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hidePivotFieldList="1"/>
  <mc:AlternateContent xmlns:mc="http://schemas.openxmlformats.org/markup-compatibility/2006">
    <mc:Choice Requires="x15">
      <x15ac:absPath xmlns:x15ac="http://schemas.microsoft.com/office/spreadsheetml/2010/11/ac" url="https://scjgovcol-my.sharepoint.com/personal/carlos_patino_scj_gov_co/Documents/SCJ/Informes/Web - Mensual/2024/"/>
    </mc:Choice>
  </mc:AlternateContent>
  <xr:revisionPtr revIDLastSave="102" documentId="11_BC43F0EE28478C78F46606F4CF891CBDBAB8BD59" xr6:coauthVersionLast="47" xr6:coauthVersionMax="47" xr10:uidLastSave="{2E4BBCE8-D2EF-4777-BD84-F7AC0341B5DF}"/>
  <bookViews>
    <workbookView xWindow="28680" yWindow="-120" windowWidth="29040" windowHeight="15840" firstSheet="1" activeTab="1" xr2:uid="{00000000-000D-0000-FFFF-FFFF00000000}"/>
  </bookViews>
  <sheets>
    <sheet name="Formulada" sheetId="2" state="hidden" r:id="rId1"/>
    <sheet name="SCJ - 2024" sheetId="4" r:id="rId2"/>
    <sheet name="Datos" sheetId="6" state="hidden" r:id="rId3"/>
  </sheets>
  <externalReferences>
    <externalReference r:id="rId4"/>
  </externalReferences>
  <definedNames>
    <definedName name="_xlnm._FilterDatabase" localSheetId="0" hidden="1">Formulada!$A$5:$N$26</definedName>
    <definedName name="_xlnm._FilterDatabase" localSheetId="1" hidden="1">'SCJ - 2024'!$A$5:$N$959</definedName>
    <definedName name="_xlnm.Print_Area" localSheetId="0">Formulada!$A$1:$N$1320</definedName>
    <definedName name="_xlnm.Print_Area" localSheetId="1">'SCJ - 2024'!$A$1:$N$959</definedName>
    <definedName name="_xlnm.Print_Titles" localSheetId="0">Formulada!$1:$5</definedName>
    <definedName name="_xlnm.Print_Titles" localSheetId="1">'SCJ - 2024'!$1:$5</definedName>
  </definedNames>
  <calcPr calcId="191029"/>
  <pivotCaches>
    <pivotCache cacheId="2"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4" l="1"/>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8" i="4"/>
  <c r="L7"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299" i="4"/>
  <c r="N300" i="4"/>
  <c r="N301" i="4"/>
  <c r="N302" i="4"/>
  <c r="N303" i="4"/>
  <c r="N304" i="4"/>
  <c r="N305" i="4"/>
  <c r="N306" i="4"/>
  <c r="N307" i="4"/>
  <c r="N308" i="4"/>
  <c r="N309" i="4"/>
  <c r="N310" i="4"/>
  <c r="N311" i="4"/>
  <c r="N312" i="4"/>
  <c r="N313" i="4"/>
  <c r="N314" i="4"/>
  <c r="N315" i="4"/>
  <c r="N316" i="4"/>
  <c r="N317" i="4"/>
  <c r="N318" i="4"/>
  <c r="N319" i="4"/>
  <c r="N320" i="4"/>
  <c r="N321" i="4"/>
  <c r="N322" i="4"/>
  <c r="N323" i="4"/>
  <c r="N324" i="4"/>
  <c r="N325" i="4"/>
  <c r="N326" i="4"/>
  <c r="N327" i="4"/>
  <c r="N328" i="4"/>
  <c r="N329" i="4"/>
  <c r="N330" i="4"/>
  <c r="N331" i="4"/>
  <c r="N332" i="4"/>
  <c r="N333" i="4"/>
  <c r="N334" i="4"/>
  <c r="N335" i="4"/>
  <c r="N336" i="4"/>
  <c r="N337" i="4"/>
  <c r="N338" i="4"/>
  <c r="N339" i="4"/>
  <c r="N340" i="4"/>
  <c r="N341" i="4"/>
  <c r="N342" i="4"/>
  <c r="N343" i="4"/>
  <c r="N344" i="4"/>
  <c r="N345" i="4"/>
  <c r="N346" i="4"/>
  <c r="N347" i="4"/>
  <c r="N348" i="4"/>
  <c r="N349" i="4"/>
  <c r="N350" i="4"/>
  <c r="N351" i="4"/>
  <c r="N352" i="4"/>
  <c r="N353" i="4"/>
  <c r="N354" i="4"/>
  <c r="N355" i="4"/>
  <c r="N356" i="4"/>
  <c r="N357" i="4"/>
  <c r="N358" i="4"/>
  <c r="N359" i="4"/>
  <c r="N360" i="4"/>
  <c r="N361" i="4"/>
  <c r="N362" i="4"/>
  <c r="N363" i="4"/>
  <c r="N364" i="4"/>
  <c r="N365" i="4"/>
  <c r="N366" i="4"/>
  <c r="N367" i="4"/>
  <c r="N368" i="4"/>
  <c r="N369" i="4"/>
  <c r="N370" i="4"/>
  <c r="N371" i="4"/>
  <c r="N372" i="4"/>
  <c r="N373" i="4"/>
  <c r="N374" i="4"/>
  <c r="N375" i="4"/>
  <c r="N376" i="4"/>
  <c r="N377" i="4"/>
  <c r="N378" i="4"/>
  <c r="N379" i="4"/>
  <c r="N380" i="4"/>
  <c r="N381" i="4"/>
  <c r="N382" i="4"/>
  <c r="N383" i="4"/>
  <c r="N384" i="4"/>
  <c r="N385" i="4"/>
  <c r="N386" i="4"/>
  <c r="N387" i="4"/>
  <c r="N388" i="4"/>
  <c r="N389" i="4"/>
  <c r="N390" i="4"/>
  <c r="N391" i="4"/>
  <c r="N392" i="4"/>
  <c r="N393" i="4"/>
  <c r="N394" i="4"/>
  <c r="N395" i="4"/>
  <c r="N396" i="4"/>
  <c r="N397" i="4"/>
  <c r="N398" i="4"/>
  <c r="N399" i="4"/>
  <c r="N400" i="4"/>
  <c r="N401" i="4"/>
  <c r="N402" i="4"/>
  <c r="N403" i="4"/>
  <c r="N404" i="4"/>
  <c r="N405" i="4"/>
  <c r="N406" i="4"/>
  <c r="N407" i="4"/>
  <c r="N408" i="4"/>
  <c r="N409" i="4"/>
  <c r="N410" i="4"/>
  <c r="N411" i="4"/>
  <c r="N412" i="4"/>
  <c r="N413" i="4"/>
  <c r="N414" i="4"/>
  <c r="N415" i="4"/>
  <c r="N416" i="4"/>
  <c r="N417" i="4"/>
  <c r="N418" i="4"/>
  <c r="N419" i="4"/>
  <c r="N420" i="4"/>
  <c r="N421" i="4"/>
  <c r="N422" i="4"/>
  <c r="N423" i="4"/>
  <c r="N424" i="4"/>
  <c r="N425" i="4"/>
  <c r="N426" i="4"/>
  <c r="N427" i="4"/>
  <c r="N428" i="4"/>
  <c r="N429" i="4"/>
  <c r="N430" i="4"/>
  <c r="N431" i="4"/>
  <c r="N432" i="4"/>
  <c r="N433" i="4"/>
  <c r="N434" i="4"/>
  <c r="N435" i="4"/>
  <c r="N436" i="4"/>
  <c r="N437" i="4"/>
  <c r="N438" i="4"/>
  <c r="N439" i="4"/>
  <c r="N440" i="4"/>
  <c r="N441" i="4"/>
  <c r="N442" i="4"/>
  <c r="N443" i="4"/>
  <c r="N444" i="4"/>
  <c r="N445" i="4"/>
  <c r="N446" i="4"/>
  <c r="N447" i="4"/>
  <c r="N448" i="4"/>
  <c r="N449" i="4"/>
  <c r="N450" i="4"/>
  <c r="N451" i="4"/>
  <c r="N452" i="4"/>
  <c r="N453" i="4"/>
  <c r="N454" i="4"/>
  <c r="N455" i="4"/>
  <c r="N456" i="4"/>
  <c r="N457" i="4"/>
  <c r="N458" i="4"/>
  <c r="N459" i="4"/>
  <c r="N460" i="4"/>
  <c r="N461" i="4"/>
  <c r="N462" i="4"/>
  <c r="N463" i="4"/>
  <c r="N464" i="4"/>
  <c r="N465" i="4"/>
  <c r="N466" i="4"/>
  <c r="N467" i="4"/>
  <c r="N468" i="4"/>
  <c r="N469" i="4"/>
  <c r="N470" i="4"/>
  <c r="N471" i="4"/>
  <c r="N472" i="4"/>
  <c r="N473" i="4"/>
  <c r="N474" i="4"/>
  <c r="N475" i="4"/>
  <c r="N476" i="4"/>
  <c r="N477" i="4"/>
  <c r="N478" i="4"/>
  <c r="N479" i="4"/>
  <c r="N480" i="4"/>
  <c r="N481" i="4"/>
  <c r="N482" i="4"/>
  <c r="N483" i="4"/>
  <c r="N484" i="4"/>
  <c r="N485" i="4"/>
  <c r="N486" i="4"/>
  <c r="N487" i="4"/>
  <c r="N488" i="4"/>
  <c r="N489" i="4"/>
  <c r="N490" i="4"/>
  <c r="N491" i="4"/>
  <c r="N492" i="4"/>
  <c r="N493" i="4"/>
  <c r="N494" i="4"/>
  <c r="N495" i="4"/>
  <c r="N496" i="4"/>
  <c r="N497" i="4"/>
  <c r="N498" i="4"/>
  <c r="N499" i="4"/>
  <c r="N500" i="4"/>
  <c r="N501" i="4"/>
  <c r="N502" i="4"/>
  <c r="N503" i="4"/>
  <c r="N504" i="4"/>
  <c r="N505" i="4"/>
  <c r="N506" i="4"/>
  <c r="N507" i="4"/>
  <c r="N508" i="4"/>
  <c r="N509" i="4"/>
  <c r="N510" i="4"/>
  <c r="N511" i="4"/>
  <c r="N512" i="4"/>
  <c r="N513" i="4"/>
  <c r="N514" i="4"/>
  <c r="N515" i="4"/>
  <c r="N516" i="4"/>
  <c r="N517" i="4"/>
  <c r="N518" i="4"/>
  <c r="N519" i="4"/>
  <c r="N520" i="4"/>
  <c r="N521" i="4"/>
  <c r="N522" i="4"/>
  <c r="N523" i="4"/>
  <c r="N524" i="4"/>
  <c r="N525" i="4"/>
  <c r="N526" i="4"/>
  <c r="N527" i="4"/>
  <c r="N528" i="4"/>
  <c r="N529" i="4"/>
  <c r="N530" i="4"/>
  <c r="N531" i="4"/>
  <c r="N532" i="4"/>
  <c r="N533" i="4"/>
  <c r="N534" i="4"/>
  <c r="N535" i="4"/>
  <c r="N536" i="4"/>
  <c r="N537" i="4"/>
  <c r="N538" i="4"/>
  <c r="N539" i="4"/>
  <c r="N540" i="4"/>
  <c r="N541" i="4"/>
  <c r="N542" i="4"/>
  <c r="N543" i="4"/>
  <c r="N544" i="4"/>
  <c r="N545" i="4"/>
  <c r="N546" i="4"/>
  <c r="N547" i="4"/>
  <c r="N548" i="4"/>
  <c r="N549" i="4"/>
  <c r="N550" i="4"/>
  <c r="N551" i="4"/>
  <c r="N552" i="4"/>
  <c r="N553" i="4"/>
  <c r="N554" i="4"/>
  <c r="N555" i="4"/>
  <c r="N556" i="4"/>
  <c r="N557" i="4"/>
  <c r="N558" i="4"/>
  <c r="N559" i="4"/>
  <c r="N560" i="4"/>
  <c r="N561" i="4"/>
  <c r="N562" i="4"/>
  <c r="N563" i="4"/>
  <c r="N564" i="4"/>
  <c r="N565" i="4"/>
  <c r="N566" i="4"/>
  <c r="N567" i="4"/>
  <c r="N568" i="4"/>
  <c r="N569" i="4"/>
  <c r="N570" i="4"/>
  <c r="N571" i="4"/>
  <c r="N572" i="4"/>
  <c r="N573" i="4"/>
  <c r="N574" i="4"/>
  <c r="N575" i="4"/>
  <c r="N576" i="4"/>
  <c r="N577" i="4"/>
  <c r="N578" i="4"/>
  <c r="N579" i="4"/>
  <c r="N580" i="4"/>
  <c r="N581" i="4"/>
  <c r="N582" i="4"/>
  <c r="N583" i="4"/>
  <c r="N584" i="4"/>
  <c r="N585" i="4"/>
  <c r="N586" i="4"/>
  <c r="N587" i="4"/>
  <c r="N588" i="4"/>
  <c r="N589" i="4"/>
  <c r="N590" i="4"/>
  <c r="N591" i="4"/>
  <c r="N592" i="4"/>
  <c r="N593" i="4"/>
  <c r="N594" i="4"/>
  <c r="N595" i="4"/>
  <c r="N596" i="4"/>
  <c r="N597" i="4"/>
  <c r="N598" i="4"/>
  <c r="N599" i="4"/>
  <c r="N600" i="4"/>
  <c r="N601" i="4"/>
  <c r="N602" i="4"/>
  <c r="N603" i="4"/>
  <c r="N604" i="4"/>
  <c r="N605" i="4"/>
  <c r="N606" i="4"/>
  <c r="N607" i="4"/>
  <c r="N608" i="4"/>
  <c r="N609" i="4"/>
  <c r="N610" i="4"/>
  <c r="N611" i="4"/>
  <c r="N612" i="4"/>
  <c r="N613" i="4"/>
  <c r="N614" i="4"/>
  <c r="N615" i="4"/>
  <c r="N616" i="4"/>
  <c r="N617" i="4"/>
  <c r="N618" i="4"/>
  <c r="N619" i="4"/>
  <c r="N620" i="4"/>
  <c r="N621" i="4"/>
  <c r="N622" i="4"/>
  <c r="N623" i="4"/>
  <c r="N624" i="4"/>
  <c r="N625" i="4"/>
  <c r="N626" i="4"/>
  <c r="N627" i="4"/>
  <c r="N628" i="4"/>
  <c r="N629" i="4"/>
  <c r="N630" i="4"/>
  <c r="N631" i="4"/>
  <c r="N632" i="4"/>
  <c r="N633" i="4"/>
  <c r="N634" i="4"/>
  <c r="N635" i="4"/>
  <c r="N636" i="4"/>
  <c r="N637" i="4"/>
  <c r="N638" i="4"/>
  <c r="N639" i="4"/>
  <c r="N640" i="4"/>
  <c r="N641" i="4"/>
  <c r="N642" i="4"/>
  <c r="N643" i="4"/>
  <c r="N644" i="4"/>
  <c r="N645" i="4"/>
  <c r="N646" i="4"/>
  <c r="N647" i="4"/>
  <c r="N648" i="4"/>
  <c r="N649" i="4"/>
  <c r="N650" i="4"/>
  <c r="N651" i="4"/>
  <c r="N652" i="4"/>
  <c r="N653" i="4"/>
  <c r="N654" i="4"/>
  <c r="N655" i="4"/>
  <c r="N656" i="4"/>
  <c r="N657" i="4"/>
  <c r="N658" i="4"/>
  <c r="N659" i="4"/>
  <c r="N660" i="4"/>
  <c r="N661" i="4"/>
  <c r="N662" i="4"/>
  <c r="N663" i="4"/>
  <c r="N664" i="4"/>
  <c r="N665" i="4"/>
  <c r="N666" i="4"/>
  <c r="N667" i="4"/>
  <c r="N668" i="4"/>
  <c r="N669" i="4"/>
  <c r="N670" i="4"/>
  <c r="N671" i="4"/>
  <c r="N672" i="4"/>
  <c r="N673" i="4"/>
  <c r="N674" i="4"/>
  <c r="N675" i="4"/>
  <c r="N676" i="4"/>
  <c r="N677" i="4"/>
  <c r="N678" i="4"/>
  <c r="N679" i="4"/>
  <c r="N680" i="4"/>
  <c r="N681" i="4"/>
  <c r="N682" i="4"/>
  <c r="N683" i="4"/>
  <c r="N684" i="4"/>
  <c r="N685" i="4"/>
  <c r="N686" i="4"/>
  <c r="N687" i="4"/>
  <c r="N688" i="4"/>
  <c r="N689" i="4"/>
  <c r="N690" i="4"/>
  <c r="N691" i="4"/>
  <c r="N692" i="4"/>
  <c r="N693" i="4"/>
  <c r="N694" i="4"/>
  <c r="N695" i="4"/>
  <c r="N696" i="4"/>
  <c r="N697" i="4"/>
  <c r="N698" i="4"/>
  <c r="N699" i="4"/>
  <c r="N700" i="4"/>
  <c r="N701" i="4"/>
  <c r="N702" i="4"/>
  <c r="N703" i="4"/>
  <c r="N704" i="4"/>
  <c r="N705" i="4"/>
  <c r="N706" i="4"/>
  <c r="N707" i="4"/>
  <c r="N708" i="4"/>
  <c r="N709" i="4"/>
  <c r="N710" i="4"/>
  <c r="N711" i="4"/>
  <c r="N712" i="4"/>
  <c r="N713" i="4"/>
  <c r="N714" i="4"/>
  <c r="N715" i="4"/>
  <c r="N716" i="4"/>
  <c r="N717" i="4"/>
  <c r="N718" i="4"/>
  <c r="N719" i="4"/>
  <c r="N720" i="4"/>
  <c r="N721" i="4"/>
  <c r="N722" i="4"/>
  <c r="N723" i="4"/>
  <c r="N724" i="4"/>
  <c r="N725" i="4"/>
  <c r="N726" i="4"/>
  <c r="N727" i="4"/>
  <c r="N728" i="4"/>
  <c r="N729" i="4"/>
  <c r="N730" i="4"/>
  <c r="N731" i="4"/>
  <c r="N732" i="4"/>
  <c r="N733" i="4"/>
  <c r="N734" i="4"/>
  <c r="N735" i="4"/>
  <c r="N736" i="4"/>
  <c r="N737" i="4"/>
  <c r="N738" i="4"/>
  <c r="N739" i="4"/>
  <c r="N740" i="4"/>
  <c r="N741" i="4"/>
  <c r="N742" i="4"/>
  <c r="N743" i="4"/>
  <c r="N744" i="4"/>
  <c r="N745" i="4"/>
  <c r="N746" i="4"/>
  <c r="N747" i="4"/>
  <c r="N748" i="4"/>
  <c r="N749" i="4"/>
  <c r="N750" i="4"/>
  <c r="N751" i="4"/>
  <c r="N752" i="4"/>
  <c r="N753" i="4"/>
  <c r="N754" i="4"/>
  <c r="N755" i="4"/>
  <c r="N756" i="4"/>
  <c r="N757" i="4"/>
  <c r="N758" i="4"/>
  <c r="N759" i="4"/>
  <c r="N760" i="4"/>
  <c r="N761" i="4"/>
  <c r="N762" i="4"/>
  <c r="N763" i="4"/>
  <c r="N764" i="4"/>
  <c r="N765" i="4"/>
  <c r="N766" i="4"/>
  <c r="N767" i="4"/>
  <c r="N768" i="4"/>
  <c r="N769" i="4"/>
  <c r="N770" i="4"/>
  <c r="N771" i="4"/>
  <c r="N772" i="4"/>
  <c r="N773" i="4"/>
  <c r="N774" i="4"/>
  <c r="N775" i="4"/>
  <c r="N776" i="4"/>
  <c r="N777" i="4"/>
  <c r="N778" i="4"/>
  <c r="N779" i="4"/>
  <c r="N780" i="4"/>
  <c r="N781" i="4"/>
  <c r="N782" i="4"/>
  <c r="N783" i="4"/>
  <c r="N784" i="4"/>
  <c r="N785" i="4"/>
  <c r="N786" i="4"/>
  <c r="N787" i="4"/>
  <c r="N788" i="4"/>
  <c r="N789" i="4"/>
  <c r="N790" i="4"/>
  <c r="N791" i="4"/>
  <c r="N792" i="4"/>
  <c r="N793" i="4"/>
  <c r="N794" i="4"/>
  <c r="N795" i="4"/>
  <c r="N796" i="4"/>
  <c r="N797" i="4"/>
  <c r="N798" i="4"/>
  <c r="N799" i="4"/>
  <c r="N800" i="4"/>
  <c r="N801" i="4"/>
  <c r="N802" i="4"/>
  <c r="N803" i="4"/>
  <c r="N804" i="4"/>
  <c r="N805" i="4"/>
  <c r="N806" i="4"/>
  <c r="N807" i="4"/>
  <c r="N808" i="4"/>
  <c r="N809" i="4"/>
  <c r="N810" i="4"/>
  <c r="N811" i="4"/>
  <c r="N812" i="4"/>
  <c r="N813" i="4"/>
  <c r="N814" i="4"/>
  <c r="N815" i="4"/>
  <c r="N816" i="4"/>
  <c r="N817" i="4"/>
  <c r="N818" i="4"/>
  <c r="N819" i="4"/>
  <c r="N820" i="4"/>
  <c r="N821" i="4"/>
  <c r="N822" i="4"/>
  <c r="N823" i="4"/>
  <c r="N824" i="4"/>
  <c r="N825" i="4"/>
  <c r="N826" i="4"/>
  <c r="N827" i="4"/>
  <c r="N828" i="4"/>
  <c r="N829" i="4"/>
  <c r="N830" i="4"/>
  <c r="N831" i="4"/>
  <c r="N832" i="4"/>
  <c r="N833" i="4"/>
  <c r="N834" i="4"/>
  <c r="N835" i="4"/>
  <c r="N836" i="4"/>
  <c r="N837" i="4"/>
  <c r="N838" i="4"/>
  <c r="N839" i="4"/>
  <c r="N840" i="4"/>
  <c r="N841" i="4"/>
  <c r="N842" i="4"/>
  <c r="N843" i="4"/>
  <c r="N844" i="4"/>
  <c r="N845" i="4"/>
  <c r="N846" i="4"/>
  <c r="N847" i="4"/>
  <c r="N848" i="4"/>
  <c r="N849" i="4"/>
  <c r="N850" i="4"/>
  <c r="N851" i="4"/>
  <c r="N852" i="4"/>
  <c r="N853" i="4"/>
  <c r="N854" i="4"/>
  <c r="N855" i="4"/>
  <c r="N856" i="4"/>
  <c r="N857" i="4"/>
  <c r="N858" i="4"/>
  <c r="N859" i="4"/>
  <c r="N860" i="4"/>
  <c r="N861" i="4"/>
  <c r="N862" i="4"/>
  <c r="N863" i="4"/>
  <c r="N864" i="4"/>
  <c r="N865" i="4"/>
  <c r="N866" i="4"/>
  <c r="N867" i="4"/>
  <c r="N868" i="4"/>
  <c r="N869" i="4"/>
  <c r="N870" i="4"/>
  <c r="N871" i="4"/>
  <c r="N872" i="4"/>
  <c r="N873" i="4"/>
  <c r="N874" i="4"/>
  <c r="N875" i="4"/>
  <c r="N876" i="4"/>
  <c r="N877" i="4"/>
  <c r="N878" i="4"/>
  <c r="N879" i="4"/>
  <c r="N880" i="4"/>
  <c r="N881" i="4"/>
  <c r="N882" i="4"/>
  <c r="N883" i="4"/>
  <c r="N884" i="4"/>
  <c r="N885" i="4"/>
  <c r="N886" i="4"/>
  <c r="N887" i="4"/>
  <c r="N888" i="4"/>
  <c r="N889" i="4"/>
  <c r="N890" i="4"/>
  <c r="N891" i="4"/>
  <c r="N892" i="4"/>
  <c r="N893" i="4"/>
  <c r="N894" i="4"/>
  <c r="N895" i="4"/>
  <c r="N896" i="4"/>
  <c r="N897" i="4"/>
  <c r="N898" i="4"/>
  <c r="N899" i="4"/>
  <c r="N900" i="4"/>
  <c r="N901" i="4"/>
  <c r="N902" i="4"/>
  <c r="N903" i="4"/>
  <c r="N904" i="4"/>
  <c r="N905" i="4"/>
  <c r="N906" i="4"/>
  <c r="N907" i="4"/>
  <c r="N908" i="4"/>
  <c r="N909" i="4"/>
  <c r="N910" i="4"/>
  <c r="N911" i="4"/>
  <c r="N912" i="4"/>
  <c r="N913" i="4"/>
  <c r="N914" i="4"/>
  <c r="N915" i="4"/>
  <c r="N916" i="4"/>
  <c r="N917" i="4"/>
  <c r="N918" i="4"/>
  <c r="N919" i="4"/>
  <c r="N920" i="4"/>
  <c r="N921" i="4"/>
  <c r="N922" i="4"/>
  <c r="N923" i="4"/>
  <c r="N924" i="4"/>
  <c r="N925" i="4"/>
  <c r="N926" i="4"/>
  <c r="N927" i="4"/>
  <c r="N928" i="4"/>
  <c r="N929" i="4"/>
  <c r="N930" i="4"/>
  <c r="N931" i="4"/>
  <c r="N932" i="4"/>
  <c r="N933" i="4"/>
  <c r="N934" i="4"/>
  <c r="N935" i="4"/>
  <c r="N936" i="4"/>
  <c r="N937" i="4"/>
  <c r="N938" i="4"/>
  <c r="N939" i="4"/>
  <c r="N940" i="4"/>
  <c r="N941" i="4"/>
  <c r="N942" i="4"/>
  <c r="N943" i="4"/>
  <c r="N944" i="4"/>
  <c r="N945" i="4"/>
  <c r="N946" i="4"/>
  <c r="N947" i="4"/>
  <c r="N948" i="4"/>
  <c r="N949" i="4"/>
  <c r="N950" i="4"/>
  <c r="N951" i="4"/>
  <c r="N952" i="4"/>
  <c r="N953" i="4"/>
  <c r="N954" i="4"/>
  <c r="N955" i="4"/>
  <c r="N956" i="4"/>
  <c r="N957" i="4"/>
  <c r="N958" i="4"/>
  <c r="N959" i="4"/>
  <c r="A795" i="2" l="1"/>
  <c r="B795" i="2"/>
  <c r="C795" i="2"/>
  <c r="D795" i="2"/>
  <c r="E795" i="2"/>
  <c r="F795" i="2"/>
  <c r="G795" i="2"/>
  <c r="H795" i="2"/>
  <c r="I795" i="2"/>
  <c r="J795" i="2"/>
  <c r="K795" i="2"/>
  <c r="L795" i="2"/>
  <c r="M795" i="2"/>
  <c r="N795" i="2" s="1"/>
  <c r="A796" i="2"/>
  <c r="B796" i="2"/>
  <c r="C796" i="2"/>
  <c r="D796" i="2"/>
  <c r="E796" i="2"/>
  <c r="F796" i="2"/>
  <c r="G796" i="2"/>
  <c r="H796" i="2"/>
  <c r="I796" i="2"/>
  <c r="J796" i="2"/>
  <c r="K796" i="2"/>
  <c r="L796" i="2"/>
  <c r="M796" i="2"/>
  <c r="N796" i="2"/>
  <c r="A797" i="2"/>
  <c r="B797" i="2"/>
  <c r="C797" i="2"/>
  <c r="D797" i="2"/>
  <c r="E797" i="2"/>
  <c r="F797" i="2"/>
  <c r="G797" i="2"/>
  <c r="H797" i="2"/>
  <c r="I797" i="2"/>
  <c r="J797" i="2"/>
  <c r="K797" i="2"/>
  <c r="L797" i="2"/>
  <c r="M797" i="2"/>
  <c r="N797" i="2" s="1"/>
  <c r="A798" i="2"/>
  <c r="B798" i="2"/>
  <c r="C798" i="2"/>
  <c r="D798" i="2"/>
  <c r="E798" i="2"/>
  <c r="F798" i="2"/>
  <c r="G798" i="2"/>
  <c r="H798" i="2"/>
  <c r="I798" i="2"/>
  <c r="J798" i="2"/>
  <c r="K798" i="2"/>
  <c r="L798" i="2"/>
  <c r="M798" i="2"/>
  <c r="N798" i="2" s="1"/>
  <c r="A799" i="2"/>
  <c r="B799" i="2"/>
  <c r="C799" i="2"/>
  <c r="D799" i="2"/>
  <c r="E799" i="2"/>
  <c r="F799" i="2"/>
  <c r="G799" i="2"/>
  <c r="H799" i="2"/>
  <c r="I799" i="2"/>
  <c r="J799" i="2"/>
  <c r="K799" i="2"/>
  <c r="L799" i="2"/>
  <c r="M799" i="2"/>
  <c r="N799" i="2" s="1"/>
  <c r="A800" i="2"/>
  <c r="B800" i="2"/>
  <c r="C800" i="2"/>
  <c r="D800" i="2"/>
  <c r="E800" i="2"/>
  <c r="F800" i="2"/>
  <c r="G800" i="2"/>
  <c r="H800" i="2"/>
  <c r="I800" i="2"/>
  <c r="J800" i="2"/>
  <c r="K800" i="2"/>
  <c r="L800" i="2"/>
  <c r="M800" i="2"/>
  <c r="N800" i="2" s="1"/>
  <c r="A801" i="2"/>
  <c r="B801" i="2"/>
  <c r="C801" i="2"/>
  <c r="D801" i="2"/>
  <c r="E801" i="2"/>
  <c r="F801" i="2"/>
  <c r="G801" i="2"/>
  <c r="H801" i="2"/>
  <c r="I801" i="2"/>
  <c r="J801" i="2"/>
  <c r="K801" i="2"/>
  <c r="L801" i="2"/>
  <c r="M801" i="2"/>
  <c r="N801" i="2" s="1"/>
  <c r="A802" i="2"/>
  <c r="B802" i="2"/>
  <c r="C802" i="2"/>
  <c r="D802" i="2"/>
  <c r="E802" i="2"/>
  <c r="F802" i="2"/>
  <c r="G802" i="2"/>
  <c r="H802" i="2"/>
  <c r="I802" i="2"/>
  <c r="J802" i="2"/>
  <c r="K802" i="2"/>
  <c r="L802" i="2"/>
  <c r="M802" i="2"/>
  <c r="N802" i="2" s="1"/>
  <c r="A803" i="2"/>
  <c r="B803" i="2"/>
  <c r="C803" i="2"/>
  <c r="D803" i="2"/>
  <c r="E803" i="2"/>
  <c r="F803" i="2"/>
  <c r="G803" i="2"/>
  <c r="H803" i="2"/>
  <c r="I803" i="2"/>
  <c r="J803" i="2"/>
  <c r="K803" i="2"/>
  <c r="L803" i="2"/>
  <c r="M803" i="2"/>
  <c r="N803" i="2" s="1"/>
  <c r="A804" i="2"/>
  <c r="B804" i="2"/>
  <c r="C804" i="2"/>
  <c r="D804" i="2"/>
  <c r="E804" i="2"/>
  <c r="F804" i="2"/>
  <c r="G804" i="2"/>
  <c r="H804" i="2"/>
  <c r="I804" i="2"/>
  <c r="J804" i="2"/>
  <c r="K804" i="2"/>
  <c r="L804" i="2"/>
  <c r="M804" i="2"/>
  <c r="N804" i="2" s="1"/>
  <c r="A805" i="2"/>
  <c r="B805" i="2"/>
  <c r="C805" i="2"/>
  <c r="D805" i="2"/>
  <c r="E805" i="2"/>
  <c r="F805" i="2"/>
  <c r="G805" i="2"/>
  <c r="H805" i="2"/>
  <c r="I805" i="2"/>
  <c r="J805" i="2"/>
  <c r="K805" i="2"/>
  <c r="L805" i="2"/>
  <c r="M805" i="2"/>
  <c r="N805" i="2" s="1"/>
  <c r="A806" i="2"/>
  <c r="B806" i="2"/>
  <c r="C806" i="2"/>
  <c r="D806" i="2"/>
  <c r="E806" i="2"/>
  <c r="F806" i="2"/>
  <c r="G806" i="2"/>
  <c r="H806" i="2"/>
  <c r="I806" i="2"/>
  <c r="J806" i="2"/>
  <c r="K806" i="2"/>
  <c r="L806" i="2"/>
  <c r="M806" i="2"/>
  <c r="N806" i="2" s="1"/>
  <c r="A807" i="2"/>
  <c r="B807" i="2"/>
  <c r="C807" i="2"/>
  <c r="D807" i="2"/>
  <c r="E807" i="2"/>
  <c r="F807" i="2"/>
  <c r="G807" i="2"/>
  <c r="H807" i="2"/>
  <c r="I807" i="2"/>
  <c r="J807" i="2"/>
  <c r="K807" i="2"/>
  <c r="L807" i="2"/>
  <c r="M807" i="2"/>
  <c r="N807" i="2" s="1"/>
  <c r="A808" i="2"/>
  <c r="B808" i="2"/>
  <c r="C808" i="2"/>
  <c r="D808" i="2"/>
  <c r="E808" i="2"/>
  <c r="F808" i="2"/>
  <c r="G808" i="2"/>
  <c r="H808" i="2"/>
  <c r="I808" i="2"/>
  <c r="J808" i="2"/>
  <c r="K808" i="2"/>
  <c r="L808" i="2"/>
  <c r="M808" i="2"/>
  <c r="N808" i="2" s="1"/>
  <c r="A809" i="2"/>
  <c r="B809" i="2"/>
  <c r="C809" i="2"/>
  <c r="D809" i="2"/>
  <c r="E809" i="2"/>
  <c r="F809" i="2"/>
  <c r="G809" i="2"/>
  <c r="H809" i="2"/>
  <c r="I809" i="2"/>
  <c r="J809" i="2"/>
  <c r="K809" i="2"/>
  <c r="L809" i="2"/>
  <c r="M809" i="2"/>
  <c r="N809" i="2" s="1"/>
  <c r="A810" i="2"/>
  <c r="B810" i="2"/>
  <c r="C810" i="2"/>
  <c r="D810" i="2"/>
  <c r="E810" i="2"/>
  <c r="F810" i="2"/>
  <c r="G810" i="2"/>
  <c r="H810" i="2"/>
  <c r="I810" i="2"/>
  <c r="J810" i="2"/>
  <c r="K810" i="2"/>
  <c r="L810" i="2"/>
  <c r="M810" i="2"/>
  <c r="N810" i="2" s="1"/>
  <c r="A811" i="2"/>
  <c r="B811" i="2"/>
  <c r="C811" i="2"/>
  <c r="D811" i="2"/>
  <c r="E811" i="2"/>
  <c r="F811" i="2"/>
  <c r="G811" i="2"/>
  <c r="H811" i="2"/>
  <c r="I811" i="2"/>
  <c r="J811" i="2"/>
  <c r="K811" i="2"/>
  <c r="L811" i="2"/>
  <c r="M811" i="2"/>
  <c r="N811" i="2" s="1"/>
  <c r="A812" i="2"/>
  <c r="B812" i="2"/>
  <c r="C812" i="2"/>
  <c r="D812" i="2"/>
  <c r="E812" i="2"/>
  <c r="F812" i="2"/>
  <c r="G812" i="2"/>
  <c r="H812" i="2"/>
  <c r="I812" i="2"/>
  <c r="J812" i="2"/>
  <c r="K812" i="2"/>
  <c r="L812" i="2"/>
  <c r="M812" i="2"/>
  <c r="N812" i="2" s="1"/>
  <c r="A813" i="2"/>
  <c r="B813" i="2"/>
  <c r="C813" i="2"/>
  <c r="D813" i="2"/>
  <c r="E813" i="2"/>
  <c r="F813" i="2"/>
  <c r="G813" i="2"/>
  <c r="H813" i="2"/>
  <c r="I813" i="2"/>
  <c r="J813" i="2"/>
  <c r="K813" i="2"/>
  <c r="L813" i="2"/>
  <c r="M813" i="2"/>
  <c r="N813" i="2" s="1"/>
  <c r="A814" i="2"/>
  <c r="B814" i="2"/>
  <c r="C814" i="2"/>
  <c r="D814" i="2"/>
  <c r="E814" i="2"/>
  <c r="F814" i="2"/>
  <c r="G814" i="2"/>
  <c r="H814" i="2"/>
  <c r="I814" i="2"/>
  <c r="J814" i="2"/>
  <c r="K814" i="2"/>
  <c r="L814" i="2"/>
  <c r="M814" i="2"/>
  <c r="N814" i="2" s="1"/>
  <c r="A815" i="2"/>
  <c r="B815" i="2"/>
  <c r="C815" i="2"/>
  <c r="D815" i="2"/>
  <c r="E815" i="2"/>
  <c r="F815" i="2"/>
  <c r="G815" i="2"/>
  <c r="H815" i="2"/>
  <c r="I815" i="2"/>
  <c r="J815" i="2"/>
  <c r="K815" i="2"/>
  <c r="L815" i="2"/>
  <c r="M815" i="2"/>
  <c r="N815" i="2" s="1"/>
  <c r="A816" i="2"/>
  <c r="B816" i="2"/>
  <c r="C816" i="2"/>
  <c r="D816" i="2"/>
  <c r="E816" i="2"/>
  <c r="F816" i="2"/>
  <c r="G816" i="2"/>
  <c r="H816" i="2"/>
  <c r="I816" i="2"/>
  <c r="J816" i="2"/>
  <c r="K816" i="2"/>
  <c r="L816" i="2"/>
  <c r="M816" i="2"/>
  <c r="N816" i="2" s="1"/>
  <c r="A817" i="2"/>
  <c r="B817" i="2"/>
  <c r="C817" i="2"/>
  <c r="D817" i="2"/>
  <c r="E817" i="2"/>
  <c r="F817" i="2"/>
  <c r="G817" i="2"/>
  <c r="H817" i="2"/>
  <c r="I817" i="2"/>
  <c r="J817" i="2"/>
  <c r="K817" i="2"/>
  <c r="L817" i="2"/>
  <c r="M817" i="2"/>
  <c r="N817" i="2" s="1"/>
  <c r="A818" i="2"/>
  <c r="B818" i="2"/>
  <c r="C818" i="2"/>
  <c r="D818" i="2"/>
  <c r="E818" i="2"/>
  <c r="F818" i="2"/>
  <c r="G818" i="2"/>
  <c r="H818" i="2"/>
  <c r="I818" i="2"/>
  <c r="J818" i="2"/>
  <c r="K818" i="2"/>
  <c r="L818" i="2"/>
  <c r="M818" i="2"/>
  <c r="N818" i="2" s="1"/>
  <c r="A819" i="2"/>
  <c r="B819" i="2"/>
  <c r="C819" i="2"/>
  <c r="D819" i="2"/>
  <c r="E819" i="2"/>
  <c r="F819" i="2"/>
  <c r="G819" i="2"/>
  <c r="H819" i="2"/>
  <c r="I819" i="2"/>
  <c r="J819" i="2"/>
  <c r="K819" i="2"/>
  <c r="L819" i="2"/>
  <c r="M819" i="2"/>
  <c r="N819" i="2" s="1"/>
  <c r="A820" i="2"/>
  <c r="B820" i="2"/>
  <c r="C820" i="2"/>
  <c r="D820" i="2"/>
  <c r="E820" i="2"/>
  <c r="F820" i="2"/>
  <c r="G820" i="2"/>
  <c r="H820" i="2"/>
  <c r="I820" i="2"/>
  <c r="J820" i="2"/>
  <c r="K820" i="2"/>
  <c r="L820" i="2"/>
  <c r="M820" i="2"/>
  <c r="N820" i="2" s="1"/>
  <c r="A821" i="2"/>
  <c r="B821" i="2"/>
  <c r="C821" i="2"/>
  <c r="D821" i="2"/>
  <c r="E821" i="2"/>
  <c r="F821" i="2"/>
  <c r="G821" i="2"/>
  <c r="H821" i="2"/>
  <c r="I821" i="2"/>
  <c r="J821" i="2"/>
  <c r="K821" i="2"/>
  <c r="L821" i="2"/>
  <c r="M821" i="2"/>
  <c r="N821" i="2" s="1"/>
  <c r="A822" i="2"/>
  <c r="B822" i="2"/>
  <c r="C822" i="2"/>
  <c r="D822" i="2"/>
  <c r="E822" i="2"/>
  <c r="F822" i="2"/>
  <c r="G822" i="2"/>
  <c r="H822" i="2"/>
  <c r="I822" i="2"/>
  <c r="J822" i="2"/>
  <c r="K822" i="2"/>
  <c r="L822" i="2"/>
  <c r="M822" i="2"/>
  <c r="N822" i="2" s="1"/>
  <c r="A823" i="2"/>
  <c r="B823" i="2"/>
  <c r="C823" i="2"/>
  <c r="D823" i="2"/>
  <c r="E823" i="2"/>
  <c r="F823" i="2"/>
  <c r="G823" i="2"/>
  <c r="H823" i="2"/>
  <c r="I823" i="2"/>
  <c r="J823" i="2"/>
  <c r="K823" i="2"/>
  <c r="L823" i="2"/>
  <c r="M823" i="2"/>
  <c r="N823" i="2" s="1"/>
  <c r="A824" i="2"/>
  <c r="B824" i="2"/>
  <c r="C824" i="2"/>
  <c r="D824" i="2"/>
  <c r="E824" i="2"/>
  <c r="F824" i="2"/>
  <c r="G824" i="2"/>
  <c r="H824" i="2"/>
  <c r="I824" i="2"/>
  <c r="J824" i="2"/>
  <c r="K824" i="2"/>
  <c r="L824" i="2"/>
  <c r="M824" i="2"/>
  <c r="N824" i="2" s="1"/>
  <c r="A825" i="2"/>
  <c r="B825" i="2"/>
  <c r="C825" i="2"/>
  <c r="D825" i="2"/>
  <c r="E825" i="2"/>
  <c r="F825" i="2"/>
  <c r="G825" i="2"/>
  <c r="H825" i="2"/>
  <c r="I825" i="2"/>
  <c r="J825" i="2"/>
  <c r="K825" i="2"/>
  <c r="L825" i="2"/>
  <c r="M825" i="2"/>
  <c r="N825" i="2" s="1"/>
  <c r="A826" i="2"/>
  <c r="B826" i="2"/>
  <c r="C826" i="2"/>
  <c r="D826" i="2"/>
  <c r="E826" i="2"/>
  <c r="F826" i="2"/>
  <c r="G826" i="2"/>
  <c r="H826" i="2"/>
  <c r="I826" i="2"/>
  <c r="J826" i="2"/>
  <c r="K826" i="2"/>
  <c r="L826" i="2"/>
  <c r="M826" i="2"/>
  <c r="N826" i="2" s="1"/>
  <c r="A827" i="2"/>
  <c r="B827" i="2"/>
  <c r="C827" i="2"/>
  <c r="D827" i="2"/>
  <c r="E827" i="2"/>
  <c r="F827" i="2"/>
  <c r="G827" i="2"/>
  <c r="H827" i="2"/>
  <c r="I827" i="2"/>
  <c r="J827" i="2"/>
  <c r="K827" i="2"/>
  <c r="L827" i="2"/>
  <c r="M827" i="2"/>
  <c r="N827" i="2" s="1"/>
  <c r="A828" i="2"/>
  <c r="B828" i="2"/>
  <c r="C828" i="2"/>
  <c r="D828" i="2"/>
  <c r="E828" i="2"/>
  <c r="F828" i="2"/>
  <c r="G828" i="2"/>
  <c r="H828" i="2"/>
  <c r="I828" i="2"/>
  <c r="J828" i="2"/>
  <c r="K828" i="2"/>
  <c r="L828" i="2"/>
  <c r="M828" i="2"/>
  <c r="N828" i="2" s="1"/>
  <c r="A829" i="2"/>
  <c r="B829" i="2"/>
  <c r="C829" i="2"/>
  <c r="D829" i="2"/>
  <c r="E829" i="2"/>
  <c r="F829" i="2"/>
  <c r="G829" i="2"/>
  <c r="H829" i="2"/>
  <c r="I829" i="2"/>
  <c r="J829" i="2"/>
  <c r="K829" i="2"/>
  <c r="L829" i="2"/>
  <c r="M829" i="2"/>
  <c r="N829" i="2" s="1"/>
  <c r="A830" i="2"/>
  <c r="B830" i="2"/>
  <c r="C830" i="2"/>
  <c r="D830" i="2"/>
  <c r="E830" i="2"/>
  <c r="F830" i="2"/>
  <c r="G830" i="2"/>
  <c r="H830" i="2"/>
  <c r="I830" i="2"/>
  <c r="J830" i="2"/>
  <c r="K830" i="2"/>
  <c r="L830" i="2"/>
  <c r="M830" i="2"/>
  <c r="N830" i="2" s="1"/>
  <c r="A831" i="2"/>
  <c r="B831" i="2"/>
  <c r="C831" i="2"/>
  <c r="D831" i="2"/>
  <c r="E831" i="2"/>
  <c r="F831" i="2"/>
  <c r="G831" i="2"/>
  <c r="H831" i="2"/>
  <c r="I831" i="2"/>
  <c r="J831" i="2"/>
  <c r="K831" i="2"/>
  <c r="L831" i="2"/>
  <c r="M831" i="2"/>
  <c r="N831" i="2" s="1"/>
  <c r="A832" i="2"/>
  <c r="B832" i="2"/>
  <c r="C832" i="2"/>
  <c r="D832" i="2"/>
  <c r="E832" i="2"/>
  <c r="F832" i="2"/>
  <c r="G832" i="2"/>
  <c r="H832" i="2"/>
  <c r="I832" i="2"/>
  <c r="J832" i="2"/>
  <c r="K832" i="2"/>
  <c r="L832" i="2"/>
  <c r="M832" i="2"/>
  <c r="N832" i="2" s="1"/>
  <c r="A833" i="2"/>
  <c r="B833" i="2"/>
  <c r="C833" i="2"/>
  <c r="D833" i="2"/>
  <c r="E833" i="2"/>
  <c r="F833" i="2"/>
  <c r="G833" i="2"/>
  <c r="H833" i="2"/>
  <c r="I833" i="2"/>
  <c r="J833" i="2"/>
  <c r="K833" i="2"/>
  <c r="L833" i="2"/>
  <c r="M833" i="2"/>
  <c r="N833" i="2" s="1"/>
  <c r="A834" i="2"/>
  <c r="B834" i="2"/>
  <c r="C834" i="2"/>
  <c r="D834" i="2"/>
  <c r="E834" i="2"/>
  <c r="F834" i="2"/>
  <c r="G834" i="2"/>
  <c r="H834" i="2"/>
  <c r="I834" i="2"/>
  <c r="J834" i="2"/>
  <c r="K834" i="2"/>
  <c r="L834" i="2"/>
  <c r="M834" i="2"/>
  <c r="N834" i="2" s="1"/>
  <c r="A835" i="2"/>
  <c r="B835" i="2"/>
  <c r="C835" i="2"/>
  <c r="D835" i="2"/>
  <c r="E835" i="2"/>
  <c r="F835" i="2"/>
  <c r="G835" i="2"/>
  <c r="H835" i="2"/>
  <c r="I835" i="2"/>
  <c r="J835" i="2"/>
  <c r="K835" i="2"/>
  <c r="L835" i="2"/>
  <c r="M835" i="2"/>
  <c r="N835" i="2" s="1"/>
  <c r="A836" i="2"/>
  <c r="B836" i="2"/>
  <c r="C836" i="2"/>
  <c r="D836" i="2"/>
  <c r="E836" i="2"/>
  <c r="F836" i="2"/>
  <c r="G836" i="2"/>
  <c r="H836" i="2"/>
  <c r="I836" i="2"/>
  <c r="J836" i="2"/>
  <c r="K836" i="2"/>
  <c r="L836" i="2"/>
  <c r="M836" i="2"/>
  <c r="N836" i="2" s="1"/>
  <c r="A837" i="2"/>
  <c r="B837" i="2"/>
  <c r="C837" i="2"/>
  <c r="D837" i="2"/>
  <c r="E837" i="2"/>
  <c r="F837" i="2"/>
  <c r="G837" i="2"/>
  <c r="H837" i="2"/>
  <c r="I837" i="2"/>
  <c r="J837" i="2"/>
  <c r="K837" i="2"/>
  <c r="L837" i="2"/>
  <c r="M837" i="2"/>
  <c r="N837" i="2" s="1"/>
  <c r="A838" i="2"/>
  <c r="B838" i="2"/>
  <c r="C838" i="2"/>
  <c r="D838" i="2"/>
  <c r="E838" i="2"/>
  <c r="F838" i="2"/>
  <c r="G838" i="2"/>
  <c r="H838" i="2"/>
  <c r="I838" i="2"/>
  <c r="J838" i="2"/>
  <c r="K838" i="2"/>
  <c r="L838" i="2"/>
  <c r="M838" i="2"/>
  <c r="N838" i="2" s="1"/>
  <c r="A839" i="2"/>
  <c r="B839" i="2"/>
  <c r="C839" i="2"/>
  <c r="D839" i="2"/>
  <c r="E839" i="2"/>
  <c r="F839" i="2"/>
  <c r="G839" i="2"/>
  <c r="H839" i="2"/>
  <c r="I839" i="2"/>
  <c r="J839" i="2"/>
  <c r="K839" i="2"/>
  <c r="L839" i="2"/>
  <c r="M839" i="2"/>
  <c r="N839" i="2" s="1"/>
  <c r="A840" i="2"/>
  <c r="B840" i="2"/>
  <c r="C840" i="2"/>
  <c r="D840" i="2"/>
  <c r="E840" i="2"/>
  <c r="F840" i="2"/>
  <c r="G840" i="2"/>
  <c r="H840" i="2"/>
  <c r="I840" i="2"/>
  <c r="J840" i="2"/>
  <c r="K840" i="2"/>
  <c r="L840" i="2"/>
  <c r="M840" i="2"/>
  <c r="N840" i="2" s="1"/>
  <c r="A841" i="2"/>
  <c r="B841" i="2"/>
  <c r="C841" i="2"/>
  <c r="D841" i="2"/>
  <c r="E841" i="2"/>
  <c r="F841" i="2"/>
  <c r="G841" i="2"/>
  <c r="H841" i="2"/>
  <c r="I841" i="2"/>
  <c r="J841" i="2"/>
  <c r="K841" i="2"/>
  <c r="L841" i="2"/>
  <c r="M841" i="2"/>
  <c r="N841" i="2" s="1"/>
  <c r="A842" i="2"/>
  <c r="B842" i="2"/>
  <c r="C842" i="2"/>
  <c r="D842" i="2"/>
  <c r="E842" i="2"/>
  <c r="F842" i="2"/>
  <c r="G842" i="2"/>
  <c r="H842" i="2"/>
  <c r="I842" i="2"/>
  <c r="J842" i="2"/>
  <c r="K842" i="2"/>
  <c r="L842" i="2"/>
  <c r="M842" i="2"/>
  <c r="N842" i="2" s="1"/>
  <c r="A843" i="2"/>
  <c r="B843" i="2"/>
  <c r="C843" i="2"/>
  <c r="D843" i="2"/>
  <c r="E843" i="2"/>
  <c r="F843" i="2"/>
  <c r="G843" i="2"/>
  <c r="H843" i="2"/>
  <c r="I843" i="2"/>
  <c r="J843" i="2"/>
  <c r="K843" i="2"/>
  <c r="L843" i="2"/>
  <c r="M843" i="2"/>
  <c r="N843" i="2" s="1"/>
  <c r="A844" i="2"/>
  <c r="B844" i="2"/>
  <c r="C844" i="2"/>
  <c r="D844" i="2"/>
  <c r="E844" i="2"/>
  <c r="F844" i="2"/>
  <c r="G844" i="2"/>
  <c r="H844" i="2"/>
  <c r="I844" i="2"/>
  <c r="J844" i="2"/>
  <c r="K844" i="2"/>
  <c r="L844" i="2"/>
  <c r="M844" i="2"/>
  <c r="N844" i="2" s="1"/>
  <c r="A845" i="2"/>
  <c r="B845" i="2"/>
  <c r="C845" i="2"/>
  <c r="D845" i="2"/>
  <c r="E845" i="2"/>
  <c r="F845" i="2"/>
  <c r="G845" i="2"/>
  <c r="H845" i="2"/>
  <c r="I845" i="2"/>
  <c r="J845" i="2"/>
  <c r="K845" i="2"/>
  <c r="L845" i="2"/>
  <c r="M845" i="2"/>
  <c r="N845" i="2" s="1"/>
  <c r="A846" i="2"/>
  <c r="B846" i="2"/>
  <c r="C846" i="2"/>
  <c r="D846" i="2"/>
  <c r="E846" i="2"/>
  <c r="F846" i="2"/>
  <c r="G846" i="2"/>
  <c r="H846" i="2"/>
  <c r="I846" i="2"/>
  <c r="J846" i="2"/>
  <c r="K846" i="2"/>
  <c r="L846" i="2"/>
  <c r="M846" i="2"/>
  <c r="N846" i="2" s="1"/>
  <c r="A847" i="2"/>
  <c r="B847" i="2"/>
  <c r="C847" i="2"/>
  <c r="D847" i="2"/>
  <c r="E847" i="2"/>
  <c r="F847" i="2"/>
  <c r="G847" i="2"/>
  <c r="H847" i="2"/>
  <c r="I847" i="2"/>
  <c r="J847" i="2"/>
  <c r="K847" i="2"/>
  <c r="L847" i="2"/>
  <c r="M847" i="2"/>
  <c r="N847" i="2" s="1"/>
  <c r="A848" i="2"/>
  <c r="B848" i="2"/>
  <c r="C848" i="2"/>
  <c r="D848" i="2"/>
  <c r="E848" i="2"/>
  <c r="F848" i="2"/>
  <c r="G848" i="2"/>
  <c r="H848" i="2"/>
  <c r="I848" i="2"/>
  <c r="J848" i="2"/>
  <c r="K848" i="2"/>
  <c r="L848" i="2"/>
  <c r="M848" i="2"/>
  <c r="N848" i="2" s="1"/>
  <c r="A849" i="2"/>
  <c r="B849" i="2"/>
  <c r="C849" i="2"/>
  <c r="D849" i="2"/>
  <c r="E849" i="2"/>
  <c r="F849" i="2"/>
  <c r="G849" i="2"/>
  <c r="H849" i="2"/>
  <c r="I849" i="2"/>
  <c r="J849" i="2"/>
  <c r="K849" i="2"/>
  <c r="L849" i="2"/>
  <c r="M849" i="2"/>
  <c r="N849" i="2" s="1"/>
  <c r="A850" i="2"/>
  <c r="B850" i="2"/>
  <c r="C850" i="2"/>
  <c r="D850" i="2"/>
  <c r="E850" i="2"/>
  <c r="F850" i="2"/>
  <c r="G850" i="2"/>
  <c r="H850" i="2"/>
  <c r="I850" i="2"/>
  <c r="J850" i="2"/>
  <c r="K850" i="2"/>
  <c r="L850" i="2"/>
  <c r="M850" i="2"/>
  <c r="N850" i="2" s="1"/>
  <c r="A851" i="2"/>
  <c r="B851" i="2"/>
  <c r="C851" i="2"/>
  <c r="D851" i="2"/>
  <c r="E851" i="2"/>
  <c r="F851" i="2"/>
  <c r="G851" i="2"/>
  <c r="H851" i="2"/>
  <c r="I851" i="2"/>
  <c r="J851" i="2"/>
  <c r="K851" i="2"/>
  <c r="L851" i="2"/>
  <c r="M851" i="2"/>
  <c r="N851" i="2" s="1"/>
  <c r="A852" i="2"/>
  <c r="B852" i="2"/>
  <c r="C852" i="2"/>
  <c r="D852" i="2"/>
  <c r="E852" i="2"/>
  <c r="F852" i="2"/>
  <c r="G852" i="2"/>
  <c r="H852" i="2"/>
  <c r="I852" i="2"/>
  <c r="J852" i="2"/>
  <c r="K852" i="2"/>
  <c r="L852" i="2"/>
  <c r="M852" i="2"/>
  <c r="N852" i="2" s="1"/>
  <c r="A853" i="2"/>
  <c r="B853" i="2"/>
  <c r="C853" i="2"/>
  <c r="D853" i="2"/>
  <c r="E853" i="2"/>
  <c r="F853" i="2"/>
  <c r="G853" i="2"/>
  <c r="H853" i="2"/>
  <c r="I853" i="2"/>
  <c r="J853" i="2"/>
  <c r="K853" i="2"/>
  <c r="L853" i="2"/>
  <c r="M853" i="2"/>
  <c r="N853" i="2" s="1"/>
  <c r="A854" i="2"/>
  <c r="B854" i="2"/>
  <c r="C854" i="2"/>
  <c r="D854" i="2"/>
  <c r="E854" i="2"/>
  <c r="F854" i="2"/>
  <c r="G854" i="2"/>
  <c r="H854" i="2"/>
  <c r="I854" i="2"/>
  <c r="J854" i="2"/>
  <c r="K854" i="2"/>
  <c r="L854" i="2"/>
  <c r="M854" i="2"/>
  <c r="N854" i="2" s="1"/>
  <c r="A855" i="2"/>
  <c r="B855" i="2"/>
  <c r="C855" i="2"/>
  <c r="D855" i="2"/>
  <c r="E855" i="2"/>
  <c r="F855" i="2"/>
  <c r="G855" i="2"/>
  <c r="H855" i="2"/>
  <c r="I855" i="2"/>
  <c r="J855" i="2"/>
  <c r="K855" i="2"/>
  <c r="L855" i="2"/>
  <c r="M855" i="2"/>
  <c r="N855" i="2" s="1"/>
  <c r="A856" i="2"/>
  <c r="B856" i="2"/>
  <c r="C856" i="2"/>
  <c r="D856" i="2"/>
  <c r="E856" i="2"/>
  <c r="F856" i="2"/>
  <c r="G856" i="2"/>
  <c r="H856" i="2"/>
  <c r="I856" i="2"/>
  <c r="J856" i="2"/>
  <c r="K856" i="2"/>
  <c r="L856" i="2"/>
  <c r="M856" i="2"/>
  <c r="N856" i="2" s="1"/>
  <c r="A857" i="2"/>
  <c r="B857" i="2"/>
  <c r="C857" i="2"/>
  <c r="D857" i="2"/>
  <c r="E857" i="2"/>
  <c r="F857" i="2"/>
  <c r="G857" i="2"/>
  <c r="H857" i="2"/>
  <c r="I857" i="2"/>
  <c r="J857" i="2"/>
  <c r="K857" i="2"/>
  <c r="L857" i="2"/>
  <c r="M857" i="2"/>
  <c r="N857" i="2" s="1"/>
  <c r="A858" i="2"/>
  <c r="B858" i="2"/>
  <c r="C858" i="2"/>
  <c r="D858" i="2"/>
  <c r="E858" i="2"/>
  <c r="F858" i="2"/>
  <c r="G858" i="2"/>
  <c r="H858" i="2"/>
  <c r="I858" i="2"/>
  <c r="J858" i="2"/>
  <c r="K858" i="2"/>
  <c r="L858" i="2"/>
  <c r="M858" i="2"/>
  <c r="N858" i="2" s="1"/>
  <c r="A859" i="2"/>
  <c r="B859" i="2"/>
  <c r="C859" i="2"/>
  <c r="D859" i="2"/>
  <c r="E859" i="2"/>
  <c r="F859" i="2"/>
  <c r="G859" i="2"/>
  <c r="H859" i="2"/>
  <c r="I859" i="2"/>
  <c r="J859" i="2"/>
  <c r="K859" i="2"/>
  <c r="L859" i="2"/>
  <c r="M859" i="2"/>
  <c r="N859" i="2" s="1"/>
  <c r="A860" i="2"/>
  <c r="B860" i="2"/>
  <c r="C860" i="2"/>
  <c r="D860" i="2"/>
  <c r="E860" i="2"/>
  <c r="F860" i="2"/>
  <c r="G860" i="2"/>
  <c r="H860" i="2"/>
  <c r="I860" i="2"/>
  <c r="J860" i="2"/>
  <c r="K860" i="2"/>
  <c r="L860" i="2"/>
  <c r="M860" i="2"/>
  <c r="N860" i="2" s="1"/>
  <c r="A861" i="2"/>
  <c r="B861" i="2"/>
  <c r="C861" i="2"/>
  <c r="D861" i="2"/>
  <c r="E861" i="2"/>
  <c r="F861" i="2"/>
  <c r="G861" i="2"/>
  <c r="H861" i="2"/>
  <c r="I861" i="2"/>
  <c r="J861" i="2"/>
  <c r="K861" i="2"/>
  <c r="L861" i="2"/>
  <c r="M861" i="2"/>
  <c r="N861" i="2" s="1"/>
  <c r="A862" i="2"/>
  <c r="B862" i="2"/>
  <c r="C862" i="2"/>
  <c r="D862" i="2"/>
  <c r="E862" i="2"/>
  <c r="F862" i="2"/>
  <c r="G862" i="2"/>
  <c r="H862" i="2"/>
  <c r="I862" i="2"/>
  <c r="J862" i="2"/>
  <c r="K862" i="2"/>
  <c r="L862" i="2"/>
  <c r="M862" i="2"/>
  <c r="N862" i="2" s="1"/>
  <c r="A863" i="2"/>
  <c r="B863" i="2"/>
  <c r="C863" i="2"/>
  <c r="D863" i="2"/>
  <c r="E863" i="2"/>
  <c r="F863" i="2"/>
  <c r="G863" i="2"/>
  <c r="H863" i="2"/>
  <c r="I863" i="2"/>
  <c r="J863" i="2"/>
  <c r="K863" i="2"/>
  <c r="L863" i="2"/>
  <c r="M863" i="2"/>
  <c r="N863" i="2" s="1"/>
  <c r="A864" i="2"/>
  <c r="B864" i="2"/>
  <c r="C864" i="2"/>
  <c r="D864" i="2"/>
  <c r="E864" i="2"/>
  <c r="F864" i="2"/>
  <c r="G864" i="2"/>
  <c r="H864" i="2"/>
  <c r="I864" i="2"/>
  <c r="J864" i="2"/>
  <c r="K864" i="2"/>
  <c r="L864" i="2"/>
  <c r="M864" i="2"/>
  <c r="N864" i="2" s="1"/>
  <c r="A865" i="2"/>
  <c r="B865" i="2"/>
  <c r="C865" i="2"/>
  <c r="D865" i="2"/>
  <c r="E865" i="2"/>
  <c r="F865" i="2"/>
  <c r="G865" i="2"/>
  <c r="H865" i="2"/>
  <c r="I865" i="2"/>
  <c r="J865" i="2"/>
  <c r="K865" i="2"/>
  <c r="L865" i="2"/>
  <c r="M865" i="2"/>
  <c r="N865" i="2" s="1"/>
  <c r="A866" i="2"/>
  <c r="B866" i="2"/>
  <c r="C866" i="2"/>
  <c r="D866" i="2"/>
  <c r="E866" i="2"/>
  <c r="F866" i="2"/>
  <c r="G866" i="2"/>
  <c r="H866" i="2"/>
  <c r="I866" i="2"/>
  <c r="J866" i="2"/>
  <c r="K866" i="2"/>
  <c r="L866" i="2"/>
  <c r="M866" i="2"/>
  <c r="N866" i="2" s="1"/>
  <c r="A867" i="2"/>
  <c r="B867" i="2"/>
  <c r="C867" i="2"/>
  <c r="D867" i="2"/>
  <c r="E867" i="2"/>
  <c r="F867" i="2"/>
  <c r="G867" i="2"/>
  <c r="H867" i="2"/>
  <c r="I867" i="2"/>
  <c r="J867" i="2"/>
  <c r="K867" i="2"/>
  <c r="L867" i="2"/>
  <c r="M867" i="2"/>
  <c r="N867" i="2" s="1"/>
  <c r="A868" i="2"/>
  <c r="B868" i="2"/>
  <c r="C868" i="2"/>
  <c r="D868" i="2"/>
  <c r="E868" i="2"/>
  <c r="F868" i="2"/>
  <c r="G868" i="2"/>
  <c r="H868" i="2"/>
  <c r="I868" i="2"/>
  <c r="J868" i="2"/>
  <c r="K868" i="2"/>
  <c r="L868" i="2"/>
  <c r="M868" i="2"/>
  <c r="N868" i="2" s="1"/>
  <c r="A869" i="2"/>
  <c r="B869" i="2"/>
  <c r="C869" i="2"/>
  <c r="D869" i="2"/>
  <c r="E869" i="2"/>
  <c r="F869" i="2"/>
  <c r="G869" i="2"/>
  <c r="H869" i="2"/>
  <c r="I869" i="2"/>
  <c r="J869" i="2"/>
  <c r="K869" i="2"/>
  <c r="L869" i="2"/>
  <c r="M869" i="2"/>
  <c r="N869" i="2" s="1"/>
  <c r="A870" i="2"/>
  <c r="B870" i="2"/>
  <c r="C870" i="2"/>
  <c r="D870" i="2"/>
  <c r="E870" i="2"/>
  <c r="F870" i="2"/>
  <c r="G870" i="2"/>
  <c r="H870" i="2"/>
  <c r="I870" i="2"/>
  <c r="J870" i="2"/>
  <c r="K870" i="2"/>
  <c r="L870" i="2"/>
  <c r="M870" i="2"/>
  <c r="N870" i="2" s="1"/>
  <c r="A871" i="2"/>
  <c r="B871" i="2"/>
  <c r="C871" i="2"/>
  <c r="D871" i="2"/>
  <c r="E871" i="2"/>
  <c r="F871" i="2"/>
  <c r="G871" i="2"/>
  <c r="H871" i="2"/>
  <c r="I871" i="2"/>
  <c r="J871" i="2"/>
  <c r="K871" i="2"/>
  <c r="L871" i="2"/>
  <c r="M871" i="2"/>
  <c r="N871" i="2" s="1"/>
  <c r="A872" i="2"/>
  <c r="B872" i="2"/>
  <c r="C872" i="2"/>
  <c r="D872" i="2"/>
  <c r="E872" i="2"/>
  <c r="F872" i="2"/>
  <c r="G872" i="2"/>
  <c r="H872" i="2"/>
  <c r="I872" i="2"/>
  <c r="J872" i="2"/>
  <c r="K872" i="2"/>
  <c r="L872" i="2"/>
  <c r="M872" i="2"/>
  <c r="N872" i="2" s="1"/>
  <c r="A873" i="2"/>
  <c r="B873" i="2"/>
  <c r="C873" i="2"/>
  <c r="D873" i="2"/>
  <c r="E873" i="2"/>
  <c r="F873" i="2"/>
  <c r="G873" i="2"/>
  <c r="H873" i="2"/>
  <c r="I873" i="2"/>
  <c r="J873" i="2"/>
  <c r="K873" i="2"/>
  <c r="L873" i="2"/>
  <c r="M873" i="2"/>
  <c r="N873" i="2" s="1"/>
  <c r="A874" i="2"/>
  <c r="B874" i="2"/>
  <c r="C874" i="2"/>
  <c r="D874" i="2"/>
  <c r="E874" i="2"/>
  <c r="F874" i="2"/>
  <c r="G874" i="2"/>
  <c r="H874" i="2"/>
  <c r="I874" i="2"/>
  <c r="J874" i="2"/>
  <c r="K874" i="2"/>
  <c r="L874" i="2"/>
  <c r="M874" i="2"/>
  <c r="N874" i="2" s="1"/>
  <c r="A875" i="2"/>
  <c r="B875" i="2"/>
  <c r="C875" i="2"/>
  <c r="D875" i="2"/>
  <c r="E875" i="2"/>
  <c r="F875" i="2"/>
  <c r="G875" i="2"/>
  <c r="H875" i="2"/>
  <c r="I875" i="2"/>
  <c r="J875" i="2"/>
  <c r="K875" i="2"/>
  <c r="L875" i="2"/>
  <c r="M875" i="2"/>
  <c r="N875" i="2" s="1"/>
  <c r="A876" i="2"/>
  <c r="B876" i="2"/>
  <c r="C876" i="2"/>
  <c r="D876" i="2"/>
  <c r="E876" i="2"/>
  <c r="F876" i="2"/>
  <c r="G876" i="2"/>
  <c r="H876" i="2"/>
  <c r="I876" i="2"/>
  <c r="J876" i="2"/>
  <c r="K876" i="2"/>
  <c r="L876" i="2"/>
  <c r="M876" i="2"/>
  <c r="N876" i="2" s="1"/>
  <c r="A877" i="2"/>
  <c r="B877" i="2"/>
  <c r="C877" i="2"/>
  <c r="D877" i="2"/>
  <c r="E877" i="2"/>
  <c r="F877" i="2"/>
  <c r="G877" i="2"/>
  <c r="H877" i="2"/>
  <c r="I877" i="2"/>
  <c r="J877" i="2"/>
  <c r="K877" i="2"/>
  <c r="L877" i="2"/>
  <c r="M877" i="2"/>
  <c r="N877" i="2" s="1"/>
  <c r="A878" i="2"/>
  <c r="B878" i="2"/>
  <c r="C878" i="2"/>
  <c r="D878" i="2"/>
  <c r="E878" i="2"/>
  <c r="F878" i="2"/>
  <c r="G878" i="2"/>
  <c r="H878" i="2"/>
  <c r="I878" i="2"/>
  <c r="J878" i="2"/>
  <c r="K878" i="2"/>
  <c r="L878" i="2"/>
  <c r="M878" i="2"/>
  <c r="N878" i="2" s="1"/>
  <c r="A879" i="2"/>
  <c r="B879" i="2"/>
  <c r="C879" i="2"/>
  <c r="D879" i="2"/>
  <c r="E879" i="2"/>
  <c r="F879" i="2"/>
  <c r="G879" i="2"/>
  <c r="H879" i="2"/>
  <c r="I879" i="2"/>
  <c r="J879" i="2"/>
  <c r="K879" i="2"/>
  <c r="L879" i="2"/>
  <c r="M879" i="2"/>
  <c r="N879" i="2" s="1"/>
  <c r="A880" i="2"/>
  <c r="B880" i="2"/>
  <c r="C880" i="2"/>
  <c r="D880" i="2"/>
  <c r="E880" i="2"/>
  <c r="F880" i="2"/>
  <c r="G880" i="2"/>
  <c r="H880" i="2"/>
  <c r="I880" i="2"/>
  <c r="J880" i="2"/>
  <c r="K880" i="2"/>
  <c r="L880" i="2"/>
  <c r="M880" i="2"/>
  <c r="N880" i="2" s="1"/>
  <c r="A881" i="2"/>
  <c r="B881" i="2"/>
  <c r="C881" i="2"/>
  <c r="D881" i="2"/>
  <c r="E881" i="2"/>
  <c r="F881" i="2"/>
  <c r="G881" i="2"/>
  <c r="H881" i="2"/>
  <c r="I881" i="2"/>
  <c r="J881" i="2"/>
  <c r="K881" i="2"/>
  <c r="L881" i="2"/>
  <c r="M881" i="2"/>
  <c r="N881" i="2" s="1"/>
  <c r="A882" i="2"/>
  <c r="B882" i="2"/>
  <c r="C882" i="2"/>
  <c r="D882" i="2"/>
  <c r="E882" i="2"/>
  <c r="F882" i="2"/>
  <c r="G882" i="2"/>
  <c r="H882" i="2"/>
  <c r="I882" i="2"/>
  <c r="J882" i="2"/>
  <c r="K882" i="2"/>
  <c r="L882" i="2"/>
  <c r="M882" i="2"/>
  <c r="N882" i="2" s="1"/>
  <c r="A883" i="2"/>
  <c r="B883" i="2"/>
  <c r="C883" i="2"/>
  <c r="D883" i="2"/>
  <c r="E883" i="2"/>
  <c r="F883" i="2"/>
  <c r="G883" i="2"/>
  <c r="H883" i="2"/>
  <c r="I883" i="2"/>
  <c r="J883" i="2"/>
  <c r="K883" i="2"/>
  <c r="L883" i="2"/>
  <c r="M883" i="2"/>
  <c r="N883" i="2" s="1"/>
  <c r="A884" i="2"/>
  <c r="B884" i="2"/>
  <c r="C884" i="2"/>
  <c r="D884" i="2"/>
  <c r="E884" i="2"/>
  <c r="F884" i="2"/>
  <c r="G884" i="2"/>
  <c r="H884" i="2"/>
  <c r="I884" i="2"/>
  <c r="J884" i="2"/>
  <c r="K884" i="2"/>
  <c r="L884" i="2"/>
  <c r="M884" i="2"/>
  <c r="N884" i="2" s="1"/>
  <c r="A885" i="2"/>
  <c r="B885" i="2"/>
  <c r="C885" i="2"/>
  <c r="D885" i="2"/>
  <c r="E885" i="2"/>
  <c r="F885" i="2"/>
  <c r="G885" i="2"/>
  <c r="H885" i="2"/>
  <c r="I885" i="2"/>
  <c r="J885" i="2"/>
  <c r="K885" i="2"/>
  <c r="L885" i="2"/>
  <c r="M885" i="2"/>
  <c r="N885" i="2" s="1"/>
  <c r="A886" i="2"/>
  <c r="B886" i="2"/>
  <c r="C886" i="2"/>
  <c r="D886" i="2"/>
  <c r="E886" i="2"/>
  <c r="F886" i="2"/>
  <c r="G886" i="2"/>
  <c r="H886" i="2"/>
  <c r="I886" i="2"/>
  <c r="J886" i="2"/>
  <c r="K886" i="2"/>
  <c r="L886" i="2"/>
  <c r="M886" i="2"/>
  <c r="N886" i="2" s="1"/>
  <c r="A887" i="2"/>
  <c r="B887" i="2"/>
  <c r="C887" i="2"/>
  <c r="D887" i="2"/>
  <c r="E887" i="2"/>
  <c r="F887" i="2"/>
  <c r="G887" i="2"/>
  <c r="H887" i="2"/>
  <c r="I887" i="2"/>
  <c r="J887" i="2"/>
  <c r="K887" i="2"/>
  <c r="L887" i="2"/>
  <c r="M887" i="2"/>
  <c r="N887" i="2" s="1"/>
  <c r="A888" i="2"/>
  <c r="B888" i="2"/>
  <c r="C888" i="2"/>
  <c r="D888" i="2"/>
  <c r="E888" i="2"/>
  <c r="F888" i="2"/>
  <c r="G888" i="2"/>
  <c r="H888" i="2"/>
  <c r="I888" i="2"/>
  <c r="J888" i="2"/>
  <c r="K888" i="2"/>
  <c r="L888" i="2"/>
  <c r="M888" i="2"/>
  <c r="N888" i="2" s="1"/>
  <c r="A889" i="2"/>
  <c r="B889" i="2"/>
  <c r="C889" i="2"/>
  <c r="D889" i="2"/>
  <c r="E889" i="2"/>
  <c r="F889" i="2"/>
  <c r="G889" i="2"/>
  <c r="H889" i="2"/>
  <c r="I889" i="2"/>
  <c r="J889" i="2"/>
  <c r="K889" i="2"/>
  <c r="L889" i="2"/>
  <c r="M889" i="2"/>
  <c r="N889" i="2" s="1"/>
  <c r="A890" i="2"/>
  <c r="B890" i="2"/>
  <c r="C890" i="2"/>
  <c r="D890" i="2"/>
  <c r="E890" i="2"/>
  <c r="F890" i="2"/>
  <c r="G890" i="2"/>
  <c r="H890" i="2"/>
  <c r="I890" i="2"/>
  <c r="J890" i="2"/>
  <c r="K890" i="2"/>
  <c r="L890" i="2"/>
  <c r="M890" i="2"/>
  <c r="N890" i="2" s="1"/>
  <c r="A891" i="2"/>
  <c r="B891" i="2"/>
  <c r="C891" i="2"/>
  <c r="D891" i="2"/>
  <c r="E891" i="2"/>
  <c r="F891" i="2"/>
  <c r="G891" i="2"/>
  <c r="H891" i="2"/>
  <c r="I891" i="2"/>
  <c r="J891" i="2"/>
  <c r="K891" i="2"/>
  <c r="L891" i="2"/>
  <c r="M891" i="2"/>
  <c r="N891" i="2" s="1"/>
  <c r="A892" i="2"/>
  <c r="B892" i="2"/>
  <c r="C892" i="2"/>
  <c r="D892" i="2"/>
  <c r="E892" i="2"/>
  <c r="F892" i="2"/>
  <c r="G892" i="2"/>
  <c r="H892" i="2"/>
  <c r="I892" i="2"/>
  <c r="J892" i="2"/>
  <c r="K892" i="2"/>
  <c r="L892" i="2"/>
  <c r="M892" i="2"/>
  <c r="N892" i="2" s="1"/>
  <c r="A893" i="2"/>
  <c r="B893" i="2"/>
  <c r="C893" i="2"/>
  <c r="D893" i="2"/>
  <c r="E893" i="2"/>
  <c r="F893" i="2"/>
  <c r="G893" i="2"/>
  <c r="H893" i="2"/>
  <c r="I893" i="2"/>
  <c r="J893" i="2"/>
  <c r="K893" i="2"/>
  <c r="L893" i="2"/>
  <c r="M893" i="2"/>
  <c r="N893" i="2" s="1"/>
  <c r="A894" i="2"/>
  <c r="B894" i="2"/>
  <c r="C894" i="2"/>
  <c r="D894" i="2"/>
  <c r="E894" i="2"/>
  <c r="F894" i="2"/>
  <c r="G894" i="2"/>
  <c r="H894" i="2"/>
  <c r="I894" i="2"/>
  <c r="J894" i="2"/>
  <c r="K894" i="2"/>
  <c r="L894" i="2"/>
  <c r="M894" i="2"/>
  <c r="N894" i="2" s="1"/>
  <c r="A895" i="2"/>
  <c r="B895" i="2"/>
  <c r="C895" i="2"/>
  <c r="D895" i="2"/>
  <c r="E895" i="2"/>
  <c r="F895" i="2"/>
  <c r="G895" i="2"/>
  <c r="H895" i="2"/>
  <c r="I895" i="2"/>
  <c r="J895" i="2"/>
  <c r="K895" i="2"/>
  <c r="L895" i="2"/>
  <c r="M895" i="2"/>
  <c r="N895" i="2" s="1"/>
  <c r="A896" i="2"/>
  <c r="B896" i="2"/>
  <c r="C896" i="2"/>
  <c r="D896" i="2"/>
  <c r="E896" i="2"/>
  <c r="F896" i="2"/>
  <c r="G896" i="2"/>
  <c r="H896" i="2"/>
  <c r="I896" i="2"/>
  <c r="J896" i="2"/>
  <c r="K896" i="2"/>
  <c r="L896" i="2"/>
  <c r="M896" i="2"/>
  <c r="N896" i="2" s="1"/>
  <c r="A897" i="2"/>
  <c r="B897" i="2"/>
  <c r="C897" i="2"/>
  <c r="D897" i="2"/>
  <c r="E897" i="2"/>
  <c r="F897" i="2"/>
  <c r="G897" i="2"/>
  <c r="H897" i="2"/>
  <c r="I897" i="2"/>
  <c r="J897" i="2"/>
  <c r="K897" i="2"/>
  <c r="L897" i="2"/>
  <c r="M897" i="2"/>
  <c r="N897" i="2" s="1"/>
  <c r="A898" i="2"/>
  <c r="B898" i="2"/>
  <c r="C898" i="2"/>
  <c r="D898" i="2"/>
  <c r="E898" i="2"/>
  <c r="F898" i="2"/>
  <c r="G898" i="2"/>
  <c r="H898" i="2"/>
  <c r="I898" i="2"/>
  <c r="J898" i="2"/>
  <c r="K898" i="2"/>
  <c r="L898" i="2"/>
  <c r="M898" i="2"/>
  <c r="N898" i="2" s="1"/>
  <c r="A899" i="2"/>
  <c r="B899" i="2"/>
  <c r="C899" i="2"/>
  <c r="D899" i="2"/>
  <c r="E899" i="2"/>
  <c r="F899" i="2"/>
  <c r="G899" i="2"/>
  <c r="H899" i="2"/>
  <c r="I899" i="2"/>
  <c r="J899" i="2"/>
  <c r="K899" i="2"/>
  <c r="L899" i="2"/>
  <c r="M899" i="2"/>
  <c r="N899" i="2" s="1"/>
  <c r="A900" i="2"/>
  <c r="B900" i="2"/>
  <c r="C900" i="2"/>
  <c r="D900" i="2"/>
  <c r="E900" i="2"/>
  <c r="F900" i="2"/>
  <c r="G900" i="2"/>
  <c r="H900" i="2"/>
  <c r="I900" i="2"/>
  <c r="J900" i="2"/>
  <c r="K900" i="2"/>
  <c r="L900" i="2"/>
  <c r="M900" i="2"/>
  <c r="N900" i="2" s="1"/>
  <c r="A901" i="2"/>
  <c r="B901" i="2"/>
  <c r="C901" i="2"/>
  <c r="D901" i="2"/>
  <c r="E901" i="2"/>
  <c r="F901" i="2"/>
  <c r="G901" i="2"/>
  <c r="H901" i="2"/>
  <c r="I901" i="2"/>
  <c r="J901" i="2"/>
  <c r="K901" i="2"/>
  <c r="L901" i="2"/>
  <c r="M901" i="2"/>
  <c r="N901" i="2" s="1"/>
  <c r="A902" i="2"/>
  <c r="B902" i="2"/>
  <c r="C902" i="2"/>
  <c r="D902" i="2"/>
  <c r="E902" i="2"/>
  <c r="F902" i="2"/>
  <c r="G902" i="2"/>
  <c r="H902" i="2"/>
  <c r="I902" i="2"/>
  <c r="J902" i="2"/>
  <c r="K902" i="2"/>
  <c r="L902" i="2"/>
  <c r="M902" i="2"/>
  <c r="N902" i="2"/>
  <c r="A903" i="2"/>
  <c r="B903" i="2"/>
  <c r="C903" i="2"/>
  <c r="D903" i="2"/>
  <c r="E903" i="2"/>
  <c r="F903" i="2"/>
  <c r="G903" i="2"/>
  <c r="H903" i="2"/>
  <c r="I903" i="2"/>
  <c r="J903" i="2"/>
  <c r="K903" i="2"/>
  <c r="L903" i="2"/>
  <c r="M903" i="2"/>
  <c r="N903" i="2" s="1"/>
  <c r="A904" i="2"/>
  <c r="B904" i="2"/>
  <c r="C904" i="2"/>
  <c r="D904" i="2"/>
  <c r="E904" i="2"/>
  <c r="F904" i="2"/>
  <c r="G904" i="2"/>
  <c r="H904" i="2"/>
  <c r="I904" i="2"/>
  <c r="J904" i="2"/>
  <c r="K904" i="2"/>
  <c r="L904" i="2"/>
  <c r="M904" i="2"/>
  <c r="N904" i="2" s="1"/>
  <c r="A905" i="2"/>
  <c r="B905" i="2"/>
  <c r="C905" i="2"/>
  <c r="D905" i="2"/>
  <c r="E905" i="2"/>
  <c r="F905" i="2"/>
  <c r="G905" i="2"/>
  <c r="H905" i="2"/>
  <c r="I905" i="2"/>
  <c r="J905" i="2"/>
  <c r="K905" i="2"/>
  <c r="L905" i="2"/>
  <c r="M905" i="2"/>
  <c r="N905" i="2" s="1"/>
  <c r="A906" i="2"/>
  <c r="B906" i="2"/>
  <c r="C906" i="2"/>
  <c r="D906" i="2"/>
  <c r="E906" i="2"/>
  <c r="F906" i="2"/>
  <c r="G906" i="2"/>
  <c r="H906" i="2"/>
  <c r="I906" i="2"/>
  <c r="J906" i="2"/>
  <c r="K906" i="2"/>
  <c r="L906" i="2"/>
  <c r="M906" i="2"/>
  <c r="N906" i="2" s="1"/>
  <c r="A907" i="2"/>
  <c r="B907" i="2"/>
  <c r="C907" i="2"/>
  <c r="D907" i="2"/>
  <c r="E907" i="2"/>
  <c r="F907" i="2"/>
  <c r="G907" i="2"/>
  <c r="H907" i="2"/>
  <c r="I907" i="2"/>
  <c r="J907" i="2"/>
  <c r="K907" i="2"/>
  <c r="L907" i="2"/>
  <c r="M907" i="2"/>
  <c r="N907" i="2" s="1"/>
  <c r="A908" i="2"/>
  <c r="B908" i="2"/>
  <c r="C908" i="2"/>
  <c r="D908" i="2"/>
  <c r="E908" i="2"/>
  <c r="F908" i="2"/>
  <c r="G908" i="2"/>
  <c r="H908" i="2"/>
  <c r="I908" i="2"/>
  <c r="J908" i="2"/>
  <c r="K908" i="2"/>
  <c r="L908" i="2"/>
  <c r="M908" i="2"/>
  <c r="N908" i="2" s="1"/>
  <c r="A909" i="2"/>
  <c r="B909" i="2"/>
  <c r="C909" i="2"/>
  <c r="D909" i="2"/>
  <c r="E909" i="2"/>
  <c r="F909" i="2"/>
  <c r="G909" i="2"/>
  <c r="H909" i="2"/>
  <c r="I909" i="2"/>
  <c r="J909" i="2"/>
  <c r="K909" i="2"/>
  <c r="L909" i="2"/>
  <c r="M909" i="2"/>
  <c r="N909" i="2" s="1"/>
  <c r="A910" i="2"/>
  <c r="B910" i="2"/>
  <c r="C910" i="2"/>
  <c r="D910" i="2"/>
  <c r="E910" i="2"/>
  <c r="F910" i="2"/>
  <c r="G910" i="2"/>
  <c r="H910" i="2"/>
  <c r="I910" i="2"/>
  <c r="J910" i="2"/>
  <c r="K910" i="2"/>
  <c r="L910" i="2"/>
  <c r="M910" i="2"/>
  <c r="N910" i="2" s="1"/>
  <c r="A911" i="2"/>
  <c r="B911" i="2"/>
  <c r="C911" i="2"/>
  <c r="D911" i="2"/>
  <c r="E911" i="2"/>
  <c r="F911" i="2"/>
  <c r="G911" i="2"/>
  <c r="H911" i="2"/>
  <c r="I911" i="2"/>
  <c r="J911" i="2"/>
  <c r="K911" i="2"/>
  <c r="L911" i="2"/>
  <c r="M911" i="2"/>
  <c r="N911" i="2" s="1"/>
  <c r="A912" i="2"/>
  <c r="B912" i="2"/>
  <c r="C912" i="2"/>
  <c r="D912" i="2"/>
  <c r="E912" i="2"/>
  <c r="F912" i="2"/>
  <c r="G912" i="2"/>
  <c r="H912" i="2"/>
  <c r="I912" i="2"/>
  <c r="J912" i="2"/>
  <c r="K912" i="2"/>
  <c r="L912" i="2"/>
  <c r="M912" i="2"/>
  <c r="N912" i="2" s="1"/>
  <c r="A913" i="2"/>
  <c r="B913" i="2"/>
  <c r="C913" i="2"/>
  <c r="D913" i="2"/>
  <c r="E913" i="2"/>
  <c r="F913" i="2"/>
  <c r="G913" i="2"/>
  <c r="H913" i="2"/>
  <c r="I913" i="2"/>
  <c r="J913" i="2"/>
  <c r="K913" i="2"/>
  <c r="L913" i="2"/>
  <c r="M913" i="2"/>
  <c r="N913" i="2" s="1"/>
  <c r="A914" i="2"/>
  <c r="B914" i="2"/>
  <c r="C914" i="2"/>
  <c r="D914" i="2"/>
  <c r="E914" i="2"/>
  <c r="F914" i="2"/>
  <c r="G914" i="2"/>
  <c r="H914" i="2"/>
  <c r="I914" i="2"/>
  <c r="J914" i="2"/>
  <c r="K914" i="2"/>
  <c r="L914" i="2"/>
  <c r="M914" i="2"/>
  <c r="N914" i="2" s="1"/>
  <c r="A915" i="2"/>
  <c r="B915" i="2"/>
  <c r="C915" i="2"/>
  <c r="D915" i="2"/>
  <c r="E915" i="2"/>
  <c r="F915" i="2"/>
  <c r="G915" i="2"/>
  <c r="H915" i="2"/>
  <c r="I915" i="2"/>
  <c r="J915" i="2"/>
  <c r="K915" i="2"/>
  <c r="L915" i="2"/>
  <c r="M915" i="2"/>
  <c r="N915" i="2" s="1"/>
  <c r="A916" i="2"/>
  <c r="B916" i="2"/>
  <c r="C916" i="2"/>
  <c r="D916" i="2"/>
  <c r="E916" i="2"/>
  <c r="F916" i="2"/>
  <c r="G916" i="2"/>
  <c r="H916" i="2"/>
  <c r="I916" i="2"/>
  <c r="J916" i="2"/>
  <c r="K916" i="2"/>
  <c r="L916" i="2"/>
  <c r="M916" i="2"/>
  <c r="N916" i="2" s="1"/>
  <c r="A917" i="2"/>
  <c r="B917" i="2"/>
  <c r="C917" i="2"/>
  <c r="D917" i="2"/>
  <c r="E917" i="2"/>
  <c r="F917" i="2"/>
  <c r="G917" i="2"/>
  <c r="H917" i="2"/>
  <c r="I917" i="2"/>
  <c r="J917" i="2"/>
  <c r="K917" i="2"/>
  <c r="L917" i="2"/>
  <c r="M917" i="2"/>
  <c r="N917" i="2" s="1"/>
  <c r="A918" i="2"/>
  <c r="B918" i="2"/>
  <c r="C918" i="2"/>
  <c r="D918" i="2"/>
  <c r="E918" i="2"/>
  <c r="F918" i="2"/>
  <c r="G918" i="2"/>
  <c r="H918" i="2"/>
  <c r="I918" i="2"/>
  <c r="J918" i="2"/>
  <c r="K918" i="2"/>
  <c r="L918" i="2"/>
  <c r="M918" i="2"/>
  <c r="N918" i="2" s="1"/>
  <c r="A919" i="2"/>
  <c r="B919" i="2"/>
  <c r="C919" i="2"/>
  <c r="D919" i="2"/>
  <c r="E919" i="2"/>
  <c r="F919" i="2"/>
  <c r="G919" i="2"/>
  <c r="H919" i="2"/>
  <c r="I919" i="2"/>
  <c r="J919" i="2"/>
  <c r="K919" i="2"/>
  <c r="L919" i="2"/>
  <c r="M919" i="2"/>
  <c r="N919" i="2" s="1"/>
  <c r="A920" i="2"/>
  <c r="B920" i="2"/>
  <c r="C920" i="2"/>
  <c r="D920" i="2"/>
  <c r="E920" i="2"/>
  <c r="F920" i="2"/>
  <c r="G920" i="2"/>
  <c r="H920" i="2"/>
  <c r="I920" i="2"/>
  <c r="J920" i="2"/>
  <c r="K920" i="2"/>
  <c r="L920" i="2"/>
  <c r="M920" i="2"/>
  <c r="N920" i="2" s="1"/>
  <c r="A921" i="2"/>
  <c r="B921" i="2"/>
  <c r="C921" i="2"/>
  <c r="D921" i="2"/>
  <c r="E921" i="2"/>
  <c r="F921" i="2"/>
  <c r="G921" i="2"/>
  <c r="H921" i="2"/>
  <c r="I921" i="2"/>
  <c r="J921" i="2"/>
  <c r="K921" i="2"/>
  <c r="L921" i="2"/>
  <c r="M921" i="2"/>
  <c r="N921" i="2" s="1"/>
  <c r="A922" i="2"/>
  <c r="B922" i="2"/>
  <c r="C922" i="2"/>
  <c r="D922" i="2"/>
  <c r="E922" i="2"/>
  <c r="F922" i="2"/>
  <c r="G922" i="2"/>
  <c r="H922" i="2"/>
  <c r="I922" i="2"/>
  <c r="J922" i="2"/>
  <c r="K922" i="2"/>
  <c r="L922" i="2"/>
  <c r="M922" i="2"/>
  <c r="N922" i="2" s="1"/>
  <c r="A923" i="2"/>
  <c r="B923" i="2"/>
  <c r="C923" i="2"/>
  <c r="D923" i="2"/>
  <c r="E923" i="2"/>
  <c r="F923" i="2"/>
  <c r="G923" i="2"/>
  <c r="H923" i="2"/>
  <c r="I923" i="2"/>
  <c r="J923" i="2"/>
  <c r="K923" i="2"/>
  <c r="L923" i="2"/>
  <c r="M923" i="2"/>
  <c r="N923" i="2" s="1"/>
  <c r="A924" i="2"/>
  <c r="B924" i="2"/>
  <c r="C924" i="2"/>
  <c r="D924" i="2"/>
  <c r="E924" i="2"/>
  <c r="F924" i="2"/>
  <c r="G924" i="2"/>
  <c r="H924" i="2"/>
  <c r="I924" i="2"/>
  <c r="J924" i="2"/>
  <c r="K924" i="2"/>
  <c r="L924" i="2"/>
  <c r="M924" i="2"/>
  <c r="N924" i="2" s="1"/>
  <c r="A925" i="2"/>
  <c r="B925" i="2"/>
  <c r="C925" i="2"/>
  <c r="D925" i="2"/>
  <c r="E925" i="2"/>
  <c r="F925" i="2"/>
  <c r="G925" i="2"/>
  <c r="H925" i="2"/>
  <c r="I925" i="2"/>
  <c r="J925" i="2"/>
  <c r="K925" i="2"/>
  <c r="L925" i="2"/>
  <c r="M925" i="2"/>
  <c r="N925" i="2" s="1"/>
  <c r="A926" i="2"/>
  <c r="B926" i="2"/>
  <c r="C926" i="2"/>
  <c r="D926" i="2"/>
  <c r="E926" i="2"/>
  <c r="F926" i="2"/>
  <c r="G926" i="2"/>
  <c r="H926" i="2"/>
  <c r="I926" i="2"/>
  <c r="J926" i="2"/>
  <c r="K926" i="2"/>
  <c r="L926" i="2"/>
  <c r="M926" i="2"/>
  <c r="N926" i="2" s="1"/>
  <c r="A927" i="2"/>
  <c r="B927" i="2"/>
  <c r="C927" i="2"/>
  <c r="D927" i="2"/>
  <c r="E927" i="2"/>
  <c r="F927" i="2"/>
  <c r="G927" i="2"/>
  <c r="H927" i="2"/>
  <c r="I927" i="2"/>
  <c r="J927" i="2"/>
  <c r="K927" i="2"/>
  <c r="L927" i="2"/>
  <c r="M927" i="2"/>
  <c r="N927" i="2" s="1"/>
  <c r="A928" i="2"/>
  <c r="B928" i="2"/>
  <c r="C928" i="2"/>
  <c r="D928" i="2"/>
  <c r="E928" i="2"/>
  <c r="F928" i="2"/>
  <c r="G928" i="2"/>
  <c r="H928" i="2"/>
  <c r="I928" i="2"/>
  <c r="J928" i="2"/>
  <c r="K928" i="2"/>
  <c r="L928" i="2"/>
  <c r="M928" i="2"/>
  <c r="N928" i="2" s="1"/>
  <c r="A929" i="2"/>
  <c r="B929" i="2"/>
  <c r="C929" i="2"/>
  <c r="D929" i="2"/>
  <c r="E929" i="2"/>
  <c r="F929" i="2"/>
  <c r="G929" i="2"/>
  <c r="H929" i="2"/>
  <c r="I929" i="2"/>
  <c r="J929" i="2"/>
  <c r="K929" i="2"/>
  <c r="L929" i="2"/>
  <c r="M929" i="2"/>
  <c r="N929" i="2" s="1"/>
  <c r="A930" i="2"/>
  <c r="B930" i="2"/>
  <c r="C930" i="2"/>
  <c r="D930" i="2"/>
  <c r="E930" i="2"/>
  <c r="F930" i="2"/>
  <c r="G930" i="2"/>
  <c r="H930" i="2"/>
  <c r="I930" i="2"/>
  <c r="J930" i="2"/>
  <c r="K930" i="2"/>
  <c r="L930" i="2"/>
  <c r="M930" i="2"/>
  <c r="N930" i="2" s="1"/>
  <c r="A931" i="2"/>
  <c r="B931" i="2"/>
  <c r="C931" i="2"/>
  <c r="D931" i="2"/>
  <c r="E931" i="2"/>
  <c r="F931" i="2"/>
  <c r="G931" i="2"/>
  <c r="H931" i="2"/>
  <c r="I931" i="2"/>
  <c r="J931" i="2"/>
  <c r="K931" i="2"/>
  <c r="L931" i="2"/>
  <c r="M931" i="2"/>
  <c r="N931" i="2" s="1"/>
  <c r="A932" i="2"/>
  <c r="B932" i="2"/>
  <c r="C932" i="2"/>
  <c r="D932" i="2"/>
  <c r="E932" i="2"/>
  <c r="F932" i="2"/>
  <c r="G932" i="2"/>
  <c r="H932" i="2"/>
  <c r="I932" i="2"/>
  <c r="J932" i="2"/>
  <c r="K932" i="2"/>
  <c r="L932" i="2"/>
  <c r="M932" i="2"/>
  <c r="N932" i="2" s="1"/>
  <c r="A933" i="2"/>
  <c r="B933" i="2"/>
  <c r="C933" i="2"/>
  <c r="D933" i="2"/>
  <c r="E933" i="2"/>
  <c r="F933" i="2"/>
  <c r="G933" i="2"/>
  <c r="H933" i="2"/>
  <c r="I933" i="2"/>
  <c r="J933" i="2"/>
  <c r="K933" i="2"/>
  <c r="L933" i="2"/>
  <c r="M933" i="2"/>
  <c r="N933" i="2" s="1"/>
  <c r="A934" i="2"/>
  <c r="B934" i="2"/>
  <c r="C934" i="2"/>
  <c r="D934" i="2"/>
  <c r="E934" i="2"/>
  <c r="F934" i="2"/>
  <c r="G934" i="2"/>
  <c r="H934" i="2"/>
  <c r="I934" i="2"/>
  <c r="J934" i="2"/>
  <c r="K934" i="2"/>
  <c r="L934" i="2"/>
  <c r="M934" i="2"/>
  <c r="N934" i="2" s="1"/>
  <c r="A935" i="2"/>
  <c r="B935" i="2"/>
  <c r="C935" i="2"/>
  <c r="D935" i="2"/>
  <c r="E935" i="2"/>
  <c r="F935" i="2"/>
  <c r="G935" i="2"/>
  <c r="H935" i="2"/>
  <c r="I935" i="2"/>
  <c r="J935" i="2"/>
  <c r="K935" i="2"/>
  <c r="L935" i="2"/>
  <c r="M935" i="2"/>
  <c r="N935" i="2" s="1"/>
  <c r="A936" i="2"/>
  <c r="B936" i="2"/>
  <c r="C936" i="2"/>
  <c r="D936" i="2"/>
  <c r="E936" i="2"/>
  <c r="F936" i="2"/>
  <c r="G936" i="2"/>
  <c r="H936" i="2"/>
  <c r="I936" i="2"/>
  <c r="J936" i="2"/>
  <c r="K936" i="2"/>
  <c r="L936" i="2"/>
  <c r="M936" i="2"/>
  <c r="N936" i="2" s="1"/>
  <c r="A937" i="2"/>
  <c r="B937" i="2"/>
  <c r="C937" i="2"/>
  <c r="D937" i="2"/>
  <c r="E937" i="2"/>
  <c r="F937" i="2"/>
  <c r="G937" i="2"/>
  <c r="H937" i="2"/>
  <c r="I937" i="2"/>
  <c r="J937" i="2"/>
  <c r="K937" i="2"/>
  <c r="L937" i="2"/>
  <c r="M937" i="2"/>
  <c r="N937" i="2" s="1"/>
  <c r="A938" i="2"/>
  <c r="B938" i="2"/>
  <c r="C938" i="2"/>
  <c r="D938" i="2"/>
  <c r="E938" i="2"/>
  <c r="F938" i="2"/>
  <c r="G938" i="2"/>
  <c r="H938" i="2"/>
  <c r="I938" i="2"/>
  <c r="J938" i="2"/>
  <c r="K938" i="2"/>
  <c r="L938" i="2"/>
  <c r="M938" i="2"/>
  <c r="N938" i="2" s="1"/>
  <c r="A939" i="2"/>
  <c r="B939" i="2"/>
  <c r="C939" i="2"/>
  <c r="D939" i="2"/>
  <c r="E939" i="2"/>
  <c r="F939" i="2"/>
  <c r="G939" i="2"/>
  <c r="H939" i="2"/>
  <c r="I939" i="2"/>
  <c r="J939" i="2"/>
  <c r="K939" i="2"/>
  <c r="L939" i="2"/>
  <c r="M939" i="2"/>
  <c r="N939" i="2" s="1"/>
  <c r="A940" i="2"/>
  <c r="B940" i="2"/>
  <c r="C940" i="2"/>
  <c r="D940" i="2"/>
  <c r="E940" i="2"/>
  <c r="F940" i="2"/>
  <c r="G940" i="2"/>
  <c r="H940" i="2"/>
  <c r="I940" i="2"/>
  <c r="J940" i="2"/>
  <c r="K940" i="2"/>
  <c r="L940" i="2"/>
  <c r="M940" i="2"/>
  <c r="N940" i="2" s="1"/>
  <c r="A941" i="2"/>
  <c r="B941" i="2"/>
  <c r="C941" i="2"/>
  <c r="D941" i="2"/>
  <c r="E941" i="2"/>
  <c r="F941" i="2"/>
  <c r="G941" i="2"/>
  <c r="H941" i="2"/>
  <c r="I941" i="2"/>
  <c r="J941" i="2"/>
  <c r="K941" i="2"/>
  <c r="L941" i="2"/>
  <c r="M941" i="2"/>
  <c r="N941" i="2" s="1"/>
  <c r="A942" i="2"/>
  <c r="B942" i="2"/>
  <c r="C942" i="2"/>
  <c r="D942" i="2"/>
  <c r="E942" i="2"/>
  <c r="F942" i="2"/>
  <c r="G942" i="2"/>
  <c r="H942" i="2"/>
  <c r="I942" i="2"/>
  <c r="J942" i="2"/>
  <c r="K942" i="2"/>
  <c r="L942" i="2"/>
  <c r="M942" i="2"/>
  <c r="N942" i="2" s="1"/>
  <c r="A943" i="2"/>
  <c r="B943" i="2"/>
  <c r="C943" i="2"/>
  <c r="D943" i="2"/>
  <c r="E943" i="2"/>
  <c r="F943" i="2"/>
  <c r="G943" i="2"/>
  <c r="H943" i="2"/>
  <c r="I943" i="2"/>
  <c r="J943" i="2"/>
  <c r="K943" i="2"/>
  <c r="L943" i="2"/>
  <c r="M943" i="2"/>
  <c r="N943" i="2" s="1"/>
  <c r="A944" i="2"/>
  <c r="B944" i="2"/>
  <c r="C944" i="2"/>
  <c r="D944" i="2"/>
  <c r="E944" i="2"/>
  <c r="F944" i="2"/>
  <c r="G944" i="2"/>
  <c r="H944" i="2"/>
  <c r="I944" i="2"/>
  <c r="J944" i="2"/>
  <c r="K944" i="2"/>
  <c r="L944" i="2"/>
  <c r="M944" i="2"/>
  <c r="N944" i="2" s="1"/>
  <c r="A945" i="2"/>
  <c r="B945" i="2"/>
  <c r="C945" i="2"/>
  <c r="D945" i="2"/>
  <c r="E945" i="2"/>
  <c r="F945" i="2"/>
  <c r="G945" i="2"/>
  <c r="H945" i="2"/>
  <c r="I945" i="2"/>
  <c r="J945" i="2"/>
  <c r="K945" i="2"/>
  <c r="L945" i="2"/>
  <c r="M945" i="2"/>
  <c r="N945" i="2" s="1"/>
  <c r="A946" i="2"/>
  <c r="B946" i="2"/>
  <c r="C946" i="2"/>
  <c r="D946" i="2"/>
  <c r="E946" i="2"/>
  <c r="F946" i="2"/>
  <c r="G946" i="2"/>
  <c r="H946" i="2"/>
  <c r="I946" i="2"/>
  <c r="J946" i="2"/>
  <c r="K946" i="2"/>
  <c r="L946" i="2"/>
  <c r="M946" i="2"/>
  <c r="N946" i="2" s="1"/>
  <c r="A947" i="2"/>
  <c r="B947" i="2"/>
  <c r="C947" i="2"/>
  <c r="D947" i="2"/>
  <c r="E947" i="2"/>
  <c r="F947" i="2"/>
  <c r="G947" i="2"/>
  <c r="H947" i="2"/>
  <c r="I947" i="2"/>
  <c r="J947" i="2"/>
  <c r="K947" i="2"/>
  <c r="L947" i="2"/>
  <c r="M947" i="2"/>
  <c r="N947" i="2" s="1"/>
  <c r="A948" i="2"/>
  <c r="B948" i="2"/>
  <c r="C948" i="2"/>
  <c r="D948" i="2"/>
  <c r="E948" i="2"/>
  <c r="F948" i="2"/>
  <c r="G948" i="2"/>
  <c r="H948" i="2"/>
  <c r="I948" i="2"/>
  <c r="J948" i="2"/>
  <c r="K948" i="2"/>
  <c r="L948" i="2"/>
  <c r="M948" i="2"/>
  <c r="N948" i="2" s="1"/>
  <c r="A949" i="2"/>
  <c r="B949" i="2"/>
  <c r="C949" i="2"/>
  <c r="D949" i="2"/>
  <c r="E949" i="2"/>
  <c r="F949" i="2"/>
  <c r="G949" i="2"/>
  <c r="H949" i="2"/>
  <c r="I949" i="2"/>
  <c r="J949" i="2"/>
  <c r="K949" i="2"/>
  <c r="L949" i="2"/>
  <c r="M949" i="2"/>
  <c r="N949" i="2" s="1"/>
  <c r="A950" i="2"/>
  <c r="B950" i="2"/>
  <c r="C950" i="2"/>
  <c r="D950" i="2"/>
  <c r="E950" i="2"/>
  <c r="F950" i="2"/>
  <c r="G950" i="2"/>
  <c r="H950" i="2"/>
  <c r="I950" i="2"/>
  <c r="J950" i="2"/>
  <c r="K950" i="2"/>
  <c r="L950" i="2"/>
  <c r="M950" i="2"/>
  <c r="N950" i="2" s="1"/>
  <c r="A951" i="2"/>
  <c r="B951" i="2"/>
  <c r="C951" i="2"/>
  <c r="D951" i="2"/>
  <c r="E951" i="2"/>
  <c r="F951" i="2"/>
  <c r="G951" i="2"/>
  <c r="H951" i="2"/>
  <c r="I951" i="2"/>
  <c r="J951" i="2"/>
  <c r="K951" i="2"/>
  <c r="L951" i="2"/>
  <c r="M951" i="2"/>
  <c r="N951" i="2" s="1"/>
  <c r="A952" i="2"/>
  <c r="B952" i="2"/>
  <c r="C952" i="2"/>
  <c r="D952" i="2"/>
  <c r="E952" i="2"/>
  <c r="F952" i="2"/>
  <c r="G952" i="2"/>
  <c r="H952" i="2"/>
  <c r="I952" i="2"/>
  <c r="J952" i="2"/>
  <c r="K952" i="2"/>
  <c r="L952" i="2"/>
  <c r="M952" i="2"/>
  <c r="N952" i="2" s="1"/>
  <c r="A953" i="2"/>
  <c r="B953" i="2"/>
  <c r="C953" i="2"/>
  <c r="D953" i="2"/>
  <c r="E953" i="2"/>
  <c r="F953" i="2"/>
  <c r="G953" i="2"/>
  <c r="H953" i="2"/>
  <c r="I953" i="2"/>
  <c r="J953" i="2"/>
  <c r="K953" i="2"/>
  <c r="L953" i="2"/>
  <c r="M953" i="2"/>
  <c r="N953" i="2" s="1"/>
  <c r="A954" i="2"/>
  <c r="B954" i="2"/>
  <c r="C954" i="2"/>
  <c r="D954" i="2"/>
  <c r="E954" i="2"/>
  <c r="F954" i="2"/>
  <c r="G954" i="2"/>
  <c r="H954" i="2"/>
  <c r="I954" i="2"/>
  <c r="J954" i="2"/>
  <c r="K954" i="2"/>
  <c r="L954" i="2"/>
  <c r="M954" i="2"/>
  <c r="N954" i="2" s="1"/>
  <c r="A955" i="2"/>
  <c r="B955" i="2"/>
  <c r="C955" i="2"/>
  <c r="D955" i="2"/>
  <c r="E955" i="2"/>
  <c r="F955" i="2"/>
  <c r="G955" i="2"/>
  <c r="H955" i="2"/>
  <c r="I955" i="2"/>
  <c r="J955" i="2"/>
  <c r="K955" i="2"/>
  <c r="L955" i="2"/>
  <c r="M955" i="2"/>
  <c r="N955" i="2" s="1"/>
  <c r="A956" i="2"/>
  <c r="B956" i="2"/>
  <c r="C956" i="2"/>
  <c r="D956" i="2"/>
  <c r="E956" i="2"/>
  <c r="F956" i="2"/>
  <c r="G956" i="2"/>
  <c r="H956" i="2"/>
  <c r="I956" i="2"/>
  <c r="J956" i="2"/>
  <c r="K956" i="2"/>
  <c r="L956" i="2"/>
  <c r="M956" i="2"/>
  <c r="N956" i="2" s="1"/>
  <c r="A957" i="2"/>
  <c r="B957" i="2"/>
  <c r="C957" i="2"/>
  <c r="D957" i="2"/>
  <c r="E957" i="2"/>
  <c r="F957" i="2"/>
  <c r="G957" i="2"/>
  <c r="H957" i="2"/>
  <c r="I957" i="2"/>
  <c r="J957" i="2"/>
  <c r="K957" i="2"/>
  <c r="L957" i="2"/>
  <c r="M957" i="2"/>
  <c r="N957" i="2" s="1"/>
  <c r="A958" i="2"/>
  <c r="B958" i="2"/>
  <c r="C958" i="2"/>
  <c r="D958" i="2"/>
  <c r="E958" i="2"/>
  <c r="F958" i="2"/>
  <c r="G958" i="2"/>
  <c r="H958" i="2"/>
  <c r="I958" i="2"/>
  <c r="J958" i="2"/>
  <c r="K958" i="2"/>
  <c r="L958" i="2"/>
  <c r="M958" i="2"/>
  <c r="N958" i="2" s="1"/>
  <c r="A959" i="2"/>
  <c r="B959" i="2"/>
  <c r="C959" i="2"/>
  <c r="D959" i="2"/>
  <c r="E959" i="2"/>
  <c r="F959" i="2"/>
  <c r="G959" i="2"/>
  <c r="H959" i="2"/>
  <c r="I959" i="2"/>
  <c r="J959" i="2"/>
  <c r="K959" i="2"/>
  <c r="L959" i="2"/>
  <c r="M959" i="2"/>
  <c r="N959" i="2" s="1"/>
  <c r="A960" i="2"/>
  <c r="B960" i="2"/>
  <c r="C960" i="2"/>
  <c r="D960" i="2"/>
  <c r="E960" i="2"/>
  <c r="F960" i="2"/>
  <c r="G960" i="2"/>
  <c r="H960" i="2"/>
  <c r="I960" i="2"/>
  <c r="J960" i="2"/>
  <c r="K960" i="2"/>
  <c r="L960" i="2"/>
  <c r="M960" i="2"/>
  <c r="N960" i="2" s="1"/>
  <c r="A961" i="2"/>
  <c r="B961" i="2"/>
  <c r="C961" i="2"/>
  <c r="D961" i="2"/>
  <c r="E961" i="2"/>
  <c r="F961" i="2"/>
  <c r="G961" i="2"/>
  <c r="H961" i="2"/>
  <c r="I961" i="2"/>
  <c r="J961" i="2"/>
  <c r="K961" i="2"/>
  <c r="L961" i="2"/>
  <c r="M961" i="2"/>
  <c r="N961" i="2" s="1"/>
  <c r="A962" i="2"/>
  <c r="B962" i="2"/>
  <c r="C962" i="2"/>
  <c r="D962" i="2"/>
  <c r="E962" i="2"/>
  <c r="F962" i="2"/>
  <c r="G962" i="2"/>
  <c r="H962" i="2"/>
  <c r="I962" i="2"/>
  <c r="J962" i="2"/>
  <c r="K962" i="2"/>
  <c r="L962" i="2"/>
  <c r="M962" i="2"/>
  <c r="N962" i="2" s="1"/>
  <c r="A963" i="2"/>
  <c r="B963" i="2"/>
  <c r="C963" i="2"/>
  <c r="D963" i="2"/>
  <c r="E963" i="2"/>
  <c r="F963" i="2"/>
  <c r="G963" i="2"/>
  <c r="H963" i="2"/>
  <c r="I963" i="2"/>
  <c r="J963" i="2"/>
  <c r="K963" i="2"/>
  <c r="L963" i="2"/>
  <c r="M963" i="2"/>
  <c r="N963" i="2" s="1"/>
  <c r="A964" i="2"/>
  <c r="B964" i="2"/>
  <c r="C964" i="2"/>
  <c r="D964" i="2"/>
  <c r="E964" i="2"/>
  <c r="F964" i="2"/>
  <c r="G964" i="2"/>
  <c r="H964" i="2"/>
  <c r="I964" i="2"/>
  <c r="J964" i="2"/>
  <c r="K964" i="2"/>
  <c r="L964" i="2"/>
  <c r="M964" i="2"/>
  <c r="N964" i="2" s="1"/>
  <c r="A965" i="2"/>
  <c r="B965" i="2"/>
  <c r="C965" i="2"/>
  <c r="D965" i="2"/>
  <c r="E965" i="2"/>
  <c r="F965" i="2"/>
  <c r="G965" i="2"/>
  <c r="H965" i="2"/>
  <c r="I965" i="2"/>
  <c r="J965" i="2"/>
  <c r="K965" i="2"/>
  <c r="L965" i="2"/>
  <c r="M965" i="2"/>
  <c r="N965" i="2" s="1"/>
  <c r="A966" i="2"/>
  <c r="B966" i="2"/>
  <c r="C966" i="2"/>
  <c r="D966" i="2"/>
  <c r="E966" i="2"/>
  <c r="F966" i="2"/>
  <c r="G966" i="2"/>
  <c r="H966" i="2"/>
  <c r="I966" i="2"/>
  <c r="J966" i="2"/>
  <c r="K966" i="2"/>
  <c r="L966" i="2"/>
  <c r="M966" i="2"/>
  <c r="N966" i="2" s="1"/>
  <c r="A967" i="2"/>
  <c r="B967" i="2"/>
  <c r="C967" i="2"/>
  <c r="D967" i="2"/>
  <c r="E967" i="2"/>
  <c r="F967" i="2"/>
  <c r="G967" i="2"/>
  <c r="H967" i="2"/>
  <c r="I967" i="2"/>
  <c r="J967" i="2"/>
  <c r="K967" i="2"/>
  <c r="L967" i="2"/>
  <c r="M967" i="2"/>
  <c r="N967" i="2" s="1"/>
  <c r="A968" i="2"/>
  <c r="B968" i="2"/>
  <c r="C968" i="2"/>
  <c r="D968" i="2"/>
  <c r="E968" i="2"/>
  <c r="F968" i="2"/>
  <c r="G968" i="2"/>
  <c r="H968" i="2"/>
  <c r="I968" i="2"/>
  <c r="J968" i="2"/>
  <c r="K968" i="2"/>
  <c r="L968" i="2"/>
  <c r="M968" i="2"/>
  <c r="N968" i="2" s="1"/>
  <c r="A969" i="2"/>
  <c r="B969" i="2"/>
  <c r="C969" i="2"/>
  <c r="D969" i="2"/>
  <c r="E969" i="2"/>
  <c r="F969" i="2"/>
  <c r="G969" i="2"/>
  <c r="H969" i="2"/>
  <c r="I969" i="2"/>
  <c r="J969" i="2"/>
  <c r="K969" i="2"/>
  <c r="L969" i="2"/>
  <c r="M969" i="2"/>
  <c r="N969" i="2" s="1"/>
  <c r="A970" i="2"/>
  <c r="B970" i="2"/>
  <c r="C970" i="2"/>
  <c r="D970" i="2"/>
  <c r="E970" i="2"/>
  <c r="F970" i="2"/>
  <c r="G970" i="2"/>
  <c r="H970" i="2"/>
  <c r="I970" i="2"/>
  <c r="J970" i="2"/>
  <c r="K970" i="2"/>
  <c r="L970" i="2"/>
  <c r="M970" i="2"/>
  <c r="N970" i="2" s="1"/>
  <c r="A971" i="2"/>
  <c r="B971" i="2"/>
  <c r="C971" i="2"/>
  <c r="D971" i="2"/>
  <c r="E971" i="2"/>
  <c r="F971" i="2"/>
  <c r="G971" i="2"/>
  <c r="H971" i="2"/>
  <c r="I971" i="2"/>
  <c r="J971" i="2"/>
  <c r="K971" i="2"/>
  <c r="L971" i="2"/>
  <c r="M971" i="2"/>
  <c r="N971" i="2" s="1"/>
  <c r="A972" i="2"/>
  <c r="B972" i="2"/>
  <c r="C972" i="2"/>
  <c r="D972" i="2"/>
  <c r="E972" i="2"/>
  <c r="F972" i="2"/>
  <c r="G972" i="2"/>
  <c r="H972" i="2"/>
  <c r="I972" i="2"/>
  <c r="J972" i="2"/>
  <c r="K972" i="2"/>
  <c r="L972" i="2"/>
  <c r="M972" i="2"/>
  <c r="N972" i="2" s="1"/>
  <c r="A973" i="2"/>
  <c r="B973" i="2"/>
  <c r="C973" i="2"/>
  <c r="D973" i="2"/>
  <c r="E973" i="2"/>
  <c r="F973" i="2"/>
  <c r="G973" i="2"/>
  <c r="H973" i="2"/>
  <c r="I973" i="2"/>
  <c r="J973" i="2"/>
  <c r="K973" i="2"/>
  <c r="L973" i="2"/>
  <c r="M973" i="2"/>
  <c r="N973" i="2" s="1"/>
  <c r="A974" i="2"/>
  <c r="B974" i="2"/>
  <c r="C974" i="2"/>
  <c r="D974" i="2"/>
  <c r="E974" i="2"/>
  <c r="F974" i="2"/>
  <c r="G974" i="2"/>
  <c r="H974" i="2"/>
  <c r="I974" i="2"/>
  <c r="J974" i="2"/>
  <c r="K974" i="2"/>
  <c r="L974" i="2"/>
  <c r="M974" i="2"/>
  <c r="N974" i="2" s="1"/>
  <c r="A975" i="2"/>
  <c r="B975" i="2"/>
  <c r="C975" i="2"/>
  <c r="D975" i="2"/>
  <c r="E975" i="2"/>
  <c r="F975" i="2"/>
  <c r="G975" i="2"/>
  <c r="H975" i="2"/>
  <c r="I975" i="2"/>
  <c r="J975" i="2"/>
  <c r="K975" i="2"/>
  <c r="L975" i="2"/>
  <c r="M975" i="2"/>
  <c r="N975" i="2" s="1"/>
  <c r="A976" i="2"/>
  <c r="B976" i="2"/>
  <c r="C976" i="2"/>
  <c r="D976" i="2"/>
  <c r="E976" i="2"/>
  <c r="F976" i="2"/>
  <c r="G976" i="2"/>
  <c r="H976" i="2"/>
  <c r="I976" i="2"/>
  <c r="J976" i="2"/>
  <c r="K976" i="2"/>
  <c r="L976" i="2"/>
  <c r="M976" i="2"/>
  <c r="N976" i="2" s="1"/>
  <c r="A977" i="2"/>
  <c r="B977" i="2"/>
  <c r="C977" i="2"/>
  <c r="D977" i="2"/>
  <c r="E977" i="2"/>
  <c r="F977" i="2"/>
  <c r="G977" i="2"/>
  <c r="H977" i="2"/>
  <c r="I977" i="2"/>
  <c r="J977" i="2"/>
  <c r="K977" i="2"/>
  <c r="L977" i="2"/>
  <c r="M977" i="2"/>
  <c r="N977" i="2" s="1"/>
  <c r="A978" i="2"/>
  <c r="B978" i="2"/>
  <c r="C978" i="2"/>
  <c r="D978" i="2"/>
  <c r="E978" i="2"/>
  <c r="F978" i="2"/>
  <c r="G978" i="2"/>
  <c r="H978" i="2"/>
  <c r="I978" i="2"/>
  <c r="J978" i="2"/>
  <c r="K978" i="2"/>
  <c r="L978" i="2"/>
  <c r="M978" i="2"/>
  <c r="N978" i="2" s="1"/>
  <c r="A979" i="2"/>
  <c r="B979" i="2"/>
  <c r="C979" i="2"/>
  <c r="D979" i="2"/>
  <c r="E979" i="2"/>
  <c r="F979" i="2"/>
  <c r="G979" i="2"/>
  <c r="H979" i="2"/>
  <c r="I979" i="2"/>
  <c r="J979" i="2"/>
  <c r="K979" i="2"/>
  <c r="L979" i="2"/>
  <c r="M979" i="2"/>
  <c r="N979" i="2" s="1"/>
  <c r="A980" i="2"/>
  <c r="B980" i="2"/>
  <c r="C980" i="2"/>
  <c r="D980" i="2"/>
  <c r="E980" i="2"/>
  <c r="F980" i="2"/>
  <c r="G980" i="2"/>
  <c r="H980" i="2"/>
  <c r="I980" i="2"/>
  <c r="J980" i="2"/>
  <c r="K980" i="2"/>
  <c r="L980" i="2"/>
  <c r="M980" i="2"/>
  <c r="N980" i="2" s="1"/>
  <c r="A981" i="2"/>
  <c r="B981" i="2"/>
  <c r="C981" i="2"/>
  <c r="D981" i="2"/>
  <c r="E981" i="2"/>
  <c r="F981" i="2"/>
  <c r="G981" i="2"/>
  <c r="H981" i="2"/>
  <c r="I981" i="2"/>
  <c r="J981" i="2"/>
  <c r="K981" i="2"/>
  <c r="L981" i="2"/>
  <c r="M981" i="2"/>
  <c r="N981" i="2" s="1"/>
  <c r="A982" i="2"/>
  <c r="B982" i="2"/>
  <c r="C982" i="2"/>
  <c r="D982" i="2"/>
  <c r="E982" i="2"/>
  <c r="F982" i="2"/>
  <c r="G982" i="2"/>
  <c r="H982" i="2"/>
  <c r="I982" i="2"/>
  <c r="J982" i="2"/>
  <c r="K982" i="2"/>
  <c r="L982" i="2"/>
  <c r="M982" i="2"/>
  <c r="N982" i="2" s="1"/>
  <c r="A983" i="2"/>
  <c r="B983" i="2"/>
  <c r="C983" i="2"/>
  <c r="D983" i="2"/>
  <c r="E983" i="2"/>
  <c r="F983" i="2"/>
  <c r="G983" i="2"/>
  <c r="H983" i="2"/>
  <c r="I983" i="2"/>
  <c r="J983" i="2"/>
  <c r="K983" i="2"/>
  <c r="L983" i="2"/>
  <c r="M983" i="2"/>
  <c r="N983" i="2" s="1"/>
  <c r="A984" i="2"/>
  <c r="B984" i="2"/>
  <c r="C984" i="2"/>
  <c r="D984" i="2"/>
  <c r="E984" i="2"/>
  <c r="F984" i="2"/>
  <c r="G984" i="2"/>
  <c r="H984" i="2"/>
  <c r="I984" i="2"/>
  <c r="J984" i="2"/>
  <c r="K984" i="2"/>
  <c r="L984" i="2"/>
  <c r="M984" i="2"/>
  <c r="N984" i="2" s="1"/>
  <c r="A985" i="2"/>
  <c r="B985" i="2"/>
  <c r="C985" i="2"/>
  <c r="D985" i="2"/>
  <c r="E985" i="2"/>
  <c r="F985" i="2"/>
  <c r="G985" i="2"/>
  <c r="H985" i="2"/>
  <c r="I985" i="2"/>
  <c r="J985" i="2"/>
  <c r="K985" i="2"/>
  <c r="L985" i="2"/>
  <c r="M985" i="2"/>
  <c r="N985" i="2" s="1"/>
  <c r="A986" i="2"/>
  <c r="B986" i="2"/>
  <c r="C986" i="2"/>
  <c r="D986" i="2"/>
  <c r="E986" i="2"/>
  <c r="F986" i="2"/>
  <c r="G986" i="2"/>
  <c r="H986" i="2"/>
  <c r="I986" i="2"/>
  <c r="J986" i="2"/>
  <c r="K986" i="2"/>
  <c r="L986" i="2"/>
  <c r="M986" i="2"/>
  <c r="N986" i="2" s="1"/>
  <c r="A987" i="2"/>
  <c r="B987" i="2"/>
  <c r="C987" i="2"/>
  <c r="D987" i="2"/>
  <c r="E987" i="2"/>
  <c r="F987" i="2"/>
  <c r="G987" i="2"/>
  <c r="H987" i="2"/>
  <c r="I987" i="2"/>
  <c r="J987" i="2"/>
  <c r="K987" i="2"/>
  <c r="L987" i="2"/>
  <c r="M987" i="2"/>
  <c r="N987" i="2" s="1"/>
  <c r="A988" i="2"/>
  <c r="B988" i="2"/>
  <c r="C988" i="2"/>
  <c r="D988" i="2"/>
  <c r="E988" i="2"/>
  <c r="F988" i="2"/>
  <c r="G988" i="2"/>
  <c r="H988" i="2"/>
  <c r="I988" i="2"/>
  <c r="J988" i="2"/>
  <c r="K988" i="2"/>
  <c r="L988" i="2"/>
  <c r="M988" i="2"/>
  <c r="N988" i="2" s="1"/>
  <c r="A989" i="2"/>
  <c r="B989" i="2"/>
  <c r="C989" i="2"/>
  <c r="D989" i="2"/>
  <c r="E989" i="2"/>
  <c r="F989" i="2"/>
  <c r="G989" i="2"/>
  <c r="H989" i="2"/>
  <c r="I989" i="2"/>
  <c r="J989" i="2"/>
  <c r="K989" i="2"/>
  <c r="L989" i="2"/>
  <c r="M989" i="2"/>
  <c r="N989" i="2" s="1"/>
  <c r="A990" i="2"/>
  <c r="B990" i="2"/>
  <c r="C990" i="2"/>
  <c r="D990" i="2"/>
  <c r="E990" i="2"/>
  <c r="F990" i="2"/>
  <c r="G990" i="2"/>
  <c r="H990" i="2"/>
  <c r="I990" i="2"/>
  <c r="J990" i="2"/>
  <c r="K990" i="2"/>
  <c r="L990" i="2"/>
  <c r="M990" i="2"/>
  <c r="N990" i="2" s="1"/>
  <c r="A991" i="2"/>
  <c r="B991" i="2"/>
  <c r="C991" i="2"/>
  <c r="D991" i="2"/>
  <c r="E991" i="2"/>
  <c r="F991" i="2"/>
  <c r="G991" i="2"/>
  <c r="H991" i="2"/>
  <c r="I991" i="2"/>
  <c r="J991" i="2"/>
  <c r="K991" i="2"/>
  <c r="L991" i="2"/>
  <c r="M991" i="2"/>
  <c r="N991" i="2" s="1"/>
  <c r="A992" i="2"/>
  <c r="B992" i="2"/>
  <c r="C992" i="2"/>
  <c r="D992" i="2"/>
  <c r="E992" i="2"/>
  <c r="F992" i="2"/>
  <c r="G992" i="2"/>
  <c r="H992" i="2"/>
  <c r="I992" i="2"/>
  <c r="J992" i="2"/>
  <c r="K992" i="2"/>
  <c r="L992" i="2"/>
  <c r="M992" i="2"/>
  <c r="N992" i="2" s="1"/>
  <c r="A993" i="2"/>
  <c r="B993" i="2"/>
  <c r="C993" i="2"/>
  <c r="D993" i="2"/>
  <c r="E993" i="2"/>
  <c r="F993" i="2"/>
  <c r="G993" i="2"/>
  <c r="H993" i="2"/>
  <c r="I993" i="2"/>
  <c r="J993" i="2"/>
  <c r="K993" i="2"/>
  <c r="L993" i="2"/>
  <c r="M993" i="2"/>
  <c r="N993" i="2" s="1"/>
  <c r="A994" i="2"/>
  <c r="B994" i="2"/>
  <c r="C994" i="2"/>
  <c r="D994" i="2"/>
  <c r="E994" i="2"/>
  <c r="F994" i="2"/>
  <c r="G994" i="2"/>
  <c r="H994" i="2"/>
  <c r="I994" i="2"/>
  <c r="J994" i="2"/>
  <c r="K994" i="2"/>
  <c r="L994" i="2"/>
  <c r="M994" i="2"/>
  <c r="N994" i="2" s="1"/>
  <c r="A995" i="2"/>
  <c r="B995" i="2"/>
  <c r="C995" i="2"/>
  <c r="D995" i="2"/>
  <c r="E995" i="2"/>
  <c r="F995" i="2"/>
  <c r="G995" i="2"/>
  <c r="H995" i="2"/>
  <c r="I995" i="2"/>
  <c r="J995" i="2"/>
  <c r="K995" i="2"/>
  <c r="L995" i="2"/>
  <c r="M995" i="2"/>
  <c r="N995" i="2" s="1"/>
  <c r="A996" i="2"/>
  <c r="B996" i="2"/>
  <c r="C996" i="2"/>
  <c r="D996" i="2"/>
  <c r="E996" i="2"/>
  <c r="F996" i="2"/>
  <c r="G996" i="2"/>
  <c r="H996" i="2"/>
  <c r="I996" i="2"/>
  <c r="J996" i="2"/>
  <c r="K996" i="2"/>
  <c r="L996" i="2"/>
  <c r="M996" i="2"/>
  <c r="N996" i="2" s="1"/>
  <c r="A997" i="2"/>
  <c r="B997" i="2"/>
  <c r="C997" i="2"/>
  <c r="D997" i="2"/>
  <c r="E997" i="2"/>
  <c r="F997" i="2"/>
  <c r="G997" i="2"/>
  <c r="H997" i="2"/>
  <c r="I997" i="2"/>
  <c r="J997" i="2"/>
  <c r="K997" i="2"/>
  <c r="L997" i="2"/>
  <c r="M997" i="2"/>
  <c r="N997" i="2" s="1"/>
  <c r="A998" i="2"/>
  <c r="B998" i="2"/>
  <c r="C998" i="2"/>
  <c r="D998" i="2"/>
  <c r="E998" i="2"/>
  <c r="F998" i="2"/>
  <c r="G998" i="2"/>
  <c r="H998" i="2"/>
  <c r="I998" i="2"/>
  <c r="J998" i="2"/>
  <c r="K998" i="2"/>
  <c r="L998" i="2"/>
  <c r="M998" i="2"/>
  <c r="N998" i="2" s="1"/>
  <c r="A999" i="2"/>
  <c r="B999" i="2"/>
  <c r="C999" i="2"/>
  <c r="D999" i="2"/>
  <c r="E999" i="2"/>
  <c r="F999" i="2"/>
  <c r="G999" i="2"/>
  <c r="H999" i="2"/>
  <c r="I999" i="2"/>
  <c r="J999" i="2"/>
  <c r="K999" i="2"/>
  <c r="L999" i="2"/>
  <c r="M999" i="2"/>
  <c r="N999" i="2" s="1"/>
  <c r="A1000" i="2"/>
  <c r="B1000" i="2"/>
  <c r="C1000" i="2"/>
  <c r="D1000" i="2"/>
  <c r="E1000" i="2"/>
  <c r="F1000" i="2"/>
  <c r="G1000" i="2"/>
  <c r="H1000" i="2"/>
  <c r="I1000" i="2"/>
  <c r="J1000" i="2"/>
  <c r="K1000" i="2"/>
  <c r="L1000" i="2"/>
  <c r="M1000" i="2"/>
  <c r="N1000" i="2" s="1"/>
  <c r="A1001" i="2"/>
  <c r="B1001" i="2"/>
  <c r="C1001" i="2"/>
  <c r="D1001" i="2"/>
  <c r="E1001" i="2"/>
  <c r="F1001" i="2"/>
  <c r="G1001" i="2"/>
  <c r="H1001" i="2"/>
  <c r="I1001" i="2"/>
  <c r="J1001" i="2"/>
  <c r="K1001" i="2"/>
  <c r="L1001" i="2"/>
  <c r="M1001" i="2"/>
  <c r="N1001" i="2" s="1"/>
  <c r="A1002" i="2"/>
  <c r="B1002" i="2"/>
  <c r="C1002" i="2"/>
  <c r="D1002" i="2"/>
  <c r="E1002" i="2"/>
  <c r="F1002" i="2"/>
  <c r="G1002" i="2"/>
  <c r="H1002" i="2"/>
  <c r="I1002" i="2"/>
  <c r="J1002" i="2"/>
  <c r="K1002" i="2"/>
  <c r="L1002" i="2"/>
  <c r="M1002" i="2"/>
  <c r="N1002" i="2" s="1"/>
  <c r="A1003" i="2"/>
  <c r="B1003" i="2"/>
  <c r="C1003" i="2"/>
  <c r="D1003" i="2"/>
  <c r="E1003" i="2"/>
  <c r="F1003" i="2"/>
  <c r="G1003" i="2"/>
  <c r="H1003" i="2"/>
  <c r="I1003" i="2"/>
  <c r="J1003" i="2"/>
  <c r="K1003" i="2"/>
  <c r="L1003" i="2"/>
  <c r="M1003" i="2"/>
  <c r="N1003" i="2" s="1"/>
  <c r="A1004" i="2"/>
  <c r="B1004" i="2"/>
  <c r="C1004" i="2"/>
  <c r="D1004" i="2"/>
  <c r="E1004" i="2"/>
  <c r="F1004" i="2"/>
  <c r="G1004" i="2"/>
  <c r="H1004" i="2"/>
  <c r="I1004" i="2"/>
  <c r="J1004" i="2"/>
  <c r="K1004" i="2"/>
  <c r="L1004" i="2"/>
  <c r="M1004" i="2"/>
  <c r="N1004" i="2" s="1"/>
  <c r="A1005" i="2"/>
  <c r="B1005" i="2"/>
  <c r="C1005" i="2"/>
  <c r="D1005" i="2"/>
  <c r="E1005" i="2"/>
  <c r="F1005" i="2"/>
  <c r="G1005" i="2"/>
  <c r="H1005" i="2"/>
  <c r="I1005" i="2"/>
  <c r="J1005" i="2"/>
  <c r="K1005" i="2"/>
  <c r="L1005" i="2"/>
  <c r="M1005" i="2"/>
  <c r="N1005" i="2" s="1"/>
  <c r="A1006" i="2"/>
  <c r="B1006" i="2"/>
  <c r="C1006" i="2"/>
  <c r="D1006" i="2"/>
  <c r="E1006" i="2"/>
  <c r="F1006" i="2"/>
  <c r="G1006" i="2"/>
  <c r="H1006" i="2"/>
  <c r="I1006" i="2"/>
  <c r="J1006" i="2"/>
  <c r="K1006" i="2"/>
  <c r="L1006" i="2"/>
  <c r="M1006" i="2"/>
  <c r="N1006" i="2" s="1"/>
  <c r="A1007" i="2"/>
  <c r="B1007" i="2"/>
  <c r="C1007" i="2"/>
  <c r="D1007" i="2"/>
  <c r="E1007" i="2"/>
  <c r="F1007" i="2"/>
  <c r="G1007" i="2"/>
  <c r="H1007" i="2"/>
  <c r="I1007" i="2"/>
  <c r="J1007" i="2"/>
  <c r="K1007" i="2"/>
  <c r="L1007" i="2"/>
  <c r="M1007" i="2"/>
  <c r="N1007" i="2" s="1"/>
  <c r="A1008" i="2"/>
  <c r="B1008" i="2"/>
  <c r="C1008" i="2"/>
  <c r="D1008" i="2"/>
  <c r="E1008" i="2"/>
  <c r="F1008" i="2"/>
  <c r="G1008" i="2"/>
  <c r="H1008" i="2"/>
  <c r="I1008" i="2"/>
  <c r="J1008" i="2"/>
  <c r="K1008" i="2"/>
  <c r="L1008" i="2"/>
  <c r="M1008" i="2"/>
  <c r="N1008" i="2" s="1"/>
  <c r="A1009" i="2"/>
  <c r="B1009" i="2"/>
  <c r="C1009" i="2"/>
  <c r="D1009" i="2"/>
  <c r="E1009" i="2"/>
  <c r="F1009" i="2"/>
  <c r="G1009" i="2"/>
  <c r="H1009" i="2"/>
  <c r="I1009" i="2"/>
  <c r="J1009" i="2"/>
  <c r="K1009" i="2"/>
  <c r="L1009" i="2"/>
  <c r="M1009" i="2"/>
  <c r="N1009" i="2" s="1"/>
  <c r="A1010" i="2"/>
  <c r="B1010" i="2"/>
  <c r="C1010" i="2"/>
  <c r="D1010" i="2"/>
  <c r="E1010" i="2"/>
  <c r="F1010" i="2"/>
  <c r="G1010" i="2"/>
  <c r="H1010" i="2"/>
  <c r="I1010" i="2"/>
  <c r="J1010" i="2"/>
  <c r="K1010" i="2"/>
  <c r="L1010" i="2"/>
  <c r="M1010" i="2"/>
  <c r="N1010" i="2" s="1"/>
  <c r="A1011" i="2"/>
  <c r="B1011" i="2"/>
  <c r="C1011" i="2"/>
  <c r="D1011" i="2"/>
  <c r="E1011" i="2"/>
  <c r="F1011" i="2"/>
  <c r="G1011" i="2"/>
  <c r="H1011" i="2"/>
  <c r="I1011" i="2"/>
  <c r="J1011" i="2"/>
  <c r="K1011" i="2"/>
  <c r="L1011" i="2"/>
  <c r="M1011" i="2"/>
  <c r="N1011" i="2" s="1"/>
  <c r="A1012" i="2"/>
  <c r="B1012" i="2"/>
  <c r="C1012" i="2"/>
  <c r="D1012" i="2"/>
  <c r="E1012" i="2"/>
  <c r="F1012" i="2"/>
  <c r="G1012" i="2"/>
  <c r="H1012" i="2"/>
  <c r="I1012" i="2"/>
  <c r="J1012" i="2"/>
  <c r="K1012" i="2"/>
  <c r="L1012" i="2"/>
  <c r="M1012" i="2"/>
  <c r="N1012" i="2" s="1"/>
  <c r="A1013" i="2"/>
  <c r="B1013" i="2"/>
  <c r="C1013" i="2"/>
  <c r="D1013" i="2"/>
  <c r="E1013" i="2"/>
  <c r="F1013" i="2"/>
  <c r="G1013" i="2"/>
  <c r="H1013" i="2"/>
  <c r="I1013" i="2"/>
  <c r="J1013" i="2"/>
  <c r="K1013" i="2"/>
  <c r="L1013" i="2"/>
  <c r="M1013" i="2"/>
  <c r="N1013" i="2" s="1"/>
  <c r="A1014" i="2"/>
  <c r="B1014" i="2"/>
  <c r="C1014" i="2"/>
  <c r="D1014" i="2"/>
  <c r="E1014" i="2"/>
  <c r="F1014" i="2"/>
  <c r="G1014" i="2"/>
  <c r="H1014" i="2"/>
  <c r="I1014" i="2"/>
  <c r="J1014" i="2"/>
  <c r="K1014" i="2"/>
  <c r="L1014" i="2"/>
  <c r="M1014" i="2"/>
  <c r="N1014" i="2" s="1"/>
  <c r="A1015" i="2"/>
  <c r="B1015" i="2"/>
  <c r="C1015" i="2"/>
  <c r="D1015" i="2"/>
  <c r="E1015" i="2"/>
  <c r="F1015" i="2"/>
  <c r="G1015" i="2"/>
  <c r="H1015" i="2"/>
  <c r="I1015" i="2"/>
  <c r="J1015" i="2"/>
  <c r="K1015" i="2"/>
  <c r="L1015" i="2"/>
  <c r="M1015" i="2"/>
  <c r="N1015" i="2" s="1"/>
  <c r="A1016" i="2"/>
  <c r="B1016" i="2"/>
  <c r="C1016" i="2"/>
  <c r="D1016" i="2"/>
  <c r="E1016" i="2"/>
  <c r="F1016" i="2"/>
  <c r="G1016" i="2"/>
  <c r="H1016" i="2"/>
  <c r="I1016" i="2"/>
  <c r="J1016" i="2"/>
  <c r="K1016" i="2"/>
  <c r="L1016" i="2"/>
  <c r="M1016" i="2"/>
  <c r="N1016" i="2" s="1"/>
  <c r="A1017" i="2"/>
  <c r="B1017" i="2"/>
  <c r="C1017" i="2"/>
  <c r="D1017" i="2"/>
  <c r="E1017" i="2"/>
  <c r="F1017" i="2"/>
  <c r="G1017" i="2"/>
  <c r="H1017" i="2"/>
  <c r="I1017" i="2"/>
  <c r="J1017" i="2"/>
  <c r="K1017" i="2"/>
  <c r="L1017" i="2"/>
  <c r="M1017" i="2"/>
  <c r="N1017" i="2" s="1"/>
  <c r="A1018" i="2"/>
  <c r="B1018" i="2"/>
  <c r="C1018" i="2"/>
  <c r="D1018" i="2"/>
  <c r="E1018" i="2"/>
  <c r="F1018" i="2"/>
  <c r="G1018" i="2"/>
  <c r="H1018" i="2"/>
  <c r="I1018" i="2"/>
  <c r="J1018" i="2"/>
  <c r="K1018" i="2"/>
  <c r="L1018" i="2"/>
  <c r="M1018" i="2"/>
  <c r="N1018" i="2" s="1"/>
  <c r="A1019" i="2"/>
  <c r="B1019" i="2"/>
  <c r="C1019" i="2"/>
  <c r="D1019" i="2"/>
  <c r="E1019" i="2"/>
  <c r="F1019" i="2"/>
  <c r="G1019" i="2"/>
  <c r="H1019" i="2"/>
  <c r="I1019" i="2"/>
  <c r="J1019" i="2"/>
  <c r="K1019" i="2"/>
  <c r="L1019" i="2"/>
  <c r="M1019" i="2"/>
  <c r="N1019" i="2" s="1"/>
  <c r="A1020" i="2"/>
  <c r="B1020" i="2"/>
  <c r="C1020" i="2"/>
  <c r="D1020" i="2"/>
  <c r="E1020" i="2"/>
  <c r="F1020" i="2"/>
  <c r="G1020" i="2"/>
  <c r="H1020" i="2"/>
  <c r="I1020" i="2"/>
  <c r="J1020" i="2"/>
  <c r="K1020" i="2"/>
  <c r="L1020" i="2"/>
  <c r="M1020" i="2"/>
  <c r="N1020" i="2" s="1"/>
  <c r="A1021" i="2"/>
  <c r="B1021" i="2"/>
  <c r="C1021" i="2"/>
  <c r="D1021" i="2"/>
  <c r="E1021" i="2"/>
  <c r="F1021" i="2"/>
  <c r="G1021" i="2"/>
  <c r="H1021" i="2"/>
  <c r="I1021" i="2"/>
  <c r="J1021" i="2"/>
  <c r="K1021" i="2"/>
  <c r="L1021" i="2"/>
  <c r="M1021" i="2"/>
  <c r="N1021" i="2" s="1"/>
  <c r="A1022" i="2"/>
  <c r="B1022" i="2"/>
  <c r="C1022" i="2"/>
  <c r="D1022" i="2"/>
  <c r="E1022" i="2"/>
  <c r="F1022" i="2"/>
  <c r="G1022" i="2"/>
  <c r="H1022" i="2"/>
  <c r="I1022" i="2"/>
  <c r="J1022" i="2"/>
  <c r="K1022" i="2"/>
  <c r="L1022" i="2"/>
  <c r="M1022" i="2"/>
  <c r="N1022" i="2" s="1"/>
  <c r="A1023" i="2"/>
  <c r="B1023" i="2"/>
  <c r="C1023" i="2"/>
  <c r="D1023" i="2"/>
  <c r="E1023" i="2"/>
  <c r="F1023" i="2"/>
  <c r="G1023" i="2"/>
  <c r="H1023" i="2"/>
  <c r="I1023" i="2"/>
  <c r="J1023" i="2"/>
  <c r="K1023" i="2"/>
  <c r="L1023" i="2"/>
  <c r="M1023" i="2"/>
  <c r="N1023" i="2" s="1"/>
  <c r="A1024" i="2"/>
  <c r="B1024" i="2"/>
  <c r="C1024" i="2"/>
  <c r="D1024" i="2"/>
  <c r="E1024" i="2"/>
  <c r="F1024" i="2"/>
  <c r="G1024" i="2"/>
  <c r="H1024" i="2"/>
  <c r="I1024" i="2"/>
  <c r="J1024" i="2"/>
  <c r="K1024" i="2"/>
  <c r="L1024" i="2"/>
  <c r="M1024" i="2"/>
  <c r="N1024" i="2" s="1"/>
  <c r="A1025" i="2"/>
  <c r="B1025" i="2"/>
  <c r="C1025" i="2"/>
  <c r="D1025" i="2"/>
  <c r="E1025" i="2"/>
  <c r="F1025" i="2"/>
  <c r="G1025" i="2"/>
  <c r="H1025" i="2"/>
  <c r="I1025" i="2"/>
  <c r="J1025" i="2"/>
  <c r="K1025" i="2"/>
  <c r="L1025" i="2"/>
  <c r="M1025" i="2"/>
  <c r="N1025" i="2" s="1"/>
  <c r="A1026" i="2"/>
  <c r="B1026" i="2"/>
  <c r="C1026" i="2"/>
  <c r="D1026" i="2"/>
  <c r="E1026" i="2"/>
  <c r="F1026" i="2"/>
  <c r="G1026" i="2"/>
  <c r="H1026" i="2"/>
  <c r="I1026" i="2"/>
  <c r="J1026" i="2"/>
  <c r="K1026" i="2"/>
  <c r="L1026" i="2"/>
  <c r="M1026" i="2"/>
  <c r="N1026" i="2" s="1"/>
  <c r="A1027" i="2"/>
  <c r="B1027" i="2"/>
  <c r="C1027" i="2"/>
  <c r="D1027" i="2"/>
  <c r="E1027" i="2"/>
  <c r="F1027" i="2"/>
  <c r="G1027" i="2"/>
  <c r="H1027" i="2"/>
  <c r="I1027" i="2"/>
  <c r="J1027" i="2"/>
  <c r="K1027" i="2"/>
  <c r="L1027" i="2"/>
  <c r="M1027" i="2"/>
  <c r="N1027" i="2" s="1"/>
  <c r="A1028" i="2"/>
  <c r="B1028" i="2"/>
  <c r="C1028" i="2"/>
  <c r="D1028" i="2"/>
  <c r="E1028" i="2"/>
  <c r="F1028" i="2"/>
  <c r="G1028" i="2"/>
  <c r="H1028" i="2"/>
  <c r="I1028" i="2"/>
  <c r="J1028" i="2"/>
  <c r="K1028" i="2"/>
  <c r="L1028" i="2"/>
  <c r="M1028" i="2"/>
  <c r="N1028" i="2" s="1"/>
  <c r="A1029" i="2"/>
  <c r="B1029" i="2"/>
  <c r="C1029" i="2"/>
  <c r="D1029" i="2"/>
  <c r="E1029" i="2"/>
  <c r="F1029" i="2"/>
  <c r="G1029" i="2"/>
  <c r="H1029" i="2"/>
  <c r="I1029" i="2"/>
  <c r="J1029" i="2"/>
  <c r="K1029" i="2"/>
  <c r="L1029" i="2"/>
  <c r="M1029" i="2"/>
  <c r="N1029" i="2" s="1"/>
  <c r="A1030" i="2"/>
  <c r="B1030" i="2"/>
  <c r="C1030" i="2"/>
  <c r="D1030" i="2"/>
  <c r="E1030" i="2"/>
  <c r="F1030" i="2"/>
  <c r="G1030" i="2"/>
  <c r="H1030" i="2"/>
  <c r="I1030" i="2"/>
  <c r="J1030" i="2"/>
  <c r="K1030" i="2"/>
  <c r="L1030" i="2"/>
  <c r="M1030" i="2"/>
  <c r="N1030" i="2" s="1"/>
  <c r="A1031" i="2"/>
  <c r="B1031" i="2"/>
  <c r="C1031" i="2"/>
  <c r="D1031" i="2"/>
  <c r="E1031" i="2"/>
  <c r="F1031" i="2"/>
  <c r="G1031" i="2"/>
  <c r="H1031" i="2"/>
  <c r="I1031" i="2"/>
  <c r="J1031" i="2"/>
  <c r="K1031" i="2"/>
  <c r="L1031" i="2"/>
  <c r="M1031" i="2"/>
  <c r="N1031" i="2" s="1"/>
  <c r="A1032" i="2"/>
  <c r="B1032" i="2"/>
  <c r="C1032" i="2"/>
  <c r="D1032" i="2"/>
  <c r="E1032" i="2"/>
  <c r="F1032" i="2"/>
  <c r="G1032" i="2"/>
  <c r="H1032" i="2"/>
  <c r="I1032" i="2"/>
  <c r="J1032" i="2"/>
  <c r="K1032" i="2"/>
  <c r="L1032" i="2"/>
  <c r="M1032" i="2"/>
  <c r="N1032" i="2" s="1"/>
  <c r="A1033" i="2"/>
  <c r="B1033" i="2"/>
  <c r="C1033" i="2"/>
  <c r="D1033" i="2"/>
  <c r="E1033" i="2"/>
  <c r="F1033" i="2"/>
  <c r="G1033" i="2"/>
  <c r="H1033" i="2"/>
  <c r="I1033" i="2"/>
  <c r="J1033" i="2"/>
  <c r="K1033" i="2"/>
  <c r="L1033" i="2"/>
  <c r="M1033" i="2"/>
  <c r="N1033" i="2" s="1"/>
  <c r="A1034" i="2"/>
  <c r="B1034" i="2"/>
  <c r="C1034" i="2"/>
  <c r="D1034" i="2"/>
  <c r="E1034" i="2"/>
  <c r="F1034" i="2"/>
  <c r="G1034" i="2"/>
  <c r="H1034" i="2"/>
  <c r="I1034" i="2"/>
  <c r="J1034" i="2"/>
  <c r="K1034" i="2"/>
  <c r="L1034" i="2"/>
  <c r="M1034" i="2"/>
  <c r="N1034" i="2" s="1"/>
  <c r="A1035" i="2"/>
  <c r="B1035" i="2"/>
  <c r="C1035" i="2"/>
  <c r="D1035" i="2"/>
  <c r="E1035" i="2"/>
  <c r="F1035" i="2"/>
  <c r="G1035" i="2"/>
  <c r="H1035" i="2"/>
  <c r="I1035" i="2"/>
  <c r="J1035" i="2"/>
  <c r="K1035" i="2"/>
  <c r="L1035" i="2"/>
  <c r="M1035" i="2"/>
  <c r="N1035" i="2" s="1"/>
  <c r="A1036" i="2"/>
  <c r="B1036" i="2"/>
  <c r="C1036" i="2"/>
  <c r="D1036" i="2"/>
  <c r="E1036" i="2"/>
  <c r="F1036" i="2"/>
  <c r="G1036" i="2"/>
  <c r="H1036" i="2"/>
  <c r="I1036" i="2"/>
  <c r="J1036" i="2"/>
  <c r="K1036" i="2"/>
  <c r="L1036" i="2"/>
  <c r="M1036" i="2"/>
  <c r="N1036" i="2" s="1"/>
  <c r="A1037" i="2"/>
  <c r="B1037" i="2"/>
  <c r="C1037" i="2"/>
  <c r="D1037" i="2"/>
  <c r="E1037" i="2"/>
  <c r="F1037" i="2"/>
  <c r="G1037" i="2"/>
  <c r="H1037" i="2"/>
  <c r="I1037" i="2"/>
  <c r="J1037" i="2"/>
  <c r="K1037" i="2"/>
  <c r="L1037" i="2"/>
  <c r="M1037" i="2"/>
  <c r="N1037" i="2" s="1"/>
  <c r="A1038" i="2"/>
  <c r="B1038" i="2"/>
  <c r="C1038" i="2"/>
  <c r="D1038" i="2"/>
  <c r="E1038" i="2"/>
  <c r="F1038" i="2"/>
  <c r="G1038" i="2"/>
  <c r="H1038" i="2"/>
  <c r="I1038" i="2"/>
  <c r="J1038" i="2"/>
  <c r="K1038" i="2"/>
  <c r="L1038" i="2"/>
  <c r="M1038" i="2"/>
  <c r="N1038" i="2" s="1"/>
  <c r="A1039" i="2"/>
  <c r="B1039" i="2"/>
  <c r="C1039" i="2"/>
  <c r="D1039" i="2"/>
  <c r="E1039" i="2"/>
  <c r="F1039" i="2"/>
  <c r="G1039" i="2"/>
  <c r="H1039" i="2"/>
  <c r="I1039" i="2"/>
  <c r="J1039" i="2"/>
  <c r="K1039" i="2"/>
  <c r="L1039" i="2"/>
  <c r="M1039" i="2"/>
  <c r="N1039" i="2" s="1"/>
  <c r="A1040" i="2"/>
  <c r="B1040" i="2"/>
  <c r="C1040" i="2"/>
  <c r="D1040" i="2"/>
  <c r="E1040" i="2"/>
  <c r="F1040" i="2"/>
  <c r="G1040" i="2"/>
  <c r="H1040" i="2"/>
  <c r="I1040" i="2"/>
  <c r="J1040" i="2"/>
  <c r="K1040" i="2"/>
  <c r="L1040" i="2"/>
  <c r="M1040" i="2"/>
  <c r="N1040" i="2" s="1"/>
  <c r="A1041" i="2"/>
  <c r="B1041" i="2"/>
  <c r="C1041" i="2"/>
  <c r="D1041" i="2"/>
  <c r="E1041" i="2"/>
  <c r="F1041" i="2"/>
  <c r="G1041" i="2"/>
  <c r="H1041" i="2"/>
  <c r="I1041" i="2"/>
  <c r="J1041" i="2"/>
  <c r="K1041" i="2"/>
  <c r="L1041" i="2"/>
  <c r="M1041" i="2"/>
  <c r="N1041" i="2" s="1"/>
  <c r="A1042" i="2"/>
  <c r="B1042" i="2"/>
  <c r="C1042" i="2"/>
  <c r="D1042" i="2"/>
  <c r="E1042" i="2"/>
  <c r="F1042" i="2"/>
  <c r="G1042" i="2"/>
  <c r="H1042" i="2"/>
  <c r="I1042" i="2"/>
  <c r="J1042" i="2"/>
  <c r="K1042" i="2"/>
  <c r="L1042" i="2"/>
  <c r="M1042" i="2"/>
  <c r="N1042" i="2" s="1"/>
  <c r="A1043" i="2"/>
  <c r="B1043" i="2"/>
  <c r="C1043" i="2"/>
  <c r="D1043" i="2"/>
  <c r="E1043" i="2"/>
  <c r="F1043" i="2"/>
  <c r="G1043" i="2"/>
  <c r="H1043" i="2"/>
  <c r="I1043" i="2"/>
  <c r="J1043" i="2"/>
  <c r="K1043" i="2"/>
  <c r="L1043" i="2"/>
  <c r="M1043" i="2"/>
  <c r="N1043" i="2" s="1"/>
  <c r="A1044" i="2"/>
  <c r="B1044" i="2"/>
  <c r="C1044" i="2"/>
  <c r="D1044" i="2"/>
  <c r="E1044" i="2"/>
  <c r="F1044" i="2"/>
  <c r="G1044" i="2"/>
  <c r="H1044" i="2"/>
  <c r="I1044" i="2"/>
  <c r="J1044" i="2"/>
  <c r="K1044" i="2"/>
  <c r="L1044" i="2"/>
  <c r="M1044" i="2"/>
  <c r="N1044" i="2" s="1"/>
  <c r="A1045" i="2"/>
  <c r="B1045" i="2"/>
  <c r="C1045" i="2"/>
  <c r="D1045" i="2"/>
  <c r="E1045" i="2"/>
  <c r="F1045" i="2"/>
  <c r="G1045" i="2"/>
  <c r="H1045" i="2"/>
  <c r="I1045" i="2"/>
  <c r="J1045" i="2"/>
  <c r="K1045" i="2"/>
  <c r="L1045" i="2"/>
  <c r="M1045" i="2"/>
  <c r="N1045" i="2" s="1"/>
  <c r="A1046" i="2"/>
  <c r="B1046" i="2"/>
  <c r="C1046" i="2"/>
  <c r="D1046" i="2"/>
  <c r="E1046" i="2"/>
  <c r="F1046" i="2"/>
  <c r="G1046" i="2"/>
  <c r="H1046" i="2"/>
  <c r="I1046" i="2"/>
  <c r="J1046" i="2"/>
  <c r="K1046" i="2"/>
  <c r="L1046" i="2"/>
  <c r="M1046" i="2"/>
  <c r="N1046" i="2" s="1"/>
  <c r="A1047" i="2"/>
  <c r="B1047" i="2"/>
  <c r="C1047" i="2"/>
  <c r="D1047" i="2"/>
  <c r="E1047" i="2"/>
  <c r="F1047" i="2"/>
  <c r="G1047" i="2"/>
  <c r="H1047" i="2"/>
  <c r="I1047" i="2"/>
  <c r="J1047" i="2"/>
  <c r="K1047" i="2"/>
  <c r="L1047" i="2"/>
  <c r="M1047" i="2"/>
  <c r="N1047" i="2" s="1"/>
  <c r="A1048" i="2"/>
  <c r="B1048" i="2"/>
  <c r="C1048" i="2"/>
  <c r="D1048" i="2"/>
  <c r="E1048" i="2"/>
  <c r="F1048" i="2"/>
  <c r="G1048" i="2"/>
  <c r="H1048" i="2"/>
  <c r="I1048" i="2"/>
  <c r="J1048" i="2"/>
  <c r="K1048" i="2"/>
  <c r="L1048" i="2"/>
  <c r="M1048" i="2"/>
  <c r="N1048" i="2" s="1"/>
  <c r="A1049" i="2"/>
  <c r="B1049" i="2"/>
  <c r="C1049" i="2"/>
  <c r="D1049" i="2"/>
  <c r="E1049" i="2"/>
  <c r="F1049" i="2"/>
  <c r="G1049" i="2"/>
  <c r="H1049" i="2"/>
  <c r="I1049" i="2"/>
  <c r="J1049" i="2"/>
  <c r="K1049" i="2"/>
  <c r="L1049" i="2"/>
  <c r="M1049" i="2"/>
  <c r="N1049" i="2" s="1"/>
  <c r="A1050" i="2"/>
  <c r="B1050" i="2"/>
  <c r="C1050" i="2"/>
  <c r="D1050" i="2"/>
  <c r="E1050" i="2"/>
  <c r="F1050" i="2"/>
  <c r="G1050" i="2"/>
  <c r="H1050" i="2"/>
  <c r="I1050" i="2"/>
  <c r="J1050" i="2"/>
  <c r="K1050" i="2"/>
  <c r="L1050" i="2"/>
  <c r="M1050" i="2"/>
  <c r="N1050" i="2" s="1"/>
  <c r="A1051" i="2"/>
  <c r="B1051" i="2"/>
  <c r="C1051" i="2"/>
  <c r="D1051" i="2"/>
  <c r="E1051" i="2"/>
  <c r="F1051" i="2"/>
  <c r="G1051" i="2"/>
  <c r="H1051" i="2"/>
  <c r="I1051" i="2"/>
  <c r="J1051" i="2"/>
  <c r="K1051" i="2"/>
  <c r="L1051" i="2"/>
  <c r="M1051" i="2"/>
  <c r="N1051" i="2" s="1"/>
  <c r="A1052" i="2"/>
  <c r="B1052" i="2"/>
  <c r="C1052" i="2"/>
  <c r="D1052" i="2"/>
  <c r="E1052" i="2"/>
  <c r="F1052" i="2"/>
  <c r="G1052" i="2"/>
  <c r="H1052" i="2"/>
  <c r="I1052" i="2"/>
  <c r="J1052" i="2"/>
  <c r="K1052" i="2"/>
  <c r="L1052" i="2"/>
  <c r="M1052" i="2"/>
  <c r="N1052" i="2" s="1"/>
  <c r="A1053" i="2"/>
  <c r="B1053" i="2"/>
  <c r="C1053" i="2"/>
  <c r="D1053" i="2"/>
  <c r="E1053" i="2"/>
  <c r="F1053" i="2"/>
  <c r="G1053" i="2"/>
  <c r="H1053" i="2"/>
  <c r="I1053" i="2"/>
  <c r="J1053" i="2"/>
  <c r="K1053" i="2"/>
  <c r="L1053" i="2"/>
  <c r="M1053" i="2"/>
  <c r="N1053" i="2" s="1"/>
  <c r="A1054" i="2"/>
  <c r="B1054" i="2"/>
  <c r="C1054" i="2"/>
  <c r="D1054" i="2"/>
  <c r="E1054" i="2"/>
  <c r="F1054" i="2"/>
  <c r="G1054" i="2"/>
  <c r="H1054" i="2"/>
  <c r="I1054" i="2"/>
  <c r="J1054" i="2"/>
  <c r="K1054" i="2"/>
  <c r="L1054" i="2"/>
  <c r="M1054" i="2"/>
  <c r="N1054" i="2" s="1"/>
  <c r="A1055" i="2"/>
  <c r="B1055" i="2"/>
  <c r="C1055" i="2"/>
  <c r="D1055" i="2"/>
  <c r="E1055" i="2"/>
  <c r="F1055" i="2"/>
  <c r="G1055" i="2"/>
  <c r="H1055" i="2"/>
  <c r="I1055" i="2"/>
  <c r="J1055" i="2"/>
  <c r="K1055" i="2"/>
  <c r="L1055" i="2"/>
  <c r="M1055" i="2"/>
  <c r="N1055" i="2" s="1"/>
  <c r="A1056" i="2"/>
  <c r="B1056" i="2"/>
  <c r="C1056" i="2"/>
  <c r="D1056" i="2"/>
  <c r="E1056" i="2"/>
  <c r="F1056" i="2"/>
  <c r="G1056" i="2"/>
  <c r="H1056" i="2"/>
  <c r="I1056" i="2"/>
  <c r="J1056" i="2"/>
  <c r="K1056" i="2"/>
  <c r="L1056" i="2"/>
  <c r="M1056" i="2"/>
  <c r="N1056" i="2" s="1"/>
  <c r="A1057" i="2"/>
  <c r="B1057" i="2"/>
  <c r="C1057" i="2"/>
  <c r="D1057" i="2"/>
  <c r="E1057" i="2"/>
  <c r="F1057" i="2"/>
  <c r="G1057" i="2"/>
  <c r="H1057" i="2"/>
  <c r="I1057" i="2"/>
  <c r="J1057" i="2"/>
  <c r="K1057" i="2"/>
  <c r="L1057" i="2"/>
  <c r="M1057" i="2"/>
  <c r="N1057" i="2" s="1"/>
  <c r="A1058" i="2"/>
  <c r="B1058" i="2"/>
  <c r="C1058" i="2"/>
  <c r="D1058" i="2"/>
  <c r="E1058" i="2"/>
  <c r="F1058" i="2"/>
  <c r="G1058" i="2"/>
  <c r="H1058" i="2"/>
  <c r="I1058" i="2"/>
  <c r="J1058" i="2"/>
  <c r="K1058" i="2"/>
  <c r="L1058" i="2"/>
  <c r="M1058" i="2"/>
  <c r="N1058" i="2" s="1"/>
  <c r="A1059" i="2"/>
  <c r="B1059" i="2"/>
  <c r="C1059" i="2"/>
  <c r="D1059" i="2"/>
  <c r="E1059" i="2"/>
  <c r="F1059" i="2"/>
  <c r="G1059" i="2"/>
  <c r="H1059" i="2"/>
  <c r="I1059" i="2"/>
  <c r="J1059" i="2"/>
  <c r="K1059" i="2"/>
  <c r="L1059" i="2"/>
  <c r="M1059" i="2"/>
  <c r="N1059" i="2" s="1"/>
  <c r="A1060" i="2"/>
  <c r="B1060" i="2"/>
  <c r="C1060" i="2"/>
  <c r="D1060" i="2"/>
  <c r="E1060" i="2"/>
  <c r="F1060" i="2"/>
  <c r="G1060" i="2"/>
  <c r="H1060" i="2"/>
  <c r="I1060" i="2"/>
  <c r="J1060" i="2"/>
  <c r="K1060" i="2"/>
  <c r="L1060" i="2"/>
  <c r="M1060" i="2"/>
  <c r="N1060" i="2" s="1"/>
  <c r="A1061" i="2"/>
  <c r="B1061" i="2"/>
  <c r="C1061" i="2"/>
  <c r="D1061" i="2"/>
  <c r="E1061" i="2"/>
  <c r="F1061" i="2"/>
  <c r="G1061" i="2"/>
  <c r="H1061" i="2"/>
  <c r="I1061" i="2"/>
  <c r="J1061" i="2"/>
  <c r="K1061" i="2"/>
  <c r="L1061" i="2"/>
  <c r="M1061" i="2"/>
  <c r="N1061" i="2" s="1"/>
  <c r="A1062" i="2"/>
  <c r="B1062" i="2"/>
  <c r="C1062" i="2"/>
  <c r="D1062" i="2"/>
  <c r="E1062" i="2"/>
  <c r="F1062" i="2"/>
  <c r="G1062" i="2"/>
  <c r="H1062" i="2"/>
  <c r="I1062" i="2"/>
  <c r="J1062" i="2"/>
  <c r="K1062" i="2"/>
  <c r="L1062" i="2"/>
  <c r="M1062" i="2"/>
  <c r="N1062" i="2" s="1"/>
  <c r="A1063" i="2"/>
  <c r="B1063" i="2"/>
  <c r="C1063" i="2"/>
  <c r="D1063" i="2"/>
  <c r="E1063" i="2"/>
  <c r="F1063" i="2"/>
  <c r="G1063" i="2"/>
  <c r="H1063" i="2"/>
  <c r="I1063" i="2"/>
  <c r="J1063" i="2"/>
  <c r="K1063" i="2"/>
  <c r="L1063" i="2"/>
  <c r="M1063" i="2"/>
  <c r="N1063" i="2" s="1"/>
  <c r="A1064" i="2"/>
  <c r="B1064" i="2"/>
  <c r="C1064" i="2"/>
  <c r="D1064" i="2"/>
  <c r="E1064" i="2"/>
  <c r="F1064" i="2"/>
  <c r="G1064" i="2"/>
  <c r="H1064" i="2"/>
  <c r="I1064" i="2"/>
  <c r="J1064" i="2"/>
  <c r="K1064" i="2"/>
  <c r="L1064" i="2"/>
  <c r="M1064" i="2"/>
  <c r="N1064" i="2" s="1"/>
  <c r="A1065" i="2"/>
  <c r="B1065" i="2"/>
  <c r="C1065" i="2"/>
  <c r="D1065" i="2"/>
  <c r="E1065" i="2"/>
  <c r="F1065" i="2"/>
  <c r="G1065" i="2"/>
  <c r="H1065" i="2"/>
  <c r="I1065" i="2"/>
  <c r="J1065" i="2"/>
  <c r="K1065" i="2"/>
  <c r="L1065" i="2"/>
  <c r="M1065" i="2"/>
  <c r="N1065" i="2" s="1"/>
  <c r="A1066" i="2"/>
  <c r="B1066" i="2"/>
  <c r="C1066" i="2"/>
  <c r="D1066" i="2"/>
  <c r="E1066" i="2"/>
  <c r="F1066" i="2"/>
  <c r="G1066" i="2"/>
  <c r="H1066" i="2"/>
  <c r="I1066" i="2"/>
  <c r="J1066" i="2"/>
  <c r="K1066" i="2"/>
  <c r="L1066" i="2"/>
  <c r="M1066" i="2"/>
  <c r="N1066" i="2" s="1"/>
  <c r="A1067" i="2"/>
  <c r="B1067" i="2"/>
  <c r="C1067" i="2"/>
  <c r="D1067" i="2"/>
  <c r="E1067" i="2"/>
  <c r="F1067" i="2"/>
  <c r="G1067" i="2"/>
  <c r="H1067" i="2"/>
  <c r="I1067" i="2"/>
  <c r="J1067" i="2"/>
  <c r="K1067" i="2"/>
  <c r="L1067" i="2"/>
  <c r="M1067" i="2"/>
  <c r="N1067" i="2" s="1"/>
  <c r="A1068" i="2"/>
  <c r="B1068" i="2"/>
  <c r="C1068" i="2"/>
  <c r="D1068" i="2"/>
  <c r="E1068" i="2"/>
  <c r="F1068" i="2"/>
  <c r="G1068" i="2"/>
  <c r="H1068" i="2"/>
  <c r="I1068" i="2"/>
  <c r="J1068" i="2"/>
  <c r="K1068" i="2"/>
  <c r="L1068" i="2"/>
  <c r="M1068" i="2"/>
  <c r="N1068" i="2" s="1"/>
  <c r="A1069" i="2"/>
  <c r="B1069" i="2"/>
  <c r="C1069" i="2"/>
  <c r="D1069" i="2"/>
  <c r="E1069" i="2"/>
  <c r="F1069" i="2"/>
  <c r="G1069" i="2"/>
  <c r="H1069" i="2"/>
  <c r="I1069" i="2"/>
  <c r="J1069" i="2"/>
  <c r="K1069" i="2"/>
  <c r="L1069" i="2"/>
  <c r="M1069" i="2"/>
  <c r="N1069" i="2" s="1"/>
  <c r="A1070" i="2"/>
  <c r="B1070" i="2"/>
  <c r="C1070" i="2"/>
  <c r="D1070" i="2"/>
  <c r="E1070" i="2"/>
  <c r="F1070" i="2"/>
  <c r="G1070" i="2"/>
  <c r="H1070" i="2"/>
  <c r="I1070" i="2"/>
  <c r="J1070" i="2"/>
  <c r="K1070" i="2"/>
  <c r="L1070" i="2"/>
  <c r="M1070" i="2"/>
  <c r="N1070" i="2" s="1"/>
  <c r="A1071" i="2"/>
  <c r="B1071" i="2"/>
  <c r="C1071" i="2"/>
  <c r="D1071" i="2"/>
  <c r="E1071" i="2"/>
  <c r="F1071" i="2"/>
  <c r="G1071" i="2"/>
  <c r="H1071" i="2"/>
  <c r="I1071" i="2"/>
  <c r="J1071" i="2"/>
  <c r="K1071" i="2"/>
  <c r="L1071" i="2"/>
  <c r="M1071" i="2"/>
  <c r="N1071" i="2" s="1"/>
  <c r="A1072" i="2"/>
  <c r="B1072" i="2"/>
  <c r="C1072" i="2"/>
  <c r="D1072" i="2"/>
  <c r="E1072" i="2"/>
  <c r="F1072" i="2"/>
  <c r="G1072" i="2"/>
  <c r="H1072" i="2"/>
  <c r="I1072" i="2"/>
  <c r="J1072" i="2"/>
  <c r="K1072" i="2"/>
  <c r="L1072" i="2"/>
  <c r="M1072" i="2"/>
  <c r="N1072" i="2" s="1"/>
  <c r="A1073" i="2"/>
  <c r="B1073" i="2"/>
  <c r="C1073" i="2"/>
  <c r="D1073" i="2"/>
  <c r="E1073" i="2"/>
  <c r="F1073" i="2"/>
  <c r="G1073" i="2"/>
  <c r="H1073" i="2"/>
  <c r="I1073" i="2"/>
  <c r="J1073" i="2"/>
  <c r="K1073" i="2"/>
  <c r="L1073" i="2"/>
  <c r="M1073" i="2"/>
  <c r="N1073" i="2" s="1"/>
  <c r="A1074" i="2"/>
  <c r="B1074" i="2"/>
  <c r="C1074" i="2"/>
  <c r="D1074" i="2"/>
  <c r="E1074" i="2"/>
  <c r="F1074" i="2"/>
  <c r="G1074" i="2"/>
  <c r="H1074" i="2"/>
  <c r="I1074" i="2"/>
  <c r="J1074" i="2"/>
  <c r="K1074" i="2"/>
  <c r="L1074" i="2"/>
  <c r="M1074" i="2"/>
  <c r="N1074" i="2" s="1"/>
  <c r="A1075" i="2"/>
  <c r="B1075" i="2"/>
  <c r="C1075" i="2"/>
  <c r="D1075" i="2"/>
  <c r="E1075" i="2"/>
  <c r="F1075" i="2"/>
  <c r="G1075" i="2"/>
  <c r="H1075" i="2"/>
  <c r="I1075" i="2"/>
  <c r="J1075" i="2"/>
  <c r="K1075" i="2"/>
  <c r="L1075" i="2"/>
  <c r="M1075" i="2"/>
  <c r="N1075" i="2" s="1"/>
  <c r="A1076" i="2"/>
  <c r="B1076" i="2"/>
  <c r="C1076" i="2"/>
  <c r="D1076" i="2"/>
  <c r="E1076" i="2"/>
  <c r="F1076" i="2"/>
  <c r="G1076" i="2"/>
  <c r="H1076" i="2"/>
  <c r="I1076" i="2"/>
  <c r="J1076" i="2"/>
  <c r="K1076" i="2"/>
  <c r="L1076" i="2"/>
  <c r="M1076" i="2"/>
  <c r="N1076" i="2" s="1"/>
  <c r="A1077" i="2"/>
  <c r="B1077" i="2"/>
  <c r="C1077" i="2"/>
  <c r="D1077" i="2"/>
  <c r="E1077" i="2"/>
  <c r="F1077" i="2"/>
  <c r="G1077" i="2"/>
  <c r="H1077" i="2"/>
  <c r="I1077" i="2"/>
  <c r="J1077" i="2"/>
  <c r="K1077" i="2"/>
  <c r="L1077" i="2"/>
  <c r="M1077" i="2"/>
  <c r="N1077" i="2" s="1"/>
  <c r="A1078" i="2"/>
  <c r="B1078" i="2"/>
  <c r="C1078" i="2"/>
  <c r="D1078" i="2"/>
  <c r="E1078" i="2"/>
  <c r="F1078" i="2"/>
  <c r="G1078" i="2"/>
  <c r="H1078" i="2"/>
  <c r="I1078" i="2"/>
  <c r="J1078" i="2"/>
  <c r="K1078" i="2"/>
  <c r="L1078" i="2"/>
  <c r="M1078" i="2"/>
  <c r="N1078" i="2" s="1"/>
  <c r="A1079" i="2"/>
  <c r="B1079" i="2"/>
  <c r="C1079" i="2"/>
  <c r="D1079" i="2"/>
  <c r="E1079" i="2"/>
  <c r="F1079" i="2"/>
  <c r="G1079" i="2"/>
  <c r="H1079" i="2"/>
  <c r="I1079" i="2"/>
  <c r="J1079" i="2"/>
  <c r="K1079" i="2"/>
  <c r="L1079" i="2"/>
  <c r="M1079" i="2"/>
  <c r="N1079" i="2" s="1"/>
  <c r="A1080" i="2"/>
  <c r="B1080" i="2"/>
  <c r="C1080" i="2"/>
  <c r="D1080" i="2"/>
  <c r="E1080" i="2"/>
  <c r="F1080" i="2"/>
  <c r="G1080" i="2"/>
  <c r="H1080" i="2"/>
  <c r="I1080" i="2"/>
  <c r="J1080" i="2"/>
  <c r="K1080" i="2"/>
  <c r="L1080" i="2"/>
  <c r="M1080" i="2"/>
  <c r="N1080" i="2" s="1"/>
  <c r="A1081" i="2"/>
  <c r="B1081" i="2"/>
  <c r="C1081" i="2"/>
  <c r="D1081" i="2"/>
  <c r="E1081" i="2"/>
  <c r="F1081" i="2"/>
  <c r="G1081" i="2"/>
  <c r="H1081" i="2"/>
  <c r="I1081" i="2"/>
  <c r="J1081" i="2"/>
  <c r="K1081" i="2"/>
  <c r="L1081" i="2"/>
  <c r="M1081" i="2"/>
  <c r="N1081" i="2" s="1"/>
  <c r="A1082" i="2"/>
  <c r="B1082" i="2"/>
  <c r="C1082" i="2"/>
  <c r="D1082" i="2"/>
  <c r="E1082" i="2"/>
  <c r="F1082" i="2"/>
  <c r="G1082" i="2"/>
  <c r="H1082" i="2"/>
  <c r="I1082" i="2"/>
  <c r="J1082" i="2"/>
  <c r="K1082" i="2"/>
  <c r="L1082" i="2"/>
  <c r="M1082" i="2"/>
  <c r="N1082" i="2" s="1"/>
  <c r="A1083" i="2"/>
  <c r="B1083" i="2"/>
  <c r="C1083" i="2"/>
  <c r="D1083" i="2"/>
  <c r="E1083" i="2"/>
  <c r="F1083" i="2"/>
  <c r="G1083" i="2"/>
  <c r="H1083" i="2"/>
  <c r="I1083" i="2"/>
  <c r="J1083" i="2"/>
  <c r="K1083" i="2"/>
  <c r="L1083" i="2"/>
  <c r="M1083" i="2"/>
  <c r="N1083" i="2" s="1"/>
  <c r="A1084" i="2"/>
  <c r="B1084" i="2"/>
  <c r="C1084" i="2"/>
  <c r="D1084" i="2"/>
  <c r="E1084" i="2"/>
  <c r="F1084" i="2"/>
  <c r="G1084" i="2"/>
  <c r="H1084" i="2"/>
  <c r="I1084" i="2"/>
  <c r="J1084" i="2"/>
  <c r="K1084" i="2"/>
  <c r="L1084" i="2"/>
  <c r="M1084" i="2"/>
  <c r="N1084" i="2" s="1"/>
  <c r="A1085" i="2"/>
  <c r="B1085" i="2"/>
  <c r="C1085" i="2"/>
  <c r="D1085" i="2"/>
  <c r="E1085" i="2"/>
  <c r="F1085" i="2"/>
  <c r="G1085" i="2"/>
  <c r="H1085" i="2"/>
  <c r="I1085" i="2"/>
  <c r="J1085" i="2"/>
  <c r="K1085" i="2"/>
  <c r="L1085" i="2"/>
  <c r="M1085" i="2"/>
  <c r="N1085" i="2" s="1"/>
  <c r="A1086" i="2"/>
  <c r="B1086" i="2"/>
  <c r="C1086" i="2"/>
  <c r="D1086" i="2"/>
  <c r="E1086" i="2"/>
  <c r="F1086" i="2"/>
  <c r="G1086" i="2"/>
  <c r="H1086" i="2"/>
  <c r="I1086" i="2"/>
  <c r="J1086" i="2"/>
  <c r="K1086" i="2"/>
  <c r="L1086" i="2"/>
  <c r="M1086" i="2"/>
  <c r="N1086" i="2" s="1"/>
  <c r="A1087" i="2"/>
  <c r="B1087" i="2"/>
  <c r="C1087" i="2"/>
  <c r="D1087" i="2"/>
  <c r="E1087" i="2"/>
  <c r="F1087" i="2"/>
  <c r="G1087" i="2"/>
  <c r="H1087" i="2"/>
  <c r="I1087" i="2"/>
  <c r="J1087" i="2"/>
  <c r="K1087" i="2"/>
  <c r="L1087" i="2"/>
  <c r="M1087" i="2"/>
  <c r="N1087" i="2" s="1"/>
  <c r="A1088" i="2"/>
  <c r="B1088" i="2"/>
  <c r="C1088" i="2"/>
  <c r="D1088" i="2"/>
  <c r="E1088" i="2"/>
  <c r="F1088" i="2"/>
  <c r="G1088" i="2"/>
  <c r="H1088" i="2"/>
  <c r="I1088" i="2"/>
  <c r="J1088" i="2"/>
  <c r="K1088" i="2"/>
  <c r="L1088" i="2"/>
  <c r="M1088" i="2"/>
  <c r="N1088" i="2" s="1"/>
  <c r="A1089" i="2"/>
  <c r="B1089" i="2"/>
  <c r="C1089" i="2"/>
  <c r="D1089" i="2"/>
  <c r="E1089" i="2"/>
  <c r="F1089" i="2"/>
  <c r="G1089" i="2"/>
  <c r="H1089" i="2"/>
  <c r="I1089" i="2"/>
  <c r="J1089" i="2"/>
  <c r="K1089" i="2"/>
  <c r="L1089" i="2"/>
  <c r="M1089" i="2"/>
  <c r="N1089" i="2" s="1"/>
  <c r="A1090" i="2"/>
  <c r="B1090" i="2"/>
  <c r="C1090" i="2"/>
  <c r="D1090" i="2"/>
  <c r="E1090" i="2"/>
  <c r="F1090" i="2"/>
  <c r="G1090" i="2"/>
  <c r="H1090" i="2"/>
  <c r="I1090" i="2"/>
  <c r="J1090" i="2"/>
  <c r="K1090" i="2"/>
  <c r="L1090" i="2"/>
  <c r="M1090" i="2"/>
  <c r="N1090" i="2" s="1"/>
  <c r="A1091" i="2"/>
  <c r="B1091" i="2"/>
  <c r="C1091" i="2"/>
  <c r="D1091" i="2"/>
  <c r="E1091" i="2"/>
  <c r="F1091" i="2"/>
  <c r="G1091" i="2"/>
  <c r="H1091" i="2"/>
  <c r="I1091" i="2"/>
  <c r="J1091" i="2"/>
  <c r="K1091" i="2"/>
  <c r="L1091" i="2"/>
  <c r="M1091" i="2"/>
  <c r="N1091" i="2" s="1"/>
  <c r="A1092" i="2"/>
  <c r="B1092" i="2"/>
  <c r="C1092" i="2"/>
  <c r="D1092" i="2"/>
  <c r="E1092" i="2"/>
  <c r="F1092" i="2"/>
  <c r="G1092" i="2"/>
  <c r="H1092" i="2"/>
  <c r="I1092" i="2"/>
  <c r="J1092" i="2"/>
  <c r="K1092" i="2"/>
  <c r="L1092" i="2"/>
  <c r="M1092" i="2"/>
  <c r="N1092" i="2" s="1"/>
  <c r="A1093" i="2"/>
  <c r="B1093" i="2"/>
  <c r="C1093" i="2"/>
  <c r="D1093" i="2"/>
  <c r="E1093" i="2"/>
  <c r="F1093" i="2"/>
  <c r="G1093" i="2"/>
  <c r="H1093" i="2"/>
  <c r="I1093" i="2"/>
  <c r="J1093" i="2"/>
  <c r="K1093" i="2"/>
  <c r="L1093" i="2"/>
  <c r="M1093" i="2"/>
  <c r="N1093" i="2" s="1"/>
  <c r="A1094" i="2"/>
  <c r="B1094" i="2"/>
  <c r="C1094" i="2"/>
  <c r="D1094" i="2"/>
  <c r="E1094" i="2"/>
  <c r="F1094" i="2"/>
  <c r="G1094" i="2"/>
  <c r="H1094" i="2"/>
  <c r="I1094" i="2"/>
  <c r="J1094" i="2"/>
  <c r="K1094" i="2"/>
  <c r="L1094" i="2"/>
  <c r="M1094" i="2"/>
  <c r="N1094" i="2" s="1"/>
  <c r="A1095" i="2"/>
  <c r="B1095" i="2"/>
  <c r="C1095" i="2"/>
  <c r="D1095" i="2"/>
  <c r="E1095" i="2"/>
  <c r="F1095" i="2"/>
  <c r="G1095" i="2"/>
  <c r="H1095" i="2"/>
  <c r="I1095" i="2"/>
  <c r="J1095" i="2"/>
  <c r="K1095" i="2"/>
  <c r="L1095" i="2"/>
  <c r="M1095" i="2"/>
  <c r="N1095" i="2" s="1"/>
  <c r="A1096" i="2"/>
  <c r="B1096" i="2"/>
  <c r="C1096" i="2"/>
  <c r="D1096" i="2"/>
  <c r="E1096" i="2"/>
  <c r="F1096" i="2"/>
  <c r="G1096" i="2"/>
  <c r="H1096" i="2"/>
  <c r="I1096" i="2"/>
  <c r="J1096" i="2"/>
  <c r="K1096" i="2"/>
  <c r="L1096" i="2"/>
  <c r="M1096" i="2"/>
  <c r="N1096" i="2" s="1"/>
  <c r="A1097" i="2"/>
  <c r="B1097" i="2"/>
  <c r="C1097" i="2"/>
  <c r="D1097" i="2"/>
  <c r="E1097" i="2"/>
  <c r="F1097" i="2"/>
  <c r="G1097" i="2"/>
  <c r="H1097" i="2"/>
  <c r="I1097" i="2"/>
  <c r="J1097" i="2"/>
  <c r="K1097" i="2"/>
  <c r="L1097" i="2"/>
  <c r="M1097" i="2"/>
  <c r="N1097" i="2" s="1"/>
  <c r="A1098" i="2"/>
  <c r="B1098" i="2"/>
  <c r="C1098" i="2"/>
  <c r="D1098" i="2"/>
  <c r="E1098" i="2"/>
  <c r="F1098" i="2"/>
  <c r="G1098" i="2"/>
  <c r="H1098" i="2"/>
  <c r="I1098" i="2"/>
  <c r="J1098" i="2"/>
  <c r="K1098" i="2"/>
  <c r="L1098" i="2"/>
  <c r="M1098" i="2"/>
  <c r="N1098" i="2" s="1"/>
  <c r="A1099" i="2"/>
  <c r="B1099" i="2"/>
  <c r="C1099" i="2"/>
  <c r="D1099" i="2"/>
  <c r="E1099" i="2"/>
  <c r="F1099" i="2"/>
  <c r="G1099" i="2"/>
  <c r="H1099" i="2"/>
  <c r="I1099" i="2"/>
  <c r="J1099" i="2"/>
  <c r="K1099" i="2"/>
  <c r="L1099" i="2"/>
  <c r="M1099" i="2"/>
  <c r="N1099" i="2" s="1"/>
  <c r="A1100" i="2"/>
  <c r="B1100" i="2"/>
  <c r="C1100" i="2"/>
  <c r="D1100" i="2"/>
  <c r="E1100" i="2"/>
  <c r="F1100" i="2"/>
  <c r="G1100" i="2"/>
  <c r="H1100" i="2"/>
  <c r="I1100" i="2"/>
  <c r="J1100" i="2"/>
  <c r="K1100" i="2"/>
  <c r="L1100" i="2"/>
  <c r="M1100" i="2"/>
  <c r="N1100" i="2" s="1"/>
  <c r="A1101" i="2"/>
  <c r="B1101" i="2"/>
  <c r="C1101" i="2"/>
  <c r="D1101" i="2"/>
  <c r="E1101" i="2"/>
  <c r="F1101" i="2"/>
  <c r="G1101" i="2"/>
  <c r="H1101" i="2"/>
  <c r="I1101" i="2"/>
  <c r="J1101" i="2"/>
  <c r="K1101" i="2"/>
  <c r="L1101" i="2"/>
  <c r="M1101" i="2"/>
  <c r="N1101" i="2" s="1"/>
  <c r="A1102" i="2"/>
  <c r="B1102" i="2"/>
  <c r="C1102" i="2"/>
  <c r="D1102" i="2"/>
  <c r="E1102" i="2"/>
  <c r="F1102" i="2"/>
  <c r="G1102" i="2"/>
  <c r="H1102" i="2"/>
  <c r="I1102" i="2"/>
  <c r="J1102" i="2"/>
  <c r="K1102" i="2"/>
  <c r="L1102" i="2"/>
  <c r="M1102" i="2"/>
  <c r="N1102" i="2" s="1"/>
  <c r="A1103" i="2"/>
  <c r="B1103" i="2"/>
  <c r="C1103" i="2"/>
  <c r="D1103" i="2"/>
  <c r="E1103" i="2"/>
  <c r="F1103" i="2"/>
  <c r="G1103" i="2"/>
  <c r="H1103" i="2"/>
  <c r="I1103" i="2"/>
  <c r="J1103" i="2"/>
  <c r="K1103" i="2"/>
  <c r="L1103" i="2"/>
  <c r="M1103" i="2"/>
  <c r="N1103" i="2" s="1"/>
  <c r="A1104" i="2"/>
  <c r="B1104" i="2"/>
  <c r="C1104" i="2"/>
  <c r="D1104" i="2"/>
  <c r="E1104" i="2"/>
  <c r="F1104" i="2"/>
  <c r="G1104" i="2"/>
  <c r="H1104" i="2"/>
  <c r="I1104" i="2"/>
  <c r="J1104" i="2"/>
  <c r="K1104" i="2"/>
  <c r="L1104" i="2"/>
  <c r="M1104" i="2"/>
  <c r="N1104" i="2" s="1"/>
  <c r="A1105" i="2"/>
  <c r="B1105" i="2"/>
  <c r="C1105" i="2"/>
  <c r="D1105" i="2"/>
  <c r="E1105" i="2"/>
  <c r="F1105" i="2"/>
  <c r="G1105" i="2"/>
  <c r="H1105" i="2"/>
  <c r="I1105" i="2"/>
  <c r="J1105" i="2"/>
  <c r="K1105" i="2"/>
  <c r="L1105" i="2"/>
  <c r="M1105" i="2"/>
  <c r="N1105" i="2" s="1"/>
  <c r="A1106" i="2"/>
  <c r="B1106" i="2"/>
  <c r="C1106" i="2"/>
  <c r="D1106" i="2"/>
  <c r="E1106" i="2"/>
  <c r="F1106" i="2"/>
  <c r="G1106" i="2"/>
  <c r="H1106" i="2"/>
  <c r="I1106" i="2"/>
  <c r="J1106" i="2"/>
  <c r="K1106" i="2"/>
  <c r="L1106" i="2"/>
  <c r="M1106" i="2"/>
  <c r="N1106" i="2" s="1"/>
  <c r="A1107" i="2"/>
  <c r="B1107" i="2"/>
  <c r="C1107" i="2"/>
  <c r="D1107" i="2"/>
  <c r="E1107" i="2"/>
  <c r="F1107" i="2"/>
  <c r="G1107" i="2"/>
  <c r="H1107" i="2"/>
  <c r="I1107" i="2"/>
  <c r="J1107" i="2"/>
  <c r="K1107" i="2"/>
  <c r="L1107" i="2"/>
  <c r="M1107" i="2"/>
  <c r="N1107" i="2" s="1"/>
  <c r="A1108" i="2"/>
  <c r="B1108" i="2"/>
  <c r="C1108" i="2"/>
  <c r="D1108" i="2"/>
  <c r="E1108" i="2"/>
  <c r="F1108" i="2"/>
  <c r="G1108" i="2"/>
  <c r="H1108" i="2"/>
  <c r="I1108" i="2"/>
  <c r="J1108" i="2"/>
  <c r="K1108" i="2"/>
  <c r="L1108" i="2"/>
  <c r="M1108" i="2"/>
  <c r="N1108" i="2" s="1"/>
  <c r="A1109" i="2"/>
  <c r="B1109" i="2"/>
  <c r="C1109" i="2"/>
  <c r="D1109" i="2"/>
  <c r="E1109" i="2"/>
  <c r="F1109" i="2"/>
  <c r="G1109" i="2"/>
  <c r="H1109" i="2"/>
  <c r="I1109" i="2"/>
  <c r="J1109" i="2"/>
  <c r="K1109" i="2"/>
  <c r="L1109" i="2"/>
  <c r="M1109" i="2"/>
  <c r="N1109" i="2" s="1"/>
  <c r="A1110" i="2"/>
  <c r="B1110" i="2"/>
  <c r="C1110" i="2"/>
  <c r="D1110" i="2"/>
  <c r="E1110" i="2"/>
  <c r="F1110" i="2"/>
  <c r="G1110" i="2"/>
  <c r="H1110" i="2"/>
  <c r="I1110" i="2"/>
  <c r="J1110" i="2"/>
  <c r="K1110" i="2"/>
  <c r="L1110" i="2"/>
  <c r="M1110" i="2"/>
  <c r="N1110" i="2" s="1"/>
  <c r="A1111" i="2"/>
  <c r="B1111" i="2"/>
  <c r="C1111" i="2"/>
  <c r="D1111" i="2"/>
  <c r="E1111" i="2"/>
  <c r="F1111" i="2"/>
  <c r="G1111" i="2"/>
  <c r="H1111" i="2"/>
  <c r="I1111" i="2"/>
  <c r="J1111" i="2"/>
  <c r="K1111" i="2"/>
  <c r="L1111" i="2"/>
  <c r="M1111" i="2"/>
  <c r="N1111" i="2" s="1"/>
  <c r="A1112" i="2"/>
  <c r="B1112" i="2"/>
  <c r="C1112" i="2"/>
  <c r="D1112" i="2"/>
  <c r="E1112" i="2"/>
  <c r="F1112" i="2"/>
  <c r="G1112" i="2"/>
  <c r="H1112" i="2"/>
  <c r="I1112" i="2"/>
  <c r="J1112" i="2"/>
  <c r="K1112" i="2"/>
  <c r="L1112" i="2"/>
  <c r="M1112" i="2"/>
  <c r="N1112" i="2" s="1"/>
  <c r="A1113" i="2"/>
  <c r="B1113" i="2"/>
  <c r="C1113" i="2"/>
  <c r="D1113" i="2"/>
  <c r="E1113" i="2"/>
  <c r="F1113" i="2"/>
  <c r="G1113" i="2"/>
  <c r="H1113" i="2"/>
  <c r="I1113" i="2"/>
  <c r="J1113" i="2"/>
  <c r="K1113" i="2"/>
  <c r="L1113" i="2"/>
  <c r="M1113" i="2"/>
  <c r="N1113" i="2" s="1"/>
  <c r="A1114" i="2"/>
  <c r="B1114" i="2"/>
  <c r="C1114" i="2"/>
  <c r="D1114" i="2"/>
  <c r="E1114" i="2"/>
  <c r="F1114" i="2"/>
  <c r="G1114" i="2"/>
  <c r="H1114" i="2"/>
  <c r="I1114" i="2"/>
  <c r="J1114" i="2"/>
  <c r="K1114" i="2"/>
  <c r="L1114" i="2"/>
  <c r="M1114" i="2"/>
  <c r="N1114" i="2" s="1"/>
  <c r="A1115" i="2"/>
  <c r="B1115" i="2"/>
  <c r="C1115" i="2"/>
  <c r="D1115" i="2"/>
  <c r="E1115" i="2"/>
  <c r="F1115" i="2"/>
  <c r="G1115" i="2"/>
  <c r="H1115" i="2"/>
  <c r="I1115" i="2"/>
  <c r="J1115" i="2"/>
  <c r="K1115" i="2"/>
  <c r="L1115" i="2"/>
  <c r="M1115" i="2"/>
  <c r="N1115" i="2" s="1"/>
  <c r="A1116" i="2"/>
  <c r="B1116" i="2"/>
  <c r="C1116" i="2"/>
  <c r="D1116" i="2"/>
  <c r="E1116" i="2"/>
  <c r="F1116" i="2"/>
  <c r="G1116" i="2"/>
  <c r="H1116" i="2"/>
  <c r="I1116" i="2"/>
  <c r="J1116" i="2"/>
  <c r="K1116" i="2"/>
  <c r="L1116" i="2"/>
  <c r="M1116" i="2"/>
  <c r="N1116" i="2" s="1"/>
  <c r="A1117" i="2"/>
  <c r="B1117" i="2"/>
  <c r="C1117" i="2"/>
  <c r="D1117" i="2"/>
  <c r="E1117" i="2"/>
  <c r="F1117" i="2"/>
  <c r="G1117" i="2"/>
  <c r="H1117" i="2"/>
  <c r="I1117" i="2"/>
  <c r="J1117" i="2"/>
  <c r="K1117" i="2"/>
  <c r="L1117" i="2"/>
  <c r="M1117" i="2"/>
  <c r="N1117" i="2" s="1"/>
  <c r="A1118" i="2"/>
  <c r="B1118" i="2"/>
  <c r="C1118" i="2"/>
  <c r="D1118" i="2"/>
  <c r="E1118" i="2"/>
  <c r="F1118" i="2"/>
  <c r="G1118" i="2"/>
  <c r="H1118" i="2"/>
  <c r="I1118" i="2"/>
  <c r="J1118" i="2"/>
  <c r="K1118" i="2"/>
  <c r="L1118" i="2"/>
  <c r="M1118" i="2"/>
  <c r="N1118" i="2" s="1"/>
  <c r="A1119" i="2"/>
  <c r="B1119" i="2"/>
  <c r="C1119" i="2"/>
  <c r="D1119" i="2"/>
  <c r="E1119" i="2"/>
  <c r="F1119" i="2"/>
  <c r="G1119" i="2"/>
  <c r="H1119" i="2"/>
  <c r="I1119" i="2"/>
  <c r="J1119" i="2"/>
  <c r="K1119" i="2"/>
  <c r="L1119" i="2"/>
  <c r="M1119" i="2"/>
  <c r="N1119" i="2" s="1"/>
  <c r="A1120" i="2"/>
  <c r="B1120" i="2"/>
  <c r="C1120" i="2"/>
  <c r="D1120" i="2"/>
  <c r="E1120" i="2"/>
  <c r="F1120" i="2"/>
  <c r="G1120" i="2"/>
  <c r="H1120" i="2"/>
  <c r="I1120" i="2"/>
  <c r="J1120" i="2"/>
  <c r="K1120" i="2"/>
  <c r="L1120" i="2"/>
  <c r="M1120" i="2"/>
  <c r="N1120" i="2" s="1"/>
  <c r="A1121" i="2"/>
  <c r="B1121" i="2"/>
  <c r="C1121" i="2"/>
  <c r="D1121" i="2"/>
  <c r="E1121" i="2"/>
  <c r="F1121" i="2"/>
  <c r="G1121" i="2"/>
  <c r="H1121" i="2"/>
  <c r="I1121" i="2"/>
  <c r="J1121" i="2"/>
  <c r="K1121" i="2"/>
  <c r="L1121" i="2"/>
  <c r="M1121" i="2"/>
  <c r="N1121" i="2" s="1"/>
  <c r="A1122" i="2"/>
  <c r="B1122" i="2"/>
  <c r="C1122" i="2"/>
  <c r="D1122" i="2"/>
  <c r="E1122" i="2"/>
  <c r="F1122" i="2"/>
  <c r="G1122" i="2"/>
  <c r="H1122" i="2"/>
  <c r="I1122" i="2"/>
  <c r="J1122" i="2"/>
  <c r="K1122" i="2"/>
  <c r="L1122" i="2"/>
  <c r="M1122" i="2"/>
  <c r="N1122" i="2" s="1"/>
  <c r="A1123" i="2"/>
  <c r="B1123" i="2"/>
  <c r="C1123" i="2"/>
  <c r="D1123" i="2"/>
  <c r="E1123" i="2"/>
  <c r="F1123" i="2"/>
  <c r="G1123" i="2"/>
  <c r="H1123" i="2"/>
  <c r="I1123" i="2"/>
  <c r="J1123" i="2"/>
  <c r="K1123" i="2"/>
  <c r="L1123" i="2"/>
  <c r="M1123" i="2"/>
  <c r="N1123" i="2" s="1"/>
  <c r="A1124" i="2"/>
  <c r="B1124" i="2"/>
  <c r="C1124" i="2"/>
  <c r="D1124" i="2"/>
  <c r="E1124" i="2"/>
  <c r="F1124" i="2"/>
  <c r="G1124" i="2"/>
  <c r="H1124" i="2"/>
  <c r="I1124" i="2"/>
  <c r="J1124" i="2"/>
  <c r="K1124" i="2"/>
  <c r="L1124" i="2"/>
  <c r="M1124" i="2"/>
  <c r="N1124" i="2" s="1"/>
  <c r="A1125" i="2"/>
  <c r="B1125" i="2"/>
  <c r="C1125" i="2"/>
  <c r="D1125" i="2"/>
  <c r="E1125" i="2"/>
  <c r="F1125" i="2"/>
  <c r="G1125" i="2"/>
  <c r="H1125" i="2"/>
  <c r="I1125" i="2"/>
  <c r="J1125" i="2"/>
  <c r="K1125" i="2"/>
  <c r="L1125" i="2"/>
  <c r="M1125" i="2"/>
  <c r="N1125" i="2" s="1"/>
  <c r="A1126" i="2"/>
  <c r="B1126" i="2"/>
  <c r="C1126" i="2"/>
  <c r="D1126" i="2"/>
  <c r="E1126" i="2"/>
  <c r="F1126" i="2"/>
  <c r="G1126" i="2"/>
  <c r="H1126" i="2"/>
  <c r="I1126" i="2"/>
  <c r="J1126" i="2"/>
  <c r="K1126" i="2"/>
  <c r="L1126" i="2"/>
  <c r="M1126" i="2"/>
  <c r="N1126" i="2" s="1"/>
  <c r="A1127" i="2"/>
  <c r="B1127" i="2"/>
  <c r="C1127" i="2"/>
  <c r="D1127" i="2"/>
  <c r="E1127" i="2"/>
  <c r="F1127" i="2"/>
  <c r="G1127" i="2"/>
  <c r="H1127" i="2"/>
  <c r="I1127" i="2"/>
  <c r="J1127" i="2"/>
  <c r="K1127" i="2"/>
  <c r="L1127" i="2"/>
  <c r="M1127" i="2"/>
  <c r="N1127" i="2" s="1"/>
  <c r="A1128" i="2"/>
  <c r="B1128" i="2"/>
  <c r="C1128" i="2"/>
  <c r="D1128" i="2"/>
  <c r="E1128" i="2"/>
  <c r="F1128" i="2"/>
  <c r="G1128" i="2"/>
  <c r="H1128" i="2"/>
  <c r="I1128" i="2"/>
  <c r="J1128" i="2"/>
  <c r="K1128" i="2"/>
  <c r="L1128" i="2"/>
  <c r="M1128" i="2"/>
  <c r="N1128" i="2" s="1"/>
  <c r="A1129" i="2"/>
  <c r="B1129" i="2"/>
  <c r="C1129" i="2"/>
  <c r="D1129" i="2"/>
  <c r="E1129" i="2"/>
  <c r="F1129" i="2"/>
  <c r="G1129" i="2"/>
  <c r="H1129" i="2"/>
  <c r="I1129" i="2"/>
  <c r="J1129" i="2"/>
  <c r="K1129" i="2"/>
  <c r="L1129" i="2"/>
  <c r="M1129" i="2"/>
  <c r="N1129" i="2" s="1"/>
  <c r="A1130" i="2"/>
  <c r="B1130" i="2"/>
  <c r="C1130" i="2"/>
  <c r="D1130" i="2"/>
  <c r="E1130" i="2"/>
  <c r="F1130" i="2"/>
  <c r="G1130" i="2"/>
  <c r="H1130" i="2"/>
  <c r="I1130" i="2"/>
  <c r="J1130" i="2"/>
  <c r="K1130" i="2"/>
  <c r="L1130" i="2"/>
  <c r="M1130" i="2"/>
  <c r="N1130" i="2"/>
  <c r="A1131" i="2"/>
  <c r="B1131" i="2"/>
  <c r="C1131" i="2"/>
  <c r="D1131" i="2"/>
  <c r="E1131" i="2"/>
  <c r="F1131" i="2"/>
  <c r="G1131" i="2"/>
  <c r="H1131" i="2"/>
  <c r="I1131" i="2"/>
  <c r="J1131" i="2"/>
  <c r="K1131" i="2"/>
  <c r="L1131" i="2"/>
  <c r="M1131" i="2"/>
  <c r="N1131" i="2" s="1"/>
  <c r="A1132" i="2"/>
  <c r="B1132" i="2"/>
  <c r="C1132" i="2"/>
  <c r="D1132" i="2"/>
  <c r="E1132" i="2"/>
  <c r="F1132" i="2"/>
  <c r="G1132" i="2"/>
  <c r="H1132" i="2"/>
  <c r="I1132" i="2"/>
  <c r="J1132" i="2"/>
  <c r="K1132" i="2"/>
  <c r="L1132" i="2"/>
  <c r="M1132" i="2"/>
  <c r="N1132" i="2" s="1"/>
  <c r="A1133" i="2"/>
  <c r="B1133" i="2"/>
  <c r="C1133" i="2"/>
  <c r="D1133" i="2"/>
  <c r="E1133" i="2"/>
  <c r="F1133" i="2"/>
  <c r="G1133" i="2"/>
  <c r="H1133" i="2"/>
  <c r="I1133" i="2"/>
  <c r="J1133" i="2"/>
  <c r="K1133" i="2"/>
  <c r="L1133" i="2"/>
  <c r="M1133" i="2"/>
  <c r="N1133" i="2" s="1"/>
  <c r="A1134" i="2"/>
  <c r="B1134" i="2"/>
  <c r="C1134" i="2"/>
  <c r="D1134" i="2"/>
  <c r="E1134" i="2"/>
  <c r="F1134" i="2"/>
  <c r="G1134" i="2"/>
  <c r="H1134" i="2"/>
  <c r="I1134" i="2"/>
  <c r="J1134" i="2"/>
  <c r="K1134" i="2"/>
  <c r="L1134" i="2"/>
  <c r="M1134" i="2"/>
  <c r="N1134" i="2" s="1"/>
  <c r="A1135" i="2"/>
  <c r="B1135" i="2"/>
  <c r="C1135" i="2"/>
  <c r="D1135" i="2"/>
  <c r="E1135" i="2"/>
  <c r="F1135" i="2"/>
  <c r="G1135" i="2"/>
  <c r="H1135" i="2"/>
  <c r="I1135" i="2"/>
  <c r="J1135" i="2"/>
  <c r="K1135" i="2"/>
  <c r="L1135" i="2"/>
  <c r="M1135" i="2"/>
  <c r="N1135" i="2" s="1"/>
  <c r="A1136" i="2"/>
  <c r="B1136" i="2"/>
  <c r="C1136" i="2"/>
  <c r="D1136" i="2"/>
  <c r="E1136" i="2"/>
  <c r="F1136" i="2"/>
  <c r="G1136" i="2"/>
  <c r="H1136" i="2"/>
  <c r="I1136" i="2"/>
  <c r="J1136" i="2"/>
  <c r="K1136" i="2"/>
  <c r="L1136" i="2"/>
  <c r="M1136" i="2"/>
  <c r="N1136" i="2" s="1"/>
  <c r="A1137" i="2"/>
  <c r="B1137" i="2"/>
  <c r="C1137" i="2"/>
  <c r="D1137" i="2"/>
  <c r="E1137" i="2"/>
  <c r="F1137" i="2"/>
  <c r="G1137" i="2"/>
  <c r="H1137" i="2"/>
  <c r="I1137" i="2"/>
  <c r="J1137" i="2"/>
  <c r="K1137" i="2"/>
  <c r="L1137" i="2"/>
  <c r="M1137" i="2"/>
  <c r="N1137" i="2" s="1"/>
  <c r="A1138" i="2"/>
  <c r="B1138" i="2"/>
  <c r="C1138" i="2"/>
  <c r="D1138" i="2"/>
  <c r="E1138" i="2"/>
  <c r="F1138" i="2"/>
  <c r="G1138" i="2"/>
  <c r="H1138" i="2"/>
  <c r="I1138" i="2"/>
  <c r="J1138" i="2"/>
  <c r="K1138" i="2"/>
  <c r="L1138" i="2"/>
  <c r="M1138" i="2"/>
  <c r="N1138" i="2" s="1"/>
  <c r="A1139" i="2"/>
  <c r="B1139" i="2"/>
  <c r="C1139" i="2"/>
  <c r="D1139" i="2"/>
  <c r="E1139" i="2"/>
  <c r="F1139" i="2"/>
  <c r="G1139" i="2"/>
  <c r="H1139" i="2"/>
  <c r="I1139" i="2"/>
  <c r="J1139" i="2"/>
  <c r="K1139" i="2"/>
  <c r="L1139" i="2"/>
  <c r="M1139" i="2"/>
  <c r="N1139" i="2" s="1"/>
  <c r="A1140" i="2"/>
  <c r="B1140" i="2"/>
  <c r="C1140" i="2"/>
  <c r="D1140" i="2"/>
  <c r="E1140" i="2"/>
  <c r="F1140" i="2"/>
  <c r="G1140" i="2"/>
  <c r="H1140" i="2"/>
  <c r="I1140" i="2"/>
  <c r="J1140" i="2"/>
  <c r="K1140" i="2"/>
  <c r="L1140" i="2"/>
  <c r="M1140" i="2"/>
  <c r="N1140" i="2" s="1"/>
  <c r="A1141" i="2"/>
  <c r="B1141" i="2"/>
  <c r="C1141" i="2"/>
  <c r="D1141" i="2"/>
  <c r="E1141" i="2"/>
  <c r="F1141" i="2"/>
  <c r="G1141" i="2"/>
  <c r="H1141" i="2"/>
  <c r="I1141" i="2"/>
  <c r="J1141" i="2"/>
  <c r="K1141" i="2"/>
  <c r="L1141" i="2"/>
  <c r="M1141" i="2"/>
  <c r="N1141" i="2" s="1"/>
  <c r="A1142" i="2"/>
  <c r="B1142" i="2"/>
  <c r="C1142" i="2"/>
  <c r="D1142" i="2"/>
  <c r="E1142" i="2"/>
  <c r="F1142" i="2"/>
  <c r="G1142" i="2"/>
  <c r="H1142" i="2"/>
  <c r="I1142" i="2"/>
  <c r="J1142" i="2"/>
  <c r="K1142" i="2"/>
  <c r="L1142" i="2"/>
  <c r="M1142" i="2"/>
  <c r="N1142" i="2" s="1"/>
  <c r="A1143" i="2"/>
  <c r="B1143" i="2"/>
  <c r="C1143" i="2"/>
  <c r="D1143" i="2"/>
  <c r="E1143" i="2"/>
  <c r="F1143" i="2"/>
  <c r="G1143" i="2"/>
  <c r="H1143" i="2"/>
  <c r="I1143" i="2"/>
  <c r="J1143" i="2"/>
  <c r="K1143" i="2"/>
  <c r="L1143" i="2"/>
  <c r="M1143" i="2"/>
  <c r="N1143" i="2" s="1"/>
  <c r="A1144" i="2"/>
  <c r="B1144" i="2"/>
  <c r="C1144" i="2"/>
  <c r="D1144" i="2"/>
  <c r="E1144" i="2"/>
  <c r="F1144" i="2"/>
  <c r="G1144" i="2"/>
  <c r="H1144" i="2"/>
  <c r="I1144" i="2"/>
  <c r="J1144" i="2"/>
  <c r="K1144" i="2"/>
  <c r="L1144" i="2"/>
  <c r="M1144" i="2"/>
  <c r="N1144" i="2" s="1"/>
  <c r="A1145" i="2"/>
  <c r="B1145" i="2"/>
  <c r="C1145" i="2"/>
  <c r="D1145" i="2"/>
  <c r="E1145" i="2"/>
  <c r="F1145" i="2"/>
  <c r="G1145" i="2"/>
  <c r="H1145" i="2"/>
  <c r="I1145" i="2"/>
  <c r="J1145" i="2"/>
  <c r="K1145" i="2"/>
  <c r="L1145" i="2"/>
  <c r="M1145" i="2"/>
  <c r="N1145" i="2" s="1"/>
  <c r="A1146" i="2"/>
  <c r="B1146" i="2"/>
  <c r="C1146" i="2"/>
  <c r="D1146" i="2"/>
  <c r="E1146" i="2"/>
  <c r="F1146" i="2"/>
  <c r="G1146" i="2"/>
  <c r="H1146" i="2"/>
  <c r="I1146" i="2"/>
  <c r="J1146" i="2"/>
  <c r="K1146" i="2"/>
  <c r="L1146" i="2"/>
  <c r="M1146" i="2"/>
  <c r="N1146" i="2" s="1"/>
  <c r="A1147" i="2"/>
  <c r="B1147" i="2"/>
  <c r="C1147" i="2"/>
  <c r="D1147" i="2"/>
  <c r="E1147" i="2"/>
  <c r="F1147" i="2"/>
  <c r="G1147" i="2"/>
  <c r="H1147" i="2"/>
  <c r="I1147" i="2"/>
  <c r="J1147" i="2"/>
  <c r="K1147" i="2"/>
  <c r="L1147" i="2"/>
  <c r="M1147" i="2"/>
  <c r="N1147" i="2" s="1"/>
  <c r="A1148" i="2"/>
  <c r="B1148" i="2"/>
  <c r="C1148" i="2"/>
  <c r="D1148" i="2"/>
  <c r="E1148" i="2"/>
  <c r="F1148" i="2"/>
  <c r="G1148" i="2"/>
  <c r="H1148" i="2"/>
  <c r="I1148" i="2"/>
  <c r="J1148" i="2"/>
  <c r="K1148" i="2"/>
  <c r="L1148" i="2"/>
  <c r="M1148" i="2"/>
  <c r="N1148" i="2" s="1"/>
  <c r="A1149" i="2"/>
  <c r="B1149" i="2"/>
  <c r="C1149" i="2"/>
  <c r="D1149" i="2"/>
  <c r="E1149" i="2"/>
  <c r="F1149" i="2"/>
  <c r="G1149" i="2"/>
  <c r="H1149" i="2"/>
  <c r="I1149" i="2"/>
  <c r="J1149" i="2"/>
  <c r="K1149" i="2"/>
  <c r="L1149" i="2"/>
  <c r="M1149" i="2"/>
  <c r="N1149" i="2" s="1"/>
  <c r="A1150" i="2"/>
  <c r="B1150" i="2"/>
  <c r="C1150" i="2"/>
  <c r="D1150" i="2"/>
  <c r="E1150" i="2"/>
  <c r="F1150" i="2"/>
  <c r="G1150" i="2"/>
  <c r="H1150" i="2"/>
  <c r="I1150" i="2"/>
  <c r="J1150" i="2"/>
  <c r="K1150" i="2"/>
  <c r="L1150" i="2"/>
  <c r="M1150" i="2"/>
  <c r="N1150" i="2" s="1"/>
  <c r="A1151" i="2"/>
  <c r="B1151" i="2"/>
  <c r="C1151" i="2"/>
  <c r="D1151" i="2"/>
  <c r="E1151" i="2"/>
  <c r="F1151" i="2"/>
  <c r="G1151" i="2"/>
  <c r="H1151" i="2"/>
  <c r="I1151" i="2"/>
  <c r="J1151" i="2"/>
  <c r="K1151" i="2"/>
  <c r="L1151" i="2"/>
  <c r="M1151" i="2"/>
  <c r="N1151" i="2" s="1"/>
  <c r="A1152" i="2"/>
  <c r="B1152" i="2"/>
  <c r="C1152" i="2"/>
  <c r="D1152" i="2"/>
  <c r="E1152" i="2"/>
  <c r="F1152" i="2"/>
  <c r="G1152" i="2"/>
  <c r="H1152" i="2"/>
  <c r="I1152" i="2"/>
  <c r="J1152" i="2"/>
  <c r="K1152" i="2"/>
  <c r="L1152" i="2"/>
  <c r="M1152" i="2"/>
  <c r="N1152" i="2"/>
  <c r="A1153" i="2"/>
  <c r="B1153" i="2"/>
  <c r="C1153" i="2"/>
  <c r="D1153" i="2"/>
  <c r="E1153" i="2"/>
  <c r="F1153" i="2"/>
  <c r="G1153" i="2"/>
  <c r="H1153" i="2"/>
  <c r="I1153" i="2"/>
  <c r="J1153" i="2"/>
  <c r="K1153" i="2"/>
  <c r="L1153" i="2"/>
  <c r="M1153" i="2"/>
  <c r="N1153" i="2" s="1"/>
  <c r="A1154" i="2"/>
  <c r="B1154" i="2"/>
  <c r="C1154" i="2"/>
  <c r="D1154" i="2"/>
  <c r="E1154" i="2"/>
  <c r="F1154" i="2"/>
  <c r="G1154" i="2"/>
  <c r="H1154" i="2"/>
  <c r="I1154" i="2"/>
  <c r="J1154" i="2"/>
  <c r="K1154" i="2"/>
  <c r="L1154" i="2"/>
  <c r="M1154" i="2"/>
  <c r="N1154" i="2" s="1"/>
  <c r="A1155" i="2"/>
  <c r="B1155" i="2"/>
  <c r="C1155" i="2"/>
  <c r="D1155" i="2"/>
  <c r="E1155" i="2"/>
  <c r="F1155" i="2"/>
  <c r="G1155" i="2"/>
  <c r="H1155" i="2"/>
  <c r="I1155" i="2"/>
  <c r="J1155" i="2"/>
  <c r="K1155" i="2"/>
  <c r="L1155" i="2"/>
  <c r="M1155" i="2"/>
  <c r="N1155" i="2" s="1"/>
  <c r="A1156" i="2"/>
  <c r="B1156" i="2"/>
  <c r="C1156" i="2"/>
  <c r="D1156" i="2"/>
  <c r="E1156" i="2"/>
  <c r="F1156" i="2"/>
  <c r="G1156" i="2"/>
  <c r="H1156" i="2"/>
  <c r="I1156" i="2"/>
  <c r="J1156" i="2"/>
  <c r="K1156" i="2"/>
  <c r="L1156" i="2"/>
  <c r="M1156" i="2"/>
  <c r="N1156" i="2" s="1"/>
  <c r="A1157" i="2"/>
  <c r="B1157" i="2"/>
  <c r="C1157" i="2"/>
  <c r="D1157" i="2"/>
  <c r="E1157" i="2"/>
  <c r="F1157" i="2"/>
  <c r="G1157" i="2"/>
  <c r="H1157" i="2"/>
  <c r="I1157" i="2"/>
  <c r="J1157" i="2"/>
  <c r="K1157" i="2"/>
  <c r="L1157" i="2"/>
  <c r="M1157" i="2"/>
  <c r="N1157" i="2" s="1"/>
  <c r="A1158" i="2"/>
  <c r="B1158" i="2"/>
  <c r="C1158" i="2"/>
  <c r="D1158" i="2"/>
  <c r="E1158" i="2"/>
  <c r="F1158" i="2"/>
  <c r="G1158" i="2"/>
  <c r="H1158" i="2"/>
  <c r="I1158" i="2"/>
  <c r="J1158" i="2"/>
  <c r="K1158" i="2"/>
  <c r="L1158" i="2"/>
  <c r="M1158" i="2"/>
  <c r="N1158" i="2" s="1"/>
  <c r="A1159" i="2"/>
  <c r="B1159" i="2"/>
  <c r="C1159" i="2"/>
  <c r="D1159" i="2"/>
  <c r="E1159" i="2"/>
  <c r="F1159" i="2"/>
  <c r="G1159" i="2"/>
  <c r="H1159" i="2"/>
  <c r="I1159" i="2"/>
  <c r="J1159" i="2"/>
  <c r="K1159" i="2"/>
  <c r="L1159" i="2"/>
  <c r="M1159" i="2"/>
  <c r="N1159" i="2" s="1"/>
  <c r="A1160" i="2"/>
  <c r="B1160" i="2"/>
  <c r="C1160" i="2"/>
  <c r="D1160" i="2"/>
  <c r="E1160" i="2"/>
  <c r="F1160" i="2"/>
  <c r="G1160" i="2"/>
  <c r="H1160" i="2"/>
  <c r="I1160" i="2"/>
  <c r="J1160" i="2"/>
  <c r="K1160" i="2"/>
  <c r="L1160" i="2"/>
  <c r="M1160" i="2"/>
  <c r="N1160" i="2" s="1"/>
  <c r="A1161" i="2"/>
  <c r="B1161" i="2"/>
  <c r="C1161" i="2"/>
  <c r="D1161" i="2"/>
  <c r="E1161" i="2"/>
  <c r="F1161" i="2"/>
  <c r="G1161" i="2"/>
  <c r="H1161" i="2"/>
  <c r="I1161" i="2"/>
  <c r="J1161" i="2"/>
  <c r="K1161" i="2"/>
  <c r="L1161" i="2"/>
  <c r="M1161" i="2"/>
  <c r="N1161" i="2" s="1"/>
  <c r="A1162" i="2"/>
  <c r="B1162" i="2"/>
  <c r="C1162" i="2"/>
  <c r="D1162" i="2"/>
  <c r="E1162" i="2"/>
  <c r="F1162" i="2"/>
  <c r="G1162" i="2"/>
  <c r="H1162" i="2"/>
  <c r="I1162" i="2"/>
  <c r="J1162" i="2"/>
  <c r="K1162" i="2"/>
  <c r="L1162" i="2"/>
  <c r="M1162" i="2"/>
  <c r="N1162" i="2" s="1"/>
  <c r="A1163" i="2"/>
  <c r="B1163" i="2"/>
  <c r="C1163" i="2"/>
  <c r="D1163" i="2"/>
  <c r="E1163" i="2"/>
  <c r="F1163" i="2"/>
  <c r="G1163" i="2"/>
  <c r="H1163" i="2"/>
  <c r="I1163" i="2"/>
  <c r="J1163" i="2"/>
  <c r="K1163" i="2"/>
  <c r="L1163" i="2"/>
  <c r="M1163" i="2"/>
  <c r="N1163" i="2" s="1"/>
  <c r="A1164" i="2"/>
  <c r="B1164" i="2"/>
  <c r="C1164" i="2"/>
  <c r="D1164" i="2"/>
  <c r="E1164" i="2"/>
  <c r="F1164" i="2"/>
  <c r="G1164" i="2"/>
  <c r="H1164" i="2"/>
  <c r="I1164" i="2"/>
  <c r="J1164" i="2"/>
  <c r="K1164" i="2"/>
  <c r="L1164" i="2"/>
  <c r="M1164" i="2"/>
  <c r="N1164" i="2" s="1"/>
  <c r="A1165" i="2"/>
  <c r="B1165" i="2"/>
  <c r="C1165" i="2"/>
  <c r="D1165" i="2"/>
  <c r="E1165" i="2"/>
  <c r="F1165" i="2"/>
  <c r="G1165" i="2"/>
  <c r="H1165" i="2"/>
  <c r="I1165" i="2"/>
  <c r="J1165" i="2"/>
  <c r="K1165" i="2"/>
  <c r="L1165" i="2"/>
  <c r="M1165" i="2"/>
  <c r="N1165" i="2" s="1"/>
  <c r="A1166" i="2"/>
  <c r="B1166" i="2"/>
  <c r="C1166" i="2"/>
  <c r="D1166" i="2"/>
  <c r="E1166" i="2"/>
  <c r="F1166" i="2"/>
  <c r="G1166" i="2"/>
  <c r="H1166" i="2"/>
  <c r="I1166" i="2"/>
  <c r="J1166" i="2"/>
  <c r="K1166" i="2"/>
  <c r="L1166" i="2"/>
  <c r="M1166" i="2"/>
  <c r="N1166" i="2" s="1"/>
  <c r="A1167" i="2"/>
  <c r="B1167" i="2"/>
  <c r="C1167" i="2"/>
  <c r="D1167" i="2"/>
  <c r="E1167" i="2"/>
  <c r="F1167" i="2"/>
  <c r="G1167" i="2"/>
  <c r="H1167" i="2"/>
  <c r="I1167" i="2"/>
  <c r="J1167" i="2"/>
  <c r="K1167" i="2"/>
  <c r="L1167" i="2"/>
  <c r="M1167" i="2"/>
  <c r="N1167" i="2" s="1"/>
  <c r="A1168" i="2"/>
  <c r="B1168" i="2"/>
  <c r="C1168" i="2"/>
  <c r="D1168" i="2"/>
  <c r="E1168" i="2"/>
  <c r="F1168" i="2"/>
  <c r="G1168" i="2"/>
  <c r="H1168" i="2"/>
  <c r="I1168" i="2"/>
  <c r="J1168" i="2"/>
  <c r="K1168" i="2"/>
  <c r="L1168" i="2"/>
  <c r="M1168" i="2"/>
  <c r="N1168" i="2" s="1"/>
  <c r="A1169" i="2"/>
  <c r="B1169" i="2"/>
  <c r="C1169" i="2"/>
  <c r="D1169" i="2"/>
  <c r="E1169" i="2"/>
  <c r="F1169" i="2"/>
  <c r="G1169" i="2"/>
  <c r="H1169" i="2"/>
  <c r="I1169" i="2"/>
  <c r="J1169" i="2"/>
  <c r="K1169" i="2"/>
  <c r="L1169" i="2"/>
  <c r="M1169" i="2"/>
  <c r="N1169" i="2" s="1"/>
  <c r="A1170" i="2"/>
  <c r="B1170" i="2"/>
  <c r="C1170" i="2"/>
  <c r="D1170" i="2"/>
  <c r="E1170" i="2"/>
  <c r="F1170" i="2"/>
  <c r="G1170" i="2"/>
  <c r="H1170" i="2"/>
  <c r="I1170" i="2"/>
  <c r="J1170" i="2"/>
  <c r="K1170" i="2"/>
  <c r="L1170" i="2"/>
  <c r="M1170" i="2"/>
  <c r="N1170" i="2" s="1"/>
  <c r="A1171" i="2"/>
  <c r="B1171" i="2"/>
  <c r="C1171" i="2"/>
  <c r="D1171" i="2"/>
  <c r="E1171" i="2"/>
  <c r="F1171" i="2"/>
  <c r="G1171" i="2"/>
  <c r="H1171" i="2"/>
  <c r="I1171" i="2"/>
  <c r="J1171" i="2"/>
  <c r="K1171" i="2"/>
  <c r="L1171" i="2"/>
  <c r="M1171" i="2"/>
  <c r="N1171" i="2" s="1"/>
  <c r="A1172" i="2"/>
  <c r="B1172" i="2"/>
  <c r="C1172" i="2"/>
  <c r="D1172" i="2"/>
  <c r="E1172" i="2"/>
  <c r="F1172" i="2"/>
  <c r="G1172" i="2"/>
  <c r="H1172" i="2"/>
  <c r="I1172" i="2"/>
  <c r="J1172" i="2"/>
  <c r="K1172" i="2"/>
  <c r="L1172" i="2"/>
  <c r="M1172" i="2"/>
  <c r="N1172" i="2" s="1"/>
  <c r="A1173" i="2"/>
  <c r="B1173" i="2"/>
  <c r="C1173" i="2"/>
  <c r="D1173" i="2"/>
  <c r="E1173" i="2"/>
  <c r="F1173" i="2"/>
  <c r="G1173" i="2"/>
  <c r="H1173" i="2"/>
  <c r="I1173" i="2"/>
  <c r="J1173" i="2"/>
  <c r="K1173" i="2"/>
  <c r="L1173" i="2"/>
  <c r="M1173" i="2"/>
  <c r="N1173" i="2" s="1"/>
  <c r="A1174" i="2"/>
  <c r="B1174" i="2"/>
  <c r="C1174" i="2"/>
  <c r="D1174" i="2"/>
  <c r="E1174" i="2"/>
  <c r="F1174" i="2"/>
  <c r="G1174" i="2"/>
  <c r="H1174" i="2"/>
  <c r="I1174" i="2"/>
  <c r="J1174" i="2"/>
  <c r="K1174" i="2"/>
  <c r="L1174" i="2"/>
  <c r="M1174" i="2"/>
  <c r="N1174" i="2" s="1"/>
  <c r="A1175" i="2"/>
  <c r="B1175" i="2"/>
  <c r="C1175" i="2"/>
  <c r="D1175" i="2"/>
  <c r="E1175" i="2"/>
  <c r="F1175" i="2"/>
  <c r="G1175" i="2"/>
  <c r="H1175" i="2"/>
  <c r="I1175" i="2"/>
  <c r="J1175" i="2"/>
  <c r="K1175" i="2"/>
  <c r="L1175" i="2"/>
  <c r="M1175" i="2"/>
  <c r="N1175" i="2" s="1"/>
  <c r="A1176" i="2"/>
  <c r="B1176" i="2"/>
  <c r="C1176" i="2"/>
  <c r="D1176" i="2"/>
  <c r="E1176" i="2"/>
  <c r="F1176" i="2"/>
  <c r="G1176" i="2"/>
  <c r="H1176" i="2"/>
  <c r="I1176" i="2"/>
  <c r="J1176" i="2"/>
  <c r="K1176" i="2"/>
  <c r="L1176" i="2"/>
  <c r="M1176" i="2"/>
  <c r="N1176" i="2" s="1"/>
  <c r="A1177" i="2"/>
  <c r="B1177" i="2"/>
  <c r="C1177" i="2"/>
  <c r="D1177" i="2"/>
  <c r="E1177" i="2"/>
  <c r="F1177" i="2"/>
  <c r="G1177" i="2"/>
  <c r="H1177" i="2"/>
  <c r="I1177" i="2"/>
  <c r="J1177" i="2"/>
  <c r="K1177" i="2"/>
  <c r="L1177" i="2"/>
  <c r="M1177" i="2"/>
  <c r="N1177" i="2" s="1"/>
  <c r="A1178" i="2"/>
  <c r="B1178" i="2"/>
  <c r="C1178" i="2"/>
  <c r="D1178" i="2"/>
  <c r="E1178" i="2"/>
  <c r="F1178" i="2"/>
  <c r="G1178" i="2"/>
  <c r="H1178" i="2"/>
  <c r="I1178" i="2"/>
  <c r="J1178" i="2"/>
  <c r="K1178" i="2"/>
  <c r="L1178" i="2"/>
  <c r="M1178" i="2"/>
  <c r="N1178" i="2" s="1"/>
  <c r="A1179" i="2"/>
  <c r="B1179" i="2"/>
  <c r="C1179" i="2"/>
  <c r="D1179" i="2"/>
  <c r="E1179" i="2"/>
  <c r="F1179" i="2"/>
  <c r="G1179" i="2"/>
  <c r="H1179" i="2"/>
  <c r="I1179" i="2"/>
  <c r="J1179" i="2"/>
  <c r="K1179" i="2"/>
  <c r="L1179" i="2"/>
  <c r="M1179" i="2"/>
  <c r="N1179" i="2" s="1"/>
  <c r="A1180" i="2"/>
  <c r="B1180" i="2"/>
  <c r="C1180" i="2"/>
  <c r="D1180" i="2"/>
  <c r="E1180" i="2"/>
  <c r="F1180" i="2"/>
  <c r="G1180" i="2"/>
  <c r="H1180" i="2"/>
  <c r="I1180" i="2"/>
  <c r="J1180" i="2"/>
  <c r="K1180" i="2"/>
  <c r="L1180" i="2"/>
  <c r="M1180" i="2"/>
  <c r="N1180" i="2" s="1"/>
  <c r="A1181" i="2"/>
  <c r="B1181" i="2"/>
  <c r="C1181" i="2"/>
  <c r="D1181" i="2"/>
  <c r="E1181" i="2"/>
  <c r="F1181" i="2"/>
  <c r="G1181" i="2"/>
  <c r="H1181" i="2"/>
  <c r="I1181" i="2"/>
  <c r="J1181" i="2"/>
  <c r="K1181" i="2"/>
  <c r="L1181" i="2"/>
  <c r="M1181" i="2"/>
  <c r="N1181" i="2" s="1"/>
  <c r="A1182" i="2"/>
  <c r="B1182" i="2"/>
  <c r="C1182" i="2"/>
  <c r="D1182" i="2"/>
  <c r="E1182" i="2"/>
  <c r="F1182" i="2"/>
  <c r="G1182" i="2"/>
  <c r="H1182" i="2"/>
  <c r="I1182" i="2"/>
  <c r="J1182" i="2"/>
  <c r="K1182" i="2"/>
  <c r="L1182" i="2"/>
  <c r="M1182" i="2"/>
  <c r="N1182" i="2" s="1"/>
  <c r="A1183" i="2"/>
  <c r="B1183" i="2"/>
  <c r="C1183" i="2"/>
  <c r="D1183" i="2"/>
  <c r="E1183" i="2"/>
  <c r="F1183" i="2"/>
  <c r="G1183" i="2"/>
  <c r="H1183" i="2"/>
  <c r="I1183" i="2"/>
  <c r="J1183" i="2"/>
  <c r="K1183" i="2"/>
  <c r="L1183" i="2"/>
  <c r="M1183" i="2"/>
  <c r="N1183" i="2" s="1"/>
  <c r="A1184" i="2"/>
  <c r="B1184" i="2"/>
  <c r="C1184" i="2"/>
  <c r="D1184" i="2"/>
  <c r="E1184" i="2"/>
  <c r="F1184" i="2"/>
  <c r="G1184" i="2"/>
  <c r="H1184" i="2"/>
  <c r="I1184" i="2"/>
  <c r="J1184" i="2"/>
  <c r="K1184" i="2"/>
  <c r="L1184" i="2"/>
  <c r="M1184" i="2"/>
  <c r="N1184" i="2" s="1"/>
  <c r="A1185" i="2"/>
  <c r="B1185" i="2"/>
  <c r="C1185" i="2"/>
  <c r="D1185" i="2"/>
  <c r="E1185" i="2"/>
  <c r="F1185" i="2"/>
  <c r="G1185" i="2"/>
  <c r="H1185" i="2"/>
  <c r="I1185" i="2"/>
  <c r="J1185" i="2"/>
  <c r="K1185" i="2"/>
  <c r="L1185" i="2"/>
  <c r="M1185" i="2"/>
  <c r="N1185" i="2" s="1"/>
  <c r="A1186" i="2"/>
  <c r="B1186" i="2"/>
  <c r="C1186" i="2"/>
  <c r="D1186" i="2"/>
  <c r="E1186" i="2"/>
  <c r="F1186" i="2"/>
  <c r="G1186" i="2"/>
  <c r="H1186" i="2"/>
  <c r="I1186" i="2"/>
  <c r="J1186" i="2"/>
  <c r="K1186" i="2"/>
  <c r="L1186" i="2"/>
  <c r="M1186" i="2"/>
  <c r="N1186" i="2" s="1"/>
  <c r="A1187" i="2"/>
  <c r="B1187" i="2"/>
  <c r="C1187" i="2"/>
  <c r="D1187" i="2"/>
  <c r="E1187" i="2"/>
  <c r="F1187" i="2"/>
  <c r="G1187" i="2"/>
  <c r="H1187" i="2"/>
  <c r="I1187" i="2"/>
  <c r="J1187" i="2"/>
  <c r="K1187" i="2"/>
  <c r="L1187" i="2"/>
  <c r="M1187" i="2"/>
  <c r="N1187" i="2" s="1"/>
  <c r="A1188" i="2"/>
  <c r="B1188" i="2"/>
  <c r="C1188" i="2"/>
  <c r="D1188" i="2"/>
  <c r="E1188" i="2"/>
  <c r="F1188" i="2"/>
  <c r="G1188" i="2"/>
  <c r="H1188" i="2"/>
  <c r="I1188" i="2"/>
  <c r="J1188" i="2"/>
  <c r="K1188" i="2"/>
  <c r="L1188" i="2"/>
  <c r="M1188" i="2"/>
  <c r="N1188" i="2" s="1"/>
  <c r="A1189" i="2"/>
  <c r="B1189" i="2"/>
  <c r="C1189" i="2"/>
  <c r="D1189" i="2"/>
  <c r="E1189" i="2"/>
  <c r="F1189" i="2"/>
  <c r="G1189" i="2"/>
  <c r="H1189" i="2"/>
  <c r="I1189" i="2"/>
  <c r="J1189" i="2"/>
  <c r="K1189" i="2"/>
  <c r="L1189" i="2"/>
  <c r="M1189" i="2"/>
  <c r="N1189" i="2" s="1"/>
  <c r="A1190" i="2"/>
  <c r="B1190" i="2"/>
  <c r="C1190" i="2"/>
  <c r="D1190" i="2"/>
  <c r="E1190" i="2"/>
  <c r="F1190" i="2"/>
  <c r="G1190" i="2"/>
  <c r="H1190" i="2"/>
  <c r="I1190" i="2"/>
  <c r="J1190" i="2"/>
  <c r="K1190" i="2"/>
  <c r="L1190" i="2"/>
  <c r="M1190" i="2"/>
  <c r="N1190" i="2" s="1"/>
  <c r="A1191" i="2"/>
  <c r="B1191" i="2"/>
  <c r="C1191" i="2"/>
  <c r="D1191" i="2"/>
  <c r="E1191" i="2"/>
  <c r="F1191" i="2"/>
  <c r="G1191" i="2"/>
  <c r="H1191" i="2"/>
  <c r="I1191" i="2"/>
  <c r="J1191" i="2"/>
  <c r="K1191" i="2"/>
  <c r="L1191" i="2"/>
  <c r="M1191" i="2"/>
  <c r="N1191" i="2" s="1"/>
  <c r="A1192" i="2"/>
  <c r="B1192" i="2"/>
  <c r="C1192" i="2"/>
  <c r="D1192" i="2"/>
  <c r="E1192" i="2"/>
  <c r="F1192" i="2"/>
  <c r="G1192" i="2"/>
  <c r="H1192" i="2"/>
  <c r="I1192" i="2"/>
  <c r="J1192" i="2"/>
  <c r="K1192" i="2"/>
  <c r="L1192" i="2"/>
  <c r="M1192" i="2"/>
  <c r="N1192" i="2" s="1"/>
  <c r="A1193" i="2"/>
  <c r="B1193" i="2"/>
  <c r="C1193" i="2"/>
  <c r="D1193" i="2"/>
  <c r="E1193" i="2"/>
  <c r="F1193" i="2"/>
  <c r="G1193" i="2"/>
  <c r="H1193" i="2"/>
  <c r="I1193" i="2"/>
  <c r="J1193" i="2"/>
  <c r="K1193" i="2"/>
  <c r="L1193" i="2"/>
  <c r="M1193" i="2"/>
  <c r="N1193" i="2" s="1"/>
  <c r="A1194" i="2"/>
  <c r="B1194" i="2"/>
  <c r="C1194" i="2"/>
  <c r="D1194" i="2"/>
  <c r="E1194" i="2"/>
  <c r="F1194" i="2"/>
  <c r="G1194" i="2"/>
  <c r="H1194" i="2"/>
  <c r="I1194" i="2"/>
  <c r="J1194" i="2"/>
  <c r="K1194" i="2"/>
  <c r="L1194" i="2"/>
  <c r="M1194" i="2"/>
  <c r="N1194" i="2" s="1"/>
  <c r="A1195" i="2"/>
  <c r="B1195" i="2"/>
  <c r="C1195" i="2"/>
  <c r="D1195" i="2"/>
  <c r="E1195" i="2"/>
  <c r="F1195" i="2"/>
  <c r="G1195" i="2"/>
  <c r="H1195" i="2"/>
  <c r="I1195" i="2"/>
  <c r="J1195" i="2"/>
  <c r="K1195" i="2"/>
  <c r="L1195" i="2"/>
  <c r="M1195" i="2"/>
  <c r="N1195" i="2" s="1"/>
  <c r="A1196" i="2"/>
  <c r="B1196" i="2"/>
  <c r="C1196" i="2"/>
  <c r="D1196" i="2"/>
  <c r="E1196" i="2"/>
  <c r="F1196" i="2"/>
  <c r="G1196" i="2"/>
  <c r="H1196" i="2"/>
  <c r="I1196" i="2"/>
  <c r="J1196" i="2"/>
  <c r="K1196" i="2"/>
  <c r="L1196" i="2"/>
  <c r="M1196" i="2"/>
  <c r="N1196" i="2" s="1"/>
  <c r="A1197" i="2"/>
  <c r="B1197" i="2"/>
  <c r="C1197" i="2"/>
  <c r="D1197" i="2"/>
  <c r="E1197" i="2"/>
  <c r="F1197" i="2"/>
  <c r="G1197" i="2"/>
  <c r="H1197" i="2"/>
  <c r="I1197" i="2"/>
  <c r="J1197" i="2"/>
  <c r="K1197" i="2"/>
  <c r="L1197" i="2"/>
  <c r="M1197" i="2"/>
  <c r="N1197" i="2" s="1"/>
  <c r="A1198" i="2"/>
  <c r="B1198" i="2"/>
  <c r="C1198" i="2"/>
  <c r="D1198" i="2"/>
  <c r="E1198" i="2"/>
  <c r="F1198" i="2"/>
  <c r="G1198" i="2"/>
  <c r="H1198" i="2"/>
  <c r="I1198" i="2"/>
  <c r="J1198" i="2"/>
  <c r="K1198" i="2"/>
  <c r="L1198" i="2"/>
  <c r="M1198" i="2"/>
  <c r="N1198" i="2" s="1"/>
  <c r="A1199" i="2"/>
  <c r="B1199" i="2"/>
  <c r="C1199" i="2"/>
  <c r="D1199" i="2"/>
  <c r="E1199" i="2"/>
  <c r="F1199" i="2"/>
  <c r="G1199" i="2"/>
  <c r="H1199" i="2"/>
  <c r="I1199" i="2"/>
  <c r="J1199" i="2"/>
  <c r="K1199" i="2"/>
  <c r="L1199" i="2"/>
  <c r="M1199" i="2"/>
  <c r="N1199" i="2" s="1"/>
  <c r="A1200" i="2"/>
  <c r="B1200" i="2"/>
  <c r="C1200" i="2"/>
  <c r="D1200" i="2"/>
  <c r="E1200" i="2"/>
  <c r="F1200" i="2"/>
  <c r="G1200" i="2"/>
  <c r="H1200" i="2"/>
  <c r="I1200" i="2"/>
  <c r="J1200" i="2"/>
  <c r="K1200" i="2"/>
  <c r="L1200" i="2"/>
  <c r="M1200" i="2"/>
  <c r="N1200" i="2" s="1"/>
  <c r="A1201" i="2"/>
  <c r="B1201" i="2"/>
  <c r="C1201" i="2"/>
  <c r="D1201" i="2"/>
  <c r="E1201" i="2"/>
  <c r="F1201" i="2"/>
  <c r="G1201" i="2"/>
  <c r="H1201" i="2"/>
  <c r="I1201" i="2"/>
  <c r="J1201" i="2"/>
  <c r="K1201" i="2"/>
  <c r="L1201" i="2"/>
  <c r="M1201" i="2"/>
  <c r="N1201" i="2" s="1"/>
  <c r="A1202" i="2"/>
  <c r="B1202" i="2"/>
  <c r="C1202" i="2"/>
  <c r="D1202" i="2"/>
  <c r="E1202" i="2"/>
  <c r="F1202" i="2"/>
  <c r="G1202" i="2"/>
  <c r="H1202" i="2"/>
  <c r="I1202" i="2"/>
  <c r="J1202" i="2"/>
  <c r="K1202" i="2"/>
  <c r="L1202" i="2"/>
  <c r="M1202" i="2"/>
  <c r="N1202" i="2" s="1"/>
  <c r="A1203" i="2"/>
  <c r="B1203" i="2"/>
  <c r="C1203" i="2"/>
  <c r="D1203" i="2"/>
  <c r="E1203" i="2"/>
  <c r="F1203" i="2"/>
  <c r="G1203" i="2"/>
  <c r="H1203" i="2"/>
  <c r="I1203" i="2"/>
  <c r="J1203" i="2"/>
  <c r="K1203" i="2"/>
  <c r="L1203" i="2"/>
  <c r="M1203" i="2"/>
  <c r="N1203" i="2" s="1"/>
  <c r="A1204" i="2"/>
  <c r="B1204" i="2"/>
  <c r="C1204" i="2"/>
  <c r="D1204" i="2"/>
  <c r="E1204" i="2"/>
  <c r="F1204" i="2"/>
  <c r="G1204" i="2"/>
  <c r="H1204" i="2"/>
  <c r="I1204" i="2"/>
  <c r="J1204" i="2"/>
  <c r="K1204" i="2"/>
  <c r="L1204" i="2"/>
  <c r="M1204" i="2"/>
  <c r="N1204" i="2" s="1"/>
  <c r="A1205" i="2"/>
  <c r="B1205" i="2"/>
  <c r="C1205" i="2"/>
  <c r="D1205" i="2"/>
  <c r="E1205" i="2"/>
  <c r="F1205" i="2"/>
  <c r="G1205" i="2"/>
  <c r="H1205" i="2"/>
  <c r="I1205" i="2"/>
  <c r="J1205" i="2"/>
  <c r="K1205" i="2"/>
  <c r="L1205" i="2"/>
  <c r="M1205" i="2"/>
  <c r="N1205" i="2" s="1"/>
  <c r="A1206" i="2"/>
  <c r="B1206" i="2"/>
  <c r="C1206" i="2"/>
  <c r="D1206" i="2"/>
  <c r="E1206" i="2"/>
  <c r="F1206" i="2"/>
  <c r="G1206" i="2"/>
  <c r="H1206" i="2"/>
  <c r="I1206" i="2"/>
  <c r="J1206" i="2"/>
  <c r="K1206" i="2"/>
  <c r="L1206" i="2"/>
  <c r="M1206" i="2"/>
  <c r="N1206" i="2" s="1"/>
  <c r="A1207" i="2"/>
  <c r="B1207" i="2"/>
  <c r="C1207" i="2"/>
  <c r="D1207" i="2"/>
  <c r="E1207" i="2"/>
  <c r="F1207" i="2"/>
  <c r="G1207" i="2"/>
  <c r="H1207" i="2"/>
  <c r="I1207" i="2"/>
  <c r="J1207" i="2"/>
  <c r="K1207" i="2"/>
  <c r="L1207" i="2"/>
  <c r="M1207" i="2"/>
  <c r="N1207" i="2" s="1"/>
  <c r="A1208" i="2"/>
  <c r="B1208" i="2"/>
  <c r="C1208" i="2"/>
  <c r="D1208" i="2"/>
  <c r="E1208" i="2"/>
  <c r="F1208" i="2"/>
  <c r="G1208" i="2"/>
  <c r="H1208" i="2"/>
  <c r="I1208" i="2"/>
  <c r="J1208" i="2"/>
  <c r="K1208" i="2"/>
  <c r="L1208" i="2"/>
  <c r="M1208" i="2"/>
  <c r="N1208" i="2" s="1"/>
  <c r="A1209" i="2"/>
  <c r="B1209" i="2"/>
  <c r="C1209" i="2"/>
  <c r="D1209" i="2"/>
  <c r="E1209" i="2"/>
  <c r="F1209" i="2"/>
  <c r="G1209" i="2"/>
  <c r="H1209" i="2"/>
  <c r="I1209" i="2"/>
  <c r="J1209" i="2"/>
  <c r="K1209" i="2"/>
  <c r="L1209" i="2"/>
  <c r="M1209" i="2"/>
  <c r="N1209" i="2" s="1"/>
  <c r="A1210" i="2"/>
  <c r="B1210" i="2"/>
  <c r="C1210" i="2"/>
  <c r="D1210" i="2"/>
  <c r="E1210" i="2"/>
  <c r="F1210" i="2"/>
  <c r="G1210" i="2"/>
  <c r="H1210" i="2"/>
  <c r="I1210" i="2"/>
  <c r="J1210" i="2"/>
  <c r="K1210" i="2"/>
  <c r="L1210" i="2"/>
  <c r="M1210" i="2"/>
  <c r="N1210" i="2" s="1"/>
  <c r="A1211" i="2"/>
  <c r="B1211" i="2"/>
  <c r="C1211" i="2"/>
  <c r="D1211" i="2"/>
  <c r="E1211" i="2"/>
  <c r="F1211" i="2"/>
  <c r="G1211" i="2"/>
  <c r="H1211" i="2"/>
  <c r="I1211" i="2"/>
  <c r="J1211" i="2"/>
  <c r="K1211" i="2"/>
  <c r="L1211" i="2"/>
  <c r="M1211" i="2"/>
  <c r="N1211" i="2" s="1"/>
  <c r="A1212" i="2"/>
  <c r="B1212" i="2"/>
  <c r="C1212" i="2"/>
  <c r="D1212" i="2"/>
  <c r="E1212" i="2"/>
  <c r="F1212" i="2"/>
  <c r="G1212" i="2"/>
  <c r="H1212" i="2"/>
  <c r="I1212" i="2"/>
  <c r="J1212" i="2"/>
  <c r="K1212" i="2"/>
  <c r="L1212" i="2"/>
  <c r="M1212" i="2"/>
  <c r="N1212" i="2" s="1"/>
  <c r="A1213" i="2"/>
  <c r="B1213" i="2"/>
  <c r="C1213" i="2"/>
  <c r="D1213" i="2"/>
  <c r="E1213" i="2"/>
  <c r="F1213" i="2"/>
  <c r="G1213" i="2"/>
  <c r="H1213" i="2"/>
  <c r="I1213" i="2"/>
  <c r="J1213" i="2"/>
  <c r="K1213" i="2"/>
  <c r="L1213" i="2"/>
  <c r="M1213" i="2"/>
  <c r="N1213" i="2" s="1"/>
  <c r="A1214" i="2"/>
  <c r="B1214" i="2"/>
  <c r="C1214" i="2"/>
  <c r="D1214" i="2"/>
  <c r="E1214" i="2"/>
  <c r="F1214" i="2"/>
  <c r="G1214" i="2"/>
  <c r="H1214" i="2"/>
  <c r="I1214" i="2"/>
  <c r="J1214" i="2"/>
  <c r="K1214" i="2"/>
  <c r="L1214" i="2"/>
  <c r="M1214" i="2"/>
  <c r="N1214" i="2" s="1"/>
  <c r="A1215" i="2"/>
  <c r="B1215" i="2"/>
  <c r="C1215" i="2"/>
  <c r="D1215" i="2"/>
  <c r="E1215" i="2"/>
  <c r="F1215" i="2"/>
  <c r="G1215" i="2"/>
  <c r="H1215" i="2"/>
  <c r="I1215" i="2"/>
  <c r="J1215" i="2"/>
  <c r="K1215" i="2"/>
  <c r="L1215" i="2"/>
  <c r="M1215" i="2"/>
  <c r="N1215" i="2" s="1"/>
  <c r="A1216" i="2"/>
  <c r="B1216" i="2"/>
  <c r="C1216" i="2"/>
  <c r="D1216" i="2"/>
  <c r="E1216" i="2"/>
  <c r="F1216" i="2"/>
  <c r="G1216" i="2"/>
  <c r="H1216" i="2"/>
  <c r="I1216" i="2"/>
  <c r="J1216" i="2"/>
  <c r="K1216" i="2"/>
  <c r="L1216" i="2"/>
  <c r="M1216" i="2"/>
  <c r="N1216" i="2" s="1"/>
  <c r="A1217" i="2"/>
  <c r="B1217" i="2"/>
  <c r="C1217" i="2"/>
  <c r="D1217" i="2"/>
  <c r="E1217" i="2"/>
  <c r="F1217" i="2"/>
  <c r="G1217" i="2"/>
  <c r="H1217" i="2"/>
  <c r="I1217" i="2"/>
  <c r="J1217" i="2"/>
  <c r="K1217" i="2"/>
  <c r="L1217" i="2"/>
  <c r="M1217" i="2"/>
  <c r="N1217" i="2" s="1"/>
  <c r="A1218" i="2"/>
  <c r="B1218" i="2"/>
  <c r="C1218" i="2"/>
  <c r="D1218" i="2"/>
  <c r="E1218" i="2"/>
  <c r="F1218" i="2"/>
  <c r="G1218" i="2"/>
  <c r="H1218" i="2"/>
  <c r="I1218" i="2"/>
  <c r="J1218" i="2"/>
  <c r="K1218" i="2"/>
  <c r="L1218" i="2"/>
  <c r="M1218" i="2"/>
  <c r="N1218" i="2" s="1"/>
  <c r="A1219" i="2"/>
  <c r="B1219" i="2"/>
  <c r="C1219" i="2"/>
  <c r="D1219" i="2"/>
  <c r="E1219" i="2"/>
  <c r="F1219" i="2"/>
  <c r="G1219" i="2"/>
  <c r="H1219" i="2"/>
  <c r="I1219" i="2"/>
  <c r="J1219" i="2"/>
  <c r="K1219" i="2"/>
  <c r="L1219" i="2"/>
  <c r="M1219" i="2"/>
  <c r="N1219" i="2" s="1"/>
  <c r="A1220" i="2"/>
  <c r="B1220" i="2"/>
  <c r="C1220" i="2"/>
  <c r="D1220" i="2"/>
  <c r="E1220" i="2"/>
  <c r="F1220" i="2"/>
  <c r="G1220" i="2"/>
  <c r="H1220" i="2"/>
  <c r="I1220" i="2"/>
  <c r="J1220" i="2"/>
  <c r="K1220" i="2"/>
  <c r="L1220" i="2"/>
  <c r="M1220" i="2"/>
  <c r="N1220" i="2" s="1"/>
  <c r="A1221" i="2"/>
  <c r="B1221" i="2"/>
  <c r="C1221" i="2"/>
  <c r="D1221" i="2"/>
  <c r="E1221" i="2"/>
  <c r="F1221" i="2"/>
  <c r="G1221" i="2"/>
  <c r="H1221" i="2"/>
  <c r="I1221" i="2"/>
  <c r="J1221" i="2"/>
  <c r="K1221" i="2"/>
  <c r="L1221" i="2"/>
  <c r="M1221" i="2"/>
  <c r="N1221" i="2" s="1"/>
  <c r="A1222" i="2"/>
  <c r="B1222" i="2"/>
  <c r="C1222" i="2"/>
  <c r="D1222" i="2"/>
  <c r="E1222" i="2"/>
  <c r="F1222" i="2"/>
  <c r="G1222" i="2"/>
  <c r="H1222" i="2"/>
  <c r="I1222" i="2"/>
  <c r="J1222" i="2"/>
  <c r="K1222" i="2"/>
  <c r="L1222" i="2"/>
  <c r="M1222" i="2"/>
  <c r="N1222" i="2" s="1"/>
  <c r="A1223" i="2"/>
  <c r="B1223" i="2"/>
  <c r="C1223" i="2"/>
  <c r="D1223" i="2"/>
  <c r="E1223" i="2"/>
  <c r="F1223" i="2"/>
  <c r="G1223" i="2"/>
  <c r="H1223" i="2"/>
  <c r="I1223" i="2"/>
  <c r="J1223" i="2"/>
  <c r="K1223" i="2"/>
  <c r="L1223" i="2"/>
  <c r="M1223" i="2"/>
  <c r="N1223" i="2" s="1"/>
  <c r="A1224" i="2"/>
  <c r="B1224" i="2"/>
  <c r="C1224" i="2"/>
  <c r="D1224" i="2"/>
  <c r="E1224" i="2"/>
  <c r="F1224" i="2"/>
  <c r="G1224" i="2"/>
  <c r="H1224" i="2"/>
  <c r="I1224" i="2"/>
  <c r="J1224" i="2"/>
  <c r="K1224" i="2"/>
  <c r="L1224" i="2"/>
  <c r="M1224" i="2"/>
  <c r="N1224" i="2" s="1"/>
  <c r="A1225" i="2"/>
  <c r="B1225" i="2"/>
  <c r="C1225" i="2"/>
  <c r="D1225" i="2"/>
  <c r="E1225" i="2"/>
  <c r="F1225" i="2"/>
  <c r="G1225" i="2"/>
  <c r="H1225" i="2"/>
  <c r="I1225" i="2"/>
  <c r="J1225" i="2"/>
  <c r="K1225" i="2"/>
  <c r="L1225" i="2"/>
  <c r="M1225" i="2"/>
  <c r="N1225" i="2" s="1"/>
  <c r="A1226" i="2"/>
  <c r="B1226" i="2"/>
  <c r="C1226" i="2"/>
  <c r="D1226" i="2"/>
  <c r="E1226" i="2"/>
  <c r="F1226" i="2"/>
  <c r="G1226" i="2"/>
  <c r="H1226" i="2"/>
  <c r="I1226" i="2"/>
  <c r="J1226" i="2"/>
  <c r="K1226" i="2"/>
  <c r="L1226" i="2"/>
  <c r="M1226" i="2"/>
  <c r="N1226" i="2" s="1"/>
  <c r="A1227" i="2"/>
  <c r="B1227" i="2"/>
  <c r="C1227" i="2"/>
  <c r="D1227" i="2"/>
  <c r="E1227" i="2"/>
  <c r="F1227" i="2"/>
  <c r="G1227" i="2"/>
  <c r="H1227" i="2"/>
  <c r="I1227" i="2"/>
  <c r="J1227" i="2"/>
  <c r="K1227" i="2"/>
  <c r="L1227" i="2"/>
  <c r="M1227" i="2"/>
  <c r="N1227" i="2" s="1"/>
  <c r="A1228" i="2"/>
  <c r="B1228" i="2"/>
  <c r="C1228" i="2"/>
  <c r="D1228" i="2"/>
  <c r="E1228" i="2"/>
  <c r="F1228" i="2"/>
  <c r="G1228" i="2"/>
  <c r="H1228" i="2"/>
  <c r="I1228" i="2"/>
  <c r="J1228" i="2"/>
  <c r="K1228" i="2"/>
  <c r="L1228" i="2"/>
  <c r="M1228" i="2"/>
  <c r="N1228" i="2" s="1"/>
  <c r="A1229" i="2"/>
  <c r="B1229" i="2"/>
  <c r="C1229" i="2"/>
  <c r="D1229" i="2"/>
  <c r="E1229" i="2"/>
  <c r="F1229" i="2"/>
  <c r="G1229" i="2"/>
  <c r="H1229" i="2"/>
  <c r="I1229" i="2"/>
  <c r="J1229" i="2"/>
  <c r="K1229" i="2"/>
  <c r="L1229" i="2"/>
  <c r="M1229" i="2"/>
  <c r="N1229" i="2" s="1"/>
  <c r="A1230" i="2"/>
  <c r="B1230" i="2"/>
  <c r="C1230" i="2"/>
  <c r="D1230" i="2"/>
  <c r="E1230" i="2"/>
  <c r="F1230" i="2"/>
  <c r="G1230" i="2"/>
  <c r="H1230" i="2"/>
  <c r="I1230" i="2"/>
  <c r="J1230" i="2"/>
  <c r="K1230" i="2"/>
  <c r="L1230" i="2"/>
  <c r="M1230" i="2"/>
  <c r="N1230" i="2" s="1"/>
  <c r="A1231" i="2"/>
  <c r="B1231" i="2"/>
  <c r="C1231" i="2"/>
  <c r="D1231" i="2"/>
  <c r="E1231" i="2"/>
  <c r="F1231" i="2"/>
  <c r="G1231" i="2"/>
  <c r="H1231" i="2"/>
  <c r="I1231" i="2"/>
  <c r="J1231" i="2"/>
  <c r="K1231" i="2"/>
  <c r="L1231" i="2"/>
  <c r="M1231" i="2"/>
  <c r="N1231" i="2" s="1"/>
  <c r="A1232" i="2"/>
  <c r="B1232" i="2"/>
  <c r="C1232" i="2"/>
  <c r="D1232" i="2"/>
  <c r="E1232" i="2"/>
  <c r="F1232" i="2"/>
  <c r="G1232" i="2"/>
  <c r="H1232" i="2"/>
  <c r="I1232" i="2"/>
  <c r="J1232" i="2"/>
  <c r="K1232" i="2"/>
  <c r="L1232" i="2"/>
  <c r="M1232" i="2"/>
  <c r="N1232" i="2" s="1"/>
  <c r="A1233" i="2"/>
  <c r="B1233" i="2"/>
  <c r="C1233" i="2"/>
  <c r="D1233" i="2"/>
  <c r="E1233" i="2"/>
  <c r="F1233" i="2"/>
  <c r="G1233" i="2"/>
  <c r="H1233" i="2"/>
  <c r="I1233" i="2"/>
  <c r="J1233" i="2"/>
  <c r="K1233" i="2"/>
  <c r="L1233" i="2"/>
  <c r="M1233" i="2"/>
  <c r="N1233" i="2" s="1"/>
  <c r="A1234" i="2"/>
  <c r="B1234" i="2"/>
  <c r="C1234" i="2"/>
  <c r="D1234" i="2"/>
  <c r="E1234" i="2"/>
  <c r="F1234" i="2"/>
  <c r="G1234" i="2"/>
  <c r="H1234" i="2"/>
  <c r="I1234" i="2"/>
  <c r="J1234" i="2"/>
  <c r="K1234" i="2"/>
  <c r="L1234" i="2"/>
  <c r="M1234" i="2"/>
  <c r="N1234" i="2" s="1"/>
  <c r="A1235" i="2"/>
  <c r="B1235" i="2"/>
  <c r="C1235" i="2"/>
  <c r="D1235" i="2"/>
  <c r="E1235" i="2"/>
  <c r="F1235" i="2"/>
  <c r="G1235" i="2"/>
  <c r="H1235" i="2"/>
  <c r="I1235" i="2"/>
  <c r="J1235" i="2"/>
  <c r="K1235" i="2"/>
  <c r="L1235" i="2"/>
  <c r="M1235" i="2"/>
  <c r="N1235" i="2" s="1"/>
  <c r="A1236" i="2"/>
  <c r="B1236" i="2"/>
  <c r="C1236" i="2"/>
  <c r="D1236" i="2"/>
  <c r="E1236" i="2"/>
  <c r="F1236" i="2"/>
  <c r="G1236" i="2"/>
  <c r="H1236" i="2"/>
  <c r="I1236" i="2"/>
  <c r="J1236" i="2"/>
  <c r="K1236" i="2"/>
  <c r="L1236" i="2"/>
  <c r="M1236" i="2"/>
  <c r="N1236" i="2" s="1"/>
  <c r="A1237" i="2"/>
  <c r="B1237" i="2"/>
  <c r="C1237" i="2"/>
  <c r="D1237" i="2"/>
  <c r="E1237" i="2"/>
  <c r="F1237" i="2"/>
  <c r="G1237" i="2"/>
  <c r="H1237" i="2"/>
  <c r="I1237" i="2"/>
  <c r="J1237" i="2"/>
  <c r="K1237" i="2"/>
  <c r="L1237" i="2"/>
  <c r="M1237" i="2"/>
  <c r="N1237" i="2" s="1"/>
  <c r="A1238" i="2"/>
  <c r="B1238" i="2"/>
  <c r="C1238" i="2"/>
  <c r="D1238" i="2"/>
  <c r="E1238" i="2"/>
  <c r="F1238" i="2"/>
  <c r="G1238" i="2"/>
  <c r="H1238" i="2"/>
  <c r="I1238" i="2"/>
  <c r="J1238" i="2"/>
  <c r="K1238" i="2"/>
  <c r="L1238" i="2"/>
  <c r="M1238" i="2"/>
  <c r="N1238" i="2" s="1"/>
  <c r="A1239" i="2"/>
  <c r="B1239" i="2"/>
  <c r="C1239" i="2"/>
  <c r="D1239" i="2"/>
  <c r="E1239" i="2"/>
  <c r="F1239" i="2"/>
  <c r="G1239" i="2"/>
  <c r="H1239" i="2"/>
  <c r="I1239" i="2"/>
  <c r="J1239" i="2"/>
  <c r="K1239" i="2"/>
  <c r="L1239" i="2"/>
  <c r="M1239" i="2"/>
  <c r="N1239" i="2" s="1"/>
  <c r="A1240" i="2"/>
  <c r="B1240" i="2"/>
  <c r="C1240" i="2"/>
  <c r="D1240" i="2"/>
  <c r="E1240" i="2"/>
  <c r="F1240" i="2"/>
  <c r="G1240" i="2"/>
  <c r="H1240" i="2"/>
  <c r="I1240" i="2"/>
  <c r="J1240" i="2"/>
  <c r="K1240" i="2"/>
  <c r="L1240" i="2"/>
  <c r="M1240" i="2"/>
  <c r="N1240" i="2" s="1"/>
  <c r="A1241" i="2"/>
  <c r="B1241" i="2"/>
  <c r="C1241" i="2"/>
  <c r="D1241" i="2"/>
  <c r="E1241" i="2"/>
  <c r="F1241" i="2"/>
  <c r="G1241" i="2"/>
  <c r="H1241" i="2"/>
  <c r="I1241" i="2"/>
  <c r="J1241" i="2"/>
  <c r="K1241" i="2"/>
  <c r="L1241" i="2"/>
  <c r="M1241" i="2"/>
  <c r="N1241" i="2" s="1"/>
  <c r="A1242" i="2"/>
  <c r="B1242" i="2"/>
  <c r="C1242" i="2"/>
  <c r="D1242" i="2"/>
  <c r="E1242" i="2"/>
  <c r="F1242" i="2"/>
  <c r="G1242" i="2"/>
  <c r="H1242" i="2"/>
  <c r="I1242" i="2"/>
  <c r="J1242" i="2"/>
  <c r="K1242" i="2"/>
  <c r="L1242" i="2"/>
  <c r="M1242" i="2"/>
  <c r="N1242" i="2" s="1"/>
  <c r="A1243" i="2"/>
  <c r="B1243" i="2"/>
  <c r="C1243" i="2"/>
  <c r="D1243" i="2"/>
  <c r="E1243" i="2"/>
  <c r="F1243" i="2"/>
  <c r="G1243" i="2"/>
  <c r="H1243" i="2"/>
  <c r="I1243" i="2"/>
  <c r="J1243" i="2"/>
  <c r="K1243" i="2"/>
  <c r="L1243" i="2"/>
  <c r="M1243" i="2"/>
  <c r="N1243" i="2" s="1"/>
  <c r="A1244" i="2"/>
  <c r="B1244" i="2"/>
  <c r="C1244" i="2"/>
  <c r="D1244" i="2"/>
  <c r="E1244" i="2"/>
  <c r="F1244" i="2"/>
  <c r="G1244" i="2"/>
  <c r="H1244" i="2"/>
  <c r="I1244" i="2"/>
  <c r="J1244" i="2"/>
  <c r="K1244" i="2"/>
  <c r="L1244" i="2"/>
  <c r="M1244" i="2"/>
  <c r="N1244" i="2" s="1"/>
  <c r="A1245" i="2"/>
  <c r="B1245" i="2"/>
  <c r="C1245" i="2"/>
  <c r="D1245" i="2"/>
  <c r="E1245" i="2"/>
  <c r="F1245" i="2"/>
  <c r="G1245" i="2"/>
  <c r="H1245" i="2"/>
  <c r="I1245" i="2"/>
  <c r="J1245" i="2"/>
  <c r="K1245" i="2"/>
  <c r="L1245" i="2"/>
  <c r="M1245" i="2"/>
  <c r="N1245" i="2" s="1"/>
  <c r="A1246" i="2"/>
  <c r="B1246" i="2"/>
  <c r="C1246" i="2"/>
  <c r="D1246" i="2"/>
  <c r="E1246" i="2"/>
  <c r="F1246" i="2"/>
  <c r="G1246" i="2"/>
  <c r="H1246" i="2"/>
  <c r="I1246" i="2"/>
  <c r="J1246" i="2"/>
  <c r="K1246" i="2"/>
  <c r="L1246" i="2"/>
  <c r="M1246" i="2"/>
  <c r="N1246" i="2" s="1"/>
  <c r="A1247" i="2"/>
  <c r="B1247" i="2"/>
  <c r="C1247" i="2"/>
  <c r="D1247" i="2"/>
  <c r="E1247" i="2"/>
  <c r="F1247" i="2"/>
  <c r="G1247" i="2"/>
  <c r="H1247" i="2"/>
  <c r="I1247" i="2"/>
  <c r="J1247" i="2"/>
  <c r="K1247" i="2"/>
  <c r="L1247" i="2"/>
  <c r="M1247" i="2"/>
  <c r="N1247" i="2" s="1"/>
  <c r="A1248" i="2"/>
  <c r="B1248" i="2"/>
  <c r="C1248" i="2"/>
  <c r="D1248" i="2"/>
  <c r="E1248" i="2"/>
  <c r="F1248" i="2"/>
  <c r="G1248" i="2"/>
  <c r="H1248" i="2"/>
  <c r="I1248" i="2"/>
  <c r="J1248" i="2"/>
  <c r="K1248" i="2"/>
  <c r="L1248" i="2"/>
  <c r="M1248" i="2"/>
  <c r="N1248" i="2" s="1"/>
  <c r="A1249" i="2"/>
  <c r="B1249" i="2"/>
  <c r="C1249" i="2"/>
  <c r="D1249" i="2"/>
  <c r="E1249" i="2"/>
  <c r="F1249" i="2"/>
  <c r="G1249" i="2"/>
  <c r="H1249" i="2"/>
  <c r="I1249" i="2"/>
  <c r="J1249" i="2"/>
  <c r="K1249" i="2"/>
  <c r="L1249" i="2"/>
  <c r="M1249" i="2"/>
  <c r="N1249" i="2" s="1"/>
  <c r="A1250" i="2"/>
  <c r="B1250" i="2"/>
  <c r="C1250" i="2"/>
  <c r="D1250" i="2"/>
  <c r="E1250" i="2"/>
  <c r="F1250" i="2"/>
  <c r="G1250" i="2"/>
  <c r="H1250" i="2"/>
  <c r="I1250" i="2"/>
  <c r="J1250" i="2"/>
  <c r="K1250" i="2"/>
  <c r="L1250" i="2"/>
  <c r="M1250" i="2"/>
  <c r="N1250" i="2" s="1"/>
  <c r="A1251" i="2"/>
  <c r="B1251" i="2"/>
  <c r="C1251" i="2"/>
  <c r="D1251" i="2"/>
  <c r="E1251" i="2"/>
  <c r="F1251" i="2"/>
  <c r="G1251" i="2"/>
  <c r="H1251" i="2"/>
  <c r="I1251" i="2"/>
  <c r="J1251" i="2"/>
  <c r="K1251" i="2"/>
  <c r="L1251" i="2"/>
  <c r="M1251" i="2"/>
  <c r="N1251" i="2" s="1"/>
  <c r="A1252" i="2"/>
  <c r="B1252" i="2"/>
  <c r="C1252" i="2"/>
  <c r="D1252" i="2"/>
  <c r="E1252" i="2"/>
  <c r="F1252" i="2"/>
  <c r="G1252" i="2"/>
  <c r="H1252" i="2"/>
  <c r="I1252" i="2"/>
  <c r="J1252" i="2"/>
  <c r="K1252" i="2"/>
  <c r="L1252" i="2"/>
  <c r="M1252" i="2"/>
  <c r="N1252" i="2" s="1"/>
  <c r="A1253" i="2"/>
  <c r="B1253" i="2"/>
  <c r="C1253" i="2"/>
  <c r="D1253" i="2"/>
  <c r="E1253" i="2"/>
  <c r="F1253" i="2"/>
  <c r="G1253" i="2"/>
  <c r="H1253" i="2"/>
  <c r="I1253" i="2"/>
  <c r="J1253" i="2"/>
  <c r="K1253" i="2"/>
  <c r="L1253" i="2"/>
  <c r="M1253" i="2"/>
  <c r="N1253" i="2" s="1"/>
  <c r="A1254" i="2"/>
  <c r="B1254" i="2"/>
  <c r="C1254" i="2"/>
  <c r="D1254" i="2"/>
  <c r="E1254" i="2"/>
  <c r="F1254" i="2"/>
  <c r="G1254" i="2"/>
  <c r="H1254" i="2"/>
  <c r="I1254" i="2"/>
  <c r="J1254" i="2"/>
  <c r="K1254" i="2"/>
  <c r="L1254" i="2"/>
  <c r="M1254" i="2"/>
  <c r="N1254" i="2" s="1"/>
  <c r="A1255" i="2"/>
  <c r="B1255" i="2"/>
  <c r="C1255" i="2"/>
  <c r="D1255" i="2"/>
  <c r="E1255" i="2"/>
  <c r="F1255" i="2"/>
  <c r="G1255" i="2"/>
  <c r="H1255" i="2"/>
  <c r="I1255" i="2"/>
  <c r="J1255" i="2"/>
  <c r="K1255" i="2"/>
  <c r="L1255" i="2"/>
  <c r="M1255" i="2"/>
  <c r="N1255" i="2" s="1"/>
  <c r="A1256" i="2"/>
  <c r="B1256" i="2"/>
  <c r="C1256" i="2"/>
  <c r="D1256" i="2"/>
  <c r="E1256" i="2"/>
  <c r="F1256" i="2"/>
  <c r="G1256" i="2"/>
  <c r="H1256" i="2"/>
  <c r="I1256" i="2"/>
  <c r="J1256" i="2"/>
  <c r="K1256" i="2"/>
  <c r="L1256" i="2"/>
  <c r="M1256" i="2"/>
  <c r="N1256" i="2" s="1"/>
  <c r="A1257" i="2"/>
  <c r="B1257" i="2"/>
  <c r="C1257" i="2"/>
  <c r="D1257" i="2"/>
  <c r="E1257" i="2"/>
  <c r="F1257" i="2"/>
  <c r="G1257" i="2"/>
  <c r="H1257" i="2"/>
  <c r="I1257" i="2"/>
  <c r="J1257" i="2"/>
  <c r="K1257" i="2"/>
  <c r="L1257" i="2"/>
  <c r="M1257" i="2"/>
  <c r="N1257" i="2" s="1"/>
  <c r="A1258" i="2"/>
  <c r="B1258" i="2"/>
  <c r="C1258" i="2"/>
  <c r="D1258" i="2"/>
  <c r="E1258" i="2"/>
  <c r="F1258" i="2"/>
  <c r="G1258" i="2"/>
  <c r="H1258" i="2"/>
  <c r="I1258" i="2"/>
  <c r="J1258" i="2"/>
  <c r="K1258" i="2"/>
  <c r="L1258" i="2"/>
  <c r="M1258" i="2"/>
  <c r="N1258" i="2" s="1"/>
  <c r="A1259" i="2"/>
  <c r="B1259" i="2"/>
  <c r="C1259" i="2"/>
  <c r="D1259" i="2"/>
  <c r="E1259" i="2"/>
  <c r="F1259" i="2"/>
  <c r="G1259" i="2"/>
  <c r="H1259" i="2"/>
  <c r="I1259" i="2"/>
  <c r="J1259" i="2"/>
  <c r="K1259" i="2"/>
  <c r="L1259" i="2"/>
  <c r="M1259" i="2"/>
  <c r="N1259" i="2" s="1"/>
  <c r="A1260" i="2"/>
  <c r="B1260" i="2"/>
  <c r="C1260" i="2"/>
  <c r="D1260" i="2"/>
  <c r="E1260" i="2"/>
  <c r="F1260" i="2"/>
  <c r="G1260" i="2"/>
  <c r="H1260" i="2"/>
  <c r="I1260" i="2"/>
  <c r="J1260" i="2"/>
  <c r="K1260" i="2"/>
  <c r="L1260" i="2"/>
  <c r="M1260" i="2"/>
  <c r="N1260" i="2" s="1"/>
  <c r="A1261" i="2"/>
  <c r="B1261" i="2"/>
  <c r="C1261" i="2"/>
  <c r="D1261" i="2"/>
  <c r="E1261" i="2"/>
  <c r="F1261" i="2"/>
  <c r="G1261" i="2"/>
  <c r="H1261" i="2"/>
  <c r="I1261" i="2"/>
  <c r="J1261" i="2"/>
  <c r="K1261" i="2"/>
  <c r="L1261" i="2"/>
  <c r="M1261" i="2"/>
  <c r="N1261" i="2" s="1"/>
  <c r="A1262" i="2"/>
  <c r="B1262" i="2"/>
  <c r="C1262" i="2"/>
  <c r="D1262" i="2"/>
  <c r="E1262" i="2"/>
  <c r="F1262" i="2"/>
  <c r="G1262" i="2"/>
  <c r="H1262" i="2"/>
  <c r="I1262" i="2"/>
  <c r="J1262" i="2"/>
  <c r="K1262" i="2"/>
  <c r="L1262" i="2"/>
  <c r="M1262" i="2"/>
  <c r="N1262" i="2" s="1"/>
  <c r="A1263" i="2"/>
  <c r="B1263" i="2"/>
  <c r="C1263" i="2"/>
  <c r="D1263" i="2"/>
  <c r="E1263" i="2"/>
  <c r="F1263" i="2"/>
  <c r="G1263" i="2"/>
  <c r="H1263" i="2"/>
  <c r="I1263" i="2"/>
  <c r="J1263" i="2"/>
  <c r="K1263" i="2"/>
  <c r="L1263" i="2"/>
  <c r="M1263" i="2"/>
  <c r="N1263" i="2" s="1"/>
  <c r="A1264" i="2"/>
  <c r="B1264" i="2"/>
  <c r="C1264" i="2"/>
  <c r="D1264" i="2"/>
  <c r="E1264" i="2"/>
  <c r="F1264" i="2"/>
  <c r="G1264" i="2"/>
  <c r="H1264" i="2"/>
  <c r="I1264" i="2"/>
  <c r="J1264" i="2"/>
  <c r="K1264" i="2"/>
  <c r="L1264" i="2"/>
  <c r="M1264" i="2"/>
  <c r="N1264" i="2" s="1"/>
  <c r="A1265" i="2"/>
  <c r="B1265" i="2"/>
  <c r="C1265" i="2"/>
  <c r="D1265" i="2"/>
  <c r="E1265" i="2"/>
  <c r="F1265" i="2"/>
  <c r="G1265" i="2"/>
  <c r="H1265" i="2"/>
  <c r="I1265" i="2"/>
  <c r="J1265" i="2"/>
  <c r="K1265" i="2"/>
  <c r="L1265" i="2"/>
  <c r="M1265" i="2"/>
  <c r="N1265" i="2" s="1"/>
  <c r="A1266" i="2"/>
  <c r="B1266" i="2"/>
  <c r="C1266" i="2"/>
  <c r="D1266" i="2"/>
  <c r="E1266" i="2"/>
  <c r="F1266" i="2"/>
  <c r="G1266" i="2"/>
  <c r="H1266" i="2"/>
  <c r="I1266" i="2"/>
  <c r="J1266" i="2"/>
  <c r="K1266" i="2"/>
  <c r="L1266" i="2"/>
  <c r="M1266" i="2"/>
  <c r="N1266" i="2" s="1"/>
  <c r="A1267" i="2"/>
  <c r="B1267" i="2"/>
  <c r="C1267" i="2"/>
  <c r="D1267" i="2"/>
  <c r="E1267" i="2"/>
  <c r="F1267" i="2"/>
  <c r="G1267" i="2"/>
  <c r="H1267" i="2"/>
  <c r="I1267" i="2"/>
  <c r="J1267" i="2"/>
  <c r="K1267" i="2"/>
  <c r="L1267" i="2"/>
  <c r="M1267" i="2"/>
  <c r="N1267" i="2" s="1"/>
  <c r="A1268" i="2"/>
  <c r="B1268" i="2"/>
  <c r="C1268" i="2"/>
  <c r="D1268" i="2"/>
  <c r="E1268" i="2"/>
  <c r="F1268" i="2"/>
  <c r="G1268" i="2"/>
  <c r="H1268" i="2"/>
  <c r="I1268" i="2"/>
  <c r="J1268" i="2"/>
  <c r="K1268" i="2"/>
  <c r="L1268" i="2"/>
  <c r="M1268" i="2"/>
  <c r="N1268" i="2" s="1"/>
  <c r="A1269" i="2"/>
  <c r="B1269" i="2"/>
  <c r="C1269" i="2"/>
  <c r="D1269" i="2"/>
  <c r="E1269" i="2"/>
  <c r="F1269" i="2"/>
  <c r="G1269" i="2"/>
  <c r="H1269" i="2"/>
  <c r="I1269" i="2"/>
  <c r="J1269" i="2"/>
  <c r="K1269" i="2"/>
  <c r="L1269" i="2"/>
  <c r="M1269" i="2"/>
  <c r="N1269" i="2" s="1"/>
  <c r="A1270" i="2"/>
  <c r="B1270" i="2"/>
  <c r="C1270" i="2"/>
  <c r="D1270" i="2"/>
  <c r="E1270" i="2"/>
  <c r="F1270" i="2"/>
  <c r="G1270" i="2"/>
  <c r="H1270" i="2"/>
  <c r="I1270" i="2"/>
  <c r="J1270" i="2"/>
  <c r="K1270" i="2"/>
  <c r="L1270" i="2"/>
  <c r="M1270" i="2"/>
  <c r="N1270" i="2" s="1"/>
  <c r="A1271" i="2"/>
  <c r="B1271" i="2"/>
  <c r="C1271" i="2"/>
  <c r="D1271" i="2"/>
  <c r="E1271" i="2"/>
  <c r="F1271" i="2"/>
  <c r="G1271" i="2"/>
  <c r="H1271" i="2"/>
  <c r="I1271" i="2"/>
  <c r="J1271" i="2"/>
  <c r="K1271" i="2"/>
  <c r="L1271" i="2"/>
  <c r="M1271" i="2"/>
  <c r="N1271" i="2" s="1"/>
  <c r="A1272" i="2"/>
  <c r="B1272" i="2"/>
  <c r="C1272" i="2"/>
  <c r="D1272" i="2"/>
  <c r="E1272" i="2"/>
  <c r="F1272" i="2"/>
  <c r="G1272" i="2"/>
  <c r="H1272" i="2"/>
  <c r="I1272" i="2"/>
  <c r="J1272" i="2"/>
  <c r="K1272" i="2"/>
  <c r="L1272" i="2"/>
  <c r="M1272" i="2"/>
  <c r="N1272" i="2" s="1"/>
  <c r="A1273" i="2"/>
  <c r="B1273" i="2"/>
  <c r="C1273" i="2"/>
  <c r="D1273" i="2"/>
  <c r="E1273" i="2"/>
  <c r="F1273" i="2"/>
  <c r="G1273" i="2"/>
  <c r="H1273" i="2"/>
  <c r="I1273" i="2"/>
  <c r="J1273" i="2"/>
  <c r="K1273" i="2"/>
  <c r="L1273" i="2"/>
  <c r="M1273" i="2"/>
  <c r="N1273" i="2" s="1"/>
  <c r="A1274" i="2"/>
  <c r="B1274" i="2"/>
  <c r="C1274" i="2"/>
  <c r="D1274" i="2"/>
  <c r="E1274" i="2"/>
  <c r="F1274" i="2"/>
  <c r="G1274" i="2"/>
  <c r="H1274" i="2"/>
  <c r="I1274" i="2"/>
  <c r="J1274" i="2"/>
  <c r="K1274" i="2"/>
  <c r="L1274" i="2"/>
  <c r="M1274" i="2"/>
  <c r="N1274" i="2" s="1"/>
  <c r="A1275" i="2"/>
  <c r="B1275" i="2"/>
  <c r="C1275" i="2"/>
  <c r="D1275" i="2"/>
  <c r="E1275" i="2"/>
  <c r="F1275" i="2"/>
  <c r="G1275" i="2"/>
  <c r="H1275" i="2"/>
  <c r="I1275" i="2"/>
  <c r="J1275" i="2"/>
  <c r="K1275" i="2"/>
  <c r="L1275" i="2"/>
  <c r="M1275" i="2"/>
  <c r="N1275" i="2" s="1"/>
  <c r="A1276" i="2"/>
  <c r="B1276" i="2"/>
  <c r="C1276" i="2"/>
  <c r="D1276" i="2"/>
  <c r="E1276" i="2"/>
  <c r="F1276" i="2"/>
  <c r="G1276" i="2"/>
  <c r="H1276" i="2"/>
  <c r="I1276" i="2"/>
  <c r="J1276" i="2"/>
  <c r="K1276" i="2"/>
  <c r="L1276" i="2"/>
  <c r="M1276" i="2"/>
  <c r="N1276" i="2" s="1"/>
  <c r="A1277" i="2"/>
  <c r="B1277" i="2"/>
  <c r="C1277" i="2"/>
  <c r="D1277" i="2"/>
  <c r="E1277" i="2"/>
  <c r="F1277" i="2"/>
  <c r="G1277" i="2"/>
  <c r="H1277" i="2"/>
  <c r="I1277" i="2"/>
  <c r="J1277" i="2"/>
  <c r="K1277" i="2"/>
  <c r="L1277" i="2"/>
  <c r="M1277" i="2"/>
  <c r="N1277" i="2" s="1"/>
  <c r="A1278" i="2"/>
  <c r="B1278" i="2"/>
  <c r="C1278" i="2"/>
  <c r="D1278" i="2"/>
  <c r="E1278" i="2"/>
  <c r="F1278" i="2"/>
  <c r="G1278" i="2"/>
  <c r="H1278" i="2"/>
  <c r="I1278" i="2"/>
  <c r="J1278" i="2"/>
  <c r="K1278" i="2"/>
  <c r="L1278" i="2"/>
  <c r="M1278" i="2"/>
  <c r="N1278" i="2" s="1"/>
  <c r="A1279" i="2"/>
  <c r="B1279" i="2"/>
  <c r="C1279" i="2"/>
  <c r="D1279" i="2"/>
  <c r="E1279" i="2"/>
  <c r="F1279" i="2"/>
  <c r="G1279" i="2"/>
  <c r="H1279" i="2"/>
  <c r="I1279" i="2"/>
  <c r="J1279" i="2"/>
  <c r="K1279" i="2"/>
  <c r="L1279" i="2"/>
  <c r="M1279" i="2"/>
  <c r="N1279" i="2" s="1"/>
  <c r="A1280" i="2"/>
  <c r="B1280" i="2"/>
  <c r="C1280" i="2"/>
  <c r="D1280" i="2"/>
  <c r="E1280" i="2"/>
  <c r="F1280" i="2"/>
  <c r="G1280" i="2"/>
  <c r="H1280" i="2"/>
  <c r="I1280" i="2"/>
  <c r="J1280" i="2"/>
  <c r="K1280" i="2"/>
  <c r="L1280" i="2"/>
  <c r="M1280" i="2"/>
  <c r="N1280" i="2" s="1"/>
  <c r="A1281" i="2"/>
  <c r="B1281" i="2"/>
  <c r="C1281" i="2"/>
  <c r="D1281" i="2"/>
  <c r="E1281" i="2"/>
  <c r="F1281" i="2"/>
  <c r="G1281" i="2"/>
  <c r="H1281" i="2"/>
  <c r="I1281" i="2"/>
  <c r="J1281" i="2"/>
  <c r="K1281" i="2"/>
  <c r="L1281" i="2"/>
  <c r="M1281" i="2"/>
  <c r="N1281" i="2" s="1"/>
  <c r="A1282" i="2"/>
  <c r="B1282" i="2"/>
  <c r="C1282" i="2"/>
  <c r="D1282" i="2"/>
  <c r="E1282" i="2"/>
  <c r="F1282" i="2"/>
  <c r="G1282" i="2"/>
  <c r="H1282" i="2"/>
  <c r="I1282" i="2"/>
  <c r="J1282" i="2"/>
  <c r="K1282" i="2"/>
  <c r="L1282" i="2"/>
  <c r="M1282" i="2"/>
  <c r="N1282" i="2" s="1"/>
  <c r="A1283" i="2"/>
  <c r="B1283" i="2"/>
  <c r="C1283" i="2"/>
  <c r="D1283" i="2"/>
  <c r="E1283" i="2"/>
  <c r="F1283" i="2"/>
  <c r="G1283" i="2"/>
  <c r="H1283" i="2"/>
  <c r="I1283" i="2"/>
  <c r="J1283" i="2"/>
  <c r="K1283" i="2"/>
  <c r="L1283" i="2"/>
  <c r="M1283" i="2"/>
  <c r="N1283" i="2" s="1"/>
  <c r="A1284" i="2"/>
  <c r="B1284" i="2"/>
  <c r="C1284" i="2"/>
  <c r="D1284" i="2"/>
  <c r="E1284" i="2"/>
  <c r="F1284" i="2"/>
  <c r="G1284" i="2"/>
  <c r="H1284" i="2"/>
  <c r="I1284" i="2"/>
  <c r="J1284" i="2"/>
  <c r="K1284" i="2"/>
  <c r="L1284" i="2"/>
  <c r="M1284" i="2"/>
  <c r="N1284" i="2" s="1"/>
  <c r="A1285" i="2"/>
  <c r="B1285" i="2"/>
  <c r="C1285" i="2"/>
  <c r="D1285" i="2"/>
  <c r="E1285" i="2"/>
  <c r="F1285" i="2"/>
  <c r="G1285" i="2"/>
  <c r="H1285" i="2"/>
  <c r="I1285" i="2"/>
  <c r="J1285" i="2"/>
  <c r="K1285" i="2"/>
  <c r="L1285" i="2"/>
  <c r="M1285" i="2"/>
  <c r="N1285" i="2" s="1"/>
  <c r="A1286" i="2"/>
  <c r="B1286" i="2"/>
  <c r="C1286" i="2"/>
  <c r="D1286" i="2"/>
  <c r="E1286" i="2"/>
  <c r="F1286" i="2"/>
  <c r="G1286" i="2"/>
  <c r="H1286" i="2"/>
  <c r="I1286" i="2"/>
  <c r="J1286" i="2"/>
  <c r="K1286" i="2"/>
  <c r="L1286" i="2"/>
  <c r="M1286" i="2"/>
  <c r="N1286" i="2" s="1"/>
  <c r="A1287" i="2"/>
  <c r="B1287" i="2"/>
  <c r="C1287" i="2"/>
  <c r="D1287" i="2"/>
  <c r="E1287" i="2"/>
  <c r="F1287" i="2"/>
  <c r="G1287" i="2"/>
  <c r="H1287" i="2"/>
  <c r="I1287" i="2"/>
  <c r="J1287" i="2"/>
  <c r="K1287" i="2"/>
  <c r="L1287" i="2"/>
  <c r="M1287" i="2"/>
  <c r="N1287" i="2" s="1"/>
  <c r="A1288" i="2"/>
  <c r="B1288" i="2"/>
  <c r="C1288" i="2"/>
  <c r="D1288" i="2"/>
  <c r="E1288" i="2"/>
  <c r="F1288" i="2"/>
  <c r="G1288" i="2"/>
  <c r="H1288" i="2"/>
  <c r="I1288" i="2"/>
  <c r="J1288" i="2"/>
  <c r="K1288" i="2"/>
  <c r="L1288" i="2"/>
  <c r="M1288" i="2"/>
  <c r="N1288" i="2" s="1"/>
  <c r="A1289" i="2"/>
  <c r="B1289" i="2"/>
  <c r="C1289" i="2"/>
  <c r="D1289" i="2"/>
  <c r="E1289" i="2"/>
  <c r="F1289" i="2"/>
  <c r="G1289" i="2"/>
  <c r="H1289" i="2"/>
  <c r="I1289" i="2"/>
  <c r="J1289" i="2"/>
  <c r="K1289" i="2"/>
  <c r="L1289" i="2"/>
  <c r="M1289" i="2"/>
  <c r="N1289" i="2" s="1"/>
  <c r="A1290" i="2"/>
  <c r="B1290" i="2"/>
  <c r="C1290" i="2"/>
  <c r="D1290" i="2"/>
  <c r="E1290" i="2"/>
  <c r="F1290" i="2"/>
  <c r="G1290" i="2"/>
  <c r="H1290" i="2"/>
  <c r="I1290" i="2"/>
  <c r="J1290" i="2"/>
  <c r="K1290" i="2"/>
  <c r="L1290" i="2"/>
  <c r="M1290" i="2"/>
  <c r="N1290" i="2" s="1"/>
  <c r="A1291" i="2"/>
  <c r="B1291" i="2"/>
  <c r="C1291" i="2"/>
  <c r="D1291" i="2"/>
  <c r="E1291" i="2"/>
  <c r="F1291" i="2"/>
  <c r="G1291" i="2"/>
  <c r="H1291" i="2"/>
  <c r="I1291" i="2"/>
  <c r="J1291" i="2"/>
  <c r="K1291" i="2"/>
  <c r="L1291" i="2"/>
  <c r="M1291" i="2"/>
  <c r="N1291" i="2" s="1"/>
  <c r="A1292" i="2"/>
  <c r="B1292" i="2"/>
  <c r="C1292" i="2"/>
  <c r="D1292" i="2"/>
  <c r="E1292" i="2"/>
  <c r="F1292" i="2"/>
  <c r="G1292" i="2"/>
  <c r="H1292" i="2"/>
  <c r="I1292" i="2"/>
  <c r="J1292" i="2"/>
  <c r="K1292" i="2"/>
  <c r="L1292" i="2"/>
  <c r="M1292" i="2"/>
  <c r="N1292" i="2" s="1"/>
  <c r="A1293" i="2"/>
  <c r="B1293" i="2"/>
  <c r="C1293" i="2"/>
  <c r="D1293" i="2"/>
  <c r="E1293" i="2"/>
  <c r="F1293" i="2"/>
  <c r="G1293" i="2"/>
  <c r="H1293" i="2"/>
  <c r="I1293" i="2"/>
  <c r="J1293" i="2"/>
  <c r="K1293" i="2"/>
  <c r="L1293" i="2"/>
  <c r="M1293" i="2"/>
  <c r="N1293" i="2" s="1"/>
  <c r="A1294" i="2"/>
  <c r="B1294" i="2"/>
  <c r="C1294" i="2"/>
  <c r="D1294" i="2"/>
  <c r="E1294" i="2"/>
  <c r="F1294" i="2"/>
  <c r="G1294" i="2"/>
  <c r="H1294" i="2"/>
  <c r="I1294" i="2"/>
  <c r="J1294" i="2"/>
  <c r="K1294" i="2"/>
  <c r="L1294" i="2"/>
  <c r="M1294" i="2"/>
  <c r="N1294" i="2" s="1"/>
  <c r="A1295" i="2"/>
  <c r="B1295" i="2"/>
  <c r="C1295" i="2"/>
  <c r="D1295" i="2"/>
  <c r="E1295" i="2"/>
  <c r="F1295" i="2"/>
  <c r="G1295" i="2"/>
  <c r="H1295" i="2"/>
  <c r="I1295" i="2"/>
  <c r="J1295" i="2"/>
  <c r="K1295" i="2"/>
  <c r="L1295" i="2"/>
  <c r="M1295" i="2"/>
  <c r="N1295" i="2" s="1"/>
  <c r="A1296" i="2"/>
  <c r="B1296" i="2"/>
  <c r="C1296" i="2"/>
  <c r="D1296" i="2"/>
  <c r="E1296" i="2"/>
  <c r="F1296" i="2"/>
  <c r="G1296" i="2"/>
  <c r="H1296" i="2"/>
  <c r="I1296" i="2"/>
  <c r="J1296" i="2"/>
  <c r="K1296" i="2"/>
  <c r="L1296" i="2"/>
  <c r="M1296" i="2"/>
  <c r="N1296" i="2" s="1"/>
  <c r="A1297" i="2"/>
  <c r="B1297" i="2"/>
  <c r="C1297" i="2"/>
  <c r="D1297" i="2"/>
  <c r="E1297" i="2"/>
  <c r="F1297" i="2"/>
  <c r="G1297" i="2"/>
  <c r="H1297" i="2"/>
  <c r="I1297" i="2"/>
  <c r="J1297" i="2"/>
  <c r="K1297" i="2"/>
  <c r="L1297" i="2"/>
  <c r="M1297" i="2"/>
  <c r="N1297" i="2" s="1"/>
  <c r="A1298" i="2"/>
  <c r="B1298" i="2"/>
  <c r="C1298" i="2"/>
  <c r="D1298" i="2"/>
  <c r="E1298" i="2"/>
  <c r="F1298" i="2"/>
  <c r="G1298" i="2"/>
  <c r="H1298" i="2"/>
  <c r="I1298" i="2"/>
  <c r="J1298" i="2"/>
  <c r="K1298" i="2"/>
  <c r="L1298" i="2"/>
  <c r="M1298" i="2"/>
  <c r="N1298" i="2" s="1"/>
  <c r="A1299" i="2"/>
  <c r="B1299" i="2"/>
  <c r="C1299" i="2"/>
  <c r="D1299" i="2"/>
  <c r="E1299" i="2"/>
  <c r="F1299" i="2"/>
  <c r="G1299" i="2"/>
  <c r="H1299" i="2"/>
  <c r="I1299" i="2"/>
  <c r="J1299" i="2"/>
  <c r="K1299" i="2"/>
  <c r="L1299" i="2"/>
  <c r="M1299" i="2"/>
  <c r="N1299" i="2" s="1"/>
  <c r="A1300" i="2"/>
  <c r="B1300" i="2"/>
  <c r="C1300" i="2"/>
  <c r="D1300" i="2"/>
  <c r="E1300" i="2"/>
  <c r="F1300" i="2"/>
  <c r="G1300" i="2"/>
  <c r="H1300" i="2"/>
  <c r="I1300" i="2"/>
  <c r="J1300" i="2"/>
  <c r="K1300" i="2"/>
  <c r="L1300" i="2"/>
  <c r="M1300" i="2"/>
  <c r="N1300" i="2" s="1"/>
  <c r="A1301" i="2"/>
  <c r="B1301" i="2"/>
  <c r="C1301" i="2"/>
  <c r="D1301" i="2"/>
  <c r="E1301" i="2"/>
  <c r="F1301" i="2"/>
  <c r="G1301" i="2"/>
  <c r="H1301" i="2"/>
  <c r="I1301" i="2"/>
  <c r="J1301" i="2"/>
  <c r="K1301" i="2"/>
  <c r="L1301" i="2"/>
  <c r="M1301" i="2"/>
  <c r="N1301" i="2" s="1"/>
  <c r="A1302" i="2"/>
  <c r="B1302" i="2"/>
  <c r="C1302" i="2"/>
  <c r="D1302" i="2"/>
  <c r="E1302" i="2"/>
  <c r="F1302" i="2"/>
  <c r="G1302" i="2"/>
  <c r="H1302" i="2"/>
  <c r="I1302" i="2"/>
  <c r="J1302" i="2"/>
  <c r="K1302" i="2"/>
  <c r="L1302" i="2"/>
  <c r="M1302" i="2"/>
  <c r="N1302" i="2" s="1"/>
  <c r="A1303" i="2"/>
  <c r="B1303" i="2"/>
  <c r="C1303" i="2"/>
  <c r="D1303" i="2"/>
  <c r="E1303" i="2"/>
  <c r="F1303" i="2"/>
  <c r="G1303" i="2"/>
  <c r="H1303" i="2"/>
  <c r="I1303" i="2"/>
  <c r="J1303" i="2"/>
  <c r="K1303" i="2"/>
  <c r="L1303" i="2"/>
  <c r="M1303" i="2"/>
  <c r="N1303" i="2" s="1"/>
  <c r="A1304" i="2"/>
  <c r="B1304" i="2"/>
  <c r="C1304" i="2"/>
  <c r="D1304" i="2"/>
  <c r="E1304" i="2"/>
  <c r="F1304" i="2"/>
  <c r="G1304" i="2"/>
  <c r="H1304" i="2"/>
  <c r="I1304" i="2"/>
  <c r="J1304" i="2"/>
  <c r="K1304" i="2"/>
  <c r="L1304" i="2"/>
  <c r="M1304" i="2"/>
  <c r="N1304" i="2" s="1"/>
  <c r="A1305" i="2"/>
  <c r="B1305" i="2"/>
  <c r="C1305" i="2"/>
  <c r="D1305" i="2"/>
  <c r="E1305" i="2"/>
  <c r="F1305" i="2"/>
  <c r="G1305" i="2"/>
  <c r="H1305" i="2"/>
  <c r="I1305" i="2"/>
  <c r="J1305" i="2"/>
  <c r="K1305" i="2"/>
  <c r="L1305" i="2"/>
  <c r="M1305" i="2"/>
  <c r="N1305" i="2" s="1"/>
  <c r="A1306" i="2"/>
  <c r="B1306" i="2"/>
  <c r="C1306" i="2"/>
  <c r="D1306" i="2"/>
  <c r="E1306" i="2"/>
  <c r="F1306" i="2"/>
  <c r="G1306" i="2"/>
  <c r="H1306" i="2"/>
  <c r="I1306" i="2"/>
  <c r="J1306" i="2"/>
  <c r="K1306" i="2"/>
  <c r="L1306" i="2"/>
  <c r="M1306" i="2"/>
  <c r="N1306" i="2" s="1"/>
  <c r="A1307" i="2"/>
  <c r="B1307" i="2"/>
  <c r="C1307" i="2"/>
  <c r="D1307" i="2"/>
  <c r="E1307" i="2"/>
  <c r="F1307" i="2"/>
  <c r="G1307" i="2"/>
  <c r="H1307" i="2"/>
  <c r="I1307" i="2"/>
  <c r="J1307" i="2"/>
  <c r="K1307" i="2"/>
  <c r="L1307" i="2"/>
  <c r="M1307" i="2"/>
  <c r="N1307" i="2" s="1"/>
  <c r="A1308" i="2"/>
  <c r="B1308" i="2"/>
  <c r="C1308" i="2"/>
  <c r="D1308" i="2"/>
  <c r="E1308" i="2"/>
  <c r="F1308" i="2"/>
  <c r="G1308" i="2"/>
  <c r="H1308" i="2"/>
  <c r="I1308" i="2"/>
  <c r="J1308" i="2"/>
  <c r="K1308" i="2"/>
  <c r="L1308" i="2"/>
  <c r="M1308" i="2"/>
  <c r="N1308" i="2" s="1"/>
  <c r="A1309" i="2"/>
  <c r="B1309" i="2"/>
  <c r="C1309" i="2"/>
  <c r="D1309" i="2"/>
  <c r="E1309" i="2"/>
  <c r="F1309" i="2"/>
  <c r="G1309" i="2"/>
  <c r="H1309" i="2"/>
  <c r="I1309" i="2"/>
  <c r="J1309" i="2"/>
  <c r="K1309" i="2"/>
  <c r="L1309" i="2"/>
  <c r="M1309" i="2"/>
  <c r="N1309" i="2" s="1"/>
  <c r="A1310" i="2"/>
  <c r="B1310" i="2"/>
  <c r="C1310" i="2"/>
  <c r="D1310" i="2"/>
  <c r="E1310" i="2"/>
  <c r="F1310" i="2"/>
  <c r="G1310" i="2"/>
  <c r="H1310" i="2"/>
  <c r="I1310" i="2"/>
  <c r="J1310" i="2"/>
  <c r="K1310" i="2"/>
  <c r="L1310" i="2"/>
  <c r="M1310" i="2"/>
  <c r="N1310" i="2" s="1"/>
  <c r="A1311" i="2"/>
  <c r="B1311" i="2"/>
  <c r="C1311" i="2"/>
  <c r="D1311" i="2"/>
  <c r="E1311" i="2"/>
  <c r="F1311" i="2"/>
  <c r="G1311" i="2"/>
  <c r="H1311" i="2"/>
  <c r="I1311" i="2"/>
  <c r="J1311" i="2"/>
  <c r="K1311" i="2"/>
  <c r="L1311" i="2"/>
  <c r="M1311" i="2"/>
  <c r="N1311" i="2" s="1"/>
  <c r="A1312" i="2"/>
  <c r="B1312" i="2"/>
  <c r="C1312" i="2"/>
  <c r="D1312" i="2"/>
  <c r="E1312" i="2"/>
  <c r="F1312" i="2"/>
  <c r="G1312" i="2"/>
  <c r="H1312" i="2"/>
  <c r="I1312" i="2"/>
  <c r="J1312" i="2"/>
  <c r="K1312" i="2"/>
  <c r="L1312" i="2"/>
  <c r="M1312" i="2"/>
  <c r="N1312" i="2" s="1"/>
  <c r="A1313" i="2"/>
  <c r="B1313" i="2"/>
  <c r="C1313" i="2"/>
  <c r="D1313" i="2"/>
  <c r="E1313" i="2"/>
  <c r="F1313" i="2"/>
  <c r="G1313" i="2"/>
  <c r="H1313" i="2"/>
  <c r="I1313" i="2"/>
  <c r="J1313" i="2"/>
  <c r="K1313" i="2"/>
  <c r="L1313" i="2"/>
  <c r="M1313" i="2"/>
  <c r="N1313" i="2" s="1"/>
  <c r="A1314" i="2"/>
  <c r="B1314" i="2"/>
  <c r="C1314" i="2"/>
  <c r="D1314" i="2"/>
  <c r="E1314" i="2"/>
  <c r="F1314" i="2"/>
  <c r="G1314" i="2"/>
  <c r="H1314" i="2"/>
  <c r="I1314" i="2"/>
  <c r="J1314" i="2"/>
  <c r="K1314" i="2"/>
  <c r="L1314" i="2"/>
  <c r="M1314" i="2"/>
  <c r="N1314" i="2" s="1"/>
  <c r="A1315" i="2"/>
  <c r="B1315" i="2"/>
  <c r="C1315" i="2"/>
  <c r="D1315" i="2"/>
  <c r="E1315" i="2"/>
  <c r="F1315" i="2"/>
  <c r="G1315" i="2"/>
  <c r="H1315" i="2"/>
  <c r="I1315" i="2"/>
  <c r="J1315" i="2"/>
  <c r="K1315" i="2"/>
  <c r="L1315" i="2"/>
  <c r="M1315" i="2"/>
  <c r="N1315" i="2" s="1"/>
  <c r="A1316" i="2"/>
  <c r="B1316" i="2"/>
  <c r="C1316" i="2"/>
  <c r="D1316" i="2"/>
  <c r="E1316" i="2"/>
  <c r="F1316" i="2"/>
  <c r="G1316" i="2"/>
  <c r="H1316" i="2"/>
  <c r="I1316" i="2"/>
  <c r="J1316" i="2"/>
  <c r="K1316" i="2"/>
  <c r="L1316" i="2"/>
  <c r="M1316" i="2"/>
  <c r="N1316" i="2" s="1"/>
  <c r="A1317" i="2"/>
  <c r="B1317" i="2"/>
  <c r="C1317" i="2"/>
  <c r="D1317" i="2"/>
  <c r="E1317" i="2"/>
  <c r="F1317" i="2"/>
  <c r="G1317" i="2"/>
  <c r="H1317" i="2"/>
  <c r="I1317" i="2"/>
  <c r="J1317" i="2"/>
  <c r="K1317" i="2"/>
  <c r="L1317" i="2"/>
  <c r="M1317" i="2"/>
  <c r="N1317" i="2" s="1"/>
  <c r="A1318" i="2"/>
  <c r="B1318" i="2"/>
  <c r="C1318" i="2"/>
  <c r="D1318" i="2"/>
  <c r="E1318" i="2"/>
  <c r="F1318" i="2"/>
  <c r="G1318" i="2"/>
  <c r="H1318" i="2"/>
  <c r="I1318" i="2"/>
  <c r="J1318" i="2"/>
  <c r="K1318" i="2"/>
  <c r="L1318" i="2"/>
  <c r="M1318" i="2"/>
  <c r="N1318" i="2" s="1"/>
  <c r="A1319" i="2"/>
  <c r="B1319" i="2"/>
  <c r="C1319" i="2"/>
  <c r="D1319" i="2"/>
  <c r="E1319" i="2"/>
  <c r="F1319" i="2"/>
  <c r="G1319" i="2"/>
  <c r="H1319" i="2"/>
  <c r="I1319" i="2"/>
  <c r="J1319" i="2"/>
  <c r="K1319" i="2"/>
  <c r="L1319" i="2"/>
  <c r="M1319" i="2"/>
  <c r="N1319" i="2" s="1"/>
  <c r="A1320" i="2"/>
  <c r="B1320" i="2"/>
  <c r="C1320" i="2"/>
  <c r="D1320" i="2"/>
  <c r="E1320" i="2"/>
  <c r="F1320" i="2"/>
  <c r="G1320" i="2"/>
  <c r="H1320" i="2"/>
  <c r="I1320" i="2"/>
  <c r="J1320" i="2"/>
  <c r="K1320" i="2"/>
  <c r="L1320" i="2"/>
  <c r="M1320" i="2"/>
  <c r="N1320" i="2" s="1"/>
  <c r="A7" i="2"/>
  <c r="B7" i="2"/>
  <c r="C7" i="2"/>
  <c r="D7" i="2"/>
  <c r="E7" i="2"/>
  <c r="F7" i="2"/>
  <c r="G7" i="2"/>
  <c r="H7" i="2"/>
  <c r="I7" i="2"/>
  <c r="J7" i="2"/>
  <c r="K7" i="2"/>
  <c r="L7" i="2"/>
  <c r="M7" i="2"/>
  <c r="N7" i="2" s="1"/>
  <c r="A8" i="2"/>
  <c r="B8" i="2"/>
  <c r="C8" i="2"/>
  <c r="D8" i="2"/>
  <c r="E8" i="2"/>
  <c r="F8" i="2"/>
  <c r="G8" i="2"/>
  <c r="H8" i="2"/>
  <c r="I8" i="2"/>
  <c r="J8" i="2"/>
  <c r="K8" i="2"/>
  <c r="L8" i="2"/>
  <c r="M8" i="2"/>
  <c r="N8" i="2" s="1"/>
  <c r="A9" i="2"/>
  <c r="B9" i="2"/>
  <c r="C9" i="2"/>
  <c r="D9" i="2"/>
  <c r="E9" i="2"/>
  <c r="F9" i="2"/>
  <c r="G9" i="2"/>
  <c r="H9" i="2"/>
  <c r="I9" i="2"/>
  <c r="J9" i="2"/>
  <c r="K9" i="2"/>
  <c r="L9" i="2"/>
  <c r="M9" i="2"/>
  <c r="N9" i="2" s="1"/>
  <c r="A10" i="2"/>
  <c r="B10" i="2"/>
  <c r="C10" i="2"/>
  <c r="D10" i="2"/>
  <c r="E10" i="2"/>
  <c r="F10" i="2"/>
  <c r="G10" i="2"/>
  <c r="H10" i="2"/>
  <c r="I10" i="2"/>
  <c r="J10" i="2"/>
  <c r="K10" i="2"/>
  <c r="L10" i="2"/>
  <c r="M10" i="2"/>
  <c r="N10" i="2" s="1"/>
  <c r="A11" i="2"/>
  <c r="B11" i="2"/>
  <c r="C11" i="2"/>
  <c r="D11" i="2"/>
  <c r="E11" i="2"/>
  <c r="F11" i="2"/>
  <c r="G11" i="2"/>
  <c r="H11" i="2"/>
  <c r="I11" i="2"/>
  <c r="J11" i="2"/>
  <c r="K11" i="2"/>
  <c r="L11" i="2"/>
  <c r="M11" i="2"/>
  <c r="N11" i="2" s="1"/>
  <c r="A12" i="2"/>
  <c r="B12" i="2"/>
  <c r="C12" i="2"/>
  <c r="D12" i="2"/>
  <c r="E12" i="2"/>
  <c r="F12" i="2"/>
  <c r="G12" i="2"/>
  <c r="H12" i="2"/>
  <c r="I12" i="2"/>
  <c r="J12" i="2"/>
  <c r="K12" i="2"/>
  <c r="L12" i="2"/>
  <c r="M12" i="2"/>
  <c r="N12" i="2" s="1"/>
  <c r="A13" i="2"/>
  <c r="B13" i="2"/>
  <c r="C13" i="2"/>
  <c r="D13" i="2"/>
  <c r="E13" i="2"/>
  <c r="F13" i="2"/>
  <c r="G13" i="2"/>
  <c r="H13" i="2"/>
  <c r="I13" i="2"/>
  <c r="J13" i="2"/>
  <c r="K13" i="2"/>
  <c r="L13" i="2"/>
  <c r="M13" i="2"/>
  <c r="N13" i="2" s="1"/>
  <c r="A14" i="2"/>
  <c r="B14" i="2"/>
  <c r="C14" i="2"/>
  <c r="D14" i="2"/>
  <c r="E14" i="2"/>
  <c r="F14" i="2"/>
  <c r="G14" i="2"/>
  <c r="H14" i="2"/>
  <c r="I14" i="2"/>
  <c r="J14" i="2"/>
  <c r="K14" i="2"/>
  <c r="L14" i="2"/>
  <c r="M14" i="2"/>
  <c r="N14" i="2" s="1"/>
  <c r="A15" i="2"/>
  <c r="B15" i="2"/>
  <c r="C15" i="2"/>
  <c r="D15" i="2"/>
  <c r="E15" i="2"/>
  <c r="F15" i="2"/>
  <c r="G15" i="2"/>
  <c r="H15" i="2"/>
  <c r="I15" i="2"/>
  <c r="J15" i="2"/>
  <c r="K15" i="2"/>
  <c r="L15" i="2"/>
  <c r="M15" i="2"/>
  <c r="N15" i="2" s="1"/>
  <c r="A16" i="2"/>
  <c r="B16" i="2"/>
  <c r="C16" i="2"/>
  <c r="D16" i="2"/>
  <c r="E16" i="2"/>
  <c r="F16" i="2"/>
  <c r="G16" i="2"/>
  <c r="H16" i="2"/>
  <c r="I16" i="2"/>
  <c r="J16" i="2"/>
  <c r="K16" i="2"/>
  <c r="L16" i="2"/>
  <c r="M16" i="2"/>
  <c r="N16" i="2" s="1"/>
  <c r="A17" i="2"/>
  <c r="B17" i="2"/>
  <c r="C17" i="2"/>
  <c r="D17" i="2"/>
  <c r="E17" i="2"/>
  <c r="F17" i="2"/>
  <c r="G17" i="2"/>
  <c r="H17" i="2"/>
  <c r="I17" i="2"/>
  <c r="J17" i="2"/>
  <c r="K17" i="2"/>
  <c r="L17" i="2"/>
  <c r="M17" i="2"/>
  <c r="N17" i="2" s="1"/>
  <c r="A18" i="2"/>
  <c r="B18" i="2"/>
  <c r="C18" i="2"/>
  <c r="D18" i="2"/>
  <c r="E18" i="2"/>
  <c r="F18" i="2"/>
  <c r="G18" i="2"/>
  <c r="H18" i="2"/>
  <c r="I18" i="2"/>
  <c r="J18" i="2"/>
  <c r="K18" i="2"/>
  <c r="L18" i="2"/>
  <c r="M18" i="2"/>
  <c r="N18" i="2" s="1"/>
  <c r="A19" i="2"/>
  <c r="B19" i="2"/>
  <c r="C19" i="2"/>
  <c r="D19" i="2"/>
  <c r="E19" i="2"/>
  <c r="F19" i="2"/>
  <c r="G19" i="2"/>
  <c r="H19" i="2"/>
  <c r="I19" i="2"/>
  <c r="J19" i="2"/>
  <c r="K19" i="2"/>
  <c r="L19" i="2"/>
  <c r="M19" i="2"/>
  <c r="N19" i="2" s="1"/>
  <c r="A20" i="2"/>
  <c r="B20" i="2"/>
  <c r="C20" i="2"/>
  <c r="D20" i="2"/>
  <c r="E20" i="2"/>
  <c r="F20" i="2"/>
  <c r="G20" i="2"/>
  <c r="H20" i="2"/>
  <c r="I20" i="2"/>
  <c r="J20" i="2"/>
  <c r="K20" i="2"/>
  <c r="L20" i="2"/>
  <c r="M20" i="2"/>
  <c r="N20" i="2" s="1"/>
  <c r="A21" i="2"/>
  <c r="B21" i="2"/>
  <c r="C21" i="2"/>
  <c r="D21" i="2"/>
  <c r="E21" i="2"/>
  <c r="F21" i="2"/>
  <c r="G21" i="2"/>
  <c r="H21" i="2"/>
  <c r="I21" i="2"/>
  <c r="J21" i="2"/>
  <c r="K21" i="2"/>
  <c r="L21" i="2"/>
  <c r="M21" i="2"/>
  <c r="N21" i="2" s="1"/>
  <c r="A22" i="2"/>
  <c r="B22" i="2"/>
  <c r="C22" i="2"/>
  <c r="D22" i="2"/>
  <c r="E22" i="2"/>
  <c r="F22" i="2"/>
  <c r="G22" i="2"/>
  <c r="H22" i="2"/>
  <c r="I22" i="2"/>
  <c r="J22" i="2"/>
  <c r="K22" i="2"/>
  <c r="L22" i="2"/>
  <c r="M22" i="2"/>
  <c r="N22" i="2" s="1"/>
  <c r="A23" i="2"/>
  <c r="B23" i="2"/>
  <c r="C23" i="2"/>
  <c r="D23" i="2"/>
  <c r="E23" i="2"/>
  <c r="F23" i="2"/>
  <c r="G23" i="2"/>
  <c r="H23" i="2"/>
  <c r="I23" i="2"/>
  <c r="J23" i="2"/>
  <c r="K23" i="2"/>
  <c r="L23" i="2"/>
  <c r="M23" i="2"/>
  <c r="N23" i="2" s="1"/>
  <c r="A24" i="2"/>
  <c r="B24" i="2"/>
  <c r="C24" i="2"/>
  <c r="D24" i="2"/>
  <c r="E24" i="2"/>
  <c r="F24" i="2"/>
  <c r="G24" i="2"/>
  <c r="H24" i="2"/>
  <c r="I24" i="2"/>
  <c r="J24" i="2"/>
  <c r="K24" i="2"/>
  <c r="L24" i="2"/>
  <c r="M24" i="2"/>
  <c r="N24" i="2" s="1"/>
  <c r="A25" i="2"/>
  <c r="B25" i="2"/>
  <c r="C25" i="2"/>
  <c r="D25" i="2"/>
  <c r="E25" i="2"/>
  <c r="F25" i="2"/>
  <c r="G25" i="2"/>
  <c r="H25" i="2"/>
  <c r="I25" i="2"/>
  <c r="J25" i="2"/>
  <c r="K25" i="2"/>
  <c r="L25" i="2"/>
  <c r="M25" i="2"/>
  <c r="N25" i="2" s="1"/>
  <c r="A26" i="2"/>
  <c r="B26" i="2"/>
  <c r="C26" i="2"/>
  <c r="D26" i="2"/>
  <c r="E26" i="2"/>
  <c r="F26" i="2"/>
  <c r="G26" i="2"/>
  <c r="H26" i="2"/>
  <c r="I26" i="2"/>
  <c r="J26" i="2"/>
  <c r="K26" i="2"/>
  <c r="L26" i="2"/>
  <c r="M26" i="2"/>
  <c r="N26" i="2" s="1"/>
  <c r="A27" i="2"/>
  <c r="B27" i="2"/>
  <c r="C27" i="2"/>
  <c r="D27" i="2"/>
  <c r="E27" i="2"/>
  <c r="F27" i="2"/>
  <c r="G27" i="2"/>
  <c r="H27" i="2"/>
  <c r="I27" i="2"/>
  <c r="J27" i="2"/>
  <c r="K27" i="2"/>
  <c r="L27" i="2"/>
  <c r="M27" i="2"/>
  <c r="N27" i="2" s="1"/>
  <c r="A28" i="2"/>
  <c r="B28" i="2"/>
  <c r="C28" i="2"/>
  <c r="D28" i="2"/>
  <c r="E28" i="2"/>
  <c r="F28" i="2"/>
  <c r="G28" i="2"/>
  <c r="H28" i="2"/>
  <c r="I28" i="2"/>
  <c r="J28" i="2"/>
  <c r="K28" i="2"/>
  <c r="L28" i="2"/>
  <c r="M28" i="2"/>
  <c r="N28" i="2" s="1"/>
  <c r="A29" i="2"/>
  <c r="B29" i="2"/>
  <c r="C29" i="2"/>
  <c r="D29" i="2"/>
  <c r="E29" i="2"/>
  <c r="F29" i="2"/>
  <c r="G29" i="2"/>
  <c r="H29" i="2"/>
  <c r="I29" i="2"/>
  <c r="J29" i="2"/>
  <c r="K29" i="2"/>
  <c r="L29" i="2"/>
  <c r="M29" i="2"/>
  <c r="N29" i="2" s="1"/>
  <c r="A30" i="2"/>
  <c r="B30" i="2"/>
  <c r="C30" i="2"/>
  <c r="D30" i="2"/>
  <c r="E30" i="2"/>
  <c r="F30" i="2"/>
  <c r="G30" i="2"/>
  <c r="H30" i="2"/>
  <c r="I30" i="2"/>
  <c r="J30" i="2"/>
  <c r="K30" i="2"/>
  <c r="L30" i="2"/>
  <c r="M30" i="2"/>
  <c r="N30" i="2" s="1"/>
  <c r="A31" i="2"/>
  <c r="B31" i="2"/>
  <c r="C31" i="2"/>
  <c r="D31" i="2"/>
  <c r="E31" i="2"/>
  <c r="F31" i="2"/>
  <c r="G31" i="2"/>
  <c r="H31" i="2"/>
  <c r="I31" i="2"/>
  <c r="J31" i="2"/>
  <c r="K31" i="2"/>
  <c r="L31" i="2"/>
  <c r="M31" i="2"/>
  <c r="N31" i="2" s="1"/>
  <c r="A32" i="2"/>
  <c r="B32" i="2"/>
  <c r="C32" i="2"/>
  <c r="D32" i="2"/>
  <c r="E32" i="2"/>
  <c r="F32" i="2"/>
  <c r="G32" i="2"/>
  <c r="H32" i="2"/>
  <c r="I32" i="2"/>
  <c r="J32" i="2"/>
  <c r="K32" i="2"/>
  <c r="L32" i="2"/>
  <c r="M32" i="2"/>
  <c r="N32" i="2" s="1"/>
  <c r="A33" i="2"/>
  <c r="B33" i="2"/>
  <c r="C33" i="2"/>
  <c r="D33" i="2"/>
  <c r="E33" i="2"/>
  <c r="F33" i="2"/>
  <c r="G33" i="2"/>
  <c r="H33" i="2"/>
  <c r="I33" i="2"/>
  <c r="J33" i="2"/>
  <c r="K33" i="2"/>
  <c r="L33" i="2"/>
  <c r="M33" i="2"/>
  <c r="N33" i="2" s="1"/>
  <c r="A34" i="2"/>
  <c r="B34" i="2"/>
  <c r="C34" i="2"/>
  <c r="D34" i="2"/>
  <c r="E34" i="2"/>
  <c r="F34" i="2"/>
  <c r="G34" i="2"/>
  <c r="H34" i="2"/>
  <c r="I34" i="2"/>
  <c r="J34" i="2"/>
  <c r="K34" i="2"/>
  <c r="L34" i="2"/>
  <c r="M34" i="2"/>
  <c r="N34" i="2" s="1"/>
  <c r="A35" i="2"/>
  <c r="B35" i="2"/>
  <c r="C35" i="2"/>
  <c r="D35" i="2"/>
  <c r="E35" i="2"/>
  <c r="F35" i="2"/>
  <c r="G35" i="2"/>
  <c r="H35" i="2"/>
  <c r="I35" i="2"/>
  <c r="J35" i="2"/>
  <c r="K35" i="2"/>
  <c r="L35" i="2"/>
  <c r="M35" i="2"/>
  <c r="N35" i="2" s="1"/>
  <c r="A36" i="2"/>
  <c r="B36" i="2"/>
  <c r="C36" i="2"/>
  <c r="D36" i="2"/>
  <c r="E36" i="2"/>
  <c r="F36" i="2"/>
  <c r="G36" i="2"/>
  <c r="H36" i="2"/>
  <c r="I36" i="2"/>
  <c r="J36" i="2"/>
  <c r="K36" i="2"/>
  <c r="L36" i="2"/>
  <c r="M36" i="2"/>
  <c r="N36" i="2" s="1"/>
  <c r="A37" i="2"/>
  <c r="B37" i="2"/>
  <c r="C37" i="2"/>
  <c r="D37" i="2"/>
  <c r="E37" i="2"/>
  <c r="F37" i="2"/>
  <c r="G37" i="2"/>
  <c r="H37" i="2"/>
  <c r="I37" i="2"/>
  <c r="J37" i="2"/>
  <c r="K37" i="2"/>
  <c r="L37" i="2"/>
  <c r="M37" i="2"/>
  <c r="N37" i="2" s="1"/>
  <c r="A38" i="2"/>
  <c r="B38" i="2"/>
  <c r="C38" i="2"/>
  <c r="D38" i="2"/>
  <c r="E38" i="2"/>
  <c r="F38" i="2"/>
  <c r="G38" i="2"/>
  <c r="H38" i="2"/>
  <c r="I38" i="2"/>
  <c r="J38" i="2"/>
  <c r="K38" i="2"/>
  <c r="L38" i="2"/>
  <c r="M38" i="2"/>
  <c r="N38" i="2" s="1"/>
  <c r="A39" i="2"/>
  <c r="B39" i="2"/>
  <c r="C39" i="2"/>
  <c r="D39" i="2"/>
  <c r="E39" i="2"/>
  <c r="F39" i="2"/>
  <c r="G39" i="2"/>
  <c r="H39" i="2"/>
  <c r="I39" i="2"/>
  <c r="J39" i="2"/>
  <c r="K39" i="2"/>
  <c r="L39" i="2"/>
  <c r="M39" i="2"/>
  <c r="N39" i="2" s="1"/>
  <c r="A40" i="2"/>
  <c r="B40" i="2"/>
  <c r="C40" i="2"/>
  <c r="D40" i="2"/>
  <c r="E40" i="2"/>
  <c r="F40" i="2"/>
  <c r="G40" i="2"/>
  <c r="H40" i="2"/>
  <c r="I40" i="2"/>
  <c r="J40" i="2"/>
  <c r="K40" i="2"/>
  <c r="L40" i="2"/>
  <c r="M40" i="2"/>
  <c r="N40" i="2" s="1"/>
  <c r="A41" i="2"/>
  <c r="B41" i="2"/>
  <c r="C41" i="2"/>
  <c r="D41" i="2"/>
  <c r="E41" i="2"/>
  <c r="F41" i="2"/>
  <c r="G41" i="2"/>
  <c r="H41" i="2"/>
  <c r="I41" i="2"/>
  <c r="J41" i="2"/>
  <c r="K41" i="2"/>
  <c r="L41" i="2"/>
  <c r="M41" i="2"/>
  <c r="N41" i="2" s="1"/>
  <c r="A42" i="2"/>
  <c r="B42" i="2"/>
  <c r="C42" i="2"/>
  <c r="D42" i="2"/>
  <c r="E42" i="2"/>
  <c r="F42" i="2"/>
  <c r="G42" i="2"/>
  <c r="H42" i="2"/>
  <c r="I42" i="2"/>
  <c r="J42" i="2"/>
  <c r="K42" i="2"/>
  <c r="L42" i="2"/>
  <c r="M42" i="2"/>
  <c r="N42" i="2" s="1"/>
  <c r="A43" i="2"/>
  <c r="B43" i="2"/>
  <c r="C43" i="2"/>
  <c r="D43" i="2"/>
  <c r="E43" i="2"/>
  <c r="F43" i="2"/>
  <c r="G43" i="2"/>
  <c r="H43" i="2"/>
  <c r="I43" i="2"/>
  <c r="J43" i="2"/>
  <c r="K43" i="2"/>
  <c r="L43" i="2"/>
  <c r="M43" i="2"/>
  <c r="N43" i="2" s="1"/>
  <c r="A44" i="2"/>
  <c r="B44" i="2"/>
  <c r="C44" i="2"/>
  <c r="D44" i="2"/>
  <c r="E44" i="2"/>
  <c r="F44" i="2"/>
  <c r="G44" i="2"/>
  <c r="H44" i="2"/>
  <c r="I44" i="2"/>
  <c r="J44" i="2"/>
  <c r="K44" i="2"/>
  <c r="L44" i="2"/>
  <c r="M44" i="2"/>
  <c r="N44" i="2" s="1"/>
  <c r="A45" i="2"/>
  <c r="B45" i="2"/>
  <c r="C45" i="2"/>
  <c r="D45" i="2"/>
  <c r="E45" i="2"/>
  <c r="F45" i="2"/>
  <c r="G45" i="2"/>
  <c r="H45" i="2"/>
  <c r="I45" i="2"/>
  <c r="J45" i="2"/>
  <c r="K45" i="2"/>
  <c r="L45" i="2"/>
  <c r="M45" i="2"/>
  <c r="N45" i="2" s="1"/>
  <c r="A46" i="2"/>
  <c r="B46" i="2"/>
  <c r="C46" i="2"/>
  <c r="D46" i="2"/>
  <c r="E46" i="2"/>
  <c r="F46" i="2"/>
  <c r="G46" i="2"/>
  <c r="H46" i="2"/>
  <c r="I46" i="2"/>
  <c r="J46" i="2"/>
  <c r="K46" i="2"/>
  <c r="L46" i="2"/>
  <c r="M46" i="2"/>
  <c r="N46" i="2" s="1"/>
  <c r="A47" i="2"/>
  <c r="B47" i="2"/>
  <c r="C47" i="2"/>
  <c r="D47" i="2"/>
  <c r="E47" i="2"/>
  <c r="F47" i="2"/>
  <c r="G47" i="2"/>
  <c r="H47" i="2"/>
  <c r="I47" i="2"/>
  <c r="J47" i="2"/>
  <c r="K47" i="2"/>
  <c r="L47" i="2"/>
  <c r="M47" i="2"/>
  <c r="N47" i="2" s="1"/>
  <c r="A48" i="2"/>
  <c r="B48" i="2"/>
  <c r="C48" i="2"/>
  <c r="D48" i="2"/>
  <c r="E48" i="2"/>
  <c r="F48" i="2"/>
  <c r="G48" i="2"/>
  <c r="H48" i="2"/>
  <c r="I48" i="2"/>
  <c r="J48" i="2"/>
  <c r="K48" i="2"/>
  <c r="L48" i="2"/>
  <c r="M48" i="2"/>
  <c r="N48" i="2" s="1"/>
  <c r="A49" i="2"/>
  <c r="B49" i="2"/>
  <c r="C49" i="2"/>
  <c r="D49" i="2"/>
  <c r="E49" i="2"/>
  <c r="F49" i="2"/>
  <c r="G49" i="2"/>
  <c r="H49" i="2"/>
  <c r="I49" i="2"/>
  <c r="J49" i="2"/>
  <c r="K49" i="2"/>
  <c r="L49" i="2"/>
  <c r="M49" i="2"/>
  <c r="N49" i="2" s="1"/>
  <c r="A50" i="2"/>
  <c r="B50" i="2"/>
  <c r="C50" i="2"/>
  <c r="D50" i="2"/>
  <c r="E50" i="2"/>
  <c r="F50" i="2"/>
  <c r="G50" i="2"/>
  <c r="H50" i="2"/>
  <c r="I50" i="2"/>
  <c r="J50" i="2"/>
  <c r="K50" i="2"/>
  <c r="L50" i="2"/>
  <c r="M50" i="2"/>
  <c r="N50" i="2" s="1"/>
  <c r="A51" i="2"/>
  <c r="B51" i="2"/>
  <c r="C51" i="2"/>
  <c r="D51" i="2"/>
  <c r="E51" i="2"/>
  <c r="F51" i="2"/>
  <c r="G51" i="2"/>
  <c r="H51" i="2"/>
  <c r="I51" i="2"/>
  <c r="J51" i="2"/>
  <c r="K51" i="2"/>
  <c r="L51" i="2"/>
  <c r="M51" i="2"/>
  <c r="N51" i="2" s="1"/>
  <c r="A52" i="2"/>
  <c r="B52" i="2"/>
  <c r="C52" i="2"/>
  <c r="D52" i="2"/>
  <c r="E52" i="2"/>
  <c r="F52" i="2"/>
  <c r="G52" i="2"/>
  <c r="H52" i="2"/>
  <c r="I52" i="2"/>
  <c r="J52" i="2"/>
  <c r="K52" i="2"/>
  <c r="L52" i="2"/>
  <c r="M52" i="2"/>
  <c r="N52" i="2" s="1"/>
  <c r="A53" i="2"/>
  <c r="B53" i="2"/>
  <c r="C53" i="2"/>
  <c r="D53" i="2"/>
  <c r="E53" i="2"/>
  <c r="F53" i="2"/>
  <c r="G53" i="2"/>
  <c r="H53" i="2"/>
  <c r="I53" i="2"/>
  <c r="J53" i="2"/>
  <c r="K53" i="2"/>
  <c r="L53" i="2"/>
  <c r="M53" i="2"/>
  <c r="N53" i="2" s="1"/>
  <c r="A54" i="2"/>
  <c r="B54" i="2"/>
  <c r="C54" i="2"/>
  <c r="D54" i="2"/>
  <c r="E54" i="2"/>
  <c r="F54" i="2"/>
  <c r="G54" i="2"/>
  <c r="H54" i="2"/>
  <c r="I54" i="2"/>
  <c r="J54" i="2"/>
  <c r="K54" i="2"/>
  <c r="L54" i="2"/>
  <c r="M54" i="2"/>
  <c r="N54" i="2" s="1"/>
  <c r="A55" i="2"/>
  <c r="B55" i="2"/>
  <c r="C55" i="2"/>
  <c r="D55" i="2"/>
  <c r="E55" i="2"/>
  <c r="F55" i="2"/>
  <c r="G55" i="2"/>
  <c r="H55" i="2"/>
  <c r="I55" i="2"/>
  <c r="J55" i="2"/>
  <c r="K55" i="2"/>
  <c r="L55" i="2"/>
  <c r="M55" i="2"/>
  <c r="N55" i="2" s="1"/>
  <c r="A56" i="2"/>
  <c r="B56" i="2"/>
  <c r="C56" i="2"/>
  <c r="D56" i="2"/>
  <c r="E56" i="2"/>
  <c r="F56" i="2"/>
  <c r="G56" i="2"/>
  <c r="H56" i="2"/>
  <c r="I56" i="2"/>
  <c r="J56" i="2"/>
  <c r="K56" i="2"/>
  <c r="L56" i="2"/>
  <c r="M56" i="2"/>
  <c r="N56" i="2" s="1"/>
  <c r="A57" i="2"/>
  <c r="B57" i="2"/>
  <c r="C57" i="2"/>
  <c r="D57" i="2"/>
  <c r="E57" i="2"/>
  <c r="F57" i="2"/>
  <c r="G57" i="2"/>
  <c r="H57" i="2"/>
  <c r="I57" i="2"/>
  <c r="J57" i="2"/>
  <c r="K57" i="2"/>
  <c r="L57" i="2"/>
  <c r="M57" i="2"/>
  <c r="N57" i="2" s="1"/>
  <c r="A58" i="2"/>
  <c r="B58" i="2"/>
  <c r="C58" i="2"/>
  <c r="D58" i="2"/>
  <c r="E58" i="2"/>
  <c r="F58" i="2"/>
  <c r="G58" i="2"/>
  <c r="H58" i="2"/>
  <c r="I58" i="2"/>
  <c r="J58" i="2"/>
  <c r="K58" i="2"/>
  <c r="L58" i="2"/>
  <c r="M58" i="2"/>
  <c r="N58" i="2" s="1"/>
  <c r="A59" i="2"/>
  <c r="B59" i="2"/>
  <c r="C59" i="2"/>
  <c r="D59" i="2"/>
  <c r="E59" i="2"/>
  <c r="F59" i="2"/>
  <c r="G59" i="2"/>
  <c r="H59" i="2"/>
  <c r="I59" i="2"/>
  <c r="J59" i="2"/>
  <c r="K59" i="2"/>
  <c r="L59" i="2"/>
  <c r="M59" i="2"/>
  <c r="N59" i="2" s="1"/>
  <c r="A60" i="2"/>
  <c r="B60" i="2"/>
  <c r="C60" i="2"/>
  <c r="D60" i="2"/>
  <c r="E60" i="2"/>
  <c r="F60" i="2"/>
  <c r="G60" i="2"/>
  <c r="H60" i="2"/>
  <c r="I60" i="2"/>
  <c r="J60" i="2"/>
  <c r="K60" i="2"/>
  <c r="L60" i="2"/>
  <c r="M60" i="2"/>
  <c r="N60" i="2" s="1"/>
  <c r="A61" i="2"/>
  <c r="B61" i="2"/>
  <c r="C61" i="2"/>
  <c r="D61" i="2"/>
  <c r="E61" i="2"/>
  <c r="F61" i="2"/>
  <c r="G61" i="2"/>
  <c r="H61" i="2"/>
  <c r="I61" i="2"/>
  <c r="J61" i="2"/>
  <c r="K61" i="2"/>
  <c r="L61" i="2"/>
  <c r="M61" i="2"/>
  <c r="N61" i="2" s="1"/>
  <c r="A62" i="2"/>
  <c r="B62" i="2"/>
  <c r="C62" i="2"/>
  <c r="D62" i="2"/>
  <c r="E62" i="2"/>
  <c r="F62" i="2"/>
  <c r="G62" i="2"/>
  <c r="H62" i="2"/>
  <c r="I62" i="2"/>
  <c r="J62" i="2"/>
  <c r="K62" i="2"/>
  <c r="L62" i="2"/>
  <c r="M62" i="2"/>
  <c r="N62" i="2" s="1"/>
  <c r="A63" i="2"/>
  <c r="B63" i="2"/>
  <c r="C63" i="2"/>
  <c r="D63" i="2"/>
  <c r="E63" i="2"/>
  <c r="F63" i="2"/>
  <c r="G63" i="2"/>
  <c r="H63" i="2"/>
  <c r="I63" i="2"/>
  <c r="J63" i="2"/>
  <c r="K63" i="2"/>
  <c r="L63" i="2"/>
  <c r="M63" i="2"/>
  <c r="N63" i="2" s="1"/>
  <c r="A64" i="2"/>
  <c r="B64" i="2"/>
  <c r="C64" i="2"/>
  <c r="D64" i="2"/>
  <c r="E64" i="2"/>
  <c r="F64" i="2"/>
  <c r="G64" i="2"/>
  <c r="H64" i="2"/>
  <c r="I64" i="2"/>
  <c r="J64" i="2"/>
  <c r="K64" i="2"/>
  <c r="L64" i="2"/>
  <c r="M64" i="2"/>
  <c r="N64" i="2" s="1"/>
  <c r="A65" i="2"/>
  <c r="B65" i="2"/>
  <c r="C65" i="2"/>
  <c r="D65" i="2"/>
  <c r="E65" i="2"/>
  <c r="F65" i="2"/>
  <c r="G65" i="2"/>
  <c r="H65" i="2"/>
  <c r="I65" i="2"/>
  <c r="J65" i="2"/>
  <c r="K65" i="2"/>
  <c r="L65" i="2"/>
  <c r="M65" i="2"/>
  <c r="N65" i="2" s="1"/>
  <c r="A66" i="2"/>
  <c r="B66" i="2"/>
  <c r="C66" i="2"/>
  <c r="D66" i="2"/>
  <c r="E66" i="2"/>
  <c r="F66" i="2"/>
  <c r="G66" i="2"/>
  <c r="H66" i="2"/>
  <c r="I66" i="2"/>
  <c r="J66" i="2"/>
  <c r="K66" i="2"/>
  <c r="L66" i="2"/>
  <c r="M66" i="2"/>
  <c r="N66" i="2" s="1"/>
  <c r="A67" i="2"/>
  <c r="B67" i="2"/>
  <c r="C67" i="2"/>
  <c r="D67" i="2"/>
  <c r="E67" i="2"/>
  <c r="F67" i="2"/>
  <c r="G67" i="2"/>
  <c r="H67" i="2"/>
  <c r="I67" i="2"/>
  <c r="J67" i="2"/>
  <c r="K67" i="2"/>
  <c r="L67" i="2"/>
  <c r="M67" i="2"/>
  <c r="N67" i="2" s="1"/>
  <c r="A68" i="2"/>
  <c r="B68" i="2"/>
  <c r="C68" i="2"/>
  <c r="D68" i="2"/>
  <c r="E68" i="2"/>
  <c r="F68" i="2"/>
  <c r="G68" i="2"/>
  <c r="H68" i="2"/>
  <c r="I68" i="2"/>
  <c r="J68" i="2"/>
  <c r="K68" i="2"/>
  <c r="L68" i="2"/>
  <c r="M68" i="2"/>
  <c r="N68" i="2" s="1"/>
  <c r="A69" i="2"/>
  <c r="B69" i="2"/>
  <c r="C69" i="2"/>
  <c r="D69" i="2"/>
  <c r="E69" i="2"/>
  <c r="F69" i="2"/>
  <c r="G69" i="2"/>
  <c r="H69" i="2"/>
  <c r="I69" i="2"/>
  <c r="J69" i="2"/>
  <c r="K69" i="2"/>
  <c r="L69" i="2"/>
  <c r="M69" i="2"/>
  <c r="N69" i="2" s="1"/>
  <c r="A70" i="2"/>
  <c r="B70" i="2"/>
  <c r="C70" i="2"/>
  <c r="D70" i="2"/>
  <c r="E70" i="2"/>
  <c r="F70" i="2"/>
  <c r="G70" i="2"/>
  <c r="H70" i="2"/>
  <c r="I70" i="2"/>
  <c r="J70" i="2"/>
  <c r="K70" i="2"/>
  <c r="L70" i="2"/>
  <c r="M70" i="2"/>
  <c r="N70" i="2" s="1"/>
  <c r="A71" i="2"/>
  <c r="B71" i="2"/>
  <c r="C71" i="2"/>
  <c r="D71" i="2"/>
  <c r="E71" i="2"/>
  <c r="F71" i="2"/>
  <c r="G71" i="2"/>
  <c r="H71" i="2"/>
  <c r="I71" i="2"/>
  <c r="J71" i="2"/>
  <c r="K71" i="2"/>
  <c r="L71" i="2"/>
  <c r="M71" i="2"/>
  <c r="N71" i="2" s="1"/>
  <c r="A72" i="2"/>
  <c r="B72" i="2"/>
  <c r="C72" i="2"/>
  <c r="D72" i="2"/>
  <c r="E72" i="2"/>
  <c r="F72" i="2"/>
  <c r="G72" i="2"/>
  <c r="H72" i="2"/>
  <c r="I72" i="2"/>
  <c r="J72" i="2"/>
  <c r="K72" i="2"/>
  <c r="L72" i="2"/>
  <c r="M72" i="2"/>
  <c r="N72" i="2" s="1"/>
  <c r="A73" i="2"/>
  <c r="B73" i="2"/>
  <c r="C73" i="2"/>
  <c r="D73" i="2"/>
  <c r="E73" i="2"/>
  <c r="F73" i="2"/>
  <c r="G73" i="2"/>
  <c r="H73" i="2"/>
  <c r="I73" i="2"/>
  <c r="J73" i="2"/>
  <c r="K73" i="2"/>
  <c r="L73" i="2"/>
  <c r="M73" i="2"/>
  <c r="N73" i="2" s="1"/>
  <c r="A74" i="2"/>
  <c r="B74" i="2"/>
  <c r="C74" i="2"/>
  <c r="D74" i="2"/>
  <c r="E74" i="2"/>
  <c r="F74" i="2"/>
  <c r="G74" i="2"/>
  <c r="H74" i="2"/>
  <c r="I74" i="2"/>
  <c r="J74" i="2"/>
  <c r="K74" i="2"/>
  <c r="L74" i="2"/>
  <c r="M74" i="2"/>
  <c r="N74" i="2" s="1"/>
  <c r="A75" i="2"/>
  <c r="B75" i="2"/>
  <c r="C75" i="2"/>
  <c r="D75" i="2"/>
  <c r="E75" i="2"/>
  <c r="F75" i="2"/>
  <c r="G75" i="2"/>
  <c r="H75" i="2"/>
  <c r="I75" i="2"/>
  <c r="J75" i="2"/>
  <c r="K75" i="2"/>
  <c r="L75" i="2"/>
  <c r="M75" i="2"/>
  <c r="N75" i="2" s="1"/>
  <c r="A76" i="2"/>
  <c r="B76" i="2"/>
  <c r="C76" i="2"/>
  <c r="D76" i="2"/>
  <c r="E76" i="2"/>
  <c r="F76" i="2"/>
  <c r="G76" i="2"/>
  <c r="H76" i="2"/>
  <c r="I76" i="2"/>
  <c r="J76" i="2"/>
  <c r="K76" i="2"/>
  <c r="L76" i="2"/>
  <c r="M76" i="2"/>
  <c r="N76" i="2" s="1"/>
  <c r="A77" i="2"/>
  <c r="B77" i="2"/>
  <c r="C77" i="2"/>
  <c r="D77" i="2"/>
  <c r="E77" i="2"/>
  <c r="F77" i="2"/>
  <c r="G77" i="2"/>
  <c r="H77" i="2"/>
  <c r="I77" i="2"/>
  <c r="J77" i="2"/>
  <c r="K77" i="2"/>
  <c r="L77" i="2"/>
  <c r="M77" i="2"/>
  <c r="N77" i="2" s="1"/>
  <c r="A78" i="2"/>
  <c r="B78" i="2"/>
  <c r="C78" i="2"/>
  <c r="D78" i="2"/>
  <c r="E78" i="2"/>
  <c r="F78" i="2"/>
  <c r="G78" i="2"/>
  <c r="H78" i="2"/>
  <c r="I78" i="2"/>
  <c r="J78" i="2"/>
  <c r="K78" i="2"/>
  <c r="L78" i="2"/>
  <c r="M78" i="2"/>
  <c r="N78" i="2" s="1"/>
  <c r="A79" i="2"/>
  <c r="B79" i="2"/>
  <c r="C79" i="2"/>
  <c r="D79" i="2"/>
  <c r="E79" i="2"/>
  <c r="F79" i="2"/>
  <c r="G79" i="2"/>
  <c r="H79" i="2"/>
  <c r="I79" i="2"/>
  <c r="J79" i="2"/>
  <c r="K79" i="2"/>
  <c r="L79" i="2"/>
  <c r="M79" i="2"/>
  <c r="N79" i="2" s="1"/>
  <c r="A80" i="2"/>
  <c r="B80" i="2"/>
  <c r="C80" i="2"/>
  <c r="D80" i="2"/>
  <c r="E80" i="2"/>
  <c r="F80" i="2"/>
  <c r="G80" i="2"/>
  <c r="H80" i="2"/>
  <c r="I80" i="2"/>
  <c r="J80" i="2"/>
  <c r="K80" i="2"/>
  <c r="L80" i="2"/>
  <c r="M80" i="2"/>
  <c r="N80" i="2" s="1"/>
  <c r="A81" i="2"/>
  <c r="B81" i="2"/>
  <c r="C81" i="2"/>
  <c r="D81" i="2"/>
  <c r="E81" i="2"/>
  <c r="F81" i="2"/>
  <c r="G81" i="2"/>
  <c r="H81" i="2"/>
  <c r="I81" i="2"/>
  <c r="J81" i="2"/>
  <c r="K81" i="2"/>
  <c r="L81" i="2"/>
  <c r="M81" i="2"/>
  <c r="N81" i="2" s="1"/>
  <c r="A82" i="2"/>
  <c r="B82" i="2"/>
  <c r="C82" i="2"/>
  <c r="D82" i="2"/>
  <c r="E82" i="2"/>
  <c r="F82" i="2"/>
  <c r="G82" i="2"/>
  <c r="H82" i="2"/>
  <c r="I82" i="2"/>
  <c r="J82" i="2"/>
  <c r="K82" i="2"/>
  <c r="L82" i="2"/>
  <c r="M82" i="2"/>
  <c r="N82" i="2" s="1"/>
  <c r="A83" i="2"/>
  <c r="B83" i="2"/>
  <c r="C83" i="2"/>
  <c r="D83" i="2"/>
  <c r="E83" i="2"/>
  <c r="F83" i="2"/>
  <c r="G83" i="2"/>
  <c r="H83" i="2"/>
  <c r="I83" i="2"/>
  <c r="J83" i="2"/>
  <c r="K83" i="2"/>
  <c r="L83" i="2"/>
  <c r="M83" i="2"/>
  <c r="N83" i="2" s="1"/>
  <c r="A84" i="2"/>
  <c r="B84" i="2"/>
  <c r="C84" i="2"/>
  <c r="D84" i="2"/>
  <c r="E84" i="2"/>
  <c r="F84" i="2"/>
  <c r="G84" i="2"/>
  <c r="H84" i="2"/>
  <c r="I84" i="2"/>
  <c r="J84" i="2"/>
  <c r="K84" i="2"/>
  <c r="L84" i="2"/>
  <c r="M84" i="2"/>
  <c r="N84" i="2" s="1"/>
  <c r="A85" i="2"/>
  <c r="B85" i="2"/>
  <c r="C85" i="2"/>
  <c r="D85" i="2"/>
  <c r="E85" i="2"/>
  <c r="F85" i="2"/>
  <c r="G85" i="2"/>
  <c r="H85" i="2"/>
  <c r="I85" i="2"/>
  <c r="J85" i="2"/>
  <c r="K85" i="2"/>
  <c r="L85" i="2"/>
  <c r="M85" i="2"/>
  <c r="N85" i="2" s="1"/>
  <c r="A86" i="2"/>
  <c r="B86" i="2"/>
  <c r="C86" i="2"/>
  <c r="D86" i="2"/>
  <c r="E86" i="2"/>
  <c r="F86" i="2"/>
  <c r="G86" i="2"/>
  <c r="H86" i="2"/>
  <c r="I86" i="2"/>
  <c r="J86" i="2"/>
  <c r="K86" i="2"/>
  <c r="L86" i="2"/>
  <c r="M86" i="2"/>
  <c r="N86" i="2"/>
  <c r="A87" i="2"/>
  <c r="B87" i="2"/>
  <c r="C87" i="2"/>
  <c r="D87" i="2"/>
  <c r="E87" i="2"/>
  <c r="F87" i="2"/>
  <c r="G87" i="2"/>
  <c r="H87" i="2"/>
  <c r="I87" i="2"/>
  <c r="J87" i="2"/>
  <c r="K87" i="2"/>
  <c r="L87" i="2"/>
  <c r="M87" i="2"/>
  <c r="N87" i="2" s="1"/>
  <c r="A88" i="2"/>
  <c r="B88" i="2"/>
  <c r="C88" i="2"/>
  <c r="D88" i="2"/>
  <c r="E88" i="2"/>
  <c r="F88" i="2"/>
  <c r="G88" i="2"/>
  <c r="H88" i="2"/>
  <c r="I88" i="2"/>
  <c r="J88" i="2"/>
  <c r="K88" i="2"/>
  <c r="L88" i="2"/>
  <c r="M88" i="2"/>
  <c r="N88" i="2" s="1"/>
  <c r="A89" i="2"/>
  <c r="B89" i="2"/>
  <c r="C89" i="2"/>
  <c r="D89" i="2"/>
  <c r="E89" i="2"/>
  <c r="F89" i="2"/>
  <c r="G89" i="2"/>
  <c r="H89" i="2"/>
  <c r="I89" i="2"/>
  <c r="J89" i="2"/>
  <c r="K89" i="2"/>
  <c r="L89" i="2"/>
  <c r="M89" i="2"/>
  <c r="N89" i="2" s="1"/>
  <c r="A90" i="2"/>
  <c r="B90" i="2"/>
  <c r="C90" i="2"/>
  <c r="D90" i="2"/>
  <c r="E90" i="2"/>
  <c r="F90" i="2"/>
  <c r="G90" i="2"/>
  <c r="H90" i="2"/>
  <c r="I90" i="2"/>
  <c r="J90" i="2"/>
  <c r="K90" i="2"/>
  <c r="L90" i="2"/>
  <c r="M90" i="2"/>
  <c r="N90" i="2" s="1"/>
  <c r="A91" i="2"/>
  <c r="B91" i="2"/>
  <c r="C91" i="2"/>
  <c r="D91" i="2"/>
  <c r="E91" i="2"/>
  <c r="F91" i="2"/>
  <c r="G91" i="2"/>
  <c r="H91" i="2"/>
  <c r="I91" i="2"/>
  <c r="J91" i="2"/>
  <c r="K91" i="2"/>
  <c r="L91" i="2"/>
  <c r="M91" i="2"/>
  <c r="N91" i="2" s="1"/>
  <c r="A92" i="2"/>
  <c r="B92" i="2"/>
  <c r="C92" i="2"/>
  <c r="D92" i="2"/>
  <c r="E92" i="2"/>
  <c r="F92" i="2"/>
  <c r="G92" i="2"/>
  <c r="H92" i="2"/>
  <c r="I92" i="2"/>
  <c r="J92" i="2"/>
  <c r="K92" i="2"/>
  <c r="L92" i="2"/>
  <c r="M92" i="2"/>
  <c r="N92" i="2" s="1"/>
  <c r="A93" i="2"/>
  <c r="B93" i="2"/>
  <c r="C93" i="2"/>
  <c r="D93" i="2"/>
  <c r="E93" i="2"/>
  <c r="F93" i="2"/>
  <c r="G93" i="2"/>
  <c r="H93" i="2"/>
  <c r="I93" i="2"/>
  <c r="J93" i="2"/>
  <c r="K93" i="2"/>
  <c r="L93" i="2"/>
  <c r="M93" i="2"/>
  <c r="N93" i="2" s="1"/>
  <c r="A94" i="2"/>
  <c r="B94" i="2"/>
  <c r="C94" i="2"/>
  <c r="D94" i="2"/>
  <c r="E94" i="2"/>
  <c r="F94" i="2"/>
  <c r="G94" i="2"/>
  <c r="H94" i="2"/>
  <c r="I94" i="2"/>
  <c r="J94" i="2"/>
  <c r="K94" i="2"/>
  <c r="L94" i="2"/>
  <c r="M94" i="2"/>
  <c r="N94" i="2" s="1"/>
  <c r="A95" i="2"/>
  <c r="B95" i="2"/>
  <c r="C95" i="2"/>
  <c r="D95" i="2"/>
  <c r="E95" i="2"/>
  <c r="F95" i="2"/>
  <c r="G95" i="2"/>
  <c r="H95" i="2"/>
  <c r="I95" i="2"/>
  <c r="J95" i="2"/>
  <c r="K95" i="2"/>
  <c r="L95" i="2"/>
  <c r="M95" i="2"/>
  <c r="N95" i="2" s="1"/>
  <c r="A96" i="2"/>
  <c r="B96" i="2"/>
  <c r="C96" i="2"/>
  <c r="D96" i="2"/>
  <c r="E96" i="2"/>
  <c r="F96" i="2"/>
  <c r="G96" i="2"/>
  <c r="H96" i="2"/>
  <c r="I96" i="2"/>
  <c r="J96" i="2"/>
  <c r="K96" i="2"/>
  <c r="L96" i="2"/>
  <c r="M96" i="2"/>
  <c r="N96" i="2" s="1"/>
  <c r="A97" i="2"/>
  <c r="B97" i="2"/>
  <c r="C97" i="2"/>
  <c r="D97" i="2"/>
  <c r="E97" i="2"/>
  <c r="F97" i="2"/>
  <c r="G97" i="2"/>
  <c r="H97" i="2"/>
  <c r="I97" i="2"/>
  <c r="J97" i="2"/>
  <c r="K97" i="2"/>
  <c r="L97" i="2"/>
  <c r="M97" i="2"/>
  <c r="N97" i="2" s="1"/>
  <c r="A98" i="2"/>
  <c r="B98" i="2"/>
  <c r="C98" i="2"/>
  <c r="D98" i="2"/>
  <c r="E98" i="2"/>
  <c r="F98" i="2"/>
  <c r="G98" i="2"/>
  <c r="H98" i="2"/>
  <c r="I98" i="2"/>
  <c r="J98" i="2"/>
  <c r="K98" i="2"/>
  <c r="L98" i="2"/>
  <c r="M98" i="2"/>
  <c r="N98" i="2" s="1"/>
  <c r="A99" i="2"/>
  <c r="B99" i="2"/>
  <c r="C99" i="2"/>
  <c r="D99" i="2"/>
  <c r="E99" i="2"/>
  <c r="F99" i="2"/>
  <c r="G99" i="2"/>
  <c r="H99" i="2"/>
  <c r="I99" i="2"/>
  <c r="J99" i="2"/>
  <c r="K99" i="2"/>
  <c r="L99" i="2"/>
  <c r="M99" i="2"/>
  <c r="N99" i="2" s="1"/>
  <c r="A100" i="2"/>
  <c r="B100" i="2"/>
  <c r="C100" i="2"/>
  <c r="D100" i="2"/>
  <c r="E100" i="2"/>
  <c r="F100" i="2"/>
  <c r="G100" i="2"/>
  <c r="H100" i="2"/>
  <c r="I100" i="2"/>
  <c r="J100" i="2"/>
  <c r="K100" i="2"/>
  <c r="L100" i="2"/>
  <c r="M100" i="2"/>
  <c r="N100" i="2" s="1"/>
  <c r="A101" i="2"/>
  <c r="B101" i="2"/>
  <c r="C101" i="2"/>
  <c r="D101" i="2"/>
  <c r="E101" i="2"/>
  <c r="F101" i="2"/>
  <c r="G101" i="2"/>
  <c r="H101" i="2"/>
  <c r="I101" i="2"/>
  <c r="J101" i="2"/>
  <c r="K101" i="2"/>
  <c r="L101" i="2"/>
  <c r="M101" i="2"/>
  <c r="N101" i="2" s="1"/>
  <c r="A102" i="2"/>
  <c r="B102" i="2"/>
  <c r="C102" i="2"/>
  <c r="D102" i="2"/>
  <c r="E102" i="2"/>
  <c r="F102" i="2"/>
  <c r="G102" i="2"/>
  <c r="H102" i="2"/>
  <c r="I102" i="2"/>
  <c r="J102" i="2"/>
  <c r="K102" i="2"/>
  <c r="L102" i="2"/>
  <c r="M102" i="2"/>
  <c r="N102" i="2" s="1"/>
  <c r="A103" i="2"/>
  <c r="B103" i="2"/>
  <c r="C103" i="2"/>
  <c r="D103" i="2"/>
  <c r="E103" i="2"/>
  <c r="F103" i="2"/>
  <c r="G103" i="2"/>
  <c r="H103" i="2"/>
  <c r="I103" i="2"/>
  <c r="J103" i="2"/>
  <c r="K103" i="2"/>
  <c r="L103" i="2"/>
  <c r="M103" i="2"/>
  <c r="N103" i="2" s="1"/>
  <c r="A104" i="2"/>
  <c r="B104" i="2"/>
  <c r="C104" i="2"/>
  <c r="D104" i="2"/>
  <c r="E104" i="2"/>
  <c r="F104" i="2"/>
  <c r="G104" i="2"/>
  <c r="H104" i="2"/>
  <c r="I104" i="2"/>
  <c r="J104" i="2"/>
  <c r="K104" i="2"/>
  <c r="L104" i="2"/>
  <c r="M104" i="2"/>
  <c r="N104" i="2" s="1"/>
  <c r="A105" i="2"/>
  <c r="B105" i="2"/>
  <c r="C105" i="2"/>
  <c r="D105" i="2"/>
  <c r="E105" i="2"/>
  <c r="F105" i="2"/>
  <c r="G105" i="2"/>
  <c r="H105" i="2"/>
  <c r="I105" i="2"/>
  <c r="J105" i="2"/>
  <c r="K105" i="2"/>
  <c r="L105" i="2"/>
  <c r="M105" i="2"/>
  <c r="N105" i="2" s="1"/>
  <c r="A106" i="2"/>
  <c r="B106" i="2"/>
  <c r="C106" i="2"/>
  <c r="D106" i="2"/>
  <c r="E106" i="2"/>
  <c r="F106" i="2"/>
  <c r="G106" i="2"/>
  <c r="H106" i="2"/>
  <c r="I106" i="2"/>
  <c r="J106" i="2"/>
  <c r="K106" i="2"/>
  <c r="L106" i="2"/>
  <c r="M106" i="2"/>
  <c r="N106" i="2" s="1"/>
  <c r="A107" i="2"/>
  <c r="B107" i="2"/>
  <c r="C107" i="2"/>
  <c r="D107" i="2"/>
  <c r="E107" i="2"/>
  <c r="F107" i="2"/>
  <c r="G107" i="2"/>
  <c r="H107" i="2"/>
  <c r="I107" i="2"/>
  <c r="J107" i="2"/>
  <c r="K107" i="2"/>
  <c r="L107" i="2"/>
  <c r="M107" i="2"/>
  <c r="N107" i="2" s="1"/>
  <c r="A108" i="2"/>
  <c r="B108" i="2"/>
  <c r="C108" i="2"/>
  <c r="D108" i="2"/>
  <c r="E108" i="2"/>
  <c r="F108" i="2"/>
  <c r="G108" i="2"/>
  <c r="H108" i="2"/>
  <c r="I108" i="2"/>
  <c r="J108" i="2"/>
  <c r="K108" i="2"/>
  <c r="L108" i="2"/>
  <c r="M108" i="2"/>
  <c r="N108" i="2" s="1"/>
  <c r="A109" i="2"/>
  <c r="B109" i="2"/>
  <c r="C109" i="2"/>
  <c r="D109" i="2"/>
  <c r="E109" i="2"/>
  <c r="F109" i="2"/>
  <c r="G109" i="2"/>
  <c r="H109" i="2"/>
  <c r="I109" i="2"/>
  <c r="J109" i="2"/>
  <c r="K109" i="2"/>
  <c r="L109" i="2"/>
  <c r="M109" i="2"/>
  <c r="N109" i="2" s="1"/>
  <c r="A110" i="2"/>
  <c r="B110" i="2"/>
  <c r="C110" i="2"/>
  <c r="D110" i="2"/>
  <c r="E110" i="2"/>
  <c r="F110" i="2"/>
  <c r="G110" i="2"/>
  <c r="H110" i="2"/>
  <c r="I110" i="2"/>
  <c r="J110" i="2"/>
  <c r="K110" i="2"/>
  <c r="L110" i="2"/>
  <c r="M110" i="2"/>
  <c r="N110" i="2" s="1"/>
  <c r="A111" i="2"/>
  <c r="B111" i="2"/>
  <c r="C111" i="2"/>
  <c r="D111" i="2"/>
  <c r="E111" i="2"/>
  <c r="F111" i="2"/>
  <c r="G111" i="2"/>
  <c r="H111" i="2"/>
  <c r="I111" i="2"/>
  <c r="J111" i="2"/>
  <c r="K111" i="2"/>
  <c r="L111" i="2"/>
  <c r="M111" i="2"/>
  <c r="N111" i="2" s="1"/>
  <c r="A112" i="2"/>
  <c r="B112" i="2"/>
  <c r="C112" i="2"/>
  <c r="D112" i="2"/>
  <c r="E112" i="2"/>
  <c r="F112" i="2"/>
  <c r="G112" i="2"/>
  <c r="H112" i="2"/>
  <c r="I112" i="2"/>
  <c r="J112" i="2"/>
  <c r="K112" i="2"/>
  <c r="L112" i="2"/>
  <c r="M112" i="2"/>
  <c r="N112" i="2" s="1"/>
  <c r="A113" i="2"/>
  <c r="B113" i="2"/>
  <c r="C113" i="2"/>
  <c r="D113" i="2"/>
  <c r="E113" i="2"/>
  <c r="F113" i="2"/>
  <c r="G113" i="2"/>
  <c r="H113" i="2"/>
  <c r="I113" i="2"/>
  <c r="J113" i="2"/>
  <c r="K113" i="2"/>
  <c r="L113" i="2"/>
  <c r="M113" i="2"/>
  <c r="N113" i="2" s="1"/>
  <c r="A114" i="2"/>
  <c r="B114" i="2"/>
  <c r="C114" i="2"/>
  <c r="D114" i="2"/>
  <c r="E114" i="2"/>
  <c r="F114" i="2"/>
  <c r="G114" i="2"/>
  <c r="H114" i="2"/>
  <c r="I114" i="2"/>
  <c r="J114" i="2"/>
  <c r="K114" i="2"/>
  <c r="L114" i="2"/>
  <c r="M114" i="2"/>
  <c r="N114" i="2" s="1"/>
  <c r="A115" i="2"/>
  <c r="B115" i="2"/>
  <c r="C115" i="2"/>
  <c r="D115" i="2"/>
  <c r="E115" i="2"/>
  <c r="F115" i="2"/>
  <c r="G115" i="2"/>
  <c r="H115" i="2"/>
  <c r="I115" i="2"/>
  <c r="J115" i="2"/>
  <c r="K115" i="2"/>
  <c r="L115" i="2"/>
  <c r="M115" i="2"/>
  <c r="N115" i="2" s="1"/>
  <c r="A116" i="2"/>
  <c r="B116" i="2"/>
  <c r="C116" i="2"/>
  <c r="D116" i="2"/>
  <c r="E116" i="2"/>
  <c r="F116" i="2"/>
  <c r="G116" i="2"/>
  <c r="H116" i="2"/>
  <c r="I116" i="2"/>
  <c r="J116" i="2"/>
  <c r="K116" i="2"/>
  <c r="L116" i="2"/>
  <c r="M116" i="2"/>
  <c r="N116" i="2"/>
  <c r="A117" i="2"/>
  <c r="B117" i="2"/>
  <c r="C117" i="2"/>
  <c r="D117" i="2"/>
  <c r="E117" i="2"/>
  <c r="F117" i="2"/>
  <c r="G117" i="2"/>
  <c r="H117" i="2"/>
  <c r="I117" i="2"/>
  <c r="J117" i="2"/>
  <c r="K117" i="2"/>
  <c r="L117" i="2"/>
  <c r="M117" i="2"/>
  <c r="N117" i="2" s="1"/>
  <c r="A118" i="2"/>
  <c r="B118" i="2"/>
  <c r="C118" i="2"/>
  <c r="D118" i="2"/>
  <c r="E118" i="2"/>
  <c r="F118" i="2"/>
  <c r="G118" i="2"/>
  <c r="H118" i="2"/>
  <c r="I118" i="2"/>
  <c r="J118" i="2"/>
  <c r="K118" i="2"/>
  <c r="L118" i="2"/>
  <c r="M118" i="2"/>
  <c r="N118" i="2" s="1"/>
  <c r="A119" i="2"/>
  <c r="B119" i="2"/>
  <c r="C119" i="2"/>
  <c r="D119" i="2"/>
  <c r="E119" i="2"/>
  <c r="F119" i="2"/>
  <c r="G119" i="2"/>
  <c r="H119" i="2"/>
  <c r="I119" i="2"/>
  <c r="J119" i="2"/>
  <c r="K119" i="2"/>
  <c r="L119" i="2"/>
  <c r="M119" i="2"/>
  <c r="N119" i="2" s="1"/>
  <c r="A120" i="2"/>
  <c r="B120" i="2"/>
  <c r="C120" i="2"/>
  <c r="D120" i="2"/>
  <c r="E120" i="2"/>
  <c r="F120" i="2"/>
  <c r="G120" i="2"/>
  <c r="H120" i="2"/>
  <c r="I120" i="2"/>
  <c r="J120" i="2"/>
  <c r="K120" i="2"/>
  <c r="L120" i="2"/>
  <c r="M120" i="2"/>
  <c r="N120" i="2" s="1"/>
  <c r="A121" i="2"/>
  <c r="B121" i="2"/>
  <c r="C121" i="2"/>
  <c r="D121" i="2"/>
  <c r="E121" i="2"/>
  <c r="F121" i="2"/>
  <c r="G121" i="2"/>
  <c r="H121" i="2"/>
  <c r="I121" i="2"/>
  <c r="J121" i="2"/>
  <c r="K121" i="2"/>
  <c r="L121" i="2"/>
  <c r="M121" i="2"/>
  <c r="N121" i="2" s="1"/>
  <c r="A122" i="2"/>
  <c r="B122" i="2"/>
  <c r="C122" i="2"/>
  <c r="D122" i="2"/>
  <c r="E122" i="2"/>
  <c r="F122" i="2"/>
  <c r="G122" i="2"/>
  <c r="H122" i="2"/>
  <c r="I122" i="2"/>
  <c r="J122" i="2"/>
  <c r="K122" i="2"/>
  <c r="L122" i="2"/>
  <c r="M122" i="2"/>
  <c r="N122" i="2" s="1"/>
  <c r="A123" i="2"/>
  <c r="B123" i="2"/>
  <c r="C123" i="2"/>
  <c r="D123" i="2"/>
  <c r="E123" i="2"/>
  <c r="F123" i="2"/>
  <c r="G123" i="2"/>
  <c r="H123" i="2"/>
  <c r="I123" i="2"/>
  <c r="J123" i="2"/>
  <c r="K123" i="2"/>
  <c r="L123" i="2"/>
  <c r="M123" i="2"/>
  <c r="N123" i="2" s="1"/>
  <c r="A124" i="2"/>
  <c r="B124" i="2"/>
  <c r="C124" i="2"/>
  <c r="D124" i="2"/>
  <c r="E124" i="2"/>
  <c r="F124" i="2"/>
  <c r="G124" i="2"/>
  <c r="H124" i="2"/>
  <c r="I124" i="2"/>
  <c r="J124" i="2"/>
  <c r="K124" i="2"/>
  <c r="L124" i="2"/>
  <c r="M124" i="2"/>
  <c r="N124" i="2" s="1"/>
  <c r="A125" i="2"/>
  <c r="B125" i="2"/>
  <c r="C125" i="2"/>
  <c r="D125" i="2"/>
  <c r="E125" i="2"/>
  <c r="F125" i="2"/>
  <c r="G125" i="2"/>
  <c r="H125" i="2"/>
  <c r="I125" i="2"/>
  <c r="J125" i="2"/>
  <c r="K125" i="2"/>
  <c r="L125" i="2"/>
  <c r="M125" i="2"/>
  <c r="N125" i="2" s="1"/>
  <c r="A126" i="2"/>
  <c r="B126" i="2"/>
  <c r="C126" i="2"/>
  <c r="D126" i="2"/>
  <c r="E126" i="2"/>
  <c r="F126" i="2"/>
  <c r="G126" i="2"/>
  <c r="H126" i="2"/>
  <c r="I126" i="2"/>
  <c r="J126" i="2"/>
  <c r="K126" i="2"/>
  <c r="L126" i="2"/>
  <c r="M126" i="2"/>
  <c r="N126" i="2" s="1"/>
  <c r="A127" i="2"/>
  <c r="B127" i="2"/>
  <c r="C127" i="2"/>
  <c r="D127" i="2"/>
  <c r="E127" i="2"/>
  <c r="F127" i="2"/>
  <c r="G127" i="2"/>
  <c r="H127" i="2"/>
  <c r="I127" i="2"/>
  <c r="J127" i="2"/>
  <c r="K127" i="2"/>
  <c r="L127" i="2"/>
  <c r="M127" i="2"/>
  <c r="N127" i="2" s="1"/>
  <c r="A128" i="2"/>
  <c r="B128" i="2"/>
  <c r="C128" i="2"/>
  <c r="D128" i="2"/>
  <c r="E128" i="2"/>
  <c r="F128" i="2"/>
  <c r="G128" i="2"/>
  <c r="H128" i="2"/>
  <c r="I128" i="2"/>
  <c r="J128" i="2"/>
  <c r="K128" i="2"/>
  <c r="L128" i="2"/>
  <c r="M128" i="2"/>
  <c r="N128" i="2" s="1"/>
  <c r="A129" i="2"/>
  <c r="B129" i="2"/>
  <c r="C129" i="2"/>
  <c r="D129" i="2"/>
  <c r="E129" i="2"/>
  <c r="F129" i="2"/>
  <c r="G129" i="2"/>
  <c r="H129" i="2"/>
  <c r="I129" i="2"/>
  <c r="J129" i="2"/>
  <c r="K129" i="2"/>
  <c r="L129" i="2"/>
  <c r="M129" i="2"/>
  <c r="N129" i="2" s="1"/>
  <c r="A130" i="2"/>
  <c r="B130" i="2"/>
  <c r="C130" i="2"/>
  <c r="D130" i="2"/>
  <c r="E130" i="2"/>
  <c r="F130" i="2"/>
  <c r="G130" i="2"/>
  <c r="H130" i="2"/>
  <c r="I130" i="2"/>
  <c r="J130" i="2"/>
  <c r="K130" i="2"/>
  <c r="L130" i="2"/>
  <c r="M130" i="2"/>
  <c r="N130" i="2" s="1"/>
  <c r="A131" i="2"/>
  <c r="B131" i="2"/>
  <c r="C131" i="2"/>
  <c r="D131" i="2"/>
  <c r="E131" i="2"/>
  <c r="F131" i="2"/>
  <c r="G131" i="2"/>
  <c r="H131" i="2"/>
  <c r="I131" i="2"/>
  <c r="J131" i="2"/>
  <c r="K131" i="2"/>
  <c r="L131" i="2"/>
  <c r="M131" i="2"/>
  <c r="N131" i="2" s="1"/>
  <c r="A132" i="2"/>
  <c r="B132" i="2"/>
  <c r="C132" i="2"/>
  <c r="D132" i="2"/>
  <c r="E132" i="2"/>
  <c r="F132" i="2"/>
  <c r="G132" i="2"/>
  <c r="H132" i="2"/>
  <c r="I132" i="2"/>
  <c r="J132" i="2"/>
  <c r="K132" i="2"/>
  <c r="L132" i="2"/>
  <c r="M132" i="2"/>
  <c r="N132" i="2" s="1"/>
  <c r="A133" i="2"/>
  <c r="B133" i="2"/>
  <c r="C133" i="2"/>
  <c r="D133" i="2"/>
  <c r="E133" i="2"/>
  <c r="F133" i="2"/>
  <c r="G133" i="2"/>
  <c r="H133" i="2"/>
  <c r="I133" i="2"/>
  <c r="J133" i="2"/>
  <c r="K133" i="2"/>
  <c r="L133" i="2"/>
  <c r="M133" i="2"/>
  <c r="N133" i="2" s="1"/>
  <c r="A134" i="2"/>
  <c r="B134" i="2"/>
  <c r="C134" i="2"/>
  <c r="D134" i="2"/>
  <c r="E134" i="2"/>
  <c r="F134" i="2"/>
  <c r="G134" i="2"/>
  <c r="H134" i="2"/>
  <c r="I134" i="2"/>
  <c r="J134" i="2"/>
  <c r="K134" i="2"/>
  <c r="L134" i="2"/>
  <c r="M134" i="2"/>
  <c r="N134" i="2" s="1"/>
  <c r="A135" i="2"/>
  <c r="B135" i="2"/>
  <c r="C135" i="2"/>
  <c r="D135" i="2"/>
  <c r="E135" i="2"/>
  <c r="F135" i="2"/>
  <c r="G135" i="2"/>
  <c r="H135" i="2"/>
  <c r="I135" i="2"/>
  <c r="J135" i="2"/>
  <c r="K135" i="2"/>
  <c r="L135" i="2"/>
  <c r="M135" i="2"/>
  <c r="N135" i="2" s="1"/>
  <c r="A136" i="2"/>
  <c r="B136" i="2"/>
  <c r="C136" i="2"/>
  <c r="D136" i="2"/>
  <c r="E136" i="2"/>
  <c r="F136" i="2"/>
  <c r="G136" i="2"/>
  <c r="H136" i="2"/>
  <c r="I136" i="2"/>
  <c r="J136" i="2"/>
  <c r="K136" i="2"/>
  <c r="L136" i="2"/>
  <c r="M136" i="2"/>
  <c r="N136" i="2" s="1"/>
  <c r="A137" i="2"/>
  <c r="B137" i="2"/>
  <c r="C137" i="2"/>
  <c r="D137" i="2"/>
  <c r="E137" i="2"/>
  <c r="F137" i="2"/>
  <c r="G137" i="2"/>
  <c r="H137" i="2"/>
  <c r="I137" i="2"/>
  <c r="J137" i="2"/>
  <c r="K137" i="2"/>
  <c r="L137" i="2"/>
  <c r="M137" i="2"/>
  <c r="N137" i="2" s="1"/>
  <c r="A138" i="2"/>
  <c r="B138" i="2"/>
  <c r="C138" i="2"/>
  <c r="D138" i="2"/>
  <c r="E138" i="2"/>
  <c r="F138" i="2"/>
  <c r="G138" i="2"/>
  <c r="H138" i="2"/>
  <c r="I138" i="2"/>
  <c r="J138" i="2"/>
  <c r="K138" i="2"/>
  <c r="L138" i="2"/>
  <c r="M138" i="2"/>
  <c r="N138" i="2" s="1"/>
  <c r="A139" i="2"/>
  <c r="B139" i="2"/>
  <c r="C139" i="2"/>
  <c r="D139" i="2"/>
  <c r="E139" i="2"/>
  <c r="F139" i="2"/>
  <c r="G139" i="2"/>
  <c r="H139" i="2"/>
  <c r="I139" i="2"/>
  <c r="J139" i="2"/>
  <c r="K139" i="2"/>
  <c r="L139" i="2"/>
  <c r="M139" i="2"/>
  <c r="N139" i="2" s="1"/>
  <c r="A140" i="2"/>
  <c r="B140" i="2"/>
  <c r="C140" i="2"/>
  <c r="D140" i="2"/>
  <c r="E140" i="2"/>
  <c r="F140" i="2"/>
  <c r="G140" i="2"/>
  <c r="H140" i="2"/>
  <c r="I140" i="2"/>
  <c r="J140" i="2"/>
  <c r="K140" i="2"/>
  <c r="L140" i="2"/>
  <c r="M140" i="2"/>
  <c r="N140" i="2" s="1"/>
  <c r="A141" i="2"/>
  <c r="B141" i="2"/>
  <c r="C141" i="2"/>
  <c r="D141" i="2"/>
  <c r="E141" i="2"/>
  <c r="F141" i="2"/>
  <c r="G141" i="2"/>
  <c r="H141" i="2"/>
  <c r="I141" i="2"/>
  <c r="J141" i="2"/>
  <c r="K141" i="2"/>
  <c r="L141" i="2"/>
  <c r="M141" i="2"/>
  <c r="N141" i="2" s="1"/>
  <c r="A142" i="2"/>
  <c r="B142" i="2"/>
  <c r="C142" i="2"/>
  <c r="D142" i="2"/>
  <c r="E142" i="2"/>
  <c r="F142" i="2"/>
  <c r="G142" i="2"/>
  <c r="H142" i="2"/>
  <c r="I142" i="2"/>
  <c r="J142" i="2"/>
  <c r="K142" i="2"/>
  <c r="L142" i="2"/>
  <c r="M142" i="2"/>
  <c r="N142" i="2" s="1"/>
  <c r="A143" i="2"/>
  <c r="B143" i="2"/>
  <c r="C143" i="2"/>
  <c r="D143" i="2"/>
  <c r="E143" i="2"/>
  <c r="F143" i="2"/>
  <c r="G143" i="2"/>
  <c r="H143" i="2"/>
  <c r="I143" i="2"/>
  <c r="J143" i="2"/>
  <c r="K143" i="2"/>
  <c r="L143" i="2"/>
  <c r="M143" i="2"/>
  <c r="N143" i="2" s="1"/>
  <c r="A144" i="2"/>
  <c r="B144" i="2"/>
  <c r="C144" i="2"/>
  <c r="D144" i="2"/>
  <c r="E144" i="2"/>
  <c r="F144" i="2"/>
  <c r="G144" i="2"/>
  <c r="H144" i="2"/>
  <c r="I144" i="2"/>
  <c r="J144" i="2"/>
  <c r="K144" i="2"/>
  <c r="L144" i="2"/>
  <c r="M144" i="2"/>
  <c r="N144" i="2" s="1"/>
  <c r="A145" i="2"/>
  <c r="B145" i="2"/>
  <c r="C145" i="2"/>
  <c r="D145" i="2"/>
  <c r="E145" i="2"/>
  <c r="F145" i="2"/>
  <c r="G145" i="2"/>
  <c r="H145" i="2"/>
  <c r="I145" i="2"/>
  <c r="J145" i="2"/>
  <c r="K145" i="2"/>
  <c r="L145" i="2"/>
  <c r="M145" i="2"/>
  <c r="N145" i="2" s="1"/>
  <c r="A146" i="2"/>
  <c r="B146" i="2"/>
  <c r="C146" i="2"/>
  <c r="D146" i="2"/>
  <c r="E146" i="2"/>
  <c r="F146" i="2"/>
  <c r="G146" i="2"/>
  <c r="H146" i="2"/>
  <c r="I146" i="2"/>
  <c r="J146" i="2"/>
  <c r="K146" i="2"/>
  <c r="L146" i="2"/>
  <c r="M146" i="2"/>
  <c r="N146" i="2" s="1"/>
  <c r="A147" i="2"/>
  <c r="B147" i="2"/>
  <c r="C147" i="2"/>
  <c r="D147" i="2"/>
  <c r="E147" i="2"/>
  <c r="F147" i="2"/>
  <c r="G147" i="2"/>
  <c r="H147" i="2"/>
  <c r="I147" i="2"/>
  <c r="J147" i="2"/>
  <c r="K147" i="2"/>
  <c r="L147" i="2"/>
  <c r="M147" i="2"/>
  <c r="N147" i="2" s="1"/>
  <c r="A148" i="2"/>
  <c r="B148" i="2"/>
  <c r="C148" i="2"/>
  <c r="D148" i="2"/>
  <c r="E148" i="2"/>
  <c r="F148" i="2"/>
  <c r="G148" i="2"/>
  <c r="H148" i="2"/>
  <c r="I148" i="2"/>
  <c r="J148" i="2"/>
  <c r="K148" i="2"/>
  <c r="L148" i="2"/>
  <c r="M148" i="2"/>
  <c r="N148" i="2" s="1"/>
  <c r="A149" i="2"/>
  <c r="B149" i="2"/>
  <c r="C149" i="2"/>
  <c r="D149" i="2"/>
  <c r="E149" i="2"/>
  <c r="F149" i="2"/>
  <c r="G149" i="2"/>
  <c r="H149" i="2"/>
  <c r="I149" i="2"/>
  <c r="J149" i="2"/>
  <c r="K149" i="2"/>
  <c r="L149" i="2"/>
  <c r="M149" i="2"/>
  <c r="N149" i="2" s="1"/>
  <c r="A150" i="2"/>
  <c r="B150" i="2"/>
  <c r="C150" i="2"/>
  <c r="D150" i="2"/>
  <c r="E150" i="2"/>
  <c r="F150" i="2"/>
  <c r="G150" i="2"/>
  <c r="H150" i="2"/>
  <c r="I150" i="2"/>
  <c r="J150" i="2"/>
  <c r="K150" i="2"/>
  <c r="L150" i="2"/>
  <c r="M150" i="2"/>
  <c r="N150" i="2" s="1"/>
  <c r="A151" i="2"/>
  <c r="B151" i="2"/>
  <c r="C151" i="2"/>
  <c r="D151" i="2"/>
  <c r="E151" i="2"/>
  <c r="F151" i="2"/>
  <c r="G151" i="2"/>
  <c r="H151" i="2"/>
  <c r="I151" i="2"/>
  <c r="J151" i="2"/>
  <c r="K151" i="2"/>
  <c r="L151" i="2"/>
  <c r="M151" i="2"/>
  <c r="N151" i="2" s="1"/>
  <c r="A152" i="2"/>
  <c r="B152" i="2"/>
  <c r="C152" i="2"/>
  <c r="D152" i="2"/>
  <c r="E152" i="2"/>
  <c r="F152" i="2"/>
  <c r="G152" i="2"/>
  <c r="H152" i="2"/>
  <c r="I152" i="2"/>
  <c r="J152" i="2"/>
  <c r="K152" i="2"/>
  <c r="L152" i="2"/>
  <c r="M152" i="2"/>
  <c r="N152" i="2"/>
  <c r="A153" i="2"/>
  <c r="B153" i="2"/>
  <c r="C153" i="2"/>
  <c r="D153" i="2"/>
  <c r="E153" i="2"/>
  <c r="F153" i="2"/>
  <c r="G153" i="2"/>
  <c r="H153" i="2"/>
  <c r="I153" i="2"/>
  <c r="J153" i="2"/>
  <c r="K153" i="2"/>
  <c r="L153" i="2"/>
  <c r="M153" i="2"/>
  <c r="N153" i="2" s="1"/>
  <c r="A154" i="2"/>
  <c r="B154" i="2"/>
  <c r="C154" i="2"/>
  <c r="D154" i="2"/>
  <c r="E154" i="2"/>
  <c r="F154" i="2"/>
  <c r="G154" i="2"/>
  <c r="H154" i="2"/>
  <c r="I154" i="2"/>
  <c r="J154" i="2"/>
  <c r="K154" i="2"/>
  <c r="L154" i="2"/>
  <c r="M154" i="2"/>
  <c r="N154" i="2" s="1"/>
  <c r="A155" i="2"/>
  <c r="B155" i="2"/>
  <c r="C155" i="2"/>
  <c r="D155" i="2"/>
  <c r="E155" i="2"/>
  <c r="F155" i="2"/>
  <c r="G155" i="2"/>
  <c r="H155" i="2"/>
  <c r="I155" i="2"/>
  <c r="J155" i="2"/>
  <c r="K155" i="2"/>
  <c r="L155" i="2"/>
  <c r="M155" i="2"/>
  <c r="N155" i="2" s="1"/>
  <c r="A156" i="2"/>
  <c r="B156" i="2"/>
  <c r="C156" i="2"/>
  <c r="D156" i="2"/>
  <c r="E156" i="2"/>
  <c r="F156" i="2"/>
  <c r="G156" i="2"/>
  <c r="H156" i="2"/>
  <c r="I156" i="2"/>
  <c r="J156" i="2"/>
  <c r="K156" i="2"/>
  <c r="L156" i="2"/>
  <c r="M156" i="2"/>
  <c r="N156" i="2" s="1"/>
  <c r="A157" i="2"/>
  <c r="B157" i="2"/>
  <c r="C157" i="2"/>
  <c r="D157" i="2"/>
  <c r="E157" i="2"/>
  <c r="F157" i="2"/>
  <c r="G157" i="2"/>
  <c r="H157" i="2"/>
  <c r="I157" i="2"/>
  <c r="J157" i="2"/>
  <c r="K157" i="2"/>
  <c r="L157" i="2"/>
  <c r="M157" i="2"/>
  <c r="N157" i="2" s="1"/>
  <c r="A158" i="2"/>
  <c r="B158" i="2"/>
  <c r="C158" i="2"/>
  <c r="D158" i="2"/>
  <c r="E158" i="2"/>
  <c r="F158" i="2"/>
  <c r="G158" i="2"/>
  <c r="H158" i="2"/>
  <c r="I158" i="2"/>
  <c r="J158" i="2"/>
  <c r="K158" i="2"/>
  <c r="L158" i="2"/>
  <c r="M158" i="2"/>
  <c r="N158" i="2" s="1"/>
  <c r="A159" i="2"/>
  <c r="B159" i="2"/>
  <c r="C159" i="2"/>
  <c r="D159" i="2"/>
  <c r="E159" i="2"/>
  <c r="F159" i="2"/>
  <c r="G159" i="2"/>
  <c r="H159" i="2"/>
  <c r="I159" i="2"/>
  <c r="J159" i="2"/>
  <c r="K159" i="2"/>
  <c r="L159" i="2"/>
  <c r="M159" i="2"/>
  <c r="N159" i="2" s="1"/>
  <c r="A160" i="2"/>
  <c r="B160" i="2"/>
  <c r="C160" i="2"/>
  <c r="D160" i="2"/>
  <c r="E160" i="2"/>
  <c r="F160" i="2"/>
  <c r="G160" i="2"/>
  <c r="H160" i="2"/>
  <c r="I160" i="2"/>
  <c r="J160" i="2"/>
  <c r="K160" i="2"/>
  <c r="L160" i="2"/>
  <c r="M160" i="2"/>
  <c r="N160" i="2" s="1"/>
  <c r="A161" i="2"/>
  <c r="B161" i="2"/>
  <c r="C161" i="2"/>
  <c r="D161" i="2"/>
  <c r="E161" i="2"/>
  <c r="F161" i="2"/>
  <c r="G161" i="2"/>
  <c r="H161" i="2"/>
  <c r="I161" i="2"/>
  <c r="J161" i="2"/>
  <c r="K161" i="2"/>
  <c r="L161" i="2"/>
  <c r="M161" i="2"/>
  <c r="N161" i="2" s="1"/>
  <c r="A162" i="2"/>
  <c r="B162" i="2"/>
  <c r="C162" i="2"/>
  <c r="D162" i="2"/>
  <c r="E162" i="2"/>
  <c r="F162" i="2"/>
  <c r="G162" i="2"/>
  <c r="H162" i="2"/>
  <c r="I162" i="2"/>
  <c r="J162" i="2"/>
  <c r="K162" i="2"/>
  <c r="L162" i="2"/>
  <c r="M162" i="2"/>
  <c r="N162" i="2" s="1"/>
  <c r="A163" i="2"/>
  <c r="B163" i="2"/>
  <c r="C163" i="2"/>
  <c r="D163" i="2"/>
  <c r="E163" i="2"/>
  <c r="F163" i="2"/>
  <c r="G163" i="2"/>
  <c r="H163" i="2"/>
  <c r="I163" i="2"/>
  <c r="J163" i="2"/>
  <c r="K163" i="2"/>
  <c r="L163" i="2"/>
  <c r="M163" i="2"/>
  <c r="N163" i="2" s="1"/>
  <c r="A164" i="2"/>
  <c r="B164" i="2"/>
  <c r="C164" i="2"/>
  <c r="D164" i="2"/>
  <c r="E164" i="2"/>
  <c r="F164" i="2"/>
  <c r="G164" i="2"/>
  <c r="H164" i="2"/>
  <c r="I164" i="2"/>
  <c r="J164" i="2"/>
  <c r="K164" i="2"/>
  <c r="L164" i="2"/>
  <c r="M164" i="2"/>
  <c r="N164" i="2" s="1"/>
  <c r="A165" i="2"/>
  <c r="B165" i="2"/>
  <c r="C165" i="2"/>
  <c r="D165" i="2"/>
  <c r="E165" i="2"/>
  <c r="F165" i="2"/>
  <c r="G165" i="2"/>
  <c r="H165" i="2"/>
  <c r="I165" i="2"/>
  <c r="J165" i="2"/>
  <c r="K165" i="2"/>
  <c r="L165" i="2"/>
  <c r="M165" i="2"/>
  <c r="N165" i="2" s="1"/>
  <c r="A166" i="2"/>
  <c r="B166" i="2"/>
  <c r="C166" i="2"/>
  <c r="D166" i="2"/>
  <c r="E166" i="2"/>
  <c r="F166" i="2"/>
  <c r="G166" i="2"/>
  <c r="H166" i="2"/>
  <c r="I166" i="2"/>
  <c r="J166" i="2"/>
  <c r="K166" i="2"/>
  <c r="L166" i="2"/>
  <c r="M166" i="2"/>
  <c r="N166" i="2" s="1"/>
  <c r="A167" i="2"/>
  <c r="B167" i="2"/>
  <c r="C167" i="2"/>
  <c r="D167" i="2"/>
  <c r="E167" i="2"/>
  <c r="F167" i="2"/>
  <c r="G167" i="2"/>
  <c r="H167" i="2"/>
  <c r="I167" i="2"/>
  <c r="J167" i="2"/>
  <c r="K167" i="2"/>
  <c r="L167" i="2"/>
  <c r="M167" i="2"/>
  <c r="N167" i="2" s="1"/>
  <c r="A168" i="2"/>
  <c r="B168" i="2"/>
  <c r="C168" i="2"/>
  <c r="D168" i="2"/>
  <c r="E168" i="2"/>
  <c r="F168" i="2"/>
  <c r="G168" i="2"/>
  <c r="H168" i="2"/>
  <c r="I168" i="2"/>
  <c r="J168" i="2"/>
  <c r="K168" i="2"/>
  <c r="L168" i="2"/>
  <c r="M168" i="2"/>
  <c r="N168" i="2" s="1"/>
  <c r="A169" i="2"/>
  <c r="B169" i="2"/>
  <c r="C169" i="2"/>
  <c r="D169" i="2"/>
  <c r="E169" i="2"/>
  <c r="F169" i="2"/>
  <c r="G169" i="2"/>
  <c r="H169" i="2"/>
  <c r="I169" i="2"/>
  <c r="J169" i="2"/>
  <c r="K169" i="2"/>
  <c r="L169" i="2"/>
  <c r="M169" i="2"/>
  <c r="N169" i="2" s="1"/>
  <c r="A170" i="2"/>
  <c r="B170" i="2"/>
  <c r="C170" i="2"/>
  <c r="D170" i="2"/>
  <c r="E170" i="2"/>
  <c r="F170" i="2"/>
  <c r="G170" i="2"/>
  <c r="H170" i="2"/>
  <c r="I170" i="2"/>
  <c r="J170" i="2"/>
  <c r="K170" i="2"/>
  <c r="L170" i="2"/>
  <c r="M170" i="2"/>
  <c r="N170" i="2" s="1"/>
  <c r="A171" i="2"/>
  <c r="B171" i="2"/>
  <c r="C171" i="2"/>
  <c r="D171" i="2"/>
  <c r="E171" i="2"/>
  <c r="F171" i="2"/>
  <c r="G171" i="2"/>
  <c r="H171" i="2"/>
  <c r="I171" i="2"/>
  <c r="J171" i="2"/>
  <c r="K171" i="2"/>
  <c r="L171" i="2"/>
  <c r="M171" i="2"/>
  <c r="N171" i="2" s="1"/>
  <c r="A172" i="2"/>
  <c r="B172" i="2"/>
  <c r="C172" i="2"/>
  <c r="D172" i="2"/>
  <c r="E172" i="2"/>
  <c r="F172" i="2"/>
  <c r="G172" i="2"/>
  <c r="H172" i="2"/>
  <c r="I172" i="2"/>
  <c r="J172" i="2"/>
  <c r="K172" i="2"/>
  <c r="L172" i="2"/>
  <c r="M172" i="2"/>
  <c r="N172" i="2" s="1"/>
  <c r="A173" i="2"/>
  <c r="B173" i="2"/>
  <c r="C173" i="2"/>
  <c r="D173" i="2"/>
  <c r="E173" i="2"/>
  <c r="F173" i="2"/>
  <c r="G173" i="2"/>
  <c r="H173" i="2"/>
  <c r="I173" i="2"/>
  <c r="J173" i="2"/>
  <c r="K173" i="2"/>
  <c r="L173" i="2"/>
  <c r="M173" i="2"/>
  <c r="N173" i="2" s="1"/>
  <c r="A174" i="2"/>
  <c r="B174" i="2"/>
  <c r="C174" i="2"/>
  <c r="D174" i="2"/>
  <c r="E174" i="2"/>
  <c r="F174" i="2"/>
  <c r="G174" i="2"/>
  <c r="H174" i="2"/>
  <c r="I174" i="2"/>
  <c r="J174" i="2"/>
  <c r="K174" i="2"/>
  <c r="L174" i="2"/>
  <c r="M174" i="2"/>
  <c r="N174" i="2" s="1"/>
  <c r="A175" i="2"/>
  <c r="B175" i="2"/>
  <c r="C175" i="2"/>
  <c r="D175" i="2"/>
  <c r="E175" i="2"/>
  <c r="F175" i="2"/>
  <c r="G175" i="2"/>
  <c r="H175" i="2"/>
  <c r="I175" i="2"/>
  <c r="J175" i="2"/>
  <c r="K175" i="2"/>
  <c r="L175" i="2"/>
  <c r="M175" i="2"/>
  <c r="N175" i="2" s="1"/>
  <c r="A176" i="2"/>
  <c r="B176" i="2"/>
  <c r="C176" i="2"/>
  <c r="D176" i="2"/>
  <c r="E176" i="2"/>
  <c r="F176" i="2"/>
  <c r="G176" i="2"/>
  <c r="H176" i="2"/>
  <c r="I176" i="2"/>
  <c r="J176" i="2"/>
  <c r="K176" i="2"/>
  <c r="L176" i="2"/>
  <c r="M176" i="2"/>
  <c r="N176" i="2" s="1"/>
  <c r="A177" i="2"/>
  <c r="B177" i="2"/>
  <c r="C177" i="2"/>
  <c r="D177" i="2"/>
  <c r="E177" i="2"/>
  <c r="F177" i="2"/>
  <c r="G177" i="2"/>
  <c r="H177" i="2"/>
  <c r="I177" i="2"/>
  <c r="J177" i="2"/>
  <c r="K177" i="2"/>
  <c r="L177" i="2"/>
  <c r="M177" i="2"/>
  <c r="N177" i="2" s="1"/>
  <c r="A178" i="2"/>
  <c r="B178" i="2"/>
  <c r="C178" i="2"/>
  <c r="D178" i="2"/>
  <c r="E178" i="2"/>
  <c r="F178" i="2"/>
  <c r="G178" i="2"/>
  <c r="H178" i="2"/>
  <c r="I178" i="2"/>
  <c r="J178" i="2"/>
  <c r="K178" i="2"/>
  <c r="L178" i="2"/>
  <c r="M178" i="2"/>
  <c r="N178" i="2" s="1"/>
  <c r="A179" i="2"/>
  <c r="B179" i="2"/>
  <c r="C179" i="2"/>
  <c r="D179" i="2"/>
  <c r="E179" i="2"/>
  <c r="F179" i="2"/>
  <c r="G179" i="2"/>
  <c r="H179" i="2"/>
  <c r="I179" i="2"/>
  <c r="J179" i="2"/>
  <c r="K179" i="2"/>
  <c r="L179" i="2"/>
  <c r="M179" i="2"/>
  <c r="N179" i="2" s="1"/>
  <c r="A180" i="2"/>
  <c r="B180" i="2"/>
  <c r="C180" i="2"/>
  <c r="D180" i="2"/>
  <c r="E180" i="2"/>
  <c r="F180" i="2"/>
  <c r="G180" i="2"/>
  <c r="H180" i="2"/>
  <c r="I180" i="2"/>
  <c r="J180" i="2"/>
  <c r="K180" i="2"/>
  <c r="L180" i="2"/>
  <c r="M180" i="2"/>
  <c r="N180" i="2" s="1"/>
  <c r="A181" i="2"/>
  <c r="B181" i="2"/>
  <c r="C181" i="2"/>
  <c r="D181" i="2"/>
  <c r="E181" i="2"/>
  <c r="F181" i="2"/>
  <c r="G181" i="2"/>
  <c r="H181" i="2"/>
  <c r="I181" i="2"/>
  <c r="J181" i="2"/>
  <c r="K181" i="2"/>
  <c r="L181" i="2"/>
  <c r="M181" i="2"/>
  <c r="N181" i="2" s="1"/>
  <c r="A182" i="2"/>
  <c r="B182" i="2"/>
  <c r="C182" i="2"/>
  <c r="D182" i="2"/>
  <c r="E182" i="2"/>
  <c r="F182" i="2"/>
  <c r="G182" i="2"/>
  <c r="H182" i="2"/>
  <c r="I182" i="2"/>
  <c r="J182" i="2"/>
  <c r="K182" i="2"/>
  <c r="L182" i="2"/>
  <c r="M182" i="2"/>
  <c r="N182" i="2" s="1"/>
  <c r="A183" i="2"/>
  <c r="B183" i="2"/>
  <c r="C183" i="2"/>
  <c r="D183" i="2"/>
  <c r="E183" i="2"/>
  <c r="F183" i="2"/>
  <c r="G183" i="2"/>
  <c r="H183" i="2"/>
  <c r="I183" i="2"/>
  <c r="J183" i="2"/>
  <c r="K183" i="2"/>
  <c r="L183" i="2"/>
  <c r="M183" i="2"/>
  <c r="N183" i="2" s="1"/>
  <c r="A184" i="2"/>
  <c r="B184" i="2"/>
  <c r="C184" i="2"/>
  <c r="D184" i="2"/>
  <c r="E184" i="2"/>
  <c r="F184" i="2"/>
  <c r="G184" i="2"/>
  <c r="H184" i="2"/>
  <c r="I184" i="2"/>
  <c r="J184" i="2"/>
  <c r="K184" i="2"/>
  <c r="L184" i="2"/>
  <c r="M184" i="2"/>
  <c r="N184" i="2" s="1"/>
  <c r="A185" i="2"/>
  <c r="B185" i="2"/>
  <c r="C185" i="2"/>
  <c r="D185" i="2"/>
  <c r="E185" i="2"/>
  <c r="F185" i="2"/>
  <c r="G185" i="2"/>
  <c r="H185" i="2"/>
  <c r="I185" i="2"/>
  <c r="J185" i="2"/>
  <c r="K185" i="2"/>
  <c r="L185" i="2"/>
  <c r="M185" i="2"/>
  <c r="N185" i="2" s="1"/>
  <c r="A186" i="2"/>
  <c r="B186" i="2"/>
  <c r="C186" i="2"/>
  <c r="D186" i="2"/>
  <c r="E186" i="2"/>
  <c r="F186" i="2"/>
  <c r="G186" i="2"/>
  <c r="H186" i="2"/>
  <c r="I186" i="2"/>
  <c r="J186" i="2"/>
  <c r="K186" i="2"/>
  <c r="L186" i="2"/>
  <c r="M186" i="2"/>
  <c r="N186" i="2"/>
  <c r="A187" i="2"/>
  <c r="B187" i="2"/>
  <c r="C187" i="2"/>
  <c r="D187" i="2"/>
  <c r="E187" i="2"/>
  <c r="F187" i="2"/>
  <c r="G187" i="2"/>
  <c r="H187" i="2"/>
  <c r="I187" i="2"/>
  <c r="J187" i="2"/>
  <c r="K187" i="2"/>
  <c r="L187" i="2"/>
  <c r="M187" i="2"/>
  <c r="N187" i="2" s="1"/>
  <c r="A188" i="2"/>
  <c r="B188" i="2"/>
  <c r="C188" i="2"/>
  <c r="D188" i="2"/>
  <c r="E188" i="2"/>
  <c r="F188" i="2"/>
  <c r="G188" i="2"/>
  <c r="H188" i="2"/>
  <c r="I188" i="2"/>
  <c r="J188" i="2"/>
  <c r="K188" i="2"/>
  <c r="L188" i="2"/>
  <c r="M188" i="2"/>
  <c r="N188" i="2" s="1"/>
  <c r="A189" i="2"/>
  <c r="B189" i="2"/>
  <c r="C189" i="2"/>
  <c r="D189" i="2"/>
  <c r="E189" i="2"/>
  <c r="F189" i="2"/>
  <c r="G189" i="2"/>
  <c r="H189" i="2"/>
  <c r="I189" i="2"/>
  <c r="J189" i="2"/>
  <c r="K189" i="2"/>
  <c r="L189" i="2"/>
  <c r="M189" i="2"/>
  <c r="N189" i="2" s="1"/>
  <c r="A190" i="2"/>
  <c r="B190" i="2"/>
  <c r="C190" i="2"/>
  <c r="D190" i="2"/>
  <c r="E190" i="2"/>
  <c r="F190" i="2"/>
  <c r="G190" i="2"/>
  <c r="H190" i="2"/>
  <c r="I190" i="2"/>
  <c r="J190" i="2"/>
  <c r="K190" i="2"/>
  <c r="L190" i="2"/>
  <c r="M190" i="2"/>
  <c r="N190" i="2" s="1"/>
  <c r="A191" i="2"/>
  <c r="B191" i="2"/>
  <c r="C191" i="2"/>
  <c r="D191" i="2"/>
  <c r="E191" i="2"/>
  <c r="F191" i="2"/>
  <c r="G191" i="2"/>
  <c r="H191" i="2"/>
  <c r="I191" i="2"/>
  <c r="J191" i="2"/>
  <c r="K191" i="2"/>
  <c r="L191" i="2"/>
  <c r="M191" i="2"/>
  <c r="N191" i="2" s="1"/>
  <c r="A192" i="2"/>
  <c r="B192" i="2"/>
  <c r="C192" i="2"/>
  <c r="D192" i="2"/>
  <c r="E192" i="2"/>
  <c r="F192" i="2"/>
  <c r="G192" i="2"/>
  <c r="H192" i="2"/>
  <c r="I192" i="2"/>
  <c r="J192" i="2"/>
  <c r="K192" i="2"/>
  <c r="L192" i="2"/>
  <c r="M192" i="2"/>
  <c r="N192" i="2" s="1"/>
  <c r="A193" i="2"/>
  <c r="B193" i="2"/>
  <c r="C193" i="2"/>
  <c r="D193" i="2"/>
  <c r="E193" i="2"/>
  <c r="F193" i="2"/>
  <c r="G193" i="2"/>
  <c r="H193" i="2"/>
  <c r="I193" i="2"/>
  <c r="J193" i="2"/>
  <c r="K193" i="2"/>
  <c r="L193" i="2"/>
  <c r="M193" i="2"/>
  <c r="N193" i="2" s="1"/>
  <c r="A194" i="2"/>
  <c r="B194" i="2"/>
  <c r="C194" i="2"/>
  <c r="D194" i="2"/>
  <c r="E194" i="2"/>
  <c r="F194" i="2"/>
  <c r="G194" i="2"/>
  <c r="H194" i="2"/>
  <c r="I194" i="2"/>
  <c r="J194" i="2"/>
  <c r="K194" i="2"/>
  <c r="L194" i="2"/>
  <c r="M194" i="2"/>
  <c r="N194" i="2" s="1"/>
  <c r="A195" i="2"/>
  <c r="B195" i="2"/>
  <c r="C195" i="2"/>
  <c r="D195" i="2"/>
  <c r="E195" i="2"/>
  <c r="F195" i="2"/>
  <c r="G195" i="2"/>
  <c r="H195" i="2"/>
  <c r="I195" i="2"/>
  <c r="J195" i="2"/>
  <c r="K195" i="2"/>
  <c r="L195" i="2"/>
  <c r="M195" i="2"/>
  <c r="N195" i="2" s="1"/>
  <c r="A196" i="2"/>
  <c r="B196" i="2"/>
  <c r="C196" i="2"/>
  <c r="D196" i="2"/>
  <c r="E196" i="2"/>
  <c r="F196" i="2"/>
  <c r="G196" i="2"/>
  <c r="H196" i="2"/>
  <c r="I196" i="2"/>
  <c r="J196" i="2"/>
  <c r="K196" i="2"/>
  <c r="L196" i="2"/>
  <c r="M196" i="2"/>
  <c r="N196" i="2" s="1"/>
  <c r="A197" i="2"/>
  <c r="B197" i="2"/>
  <c r="C197" i="2"/>
  <c r="D197" i="2"/>
  <c r="E197" i="2"/>
  <c r="F197" i="2"/>
  <c r="G197" i="2"/>
  <c r="H197" i="2"/>
  <c r="I197" i="2"/>
  <c r="J197" i="2"/>
  <c r="K197" i="2"/>
  <c r="L197" i="2"/>
  <c r="M197" i="2"/>
  <c r="N197" i="2" s="1"/>
  <c r="A198" i="2"/>
  <c r="B198" i="2"/>
  <c r="C198" i="2"/>
  <c r="D198" i="2"/>
  <c r="E198" i="2"/>
  <c r="F198" i="2"/>
  <c r="G198" i="2"/>
  <c r="H198" i="2"/>
  <c r="I198" i="2"/>
  <c r="J198" i="2"/>
  <c r="K198" i="2"/>
  <c r="L198" i="2"/>
  <c r="M198" i="2"/>
  <c r="N198" i="2" s="1"/>
  <c r="A199" i="2"/>
  <c r="B199" i="2"/>
  <c r="C199" i="2"/>
  <c r="D199" i="2"/>
  <c r="E199" i="2"/>
  <c r="F199" i="2"/>
  <c r="G199" i="2"/>
  <c r="H199" i="2"/>
  <c r="I199" i="2"/>
  <c r="J199" i="2"/>
  <c r="K199" i="2"/>
  <c r="L199" i="2"/>
  <c r="M199" i="2"/>
  <c r="N199" i="2" s="1"/>
  <c r="A200" i="2"/>
  <c r="B200" i="2"/>
  <c r="C200" i="2"/>
  <c r="D200" i="2"/>
  <c r="E200" i="2"/>
  <c r="F200" i="2"/>
  <c r="G200" i="2"/>
  <c r="H200" i="2"/>
  <c r="I200" i="2"/>
  <c r="J200" i="2"/>
  <c r="K200" i="2"/>
  <c r="L200" i="2"/>
  <c r="M200" i="2"/>
  <c r="N200" i="2" s="1"/>
  <c r="A201" i="2"/>
  <c r="B201" i="2"/>
  <c r="C201" i="2"/>
  <c r="D201" i="2"/>
  <c r="E201" i="2"/>
  <c r="F201" i="2"/>
  <c r="G201" i="2"/>
  <c r="H201" i="2"/>
  <c r="I201" i="2"/>
  <c r="J201" i="2"/>
  <c r="K201" i="2"/>
  <c r="L201" i="2"/>
  <c r="M201" i="2"/>
  <c r="N201" i="2" s="1"/>
  <c r="A202" i="2"/>
  <c r="B202" i="2"/>
  <c r="C202" i="2"/>
  <c r="D202" i="2"/>
  <c r="E202" i="2"/>
  <c r="F202" i="2"/>
  <c r="G202" i="2"/>
  <c r="H202" i="2"/>
  <c r="I202" i="2"/>
  <c r="J202" i="2"/>
  <c r="K202" i="2"/>
  <c r="L202" i="2"/>
  <c r="M202" i="2"/>
  <c r="N202" i="2" s="1"/>
  <c r="A203" i="2"/>
  <c r="B203" i="2"/>
  <c r="C203" i="2"/>
  <c r="D203" i="2"/>
  <c r="E203" i="2"/>
  <c r="F203" i="2"/>
  <c r="G203" i="2"/>
  <c r="H203" i="2"/>
  <c r="I203" i="2"/>
  <c r="J203" i="2"/>
  <c r="K203" i="2"/>
  <c r="L203" i="2"/>
  <c r="M203" i="2"/>
  <c r="N203" i="2" s="1"/>
  <c r="A204" i="2"/>
  <c r="B204" i="2"/>
  <c r="C204" i="2"/>
  <c r="D204" i="2"/>
  <c r="E204" i="2"/>
  <c r="F204" i="2"/>
  <c r="G204" i="2"/>
  <c r="H204" i="2"/>
  <c r="I204" i="2"/>
  <c r="J204" i="2"/>
  <c r="K204" i="2"/>
  <c r="L204" i="2"/>
  <c r="M204" i="2"/>
  <c r="N204" i="2" s="1"/>
  <c r="A205" i="2"/>
  <c r="B205" i="2"/>
  <c r="C205" i="2"/>
  <c r="D205" i="2"/>
  <c r="E205" i="2"/>
  <c r="F205" i="2"/>
  <c r="G205" i="2"/>
  <c r="H205" i="2"/>
  <c r="I205" i="2"/>
  <c r="J205" i="2"/>
  <c r="K205" i="2"/>
  <c r="L205" i="2"/>
  <c r="M205" i="2"/>
  <c r="N205" i="2" s="1"/>
  <c r="A206" i="2"/>
  <c r="B206" i="2"/>
  <c r="C206" i="2"/>
  <c r="D206" i="2"/>
  <c r="E206" i="2"/>
  <c r="F206" i="2"/>
  <c r="G206" i="2"/>
  <c r="H206" i="2"/>
  <c r="I206" i="2"/>
  <c r="J206" i="2"/>
  <c r="K206" i="2"/>
  <c r="L206" i="2"/>
  <c r="M206" i="2"/>
  <c r="N206" i="2" s="1"/>
  <c r="A207" i="2"/>
  <c r="B207" i="2"/>
  <c r="C207" i="2"/>
  <c r="D207" i="2"/>
  <c r="E207" i="2"/>
  <c r="F207" i="2"/>
  <c r="G207" i="2"/>
  <c r="H207" i="2"/>
  <c r="I207" i="2"/>
  <c r="J207" i="2"/>
  <c r="K207" i="2"/>
  <c r="L207" i="2"/>
  <c r="M207" i="2"/>
  <c r="N207" i="2" s="1"/>
  <c r="A208" i="2"/>
  <c r="B208" i="2"/>
  <c r="C208" i="2"/>
  <c r="D208" i="2"/>
  <c r="E208" i="2"/>
  <c r="F208" i="2"/>
  <c r="G208" i="2"/>
  <c r="H208" i="2"/>
  <c r="I208" i="2"/>
  <c r="J208" i="2"/>
  <c r="K208" i="2"/>
  <c r="L208" i="2"/>
  <c r="M208" i="2"/>
  <c r="N208" i="2"/>
  <c r="A209" i="2"/>
  <c r="B209" i="2"/>
  <c r="C209" i="2"/>
  <c r="D209" i="2"/>
  <c r="E209" i="2"/>
  <c r="F209" i="2"/>
  <c r="G209" i="2"/>
  <c r="H209" i="2"/>
  <c r="I209" i="2"/>
  <c r="J209" i="2"/>
  <c r="K209" i="2"/>
  <c r="L209" i="2"/>
  <c r="M209" i="2"/>
  <c r="N209" i="2" s="1"/>
  <c r="A210" i="2"/>
  <c r="B210" i="2"/>
  <c r="C210" i="2"/>
  <c r="D210" i="2"/>
  <c r="E210" i="2"/>
  <c r="F210" i="2"/>
  <c r="G210" i="2"/>
  <c r="H210" i="2"/>
  <c r="I210" i="2"/>
  <c r="J210" i="2"/>
  <c r="K210" i="2"/>
  <c r="L210" i="2"/>
  <c r="M210" i="2"/>
  <c r="N210" i="2" s="1"/>
  <c r="A211" i="2"/>
  <c r="B211" i="2"/>
  <c r="C211" i="2"/>
  <c r="D211" i="2"/>
  <c r="E211" i="2"/>
  <c r="F211" i="2"/>
  <c r="G211" i="2"/>
  <c r="H211" i="2"/>
  <c r="I211" i="2"/>
  <c r="J211" i="2"/>
  <c r="K211" i="2"/>
  <c r="L211" i="2"/>
  <c r="M211" i="2"/>
  <c r="N211" i="2" s="1"/>
  <c r="A212" i="2"/>
  <c r="B212" i="2"/>
  <c r="C212" i="2"/>
  <c r="D212" i="2"/>
  <c r="E212" i="2"/>
  <c r="F212" i="2"/>
  <c r="G212" i="2"/>
  <c r="H212" i="2"/>
  <c r="I212" i="2"/>
  <c r="J212" i="2"/>
  <c r="K212" i="2"/>
  <c r="L212" i="2"/>
  <c r="M212" i="2"/>
  <c r="N212" i="2" s="1"/>
  <c r="A213" i="2"/>
  <c r="B213" i="2"/>
  <c r="C213" i="2"/>
  <c r="D213" i="2"/>
  <c r="E213" i="2"/>
  <c r="F213" i="2"/>
  <c r="G213" i="2"/>
  <c r="H213" i="2"/>
  <c r="I213" i="2"/>
  <c r="J213" i="2"/>
  <c r="K213" i="2"/>
  <c r="L213" i="2"/>
  <c r="M213" i="2"/>
  <c r="N213" i="2" s="1"/>
  <c r="A214" i="2"/>
  <c r="B214" i="2"/>
  <c r="C214" i="2"/>
  <c r="D214" i="2"/>
  <c r="E214" i="2"/>
  <c r="F214" i="2"/>
  <c r="G214" i="2"/>
  <c r="H214" i="2"/>
  <c r="I214" i="2"/>
  <c r="J214" i="2"/>
  <c r="K214" i="2"/>
  <c r="L214" i="2"/>
  <c r="M214" i="2"/>
  <c r="N214" i="2" s="1"/>
  <c r="A215" i="2"/>
  <c r="B215" i="2"/>
  <c r="C215" i="2"/>
  <c r="D215" i="2"/>
  <c r="E215" i="2"/>
  <c r="F215" i="2"/>
  <c r="G215" i="2"/>
  <c r="H215" i="2"/>
  <c r="I215" i="2"/>
  <c r="J215" i="2"/>
  <c r="K215" i="2"/>
  <c r="L215" i="2"/>
  <c r="M215" i="2"/>
  <c r="N215" i="2" s="1"/>
  <c r="A216" i="2"/>
  <c r="B216" i="2"/>
  <c r="C216" i="2"/>
  <c r="D216" i="2"/>
  <c r="E216" i="2"/>
  <c r="F216" i="2"/>
  <c r="G216" i="2"/>
  <c r="H216" i="2"/>
  <c r="I216" i="2"/>
  <c r="J216" i="2"/>
  <c r="K216" i="2"/>
  <c r="L216" i="2"/>
  <c r="M216" i="2"/>
  <c r="N216" i="2" s="1"/>
  <c r="A217" i="2"/>
  <c r="B217" i="2"/>
  <c r="C217" i="2"/>
  <c r="D217" i="2"/>
  <c r="E217" i="2"/>
  <c r="F217" i="2"/>
  <c r="G217" i="2"/>
  <c r="H217" i="2"/>
  <c r="I217" i="2"/>
  <c r="J217" i="2"/>
  <c r="K217" i="2"/>
  <c r="L217" i="2"/>
  <c r="M217" i="2"/>
  <c r="N217" i="2" s="1"/>
  <c r="A218" i="2"/>
  <c r="B218" i="2"/>
  <c r="C218" i="2"/>
  <c r="D218" i="2"/>
  <c r="E218" i="2"/>
  <c r="F218" i="2"/>
  <c r="G218" i="2"/>
  <c r="H218" i="2"/>
  <c r="I218" i="2"/>
  <c r="J218" i="2"/>
  <c r="K218" i="2"/>
  <c r="L218" i="2"/>
  <c r="M218" i="2"/>
  <c r="N218" i="2" s="1"/>
  <c r="A219" i="2"/>
  <c r="B219" i="2"/>
  <c r="C219" i="2"/>
  <c r="D219" i="2"/>
  <c r="E219" i="2"/>
  <c r="F219" i="2"/>
  <c r="G219" i="2"/>
  <c r="H219" i="2"/>
  <c r="I219" i="2"/>
  <c r="J219" i="2"/>
  <c r="K219" i="2"/>
  <c r="L219" i="2"/>
  <c r="M219" i="2"/>
  <c r="N219" i="2" s="1"/>
  <c r="A220" i="2"/>
  <c r="B220" i="2"/>
  <c r="C220" i="2"/>
  <c r="D220" i="2"/>
  <c r="E220" i="2"/>
  <c r="F220" i="2"/>
  <c r="G220" i="2"/>
  <c r="H220" i="2"/>
  <c r="I220" i="2"/>
  <c r="J220" i="2"/>
  <c r="K220" i="2"/>
  <c r="L220" i="2"/>
  <c r="M220" i="2"/>
  <c r="N220" i="2"/>
  <c r="A221" i="2"/>
  <c r="B221" i="2"/>
  <c r="C221" i="2"/>
  <c r="D221" i="2"/>
  <c r="E221" i="2"/>
  <c r="F221" i="2"/>
  <c r="G221" i="2"/>
  <c r="H221" i="2"/>
  <c r="I221" i="2"/>
  <c r="J221" i="2"/>
  <c r="K221" i="2"/>
  <c r="L221" i="2"/>
  <c r="M221" i="2"/>
  <c r="N221" i="2" s="1"/>
  <c r="A222" i="2"/>
  <c r="B222" i="2"/>
  <c r="C222" i="2"/>
  <c r="D222" i="2"/>
  <c r="E222" i="2"/>
  <c r="F222" i="2"/>
  <c r="G222" i="2"/>
  <c r="H222" i="2"/>
  <c r="I222" i="2"/>
  <c r="J222" i="2"/>
  <c r="K222" i="2"/>
  <c r="L222" i="2"/>
  <c r="M222" i="2"/>
  <c r="N222" i="2" s="1"/>
  <c r="A223" i="2"/>
  <c r="B223" i="2"/>
  <c r="C223" i="2"/>
  <c r="D223" i="2"/>
  <c r="E223" i="2"/>
  <c r="F223" i="2"/>
  <c r="G223" i="2"/>
  <c r="H223" i="2"/>
  <c r="I223" i="2"/>
  <c r="J223" i="2"/>
  <c r="K223" i="2"/>
  <c r="L223" i="2"/>
  <c r="M223" i="2"/>
  <c r="N223" i="2" s="1"/>
  <c r="A224" i="2"/>
  <c r="B224" i="2"/>
  <c r="C224" i="2"/>
  <c r="D224" i="2"/>
  <c r="E224" i="2"/>
  <c r="F224" i="2"/>
  <c r="G224" i="2"/>
  <c r="H224" i="2"/>
  <c r="I224" i="2"/>
  <c r="J224" i="2"/>
  <c r="K224" i="2"/>
  <c r="L224" i="2"/>
  <c r="M224" i="2"/>
  <c r="N224" i="2" s="1"/>
  <c r="A225" i="2"/>
  <c r="B225" i="2"/>
  <c r="C225" i="2"/>
  <c r="D225" i="2"/>
  <c r="E225" i="2"/>
  <c r="F225" i="2"/>
  <c r="G225" i="2"/>
  <c r="H225" i="2"/>
  <c r="I225" i="2"/>
  <c r="J225" i="2"/>
  <c r="K225" i="2"/>
  <c r="L225" i="2"/>
  <c r="M225" i="2"/>
  <c r="N225" i="2"/>
  <c r="A226" i="2"/>
  <c r="B226" i="2"/>
  <c r="C226" i="2"/>
  <c r="D226" i="2"/>
  <c r="E226" i="2"/>
  <c r="F226" i="2"/>
  <c r="G226" i="2"/>
  <c r="H226" i="2"/>
  <c r="I226" i="2"/>
  <c r="J226" i="2"/>
  <c r="K226" i="2"/>
  <c r="L226" i="2"/>
  <c r="M226" i="2"/>
  <c r="N226" i="2" s="1"/>
  <c r="A227" i="2"/>
  <c r="B227" i="2"/>
  <c r="C227" i="2"/>
  <c r="D227" i="2"/>
  <c r="E227" i="2"/>
  <c r="F227" i="2"/>
  <c r="G227" i="2"/>
  <c r="H227" i="2"/>
  <c r="I227" i="2"/>
  <c r="J227" i="2"/>
  <c r="K227" i="2"/>
  <c r="L227" i="2"/>
  <c r="M227" i="2"/>
  <c r="N227" i="2" s="1"/>
  <c r="A228" i="2"/>
  <c r="B228" i="2"/>
  <c r="C228" i="2"/>
  <c r="D228" i="2"/>
  <c r="E228" i="2"/>
  <c r="F228" i="2"/>
  <c r="G228" i="2"/>
  <c r="H228" i="2"/>
  <c r="I228" i="2"/>
  <c r="J228" i="2"/>
  <c r="K228" i="2"/>
  <c r="L228" i="2"/>
  <c r="M228" i="2"/>
  <c r="N228" i="2"/>
  <c r="A229" i="2"/>
  <c r="B229" i="2"/>
  <c r="C229" i="2"/>
  <c r="D229" i="2"/>
  <c r="E229" i="2"/>
  <c r="F229" i="2"/>
  <c r="G229" i="2"/>
  <c r="H229" i="2"/>
  <c r="I229" i="2"/>
  <c r="J229" i="2"/>
  <c r="K229" i="2"/>
  <c r="L229" i="2"/>
  <c r="M229" i="2"/>
  <c r="N229" i="2"/>
  <c r="A230" i="2"/>
  <c r="B230" i="2"/>
  <c r="C230" i="2"/>
  <c r="D230" i="2"/>
  <c r="E230" i="2"/>
  <c r="F230" i="2"/>
  <c r="G230" i="2"/>
  <c r="H230" i="2"/>
  <c r="I230" i="2"/>
  <c r="J230" i="2"/>
  <c r="K230" i="2"/>
  <c r="L230" i="2"/>
  <c r="M230" i="2"/>
  <c r="N230" i="2" s="1"/>
  <c r="A231" i="2"/>
  <c r="B231" i="2"/>
  <c r="C231" i="2"/>
  <c r="D231" i="2"/>
  <c r="E231" i="2"/>
  <c r="F231" i="2"/>
  <c r="G231" i="2"/>
  <c r="H231" i="2"/>
  <c r="I231" i="2"/>
  <c r="J231" i="2"/>
  <c r="K231" i="2"/>
  <c r="L231" i="2"/>
  <c r="M231" i="2"/>
  <c r="N231" i="2" s="1"/>
  <c r="A232" i="2"/>
  <c r="B232" i="2"/>
  <c r="C232" i="2"/>
  <c r="D232" i="2"/>
  <c r="E232" i="2"/>
  <c r="F232" i="2"/>
  <c r="G232" i="2"/>
  <c r="H232" i="2"/>
  <c r="I232" i="2"/>
  <c r="J232" i="2"/>
  <c r="K232" i="2"/>
  <c r="L232" i="2"/>
  <c r="M232" i="2"/>
  <c r="N232" i="2"/>
  <c r="A233" i="2"/>
  <c r="B233" i="2"/>
  <c r="C233" i="2"/>
  <c r="D233" i="2"/>
  <c r="E233" i="2"/>
  <c r="F233" i="2"/>
  <c r="G233" i="2"/>
  <c r="H233" i="2"/>
  <c r="I233" i="2"/>
  <c r="J233" i="2"/>
  <c r="K233" i="2"/>
  <c r="L233" i="2"/>
  <c r="M233" i="2"/>
  <c r="N233" i="2" s="1"/>
  <c r="A234" i="2"/>
  <c r="B234" i="2"/>
  <c r="C234" i="2"/>
  <c r="D234" i="2"/>
  <c r="E234" i="2"/>
  <c r="F234" i="2"/>
  <c r="G234" i="2"/>
  <c r="H234" i="2"/>
  <c r="I234" i="2"/>
  <c r="J234" i="2"/>
  <c r="K234" i="2"/>
  <c r="L234" i="2"/>
  <c r="M234" i="2"/>
  <c r="N234" i="2" s="1"/>
  <c r="A235" i="2"/>
  <c r="B235" i="2"/>
  <c r="C235" i="2"/>
  <c r="D235" i="2"/>
  <c r="E235" i="2"/>
  <c r="F235" i="2"/>
  <c r="G235" i="2"/>
  <c r="H235" i="2"/>
  <c r="I235" i="2"/>
  <c r="J235" i="2"/>
  <c r="K235" i="2"/>
  <c r="L235" i="2"/>
  <c r="M235" i="2"/>
  <c r="N235" i="2" s="1"/>
  <c r="A236" i="2"/>
  <c r="B236" i="2"/>
  <c r="C236" i="2"/>
  <c r="D236" i="2"/>
  <c r="E236" i="2"/>
  <c r="F236" i="2"/>
  <c r="G236" i="2"/>
  <c r="H236" i="2"/>
  <c r="I236" i="2"/>
  <c r="J236" i="2"/>
  <c r="K236" i="2"/>
  <c r="L236" i="2"/>
  <c r="M236" i="2"/>
  <c r="N236" i="2" s="1"/>
  <c r="A237" i="2"/>
  <c r="B237" i="2"/>
  <c r="C237" i="2"/>
  <c r="D237" i="2"/>
  <c r="E237" i="2"/>
  <c r="F237" i="2"/>
  <c r="G237" i="2"/>
  <c r="H237" i="2"/>
  <c r="I237" i="2"/>
  <c r="J237" i="2"/>
  <c r="K237" i="2"/>
  <c r="L237" i="2"/>
  <c r="M237" i="2"/>
  <c r="N237" i="2" s="1"/>
  <c r="A238" i="2"/>
  <c r="B238" i="2"/>
  <c r="C238" i="2"/>
  <c r="D238" i="2"/>
  <c r="E238" i="2"/>
  <c r="F238" i="2"/>
  <c r="G238" i="2"/>
  <c r="H238" i="2"/>
  <c r="I238" i="2"/>
  <c r="J238" i="2"/>
  <c r="K238" i="2"/>
  <c r="L238" i="2"/>
  <c r="M238" i="2"/>
  <c r="N238" i="2" s="1"/>
  <c r="A239" i="2"/>
  <c r="B239" i="2"/>
  <c r="C239" i="2"/>
  <c r="D239" i="2"/>
  <c r="E239" i="2"/>
  <c r="F239" i="2"/>
  <c r="G239" i="2"/>
  <c r="H239" i="2"/>
  <c r="I239" i="2"/>
  <c r="J239" i="2"/>
  <c r="K239" i="2"/>
  <c r="L239" i="2"/>
  <c r="M239" i="2"/>
  <c r="N239" i="2" s="1"/>
  <c r="A240" i="2"/>
  <c r="B240" i="2"/>
  <c r="C240" i="2"/>
  <c r="D240" i="2"/>
  <c r="E240" i="2"/>
  <c r="F240" i="2"/>
  <c r="G240" i="2"/>
  <c r="H240" i="2"/>
  <c r="I240" i="2"/>
  <c r="J240" i="2"/>
  <c r="K240" i="2"/>
  <c r="L240" i="2"/>
  <c r="M240" i="2"/>
  <c r="N240" i="2" s="1"/>
  <c r="A241" i="2"/>
  <c r="B241" i="2"/>
  <c r="C241" i="2"/>
  <c r="D241" i="2"/>
  <c r="E241" i="2"/>
  <c r="F241" i="2"/>
  <c r="G241" i="2"/>
  <c r="H241" i="2"/>
  <c r="I241" i="2"/>
  <c r="J241" i="2"/>
  <c r="K241" i="2"/>
  <c r="L241" i="2"/>
  <c r="M241" i="2"/>
  <c r="N241" i="2" s="1"/>
  <c r="A242" i="2"/>
  <c r="B242" i="2"/>
  <c r="C242" i="2"/>
  <c r="D242" i="2"/>
  <c r="E242" i="2"/>
  <c r="F242" i="2"/>
  <c r="G242" i="2"/>
  <c r="H242" i="2"/>
  <c r="I242" i="2"/>
  <c r="J242" i="2"/>
  <c r="K242" i="2"/>
  <c r="L242" i="2"/>
  <c r="M242" i="2"/>
  <c r="N242" i="2" s="1"/>
  <c r="A243" i="2"/>
  <c r="B243" i="2"/>
  <c r="C243" i="2"/>
  <c r="D243" i="2"/>
  <c r="E243" i="2"/>
  <c r="F243" i="2"/>
  <c r="G243" i="2"/>
  <c r="H243" i="2"/>
  <c r="I243" i="2"/>
  <c r="J243" i="2"/>
  <c r="K243" i="2"/>
  <c r="L243" i="2"/>
  <c r="M243" i="2"/>
  <c r="N243" i="2" s="1"/>
  <c r="A244" i="2"/>
  <c r="B244" i="2"/>
  <c r="C244" i="2"/>
  <c r="D244" i="2"/>
  <c r="E244" i="2"/>
  <c r="F244" i="2"/>
  <c r="G244" i="2"/>
  <c r="H244" i="2"/>
  <c r="I244" i="2"/>
  <c r="J244" i="2"/>
  <c r="K244" i="2"/>
  <c r="L244" i="2"/>
  <c r="M244" i="2"/>
  <c r="N244" i="2" s="1"/>
  <c r="A245" i="2"/>
  <c r="B245" i="2"/>
  <c r="C245" i="2"/>
  <c r="D245" i="2"/>
  <c r="E245" i="2"/>
  <c r="F245" i="2"/>
  <c r="G245" i="2"/>
  <c r="H245" i="2"/>
  <c r="I245" i="2"/>
  <c r="J245" i="2"/>
  <c r="K245" i="2"/>
  <c r="L245" i="2"/>
  <c r="M245" i="2"/>
  <c r="N245" i="2"/>
  <c r="A246" i="2"/>
  <c r="B246" i="2"/>
  <c r="C246" i="2"/>
  <c r="D246" i="2"/>
  <c r="E246" i="2"/>
  <c r="F246" i="2"/>
  <c r="G246" i="2"/>
  <c r="H246" i="2"/>
  <c r="I246" i="2"/>
  <c r="J246" i="2"/>
  <c r="K246" i="2"/>
  <c r="L246" i="2"/>
  <c r="M246" i="2"/>
  <c r="N246" i="2"/>
  <c r="A247" i="2"/>
  <c r="B247" i="2"/>
  <c r="C247" i="2"/>
  <c r="D247" i="2"/>
  <c r="E247" i="2"/>
  <c r="F247" i="2"/>
  <c r="G247" i="2"/>
  <c r="H247" i="2"/>
  <c r="I247" i="2"/>
  <c r="J247" i="2"/>
  <c r="K247" i="2"/>
  <c r="L247" i="2"/>
  <c r="M247" i="2"/>
  <c r="N247" i="2" s="1"/>
  <c r="A248" i="2"/>
  <c r="B248" i="2"/>
  <c r="C248" i="2"/>
  <c r="D248" i="2"/>
  <c r="E248" i="2"/>
  <c r="F248" i="2"/>
  <c r="G248" i="2"/>
  <c r="H248" i="2"/>
  <c r="I248" i="2"/>
  <c r="J248" i="2"/>
  <c r="K248" i="2"/>
  <c r="L248" i="2"/>
  <c r="M248" i="2"/>
  <c r="N248" i="2" s="1"/>
  <c r="A249" i="2"/>
  <c r="B249" i="2"/>
  <c r="C249" i="2"/>
  <c r="D249" i="2"/>
  <c r="E249" i="2"/>
  <c r="F249" i="2"/>
  <c r="G249" i="2"/>
  <c r="H249" i="2"/>
  <c r="I249" i="2"/>
  <c r="J249" i="2"/>
  <c r="K249" i="2"/>
  <c r="L249" i="2"/>
  <c r="M249" i="2"/>
  <c r="N249" i="2" s="1"/>
  <c r="A250" i="2"/>
  <c r="B250" i="2"/>
  <c r="C250" i="2"/>
  <c r="D250" i="2"/>
  <c r="E250" i="2"/>
  <c r="F250" i="2"/>
  <c r="G250" i="2"/>
  <c r="H250" i="2"/>
  <c r="I250" i="2"/>
  <c r="J250" i="2"/>
  <c r="K250" i="2"/>
  <c r="L250" i="2"/>
  <c r="M250" i="2"/>
  <c r="N250" i="2" s="1"/>
  <c r="A251" i="2"/>
  <c r="B251" i="2"/>
  <c r="C251" i="2"/>
  <c r="D251" i="2"/>
  <c r="E251" i="2"/>
  <c r="F251" i="2"/>
  <c r="G251" i="2"/>
  <c r="H251" i="2"/>
  <c r="I251" i="2"/>
  <c r="J251" i="2"/>
  <c r="K251" i="2"/>
  <c r="L251" i="2"/>
  <c r="M251" i="2"/>
  <c r="N251" i="2" s="1"/>
  <c r="A252" i="2"/>
  <c r="B252" i="2"/>
  <c r="C252" i="2"/>
  <c r="D252" i="2"/>
  <c r="E252" i="2"/>
  <c r="F252" i="2"/>
  <c r="G252" i="2"/>
  <c r="H252" i="2"/>
  <c r="I252" i="2"/>
  <c r="J252" i="2"/>
  <c r="K252" i="2"/>
  <c r="L252" i="2"/>
  <c r="M252" i="2"/>
  <c r="N252" i="2" s="1"/>
  <c r="A253" i="2"/>
  <c r="B253" i="2"/>
  <c r="C253" i="2"/>
  <c r="D253" i="2"/>
  <c r="E253" i="2"/>
  <c r="F253" i="2"/>
  <c r="G253" i="2"/>
  <c r="H253" i="2"/>
  <c r="I253" i="2"/>
  <c r="J253" i="2"/>
  <c r="K253" i="2"/>
  <c r="L253" i="2"/>
  <c r="M253" i="2"/>
  <c r="N253" i="2" s="1"/>
  <c r="A254" i="2"/>
  <c r="B254" i="2"/>
  <c r="C254" i="2"/>
  <c r="D254" i="2"/>
  <c r="E254" i="2"/>
  <c r="F254" i="2"/>
  <c r="G254" i="2"/>
  <c r="H254" i="2"/>
  <c r="I254" i="2"/>
  <c r="J254" i="2"/>
  <c r="K254" i="2"/>
  <c r="L254" i="2"/>
  <c r="M254" i="2"/>
  <c r="N254" i="2" s="1"/>
  <c r="A255" i="2"/>
  <c r="B255" i="2"/>
  <c r="C255" i="2"/>
  <c r="D255" i="2"/>
  <c r="E255" i="2"/>
  <c r="F255" i="2"/>
  <c r="G255" i="2"/>
  <c r="H255" i="2"/>
  <c r="I255" i="2"/>
  <c r="J255" i="2"/>
  <c r="K255" i="2"/>
  <c r="L255" i="2"/>
  <c r="M255" i="2"/>
  <c r="N255" i="2" s="1"/>
  <c r="A256" i="2"/>
  <c r="B256" i="2"/>
  <c r="C256" i="2"/>
  <c r="D256" i="2"/>
  <c r="E256" i="2"/>
  <c r="F256" i="2"/>
  <c r="G256" i="2"/>
  <c r="H256" i="2"/>
  <c r="I256" i="2"/>
  <c r="J256" i="2"/>
  <c r="K256" i="2"/>
  <c r="L256" i="2"/>
  <c r="M256" i="2"/>
  <c r="N256" i="2" s="1"/>
  <c r="A257" i="2"/>
  <c r="B257" i="2"/>
  <c r="C257" i="2"/>
  <c r="D257" i="2"/>
  <c r="E257" i="2"/>
  <c r="F257" i="2"/>
  <c r="G257" i="2"/>
  <c r="H257" i="2"/>
  <c r="I257" i="2"/>
  <c r="J257" i="2"/>
  <c r="K257" i="2"/>
  <c r="L257" i="2"/>
  <c r="M257" i="2"/>
  <c r="N257" i="2" s="1"/>
  <c r="A258" i="2"/>
  <c r="B258" i="2"/>
  <c r="C258" i="2"/>
  <c r="D258" i="2"/>
  <c r="E258" i="2"/>
  <c r="F258" i="2"/>
  <c r="G258" i="2"/>
  <c r="H258" i="2"/>
  <c r="I258" i="2"/>
  <c r="J258" i="2"/>
  <c r="K258" i="2"/>
  <c r="L258" i="2"/>
  <c r="M258" i="2"/>
  <c r="N258" i="2" s="1"/>
  <c r="A259" i="2"/>
  <c r="B259" i="2"/>
  <c r="C259" i="2"/>
  <c r="D259" i="2"/>
  <c r="E259" i="2"/>
  <c r="F259" i="2"/>
  <c r="G259" i="2"/>
  <c r="H259" i="2"/>
  <c r="I259" i="2"/>
  <c r="J259" i="2"/>
  <c r="K259" i="2"/>
  <c r="L259" i="2"/>
  <c r="M259" i="2"/>
  <c r="N259" i="2" s="1"/>
  <c r="A260" i="2"/>
  <c r="B260" i="2"/>
  <c r="C260" i="2"/>
  <c r="D260" i="2"/>
  <c r="E260" i="2"/>
  <c r="F260" i="2"/>
  <c r="G260" i="2"/>
  <c r="H260" i="2"/>
  <c r="I260" i="2"/>
  <c r="J260" i="2"/>
  <c r="K260" i="2"/>
  <c r="L260" i="2"/>
  <c r="M260" i="2"/>
  <c r="N260" i="2" s="1"/>
  <c r="A261" i="2"/>
  <c r="B261" i="2"/>
  <c r="C261" i="2"/>
  <c r="D261" i="2"/>
  <c r="E261" i="2"/>
  <c r="F261" i="2"/>
  <c r="G261" i="2"/>
  <c r="H261" i="2"/>
  <c r="I261" i="2"/>
  <c r="J261" i="2"/>
  <c r="K261" i="2"/>
  <c r="L261" i="2"/>
  <c r="M261" i="2"/>
  <c r="N261" i="2" s="1"/>
  <c r="A262" i="2"/>
  <c r="B262" i="2"/>
  <c r="C262" i="2"/>
  <c r="D262" i="2"/>
  <c r="E262" i="2"/>
  <c r="F262" i="2"/>
  <c r="G262" i="2"/>
  <c r="H262" i="2"/>
  <c r="I262" i="2"/>
  <c r="J262" i="2"/>
  <c r="K262" i="2"/>
  <c r="L262" i="2"/>
  <c r="M262" i="2"/>
  <c r="N262" i="2" s="1"/>
  <c r="A263" i="2"/>
  <c r="B263" i="2"/>
  <c r="C263" i="2"/>
  <c r="D263" i="2"/>
  <c r="E263" i="2"/>
  <c r="F263" i="2"/>
  <c r="G263" i="2"/>
  <c r="H263" i="2"/>
  <c r="I263" i="2"/>
  <c r="J263" i="2"/>
  <c r="K263" i="2"/>
  <c r="L263" i="2"/>
  <c r="M263" i="2"/>
  <c r="N263" i="2" s="1"/>
  <c r="A264" i="2"/>
  <c r="B264" i="2"/>
  <c r="C264" i="2"/>
  <c r="D264" i="2"/>
  <c r="E264" i="2"/>
  <c r="F264" i="2"/>
  <c r="G264" i="2"/>
  <c r="H264" i="2"/>
  <c r="I264" i="2"/>
  <c r="J264" i="2"/>
  <c r="K264" i="2"/>
  <c r="L264" i="2"/>
  <c r="M264" i="2"/>
  <c r="N264" i="2" s="1"/>
  <c r="A265" i="2"/>
  <c r="B265" i="2"/>
  <c r="C265" i="2"/>
  <c r="D265" i="2"/>
  <c r="E265" i="2"/>
  <c r="F265" i="2"/>
  <c r="G265" i="2"/>
  <c r="H265" i="2"/>
  <c r="I265" i="2"/>
  <c r="J265" i="2"/>
  <c r="K265" i="2"/>
  <c r="L265" i="2"/>
  <c r="M265" i="2"/>
  <c r="N265" i="2"/>
  <c r="A266" i="2"/>
  <c r="B266" i="2"/>
  <c r="C266" i="2"/>
  <c r="D266" i="2"/>
  <c r="E266" i="2"/>
  <c r="F266" i="2"/>
  <c r="G266" i="2"/>
  <c r="H266" i="2"/>
  <c r="I266" i="2"/>
  <c r="J266" i="2"/>
  <c r="K266" i="2"/>
  <c r="L266" i="2"/>
  <c r="M266" i="2"/>
  <c r="N266" i="2" s="1"/>
  <c r="A267" i="2"/>
  <c r="B267" i="2"/>
  <c r="C267" i="2"/>
  <c r="D267" i="2"/>
  <c r="E267" i="2"/>
  <c r="F267" i="2"/>
  <c r="G267" i="2"/>
  <c r="H267" i="2"/>
  <c r="I267" i="2"/>
  <c r="J267" i="2"/>
  <c r="K267" i="2"/>
  <c r="L267" i="2"/>
  <c r="M267" i="2"/>
  <c r="N267" i="2" s="1"/>
  <c r="A268" i="2"/>
  <c r="B268" i="2"/>
  <c r="C268" i="2"/>
  <c r="D268" i="2"/>
  <c r="E268" i="2"/>
  <c r="F268" i="2"/>
  <c r="G268" i="2"/>
  <c r="H268" i="2"/>
  <c r="I268" i="2"/>
  <c r="J268" i="2"/>
  <c r="K268" i="2"/>
  <c r="L268" i="2"/>
  <c r="M268" i="2"/>
  <c r="N268" i="2" s="1"/>
  <c r="A269" i="2"/>
  <c r="B269" i="2"/>
  <c r="C269" i="2"/>
  <c r="D269" i="2"/>
  <c r="E269" i="2"/>
  <c r="F269" i="2"/>
  <c r="G269" i="2"/>
  <c r="H269" i="2"/>
  <c r="I269" i="2"/>
  <c r="J269" i="2"/>
  <c r="K269" i="2"/>
  <c r="L269" i="2"/>
  <c r="M269" i="2"/>
  <c r="N269" i="2" s="1"/>
  <c r="A270" i="2"/>
  <c r="B270" i="2"/>
  <c r="C270" i="2"/>
  <c r="D270" i="2"/>
  <c r="E270" i="2"/>
  <c r="F270" i="2"/>
  <c r="G270" i="2"/>
  <c r="H270" i="2"/>
  <c r="I270" i="2"/>
  <c r="J270" i="2"/>
  <c r="K270" i="2"/>
  <c r="L270" i="2"/>
  <c r="M270" i="2"/>
  <c r="N270" i="2" s="1"/>
  <c r="A271" i="2"/>
  <c r="B271" i="2"/>
  <c r="C271" i="2"/>
  <c r="D271" i="2"/>
  <c r="E271" i="2"/>
  <c r="F271" i="2"/>
  <c r="G271" i="2"/>
  <c r="H271" i="2"/>
  <c r="I271" i="2"/>
  <c r="J271" i="2"/>
  <c r="K271" i="2"/>
  <c r="L271" i="2"/>
  <c r="M271" i="2"/>
  <c r="N271" i="2" s="1"/>
  <c r="A272" i="2"/>
  <c r="B272" i="2"/>
  <c r="C272" i="2"/>
  <c r="D272" i="2"/>
  <c r="E272" i="2"/>
  <c r="F272" i="2"/>
  <c r="G272" i="2"/>
  <c r="H272" i="2"/>
  <c r="I272" i="2"/>
  <c r="J272" i="2"/>
  <c r="K272" i="2"/>
  <c r="L272" i="2"/>
  <c r="M272" i="2"/>
  <c r="N272" i="2" s="1"/>
  <c r="A273" i="2"/>
  <c r="B273" i="2"/>
  <c r="C273" i="2"/>
  <c r="D273" i="2"/>
  <c r="E273" i="2"/>
  <c r="F273" i="2"/>
  <c r="G273" i="2"/>
  <c r="H273" i="2"/>
  <c r="I273" i="2"/>
  <c r="J273" i="2"/>
  <c r="K273" i="2"/>
  <c r="L273" i="2"/>
  <c r="M273" i="2"/>
  <c r="N273" i="2" s="1"/>
  <c r="A274" i="2"/>
  <c r="B274" i="2"/>
  <c r="C274" i="2"/>
  <c r="D274" i="2"/>
  <c r="E274" i="2"/>
  <c r="F274" i="2"/>
  <c r="G274" i="2"/>
  <c r="H274" i="2"/>
  <c r="I274" i="2"/>
  <c r="J274" i="2"/>
  <c r="K274" i="2"/>
  <c r="L274" i="2"/>
  <c r="M274" i="2"/>
  <c r="N274" i="2" s="1"/>
  <c r="A275" i="2"/>
  <c r="B275" i="2"/>
  <c r="C275" i="2"/>
  <c r="D275" i="2"/>
  <c r="E275" i="2"/>
  <c r="F275" i="2"/>
  <c r="G275" i="2"/>
  <c r="H275" i="2"/>
  <c r="I275" i="2"/>
  <c r="J275" i="2"/>
  <c r="K275" i="2"/>
  <c r="L275" i="2"/>
  <c r="M275" i="2"/>
  <c r="N275" i="2" s="1"/>
  <c r="A276" i="2"/>
  <c r="B276" i="2"/>
  <c r="C276" i="2"/>
  <c r="D276" i="2"/>
  <c r="E276" i="2"/>
  <c r="F276" i="2"/>
  <c r="G276" i="2"/>
  <c r="H276" i="2"/>
  <c r="I276" i="2"/>
  <c r="J276" i="2"/>
  <c r="K276" i="2"/>
  <c r="L276" i="2"/>
  <c r="M276" i="2"/>
  <c r="N276" i="2" s="1"/>
  <c r="A277" i="2"/>
  <c r="B277" i="2"/>
  <c r="C277" i="2"/>
  <c r="D277" i="2"/>
  <c r="E277" i="2"/>
  <c r="F277" i="2"/>
  <c r="G277" i="2"/>
  <c r="H277" i="2"/>
  <c r="I277" i="2"/>
  <c r="J277" i="2"/>
  <c r="K277" i="2"/>
  <c r="L277" i="2"/>
  <c r="M277" i="2"/>
  <c r="N277" i="2" s="1"/>
  <c r="A278" i="2"/>
  <c r="B278" i="2"/>
  <c r="C278" i="2"/>
  <c r="D278" i="2"/>
  <c r="E278" i="2"/>
  <c r="F278" i="2"/>
  <c r="G278" i="2"/>
  <c r="H278" i="2"/>
  <c r="I278" i="2"/>
  <c r="J278" i="2"/>
  <c r="K278" i="2"/>
  <c r="L278" i="2"/>
  <c r="M278" i="2"/>
  <c r="N278" i="2" s="1"/>
  <c r="A279" i="2"/>
  <c r="B279" i="2"/>
  <c r="C279" i="2"/>
  <c r="D279" i="2"/>
  <c r="E279" i="2"/>
  <c r="F279" i="2"/>
  <c r="G279" i="2"/>
  <c r="H279" i="2"/>
  <c r="I279" i="2"/>
  <c r="J279" i="2"/>
  <c r="K279" i="2"/>
  <c r="L279" i="2"/>
  <c r="M279" i="2"/>
  <c r="N279" i="2" s="1"/>
  <c r="A280" i="2"/>
  <c r="B280" i="2"/>
  <c r="C280" i="2"/>
  <c r="D280" i="2"/>
  <c r="E280" i="2"/>
  <c r="F280" i="2"/>
  <c r="G280" i="2"/>
  <c r="H280" i="2"/>
  <c r="I280" i="2"/>
  <c r="J280" i="2"/>
  <c r="K280" i="2"/>
  <c r="L280" i="2"/>
  <c r="M280" i="2"/>
  <c r="N280" i="2" s="1"/>
  <c r="A281" i="2"/>
  <c r="B281" i="2"/>
  <c r="C281" i="2"/>
  <c r="D281" i="2"/>
  <c r="E281" i="2"/>
  <c r="F281" i="2"/>
  <c r="G281" i="2"/>
  <c r="H281" i="2"/>
  <c r="I281" i="2"/>
  <c r="J281" i="2"/>
  <c r="K281" i="2"/>
  <c r="L281" i="2"/>
  <c r="M281" i="2"/>
  <c r="N281" i="2" s="1"/>
  <c r="A282" i="2"/>
  <c r="B282" i="2"/>
  <c r="C282" i="2"/>
  <c r="D282" i="2"/>
  <c r="E282" i="2"/>
  <c r="F282" i="2"/>
  <c r="G282" i="2"/>
  <c r="H282" i="2"/>
  <c r="I282" i="2"/>
  <c r="J282" i="2"/>
  <c r="K282" i="2"/>
  <c r="L282" i="2"/>
  <c r="M282" i="2"/>
  <c r="N282" i="2" s="1"/>
  <c r="A283" i="2"/>
  <c r="B283" i="2"/>
  <c r="C283" i="2"/>
  <c r="D283" i="2"/>
  <c r="E283" i="2"/>
  <c r="F283" i="2"/>
  <c r="G283" i="2"/>
  <c r="H283" i="2"/>
  <c r="I283" i="2"/>
  <c r="J283" i="2"/>
  <c r="K283" i="2"/>
  <c r="L283" i="2"/>
  <c r="M283" i="2"/>
  <c r="N283" i="2" s="1"/>
  <c r="A284" i="2"/>
  <c r="B284" i="2"/>
  <c r="C284" i="2"/>
  <c r="D284" i="2"/>
  <c r="E284" i="2"/>
  <c r="F284" i="2"/>
  <c r="G284" i="2"/>
  <c r="H284" i="2"/>
  <c r="I284" i="2"/>
  <c r="J284" i="2"/>
  <c r="K284" i="2"/>
  <c r="L284" i="2"/>
  <c r="M284" i="2"/>
  <c r="N284" i="2" s="1"/>
  <c r="A285" i="2"/>
  <c r="B285" i="2"/>
  <c r="C285" i="2"/>
  <c r="D285" i="2"/>
  <c r="E285" i="2"/>
  <c r="F285" i="2"/>
  <c r="G285" i="2"/>
  <c r="H285" i="2"/>
  <c r="I285" i="2"/>
  <c r="J285" i="2"/>
  <c r="K285" i="2"/>
  <c r="L285" i="2"/>
  <c r="M285" i="2"/>
  <c r="N285" i="2" s="1"/>
  <c r="A286" i="2"/>
  <c r="B286" i="2"/>
  <c r="C286" i="2"/>
  <c r="D286" i="2"/>
  <c r="E286" i="2"/>
  <c r="F286" i="2"/>
  <c r="G286" i="2"/>
  <c r="H286" i="2"/>
  <c r="I286" i="2"/>
  <c r="J286" i="2"/>
  <c r="K286" i="2"/>
  <c r="L286" i="2"/>
  <c r="M286" i="2"/>
  <c r="N286" i="2" s="1"/>
  <c r="A287" i="2"/>
  <c r="B287" i="2"/>
  <c r="C287" i="2"/>
  <c r="D287" i="2"/>
  <c r="E287" i="2"/>
  <c r="F287" i="2"/>
  <c r="G287" i="2"/>
  <c r="H287" i="2"/>
  <c r="I287" i="2"/>
  <c r="J287" i="2"/>
  <c r="K287" i="2"/>
  <c r="L287" i="2"/>
  <c r="M287" i="2"/>
  <c r="N287" i="2" s="1"/>
  <c r="A288" i="2"/>
  <c r="B288" i="2"/>
  <c r="C288" i="2"/>
  <c r="D288" i="2"/>
  <c r="E288" i="2"/>
  <c r="F288" i="2"/>
  <c r="G288" i="2"/>
  <c r="H288" i="2"/>
  <c r="I288" i="2"/>
  <c r="J288" i="2"/>
  <c r="K288" i="2"/>
  <c r="L288" i="2"/>
  <c r="M288" i="2"/>
  <c r="N288" i="2" s="1"/>
  <c r="A289" i="2"/>
  <c r="B289" i="2"/>
  <c r="C289" i="2"/>
  <c r="D289" i="2"/>
  <c r="E289" i="2"/>
  <c r="F289" i="2"/>
  <c r="G289" i="2"/>
  <c r="H289" i="2"/>
  <c r="I289" i="2"/>
  <c r="J289" i="2"/>
  <c r="K289" i="2"/>
  <c r="L289" i="2"/>
  <c r="M289" i="2"/>
  <c r="N289" i="2" s="1"/>
  <c r="A290" i="2"/>
  <c r="B290" i="2"/>
  <c r="C290" i="2"/>
  <c r="D290" i="2"/>
  <c r="E290" i="2"/>
  <c r="F290" i="2"/>
  <c r="G290" i="2"/>
  <c r="H290" i="2"/>
  <c r="I290" i="2"/>
  <c r="J290" i="2"/>
  <c r="K290" i="2"/>
  <c r="L290" i="2"/>
  <c r="M290" i="2"/>
  <c r="N290" i="2" s="1"/>
  <c r="A291" i="2"/>
  <c r="B291" i="2"/>
  <c r="C291" i="2"/>
  <c r="D291" i="2"/>
  <c r="E291" i="2"/>
  <c r="F291" i="2"/>
  <c r="G291" i="2"/>
  <c r="H291" i="2"/>
  <c r="I291" i="2"/>
  <c r="J291" i="2"/>
  <c r="K291" i="2"/>
  <c r="L291" i="2"/>
  <c r="M291" i="2"/>
  <c r="N291" i="2" s="1"/>
  <c r="A292" i="2"/>
  <c r="B292" i="2"/>
  <c r="C292" i="2"/>
  <c r="D292" i="2"/>
  <c r="E292" i="2"/>
  <c r="F292" i="2"/>
  <c r="G292" i="2"/>
  <c r="H292" i="2"/>
  <c r="I292" i="2"/>
  <c r="J292" i="2"/>
  <c r="K292" i="2"/>
  <c r="L292" i="2"/>
  <c r="M292" i="2"/>
  <c r="N292" i="2" s="1"/>
  <c r="A293" i="2"/>
  <c r="B293" i="2"/>
  <c r="C293" i="2"/>
  <c r="D293" i="2"/>
  <c r="E293" i="2"/>
  <c r="F293" i="2"/>
  <c r="G293" i="2"/>
  <c r="H293" i="2"/>
  <c r="I293" i="2"/>
  <c r="J293" i="2"/>
  <c r="K293" i="2"/>
  <c r="L293" i="2"/>
  <c r="M293" i="2"/>
  <c r="N293" i="2" s="1"/>
  <c r="A294" i="2"/>
  <c r="B294" i="2"/>
  <c r="C294" i="2"/>
  <c r="D294" i="2"/>
  <c r="E294" i="2"/>
  <c r="F294" i="2"/>
  <c r="G294" i="2"/>
  <c r="H294" i="2"/>
  <c r="I294" i="2"/>
  <c r="J294" i="2"/>
  <c r="K294" i="2"/>
  <c r="L294" i="2"/>
  <c r="M294" i="2"/>
  <c r="N294" i="2" s="1"/>
  <c r="A295" i="2"/>
  <c r="B295" i="2"/>
  <c r="C295" i="2"/>
  <c r="D295" i="2"/>
  <c r="E295" i="2"/>
  <c r="F295" i="2"/>
  <c r="G295" i="2"/>
  <c r="H295" i="2"/>
  <c r="I295" i="2"/>
  <c r="J295" i="2"/>
  <c r="K295" i="2"/>
  <c r="L295" i="2"/>
  <c r="M295" i="2"/>
  <c r="N295" i="2" s="1"/>
  <c r="A296" i="2"/>
  <c r="B296" i="2"/>
  <c r="C296" i="2"/>
  <c r="D296" i="2"/>
  <c r="E296" i="2"/>
  <c r="F296" i="2"/>
  <c r="G296" i="2"/>
  <c r="H296" i="2"/>
  <c r="I296" i="2"/>
  <c r="J296" i="2"/>
  <c r="K296" i="2"/>
  <c r="L296" i="2"/>
  <c r="M296" i="2"/>
  <c r="N296" i="2" s="1"/>
  <c r="A297" i="2"/>
  <c r="B297" i="2"/>
  <c r="C297" i="2"/>
  <c r="D297" i="2"/>
  <c r="E297" i="2"/>
  <c r="F297" i="2"/>
  <c r="G297" i="2"/>
  <c r="H297" i="2"/>
  <c r="I297" i="2"/>
  <c r="J297" i="2"/>
  <c r="K297" i="2"/>
  <c r="L297" i="2"/>
  <c r="M297" i="2"/>
  <c r="N297" i="2" s="1"/>
  <c r="A298" i="2"/>
  <c r="B298" i="2"/>
  <c r="C298" i="2"/>
  <c r="D298" i="2"/>
  <c r="E298" i="2"/>
  <c r="F298" i="2"/>
  <c r="G298" i="2"/>
  <c r="H298" i="2"/>
  <c r="I298" i="2"/>
  <c r="J298" i="2"/>
  <c r="K298" i="2"/>
  <c r="L298" i="2"/>
  <c r="M298" i="2"/>
  <c r="N298" i="2" s="1"/>
  <c r="A299" i="2"/>
  <c r="B299" i="2"/>
  <c r="C299" i="2"/>
  <c r="D299" i="2"/>
  <c r="E299" i="2"/>
  <c r="F299" i="2"/>
  <c r="G299" i="2"/>
  <c r="H299" i="2"/>
  <c r="I299" i="2"/>
  <c r="J299" i="2"/>
  <c r="K299" i="2"/>
  <c r="L299" i="2"/>
  <c r="M299" i="2"/>
  <c r="N299" i="2" s="1"/>
  <c r="A300" i="2"/>
  <c r="B300" i="2"/>
  <c r="C300" i="2"/>
  <c r="D300" i="2"/>
  <c r="E300" i="2"/>
  <c r="F300" i="2"/>
  <c r="G300" i="2"/>
  <c r="H300" i="2"/>
  <c r="I300" i="2"/>
  <c r="J300" i="2"/>
  <c r="K300" i="2"/>
  <c r="L300" i="2"/>
  <c r="M300" i="2"/>
  <c r="N300" i="2" s="1"/>
  <c r="A301" i="2"/>
  <c r="B301" i="2"/>
  <c r="C301" i="2"/>
  <c r="D301" i="2"/>
  <c r="E301" i="2"/>
  <c r="F301" i="2"/>
  <c r="G301" i="2"/>
  <c r="H301" i="2"/>
  <c r="I301" i="2"/>
  <c r="J301" i="2"/>
  <c r="K301" i="2"/>
  <c r="L301" i="2"/>
  <c r="M301" i="2"/>
  <c r="N301" i="2" s="1"/>
  <c r="A302" i="2"/>
  <c r="B302" i="2"/>
  <c r="C302" i="2"/>
  <c r="D302" i="2"/>
  <c r="E302" i="2"/>
  <c r="F302" i="2"/>
  <c r="G302" i="2"/>
  <c r="H302" i="2"/>
  <c r="I302" i="2"/>
  <c r="J302" i="2"/>
  <c r="K302" i="2"/>
  <c r="L302" i="2"/>
  <c r="M302" i="2"/>
  <c r="N302" i="2" s="1"/>
  <c r="A303" i="2"/>
  <c r="B303" i="2"/>
  <c r="C303" i="2"/>
  <c r="D303" i="2"/>
  <c r="E303" i="2"/>
  <c r="F303" i="2"/>
  <c r="G303" i="2"/>
  <c r="H303" i="2"/>
  <c r="I303" i="2"/>
  <c r="J303" i="2"/>
  <c r="K303" i="2"/>
  <c r="L303" i="2"/>
  <c r="M303" i="2"/>
  <c r="N303" i="2" s="1"/>
  <c r="A304" i="2"/>
  <c r="B304" i="2"/>
  <c r="C304" i="2"/>
  <c r="D304" i="2"/>
  <c r="E304" i="2"/>
  <c r="F304" i="2"/>
  <c r="G304" i="2"/>
  <c r="H304" i="2"/>
  <c r="I304" i="2"/>
  <c r="J304" i="2"/>
  <c r="K304" i="2"/>
  <c r="L304" i="2"/>
  <c r="M304" i="2"/>
  <c r="N304" i="2" s="1"/>
  <c r="A305" i="2"/>
  <c r="B305" i="2"/>
  <c r="C305" i="2"/>
  <c r="D305" i="2"/>
  <c r="E305" i="2"/>
  <c r="F305" i="2"/>
  <c r="G305" i="2"/>
  <c r="H305" i="2"/>
  <c r="I305" i="2"/>
  <c r="J305" i="2"/>
  <c r="K305" i="2"/>
  <c r="L305" i="2"/>
  <c r="M305" i="2"/>
  <c r="N305" i="2" s="1"/>
  <c r="A306" i="2"/>
  <c r="B306" i="2"/>
  <c r="C306" i="2"/>
  <c r="D306" i="2"/>
  <c r="E306" i="2"/>
  <c r="F306" i="2"/>
  <c r="G306" i="2"/>
  <c r="H306" i="2"/>
  <c r="I306" i="2"/>
  <c r="J306" i="2"/>
  <c r="K306" i="2"/>
  <c r="L306" i="2"/>
  <c r="M306" i="2"/>
  <c r="N306" i="2" s="1"/>
  <c r="A307" i="2"/>
  <c r="B307" i="2"/>
  <c r="C307" i="2"/>
  <c r="D307" i="2"/>
  <c r="E307" i="2"/>
  <c r="F307" i="2"/>
  <c r="G307" i="2"/>
  <c r="H307" i="2"/>
  <c r="I307" i="2"/>
  <c r="J307" i="2"/>
  <c r="K307" i="2"/>
  <c r="L307" i="2"/>
  <c r="M307" i="2"/>
  <c r="N307" i="2" s="1"/>
  <c r="A308" i="2"/>
  <c r="B308" i="2"/>
  <c r="C308" i="2"/>
  <c r="D308" i="2"/>
  <c r="E308" i="2"/>
  <c r="F308" i="2"/>
  <c r="G308" i="2"/>
  <c r="H308" i="2"/>
  <c r="I308" i="2"/>
  <c r="J308" i="2"/>
  <c r="K308" i="2"/>
  <c r="L308" i="2"/>
  <c r="M308" i="2"/>
  <c r="N308" i="2" s="1"/>
  <c r="A309" i="2"/>
  <c r="B309" i="2"/>
  <c r="C309" i="2"/>
  <c r="D309" i="2"/>
  <c r="E309" i="2"/>
  <c r="F309" i="2"/>
  <c r="G309" i="2"/>
  <c r="H309" i="2"/>
  <c r="I309" i="2"/>
  <c r="J309" i="2"/>
  <c r="K309" i="2"/>
  <c r="L309" i="2"/>
  <c r="M309" i="2"/>
  <c r="N309" i="2" s="1"/>
  <c r="A310" i="2"/>
  <c r="B310" i="2"/>
  <c r="C310" i="2"/>
  <c r="D310" i="2"/>
  <c r="E310" i="2"/>
  <c r="F310" i="2"/>
  <c r="G310" i="2"/>
  <c r="H310" i="2"/>
  <c r="I310" i="2"/>
  <c r="J310" i="2"/>
  <c r="K310" i="2"/>
  <c r="L310" i="2"/>
  <c r="M310" i="2"/>
  <c r="N310" i="2" s="1"/>
  <c r="A311" i="2"/>
  <c r="B311" i="2"/>
  <c r="C311" i="2"/>
  <c r="D311" i="2"/>
  <c r="E311" i="2"/>
  <c r="F311" i="2"/>
  <c r="G311" i="2"/>
  <c r="H311" i="2"/>
  <c r="I311" i="2"/>
  <c r="J311" i="2"/>
  <c r="K311" i="2"/>
  <c r="L311" i="2"/>
  <c r="M311" i="2"/>
  <c r="N311" i="2" s="1"/>
  <c r="A312" i="2"/>
  <c r="B312" i="2"/>
  <c r="C312" i="2"/>
  <c r="D312" i="2"/>
  <c r="E312" i="2"/>
  <c r="F312" i="2"/>
  <c r="G312" i="2"/>
  <c r="H312" i="2"/>
  <c r="I312" i="2"/>
  <c r="J312" i="2"/>
  <c r="K312" i="2"/>
  <c r="L312" i="2"/>
  <c r="M312" i="2"/>
  <c r="N312" i="2" s="1"/>
  <c r="A313" i="2"/>
  <c r="B313" i="2"/>
  <c r="C313" i="2"/>
  <c r="D313" i="2"/>
  <c r="E313" i="2"/>
  <c r="F313" i="2"/>
  <c r="G313" i="2"/>
  <c r="H313" i="2"/>
  <c r="I313" i="2"/>
  <c r="J313" i="2"/>
  <c r="K313" i="2"/>
  <c r="L313" i="2"/>
  <c r="M313" i="2"/>
  <c r="N313" i="2" s="1"/>
  <c r="A314" i="2"/>
  <c r="B314" i="2"/>
  <c r="C314" i="2"/>
  <c r="D314" i="2"/>
  <c r="E314" i="2"/>
  <c r="F314" i="2"/>
  <c r="G314" i="2"/>
  <c r="H314" i="2"/>
  <c r="I314" i="2"/>
  <c r="J314" i="2"/>
  <c r="K314" i="2"/>
  <c r="L314" i="2"/>
  <c r="M314" i="2"/>
  <c r="N314" i="2" s="1"/>
  <c r="A315" i="2"/>
  <c r="B315" i="2"/>
  <c r="C315" i="2"/>
  <c r="D315" i="2"/>
  <c r="E315" i="2"/>
  <c r="F315" i="2"/>
  <c r="G315" i="2"/>
  <c r="H315" i="2"/>
  <c r="I315" i="2"/>
  <c r="J315" i="2"/>
  <c r="K315" i="2"/>
  <c r="L315" i="2"/>
  <c r="M315" i="2"/>
  <c r="N315" i="2" s="1"/>
  <c r="A316" i="2"/>
  <c r="B316" i="2"/>
  <c r="C316" i="2"/>
  <c r="D316" i="2"/>
  <c r="E316" i="2"/>
  <c r="F316" i="2"/>
  <c r="G316" i="2"/>
  <c r="H316" i="2"/>
  <c r="I316" i="2"/>
  <c r="J316" i="2"/>
  <c r="K316" i="2"/>
  <c r="L316" i="2"/>
  <c r="M316" i="2"/>
  <c r="N316" i="2"/>
  <c r="A317" i="2"/>
  <c r="B317" i="2"/>
  <c r="C317" i="2"/>
  <c r="D317" i="2"/>
  <c r="E317" i="2"/>
  <c r="F317" i="2"/>
  <c r="G317" i="2"/>
  <c r="H317" i="2"/>
  <c r="I317" i="2"/>
  <c r="J317" i="2"/>
  <c r="K317" i="2"/>
  <c r="L317" i="2"/>
  <c r="M317" i="2"/>
  <c r="N317" i="2" s="1"/>
  <c r="A318" i="2"/>
  <c r="B318" i="2"/>
  <c r="C318" i="2"/>
  <c r="D318" i="2"/>
  <c r="E318" i="2"/>
  <c r="F318" i="2"/>
  <c r="G318" i="2"/>
  <c r="H318" i="2"/>
  <c r="I318" i="2"/>
  <c r="J318" i="2"/>
  <c r="K318" i="2"/>
  <c r="L318" i="2"/>
  <c r="M318" i="2"/>
  <c r="N318" i="2" s="1"/>
  <c r="A319" i="2"/>
  <c r="B319" i="2"/>
  <c r="C319" i="2"/>
  <c r="D319" i="2"/>
  <c r="E319" i="2"/>
  <c r="F319" i="2"/>
  <c r="G319" i="2"/>
  <c r="H319" i="2"/>
  <c r="I319" i="2"/>
  <c r="J319" i="2"/>
  <c r="K319" i="2"/>
  <c r="L319" i="2"/>
  <c r="M319" i="2"/>
  <c r="N319" i="2" s="1"/>
  <c r="A320" i="2"/>
  <c r="B320" i="2"/>
  <c r="C320" i="2"/>
  <c r="D320" i="2"/>
  <c r="E320" i="2"/>
  <c r="F320" i="2"/>
  <c r="G320" i="2"/>
  <c r="H320" i="2"/>
  <c r="I320" i="2"/>
  <c r="J320" i="2"/>
  <c r="K320" i="2"/>
  <c r="L320" i="2"/>
  <c r="M320" i="2"/>
  <c r="N320" i="2" s="1"/>
  <c r="A321" i="2"/>
  <c r="B321" i="2"/>
  <c r="C321" i="2"/>
  <c r="D321" i="2"/>
  <c r="E321" i="2"/>
  <c r="F321" i="2"/>
  <c r="G321" i="2"/>
  <c r="H321" i="2"/>
  <c r="I321" i="2"/>
  <c r="J321" i="2"/>
  <c r="K321" i="2"/>
  <c r="L321" i="2"/>
  <c r="M321" i="2"/>
  <c r="N321" i="2" s="1"/>
  <c r="A322" i="2"/>
  <c r="B322" i="2"/>
  <c r="C322" i="2"/>
  <c r="D322" i="2"/>
  <c r="E322" i="2"/>
  <c r="F322" i="2"/>
  <c r="G322" i="2"/>
  <c r="H322" i="2"/>
  <c r="I322" i="2"/>
  <c r="J322" i="2"/>
  <c r="K322" i="2"/>
  <c r="L322" i="2"/>
  <c r="M322" i="2"/>
  <c r="N322" i="2" s="1"/>
  <c r="A323" i="2"/>
  <c r="B323" i="2"/>
  <c r="C323" i="2"/>
  <c r="D323" i="2"/>
  <c r="E323" i="2"/>
  <c r="F323" i="2"/>
  <c r="G323" i="2"/>
  <c r="H323" i="2"/>
  <c r="I323" i="2"/>
  <c r="J323" i="2"/>
  <c r="K323" i="2"/>
  <c r="L323" i="2"/>
  <c r="M323" i="2"/>
  <c r="N323" i="2" s="1"/>
  <c r="A324" i="2"/>
  <c r="B324" i="2"/>
  <c r="C324" i="2"/>
  <c r="D324" i="2"/>
  <c r="E324" i="2"/>
  <c r="F324" i="2"/>
  <c r="G324" i="2"/>
  <c r="H324" i="2"/>
  <c r="I324" i="2"/>
  <c r="J324" i="2"/>
  <c r="K324" i="2"/>
  <c r="L324" i="2"/>
  <c r="M324" i="2"/>
  <c r="N324" i="2" s="1"/>
  <c r="A325" i="2"/>
  <c r="B325" i="2"/>
  <c r="C325" i="2"/>
  <c r="D325" i="2"/>
  <c r="E325" i="2"/>
  <c r="F325" i="2"/>
  <c r="G325" i="2"/>
  <c r="H325" i="2"/>
  <c r="I325" i="2"/>
  <c r="J325" i="2"/>
  <c r="K325" i="2"/>
  <c r="L325" i="2"/>
  <c r="M325" i="2"/>
  <c r="N325" i="2" s="1"/>
  <c r="A326" i="2"/>
  <c r="B326" i="2"/>
  <c r="C326" i="2"/>
  <c r="D326" i="2"/>
  <c r="E326" i="2"/>
  <c r="F326" i="2"/>
  <c r="G326" i="2"/>
  <c r="H326" i="2"/>
  <c r="I326" i="2"/>
  <c r="J326" i="2"/>
  <c r="K326" i="2"/>
  <c r="L326" i="2"/>
  <c r="M326" i="2"/>
  <c r="N326" i="2" s="1"/>
  <c r="A327" i="2"/>
  <c r="B327" i="2"/>
  <c r="C327" i="2"/>
  <c r="D327" i="2"/>
  <c r="E327" i="2"/>
  <c r="F327" i="2"/>
  <c r="G327" i="2"/>
  <c r="H327" i="2"/>
  <c r="I327" i="2"/>
  <c r="J327" i="2"/>
  <c r="K327" i="2"/>
  <c r="L327" i="2"/>
  <c r="M327" i="2"/>
  <c r="N327" i="2" s="1"/>
  <c r="A328" i="2"/>
  <c r="B328" i="2"/>
  <c r="C328" i="2"/>
  <c r="D328" i="2"/>
  <c r="E328" i="2"/>
  <c r="F328" i="2"/>
  <c r="G328" i="2"/>
  <c r="H328" i="2"/>
  <c r="I328" i="2"/>
  <c r="J328" i="2"/>
  <c r="K328" i="2"/>
  <c r="L328" i="2"/>
  <c r="M328" i="2"/>
  <c r="N328" i="2" s="1"/>
  <c r="A329" i="2"/>
  <c r="B329" i="2"/>
  <c r="C329" i="2"/>
  <c r="D329" i="2"/>
  <c r="E329" i="2"/>
  <c r="F329" i="2"/>
  <c r="G329" i="2"/>
  <c r="H329" i="2"/>
  <c r="I329" i="2"/>
  <c r="J329" i="2"/>
  <c r="K329" i="2"/>
  <c r="L329" i="2"/>
  <c r="M329" i="2"/>
  <c r="N329" i="2" s="1"/>
  <c r="A330" i="2"/>
  <c r="B330" i="2"/>
  <c r="C330" i="2"/>
  <c r="D330" i="2"/>
  <c r="E330" i="2"/>
  <c r="F330" i="2"/>
  <c r="G330" i="2"/>
  <c r="H330" i="2"/>
  <c r="I330" i="2"/>
  <c r="J330" i="2"/>
  <c r="K330" i="2"/>
  <c r="L330" i="2"/>
  <c r="M330" i="2"/>
  <c r="N330" i="2" s="1"/>
  <c r="A331" i="2"/>
  <c r="B331" i="2"/>
  <c r="C331" i="2"/>
  <c r="D331" i="2"/>
  <c r="E331" i="2"/>
  <c r="F331" i="2"/>
  <c r="G331" i="2"/>
  <c r="H331" i="2"/>
  <c r="I331" i="2"/>
  <c r="J331" i="2"/>
  <c r="K331" i="2"/>
  <c r="L331" i="2"/>
  <c r="M331" i="2"/>
  <c r="N331" i="2" s="1"/>
  <c r="A332" i="2"/>
  <c r="B332" i="2"/>
  <c r="C332" i="2"/>
  <c r="D332" i="2"/>
  <c r="E332" i="2"/>
  <c r="F332" i="2"/>
  <c r="G332" i="2"/>
  <c r="H332" i="2"/>
  <c r="I332" i="2"/>
  <c r="J332" i="2"/>
  <c r="K332" i="2"/>
  <c r="L332" i="2"/>
  <c r="M332" i="2"/>
  <c r="N332" i="2" s="1"/>
  <c r="A333" i="2"/>
  <c r="B333" i="2"/>
  <c r="C333" i="2"/>
  <c r="D333" i="2"/>
  <c r="E333" i="2"/>
  <c r="F333" i="2"/>
  <c r="G333" i="2"/>
  <c r="H333" i="2"/>
  <c r="I333" i="2"/>
  <c r="J333" i="2"/>
  <c r="K333" i="2"/>
  <c r="L333" i="2"/>
  <c r="M333" i="2"/>
  <c r="N333" i="2" s="1"/>
  <c r="A334" i="2"/>
  <c r="B334" i="2"/>
  <c r="C334" i="2"/>
  <c r="D334" i="2"/>
  <c r="E334" i="2"/>
  <c r="F334" i="2"/>
  <c r="G334" i="2"/>
  <c r="H334" i="2"/>
  <c r="I334" i="2"/>
  <c r="J334" i="2"/>
  <c r="K334" i="2"/>
  <c r="L334" i="2"/>
  <c r="M334" i="2"/>
  <c r="N334" i="2"/>
  <c r="A335" i="2"/>
  <c r="B335" i="2"/>
  <c r="C335" i="2"/>
  <c r="D335" i="2"/>
  <c r="E335" i="2"/>
  <c r="F335" i="2"/>
  <c r="G335" i="2"/>
  <c r="H335" i="2"/>
  <c r="I335" i="2"/>
  <c r="J335" i="2"/>
  <c r="K335" i="2"/>
  <c r="L335" i="2"/>
  <c r="M335" i="2"/>
  <c r="N335" i="2" s="1"/>
  <c r="A336" i="2"/>
  <c r="B336" i="2"/>
  <c r="C336" i="2"/>
  <c r="D336" i="2"/>
  <c r="E336" i="2"/>
  <c r="F336" i="2"/>
  <c r="G336" i="2"/>
  <c r="H336" i="2"/>
  <c r="I336" i="2"/>
  <c r="J336" i="2"/>
  <c r="K336" i="2"/>
  <c r="L336" i="2"/>
  <c r="M336" i="2"/>
  <c r="N336" i="2" s="1"/>
  <c r="A337" i="2"/>
  <c r="B337" i="2"/>
  <c r="C337" i="2"/>
  <c r="D337" i="2"/>
  <c r="E337" i="2"/>
  <c r="F337" i="2"/>
  <c r="G337" i="2"/>
  <c r="H337" i="2"/>
  <c r="I337" i="2"/>
  <c r="J337" i="2"/>
  <c r="K337" i="2"/>
  <c r="L337" i="2"/>
  <c r="M337" i="2"/>
  <c r="N337" i="2" s="1"/>
  <c r="A338" i="2"/>
  <c r="B338" i="2"/>
  <c r="C338" i="2"/>
  <c r="D338" i="2"/>
  <c r="E338" i="2"/>
  <c r="F338" i="2"/>
  <c r="G338" i="2"/>
  <c r="H338" i="2"/>
  <c r="I338" i="2"/>
  <c r="J338" i="2"/>
  <c r="K338" i="2"/>
  <c r="L338" i="2"/>
  <c r="M338" i="2"/>
  <c r="N338" i="2" s="1"/>
  <c r="A339" i="2"/>
  <c r="B339" i="2"/>
  <c r="C339" i="2"/>
  <c r="D339" i="2"/>
  <c r="E339" i="2"/>
  <c r="F339" i="2"/>
  <c r="G339" i="2"/>
  <c r="H339" i="2"/>
  <c r="I339" i="2"/>
  <c r="J339" i="2"/>
  <c r="K339" i="2"/>
  <c r="L339" i="2"/>
  <c r="M339" i="2"/>
  <c r="N339" i="2" s="1"/>
  <c r="A340" i="2"/>
  <c r="B340" i="2"/>
  <c r="C340" i="2"/>
  <c r="D340" i="2"/>
  <c r="E340" i="2"/>
  <c r="F340" i="2"/>
  <c r="G340" i="2"/>
  <c r="H340" i="2"/>
  <c r="I340" i="2"/>
  <c r="J340" i="2"/>
  <c r="K340" i="2"/>
  <c r="L340" i="2"/>
  <c r="M340" i="2"/>
  <c r="N340" i="2" s="1"/>
  <c r="A341" i="2"/>
  <c r="B341" i="2"/>
  <c r="C341" i="2"/>
  <c r="D341" i="2"/>
  <c r="E341" i="2"/>
  <c r="F341" i="2"/>
  <c r="G341" i="2"/>
  <c r="H341" i="2"/>
  <c r="I341" i="2"/>
  <c r="J341" i="2"/>
  <c r="K341" i="2"/>
  <c r="L341" i="2"/>
  <c r="M341" i="2"/>
  <c r="N341" i="2" s="1"/>
  <c r="A342" i="2"/>
  <c r="B342" i="2"/>
  <c r="C342" i="2"/>
  <c r="D342" i="2"/>
  <c r="E342" i="2"/>
  <c r="F342" i="2"/>
  <c r="G342" i="2"/>
  <c r="H342" i="2"/>
  <c r="I342" i="2"/>
  <c r="J342" i="2"/>
  <c r="K342" i="2"/>
  <c r="L342" i="2"/>
  <c r="M342" i="2"/>
  <c r="N342" i="2" s="1"/>
  <c r="A343" i="2"/>
  <c r="B343" i="2"/>
  <c r="C343" i="2"/>
  <c r="D343" i="2"/>
  <c r="E343" i="2"/>
  <c r="F343" i="2"/>
  <c r="G343" i="2"/>
  <c r="H343" i="2"/>
  <c r="I343" i="2"/>
  <c r="J343" i="2"/>
  <c r="K343" i="2"/>
  <c r="L343" i="2"/>
  <c r="M343" i="2"/>
  <c r="N343" i="2" s="1"/>
  <c r="A344" i="2"/>
  <c r="B344" i="2"/>
  <c r="C344" i="2"/>
  <c r="D344" i="2"/>
  <c r="E344" i="2"/>
  <c r="F344" i="2"/>
  <c r="G344" i="2"/>
  <c r="H344" i="2"/>
  <c r="I344" i="2"/>
  <c r="J344" i="2"/>
  <c r="K344" i="2"/>
  <c r="L344" i="2"/>
  <c r="M344" i="2"/>
  <c r="N344" i="2" s="1"/>
  <c r="A345" i="2"/>
  <c r="B345" i="2"/>
  <c r="C345" i="2"/>
  <c r="D345" i="2"/>
  <c r="E345" i="2"/>
  <c r="F345" i="2"/>
  <c r="G345" i="2"/>
  <c r="H345" i="2"/>
  <c r="I345" i="2"/>
  <c r="J345" i="2"/>
  <c r="K345" i="2"/>
  <c r="L345" i="2"/>
  <c r="M345" i="2"/>
  <c r="N345" i="2" s="1"/>
  <c r="A346" i="2"/>
  <c r="B346" i="2"/>
  <c r="C346" i="2"/>
  <c r="D346" i="2"/>
  <c r="E346" i="2"/>
  <c r="F346" i="2"/>
  <c r="G346" i="2"/>
  <c r="H346" i="2"/>
  <c r="I346" i="2"/>
  <c r="J346" i="2"/>
  <c r="K346" i="2"/>
  <c r="L346" i="2"/>
  <c r="M346" i="2"/>
  <c r="N346" i="2"/>
  <c r="A347" i="2"/>
  <c r="B347" i="2"/>
  <c r="C347" i="2"/>
  <c r="D347" i="2"/>
  <c r="E347" i="2"/>
  <c r="F347" i="2"/>
  <c r="G347" i="2"/>
  <c r="H347" i="2"/>
  <c r="I347" i="2"/>
  <c r="J347" i="2"/>
  <c r="K347" i="2"/>
  <c r="L347" i="2"/>
  <c r="M347" i="2"/>
  <c r="N347" i="2" s="1"/>
  <c r="A348" i="2"/>
  <c r="B348" i="2"/>
  <c r="C348" i="2"/>
  <c r="D348" i="2"/>
  <c r="E348" i="2"/>
  <c r="F348" i="2"/>
  <c r="G348" i="2"/>
  <c r="H348" i="2"/>
  <c r="I348" i="2"/>
  <c r="J348" i="2"/>
  <c r="K348" i="2"/>
  <c r="L348" i="2"/>
  <c r="M348" i="2"/>
  <c r="N348" i="2" s="1"/>
  <c r="A349" i="2"/>
  <c r="B349" i="2"/>
  <c r="C349" i="2"/>
  <c r="D349" i="2"/>
  <c r="E349" i="2"/>
  <c r="F349" i="2"/>
  <c r="G349" i="2"/>
  <c r="H349" i="2"/>
  <c r="I349" i="2"/>
  <c r="J349" i="2"/>
  <c r="K349" i="2"/>
  <c r="L349" i="2"/>
  <c r="M349" i="2"/>
  <c r="N349" i="2" s="1"/>
  <c r="A350" i="2"/>
  <c r="B350" i="2"/>
  <c r="C350" i="2"/>
  <c r="D350" i="2"/>
  <c r="E350" i="2"/>
  <c r="F350" i="2"/>
  <c r="G350" i="2"/>
  <c r="H350" i="2"/>
  <c r="I350" i="2"/>
  <c r="J350" i="2"/>
  <c r="K350" i="2"/>
  <c r="L350" i="2"/>
  <c r="M350" i="2"/>
  <c r="N350" i="2" s="1"/>
  <c r="A351" i="2"/>
  <c r="B351" i="2"/>
  <c r="C351" i="2"/>
  <c r="D351" i="2"/>
  <c r="E351" i="2"/>
  <c r="F351" i="2"/>
  <c r="G351" i="2"/>
  <c r="H351" i="2"/>
  <c r="I351" i="2"/>
  <c r="J351" i="2"/>
  <c r="K351" i="2"/>
  <c r="L351" i="2"/>
  <c r="M351" i="2"/>
  <c r="N351" i="2" s="1"/>
  <c r="A352" i="2"/>
  <c r="B352" i="2"/>
  <c r="C352" i="2"/>
  <c r="D352" i="2"/>
  <c r="E352" i="2"/>
  <c r="F352" i="2"/>
  <c r="G352" i="2"/>
  <c r="H352" i="2"/>
  <c r="I352" i="2"/>
  <c r="J352" i="2"/>
  <c r="K352" i="2"/>
  <c r="L352" i="2"/>
  <c r="M352" i="2"/>
  <c r="N352" i="2" s="1"/>
  <c r="A353" i="2"/>
  <c r="B353" i="2"/>
  <c r="C353" i="2"/>
  <c r="D353" i="2"/>
  <c r="E353" i="2"/>
  <c r="F353" i="2"/>
  <c r="G353" i="2"/>
  <c r="H353" i="2"/>
  <c r="I353" i="2"/>
  <c r="J353" i="2"/>
  <c r="K353" i="2"/>
  <c r="L353" i="2"/>
  <c r="M353" i="2"/>
  <c r="N353" i="2" s="1"/>
  <c r="A354" i="2"/>
  <c r="B354" i="2"/>
  <c r="C354" i="2"/>
  <c r="D354" i="2"/>
  <c r="E354" i="2"/>
  <c r="F354" i="2"/>
  <c r="G354" i="2"/>
  <c r="H354" i="2"/>
  <c r="I354" i="2"/>
  <c r="J354" i="2"/>
  <c r="K354" i="2"/>
  <c r="L354" i="2"/>
  <c r="M354" i="2"/>
  <c r="N354" i="2" s="1"/>
  <c r="A355" i="2"/>
  <c r="B355" i="2"/>
  <c r="C355" i="2"/>
  <c r="D355" i="2"/>
  <c r="E355" i="2"/>
  <c r="F355" i="2"/>
  <c r="G355" i="2"/>
  <c r="H355" i="2"/>
  <c r="I355" i="2"/>
  <c r="J355" i="2"/>
  <c r="K355" i="2"/>
  <c r="L355" i="2"/>
  <c r="M355" i="2"/>
  <c r="N355" i="2" s="1"/>
  <c r="A356" i="2"/>
  <c r="B356" i="2"/>
  <c r="C356" i="2"/>
  <c r="D356" i="2"/>
  <c r="E356" i="2"/>
  <c r="F356" i="2"/>
  <c r="G356" i="2"/>
  <c r="H356" i="2"/>
  <c r="I356" i="2"/>
  <c r="J356" i="2"/>
  <c r="K356" i="2"/>
  <c r="L356" i="2"/>
  <c r="M356" i="2"/>
  <c r="N356" i="2" s="1"/>
  <c r="A357" i="2"/>
  <c r="B357" i="2"/>
  <c r="C357" i="2"/>
  <c r="D357" i="2"/>
  <c r="E357" i="2"/>
  <c r="F357" i="2"/>
  <c r="G357" i="2"/>
  <c r="H357" i="2"/>
  <c r="I357" i="2"/>
  <c r="J357" i="2"/>
  <c r="K357" i="2"/>
  <c r="L357" i="2"/>
  <c r="M357" i="2"/>
  <c r="N357" i="2" s="1"/>
  <c r="A358" i="2"/>
  <c r="B358" i="2"/>
  <c r="C358" i="2"/>
  <c r="D358" i="2"/>
  <c r="E358" i="2"/>
  <c r="F358" i="2"/>
  <c r="G358" i="2"/>
  <c r="H358" i="2"/>
  <c r="I358" i="2"/>
  <c r="J358" i="2"/>
  <c r="K358" i="2"/>
  <c r="L358" i="2"/>
  <c r="M358" i="2"/>
  <c r="N358" i="2" s="1"/>
  <c r="A359" i="2"/>
  <c r="B359" i="2"/>
  <c r="C359" i="2"/>
  <c r="D359" i="2"/>
  <c r="E359" i="2"/>
  <c r="F359" i="2"/>
  <c r="G359" i="2"/>
  <c r="H359" i="2"/>
  <c r="I359" i="2"/>
  <c r="J359" i="2"/>
  <c r="K359" i="2"/>
  <c r="L359" i="2"/>
  <c r="M359" i="2"/>
  <c r="N359" i="2" s="1"/>
  <c r="A360" i="2"/>
  <c r="B360" i="2"/>
  <c r="C360" i="2"/>
  <c r="D360" i="2"/>
  <c r="E360" i="2"/>
  <c r="F360" i="2"/>
  <c r="G360" i="2"/>
  <c r="H360" i="2"/>
  <c r="I360" i="2"/>
  <c r="J360" i="2"/>
  <c r="K360" i="2"/>
  <c r="L360" i="2"/>
  <c r="M360" i="2"/>
  <c r="N360" i="2" s="1"/>
  <c r="A361" i="2"/>
  <c r="B361" i="2"/>
  <c r="C361" i="2"/>
  <c r="D361" i="2"/>
  <c r="E361" i="2"/>
  <c r="F361" i="2"/>
  <c r="G361" i="2"/>
  <c r="H361" i="2"/>
  <c r="I361" i="2"/>
  <c r="J361" i="2"/>
  <c r="K361" i="2"/>
  <c r="L361" i="2"/>
  <c r="M361" i="2"/>
  <c r="N361" i="2" s="1"/>
  <c r="A362" i="2"/>
  <c r="B362" i="2"/>
  <c r="C362" i="2"/>
  <c r="D362" i="2"/>
  <c r="E362" i="2"/>
  <c r="F362" i="2"/>
  <c r="G362" i="2"/>
  <c r="H362" i="2"/>
  <c r="I362" i="2"/>
  <c r="J362" i="2"/>
  <c r="K362" i="2"/>
  <c r="L362" i="2"/>
  <c r="M362" i="2"/>
  <c r="N362" i="2" s="1"/>
  <c r="A363" i="2"/>
  <c r="B363" i="2"/>
  <c r="C363" i="2"/>
  <c r="D363" i="2"/>
  <c r="E363" i="2"/>
  <c r="F363" i="2"/>
  <c r="G363" i="2"/>
  <c r="H363" i="2"/>
  <c r="I363" i="2"/>
  <c r="J363" i="2"/>
  <c r="K363" i="2"/>
  <c r="L363" i="2"/>
  <c r="M363" i="2"/>
  <c r="N363" i="2" s="1"/>
  <c r="A364" i="2"/>
  <c r="B364" i="2"/>
  <c r="C364" i="2"/>
  <c r="D364" i="2"/>
  <c r="E364" i="2"/>
  <c r="F364" i="2"/>
  <c r="G364" i="2"/>
  <c r="H364" i="2"/>
  <c r="I364" i="2"/>
  <c r="J364" i="2"/>
  <c r="K364" i="2"/>
  <c r="L364" i="2"/>
  <c r="M364" i="2"/>
  <c r="N364" i="2" s="1"/>
  <c r="A365" i="2"/>
  <c r="B365" i="2"/>
  <c r="C365" i="2"/>
  <c r="D365" i="2"/>
  <c r="E365" i="2"/>
  <c r="F365" i="2"/>
  <c r="G365" i="2"/>
  <c r="H365" i="2"/>
  <c r="I365" i="2"/>
  <c r="J365" i="2"/>
  <c r="K365" i="2"/>
  <c r="L365" i="2"/>
  <c r="M365" i="2"/>
  <c r="N365" i="2" s="1"/>
  <c r="A366" i="2"/>
  <c r="B366" i="2"/>
  <c r="C366" i="2"/>
  <c r="D366" i="2"/>
  <c r="E366" i="2"/>
  <c r="F366" i="2"/>
  <c r="G366" i="2"/>
  <c r="H366" i="2"/>
  <c r="I366" i="2"/>
  <c r="J366" i="2"/>
  <c r="K366" i="2"/>
  <c r="L366" i="2"/>
  <c r="M366" i="2"/>
  <c r="N366" i="2" s="1"/>
  <c r="A367" i="2"/>
  <c r="B367" i="2"/>
  <c r="C367" i="2"/>
  <c r="D367" i="2"/>
  <c r="E367" i="2"/>
  <c r="F367" i="2"/>
  <c r="G367" i="2"/>
  <c r="H367" i="2"/>
  <c r="I367" i="2"/>
  <c r="J367" i="2"/>
  <c r="K367" i="2"/>
  <c r="L367" i="2"/>
  <c r="M367" i="2"/>
  <c r="N367" i="2" s="1"/>
  <c r="A368" i="2"/>
  <c r="B368" i="2"/>
  <c r="C368" i="2"/>
  <c r="D368" i="2"/>
  <c r="E368" i="2"/>
  <c r="F368" i="2"/>
  <c r="G368" i="2"/>
  <c r="H368" i="2"/>
  <c r="I368" i="2"/>
  <c r="J368" i="2"/>
  <c r="K368" i="2"/>
  <c r="L368" i="2"/>
  <c r="M368" i="2"/>
  <c r="N368" i="2" s="1"/>
  <c r="A369" i="2"/>
  <c r="B369" i="2"/>
  <c r="C369" i="2"/>
  <c r="D369" i="2"/>
  <c r="E369" i="2"/>
  <c r="F369" i="2"/>
  <c r="G369" i="2"/>
  <c r="H369" i="2"/>
  <c r="I369" i="2"/>
  <c r="J369" i="2"/>
  <c r="K369" i="2"/>
  <c r="L369" i="2"/>
  <c r="M369" i="2"/>
  <c r="N369" i="2" s="1"/>
  <c r="A370" i="2"/>
  <c r="B370" i="2"/>
  <c r="C370" i="2"/>
  <c r="D370" i="2"/>
  <c r="E370" i="2"/>
  <c r="F370" i="2"/>
  <c r="G370" i="2"/>
  <c r="H370" i="2"/>
  <c r="I370" i="2"/>
  <c r="J370" i="2"/>
  <c r="K370" i="2"/>
  <c r="L370" i="2"/>
  <c r="M370" i="2"/>
  <c r="N370" i="2" s="1"/>
  <c r="A371" i="2"/>
  <c r="B371" i="2"/>
  <c r="C371" i="2"/>
  <c r="D371" i="2"/>
  <c r="E371" i="2"/>
  <c r="F371" i="2"/>
  <c r="G371" i="2"/>
  <c r="H371" i="2"/>
  <c r="I371" i="2"/>
  <c r="J371" i="2"/>
  <c r="K371" i="2"/>
  <c r="L371" i="2"/>
  <c r="M371" i="2"/>
  <c r="N371" i="2" s="1"/>
  <c r="A372" i="2"/>
  <c r="B372" i="2"/>
  <c r="C372" i="2"/>
  <c r="D372" i="2"/>
  <c r="E372" i="2"/>
  <c r="F372" i="2"/>
  <c r="G372" i="2"/>
  <c r="H372" i="2"/>
  <c r="I372" i="2"/>
  <c r="J372" i="2"/>
  <c r="K372" i="2"/>
  <c r="L372" i="2"/>
  <c r="M372" i="2"/>
  <c r="N372" i="2" s="1"/>
  <c r="A373" i="2"/>
  <c r="B373" i="2"/>
  <c r="C373" i="2"/>
  <c r="D373" i="2"/>
  <c r="E373" i="2"/>
  <c r="F373" i="2"/>
  <c r="G373" i="2"/>
  <c r="H373" i="2"/>
  <c r="I373" i="2"/>
  <c r="J373" i="2"/>
  <c r="K373" i="2"/>
  <c r="L373" i="2"/>
  <c r="M373" i="2"/>
  <c r="N373" i="2" s="1"/>
  <c r="A374" i="2"/>
  <c r="B374" i="2"/>
  <c r="C374" i="2"/>
  <c r="D374" i="2"/>
  <c r="E374" i="2"/>
  <c r="F374" i="2"/>
  <c r="G374" i="2"/>
  <c r="H374" i="2"/>
  <c r="I374" i="2"/>
  <c r="J374" i="2"/>
  <c r="K374" i="2"/>
  <c r="L374" i="2"/>
  <c r="M374" i="2"/>
  <c r="N374" i="2" s="1"/>
  <c r="A375" i="2"/>
  <c r="B375" i="2"/>
  <c r="C375" i="2"/>
  <c r="D375" i="2"/>
  <c r="E375" i="2"/>
  <c r="F375" i="2"/>
  <c r="G375" i="2"/>
  <c r="H375" i="2"/>
  <c r="I375" i="2"/>
  <c r="J375" i="2"/>
  <c r="K375" i="2"/>
  <c r="L375" i="2"/>
  <c r="M375" i="2"/>
  <c r="N375" i="2" s="1"/>
  <c r="A376" i="2"/>
  <c r="B376" i="2"/>
  <c r="C376" i="2"/>
  <c r="D376" i="2"/>
  <c r="E376" i="2"/>
  <c r="F376" i="2"/>
  <c r="G376" i="2"/>
  <c r="H376" i="2"/>
  <c r="I376" i="2"/>
  <c r="J376" i="2"/>
  <c r="K376" i="2"/>
  <c r="L376" i="2"/>
  <c r="M376" i="2"/>
  <c r="N376" i="2" s="1"/>
  <c r="A377" i="2"/>
  <c r="B377" i="2"/>
  <c r="C377" i="2"/>
  <c r="D377" i="2"/>
  <c r="E377" i="2"/>
  <c r="F377" i="2"/>
  <c r="G377" i="2"/>
  <c r="H377" i="2"/>
  <c r="I377" i="2"/>
  <c r="J377" i="2"/>
  <c r="K377" i="2"/>
  <c r="L377" i="2"/>
  <c r="M377" i="2"/>
  <c r="N377" i="2" s="1"/>
  <c r="A378" i="2"/>
  <c r="B378" i="2"/>
  <c r="C378" i="2"/>
  <c r="D378" i="2"/>
  <c r="E378" i="2"/>
  <c r="F378" i="2"/>
  <c r="G378" i="2"/>
  <c r="H378" i="2"/>
  <c r="I378" i="2"/>
  <c r="J378" i="2"/>
  <c r="K378" i="2"/>
  <c r="L378" i="2"/>
  <c r="M378" i="2"/>
  <c r="N378" i="2" s="1"/>
  <c r="A379" i="2"/>
  <c r="B379" i="2"/>
  <c r="C379" i="2"/>
  <c r="D379" i="2"/>
  <c r="E379" i="2"/>
  <c r="F379" i="2"/>
  <c r="G379" i="2"/>
  <c r="H379" i="2"/>
  <c r="I379" i="2"/>
  <c r="J379" i="2"/>
  <c r="K379" i="2"/>
  <c r="L379" i="2"/>
  <c r="M379" i="2"/>
  <c r="N379" i="2" s="1"/>
  <c r="A380" i="2"/>
  <c r="B380" i="2"/>
  <c r="C380" i="2"/>
  <c r="D380" i="2"/>
  <c r="E380" i="2"/>
  <c r="F380" i="2"/>
  <c r="G380" i="2"/>
  <c r="H380" i="2"/>
  <c r="I380" i="2"/>
  <c r="J380" i="2"/>
  <c r="K380" i="2"/>
  <c r="L380" i="2"/>
  <c r="M380" i="2"/>
  <c r="N380" i="2" s="1"/>
  <c r="A381" i="2"/>
  <c r="B381" i="2"/>
  <c r="C381" i="2"/>
  <c r="D381" i="2"/>
  <c r="E381" i="2"/>
  <c r="F381" i="2"/>
  <c r="G381" i="2"/>
  <c r="H381" i="2"/>
  <c r="I381" i="2"/>
  <c r="J381" i="2"/>
  <c r="K381" i="2"/>
  <c r="L381" i="2"/>
  <c r="M381" i="2"/>
  <c r="N381" i="2" s="1"/>
  <c r="A382" i="2"/>
  <c r="B382" i="2"/>
  <c r="C382" i="2"/>
  <c r="D382" i="2"/>
  <c r="E382" i="2"/>
  <c r="F382" i="2"/>
  <c r="G382" i="2"/>
  <c r="H382" i="2"/>
  <c r="I382" i="2"/>
  <c r="J382" i="2"/>
  <c r="K382" i="2"/>
  <c r="L382" i="2"/>
  <c r="M382" i="2"/>
  <c r="N382" i="2" s="1"/>
  <c r="A383" i="2"/>
  <c r="B383" i="2"/>
  <c r="C383" i="2"/>
  <c r="D383" i="2"/>
  <c r="E383" i="2"/>
  <c r="F383" i="2"/>
  <c r="G383" i="2"/>
  <c r="H383" i="2"/>
  <c r="I383" i="2"/>
  <c r="J383" i="2"/>
  <c r="K383" i="2"/>
  <c r="L383" i="2"/>
  <c r="M383" i="2"/>
  <c r="N383" i="2" s="1"/>
  <c r="A384" i="2"/>
  <c r="B384" i="2"/>
  <c r="C384" i="2"/>
  <c r="D384" i="2"/>
  <c r="E384" i="2"/>
  <c r="F384" i="2"/>
  <c r="G384" i="2"/>
  <c r="H384" i="2"/>
  <c r="I384" i="2"/>
  <c r="J384" i="2"/>
  <c r="K384" i="2"/>
  <c r="L384" i="2"/>
  <c r="M384" i="2"/>
  <c r="N384" i="2" s="1"/>
  <c r="A385" i="2"/>
  <c r="B385" i="2"/>
  <c r="C385" i="2"/>
  <c r="D385" i="2"/>
  <c r="E385" i="2"/>
  <c r="F385" i="2"/>
  <c r="G385" i="2"/>
  <c r="H385" i="2"/>
  <c r="I385" i="2"/>
  <c r="J385" i="2"/>
  <c r="K385" i="2"/>
  <c r="L385" i="2"/>
  <c r="M385" i="2"/>
  <c r="N385" i="2" s="1"/>
  <c r="A386" i="2"/>
  <c r="B386" i="2"/>
  <c r="C386" i="2"/>
  <c r="D386" i="2"/>
  <c r="E386" i="2"/>
  <c r="F386" i="2"/>
  <c r="G386" i="2"/>
  <c r="H386" i="2"/>
  <c r="I386" i="2"/>
  <c r="J386" i="2"/>
  <c r="K386" i="2"/>
  <c r="L386" i="2"/>
  <c r="M386" i="2"/>
  <c r="N386" i="2" s="1"/>
  <c r="A387" i="2"/>
  <c r="B387" i="2"/>
  <c r="C387" i="2"/>
  <c r="D387" i="2"/>
  <c r="E387" i="2"/>
  <c r="F387" i="2"/>
  <c r="G387" i="2"/>
  <c r="H387" i="2"/>
  <c r="I387" i="2"/>
  <c r="J387" i="2"/>
  <c r="K387" i="2"/>
  <c r="L387" i="2"/>
  <c r="M387" i="2"/>
  <c r="N387" i="2" s="1"/>
  <c r="A388" i="2"/>
  <c r="B388" i="2"/>
  <c r="C388" i="2"/>
  <c r="D388" i="2"/>
  <c r="E388" i="2"/>
  <c r="F388" i="2"/>
  <c r="G388" i="2"/>
  <c r="H388" i="2"/>
  <c r="I388" i="2"/>
  <c r="J388" i="2"/>
  <c r="K388" i="2"/>
  <c r="L388" i="2"/>
  <c r="M388" i="2"/>
  <c r="N388" i="2" s="1"/>
  <c r="A389" i="2"/>
  <c r="B389" i="2"/>
  <c r="C389" i="2"/>
  <c r="D389" i="2"/>
  <c r="E389" i="2"/>
  <c r="F389" i="2"/>
  <c r="G389" i="2"/>
  <c r="H389" i="2"/>
  <c r="I389" i="2"/>
  <c r="J389" i="2"/>
  <c r="K389" i="2"/>
  <c r="L389" i="2"/>
  <c r="M389" i="2"/>
  <c r="N389" i="2" s="1"/>
  <c r="A390" i="2"/>
  <c r="B390" i="2"/>
  <c r="C390" i="2"/>
  <c r="D390" i="2"/>
  <c r="E390" i="2"/>
  <c r="F390" i="2"/>
  <c r="G390" i="2"/>
  <c r="H390" i="2"/>
  <c r="I390" i="2"/>
  <c r="J390" i="2"/>
  <c r="K390" i="2"/>
  <c r="L390" i="2"/>
  <c r="M390" i="2"/>
  <c r="N390" i="2" s="1"/>
  <c r="A391" i="2"/>
  <c r="B391" i="2"/>
  <c r="C391" i="2"/>
  <c r="D391" i="2"/>
  <c r="E391" i="2"/>
  <c r="F391" i="2"/>
  <c r="G391" i="2"/>
  <c r="H391" i="2"/>
  <c r="I391" i="2"/>
  <c r="J391" i="2"/>
  <c r="K391" i="2"/>
  <c r="L391" i="2"/>
  <c r="M391" i="2"/>
  <c r="N391" i="2" s="1"/>
  <c r="A392" i="2"/>
  <c r="B392" i="2"/>
  <c r="C392" i="2"/>
  <c r="D392" i="2"/>
  <c r="E392" i="2"/>
  <c r="F392" i="2"/>
  <c r="G392" i="2"/>
  <c r="H392" i="2"/>
  <c r="I392" i="2"/>
  <c r="J392" i="2"/>
  <c r="K392" i="2"/>
  <c r="L392" i="2"/>
  <c r="M392" i="2"/>
  <c r="N392" i="2" s="1"/>
  <c r="A393" i="2"/>
  <c r="B393" i="2"/>
  <c r="C393" i="2"/>
  <c r="D393" i="2"/>
  <c r="E393" i="2"/>
  <c r="F393" i="2"/>
  <c r="G393" i="2"/>
  <c r="H393" i="2"/>
  <c r="I393" i="2"/>
  <c r="J393" i="2"/>
  <c r="K393" i="2"/>
  <c r="L393" i="2"/>
  <c r="M393" i="2"/>
  <c r="N393" i="2" s="1"/>
  <c r="A394" i="2"/>
  <c r="B394" i="2"/>
  <c r="C394" i="2"/>
  <c r="D394" i="2"/>
  <c r="E394" i="2"/>
  <c r="F394" i="2"/>
  <c r="G394" i="2"/>
  <c r="H394" i="2"/>
  <c r="I394" i="2"/>
  <c r="J394" i="2"/>
  <c r="K394" i="2"/>
  <c r="L394" i="2"/>
  <c r="M394" i="2"/>
  <c r="N394" i="2" s="1"/>
  <c r="A395" i="2"/>
  <c r="B395" i="2"/>
  <c r="C395" i="2"/>
  <c r="D395" i="2"/>
  <c r="E395" i="2"/>
  <c r="F395" i="2"/>
  <c r="G395" i="2"/>
  <c r="H395" i="2"/>
  <c r="I395" i="2"/>
  <c r="J395" i="2"/>
  <c r="K395" i="2"/>
  <c r="L395" i="2"/>
  <c r="M395" i="2"/>
  <c r="N395" i="2" s="1"/>
  <c r="A396" i="2"/>
  <c r="B396" i="2"/>
  <c r="C396" i="2"/>
  <c r="D396" i="2"/>
  <c r="E396" i="2"/>
  <c r="F396" i="2"/>
  <c r="G396" i="2"/>
  <c r="H396" i="2"/>
  <c r="I396" i="2"/>
  <c r="J396" i="2"/>
  <c r="K396" i="2"/>
  <c r="L396" i="2"/>
  <c r="M396" i="2"/>
  <c r="N396" i="2" s="1"/>
  <c r="A397" i="2"/>
  <c r="B397" i="2"/>
  <c r="C397" i="2"/>
  <c r="D397" i="2"/>
  <c r="E397" i="2"/>
  <c r="F397" i="2"/>
  <c r="G397" i="2"/>
  <c r="H397" i="2"/>
  <c r="I397" i="2"/>
  <c r="J397" i="2"/>
  <c r="K397" i="2"/>
  <c r="L397" i="2"/>
  <c r="M397" i="2"/>
  <c r="N397" i="2" s="1"/>
  <c r="A398" i="2"/>
  <c r="B398" i="2"/>
  <c r="C398" i="2"/>
  <c r="D398" i="2"/>
  <c r="E398" i="2"/>
  <c r="F398" i="2"/>
  <c r="G398" i="2"/>
  <c r="H398" i="2"/>
  <c r="I398" i="2"/>
  <c r="J398" i="2"/>
  <c r="K398" i="2"/>
  <c r="L398" i="2"/>
  <c r="M398" i="2"/>
  <c r="N398" i="2" s="1"/>
  <c r="A399" i="2"/>
  <c r="B399" i="2"/>
  <c r="C399" i="2"/>
  <c r="D399" i="2"/>
  <c r="E399" i="2"/>
  <c r="F399" i="2"/>
  <c r="G399" i="2"/>
  <c r="H399" i="2"/>
  <c r="I399" i="2"/>
  <c r="J399" i="2"/>
  <c r="K399" i="2"/>
  <c r="L399" i="2"/>
  <c r="M399" i="2"/>
  <c r="N399" i="2" s="1"/>
  <c r="A400" i="2"/>
  <c r="B400" i="2"/>
  <c r="C400" i="2"/>
  <c r="D400" i="2"/>
  <c r="E400" i="2"/>
  <c r="F400" i="2"/>
  <c r="G400" i="2"/>
  <c r="H400" i="2"/>
  <c r="I400" i="2"/>
  <c r="J400" i="2"/>
  <c r="K400" i="2"/>
  <c r="L400" i="2"/>
  <c r="M400" i="2"/>
  <c r="N400" i="2" s="1"/>
  <c r="A401" i="2"/>
  <c r="B401" i="2"/>
  <c r="C401" i="2"/>
  <c r="D401" i="2"/>
  <c r="E401" i="2"/>
  <c r="F401" i="2"/>
  <c r="G401" i="2"/>
  <c r="H401" i="2"/>
  <c r="I401" i="2"/>
  <c r="J401" i="2"/>
  <c r="K401" i="2"/>
  <c r="L401" i="2"/>
  <c r="M401" i="2"/>
  <c r="N401" i="2" s="1"/>
  <c r="A402" i="2"/>
  <c r="B402" i="2"/>
  <c r="C402" i="2"/>
  <c r="D402" i="2"/>
  <c r="E402" i="2"/>
  <c r="F402" i="2"/>
  <c r="G402" i="2"/>
  <c r="H402" i="2"/>
  <c r="I402" i="2"/>
  <c r="J402" i="2"/>
  <c r="K402" i="2"/>
  <c r="L402" i="2"/>
  <c r="M402" i="2"/>
  <c r="N402" i="2" s="1"/>
  <c r="A403" i="2"/>
  <c r="B403" i="2"/>
  <c r="C403" i="2"/>
  <c r="D403" i="2"/>
  <c r="E403" i="2"/>
  <c r="F403" i="2"/>
  <c r="G403" i="2"/>
  <c r="H403" i="2"/>
  <c r="I403" i="2"/>
  <c r="J403" i="2"/>
  <c r="K403" i="2"/>
  <c r="L403" i="2"/>
  <c r="M403" i="2"/>
  <c r="N403" i="2" s="1"/>
  <c r="A404" i="2"/>
  <c r="B404" i="2"/>
  <c r="C404" i="2"/>
  <c r="D404" i="2"/>
  <c r="E404" i="2"/>
  <c r="F404" i="2"/>
  <c r="G404" i="2"/>
  <c r="H404" i="2"/>
  <c r="I404" i="2"/>
  <c r="J404" i="2"/>
  <c r="K404" i="2"/>
  <c r="L404" i="2"/>
  <c r="M404" i="2"/>
  <c r="N404" i="2" s="1"/>
  <c r="A405" i="2"/>
  <c r="B405" i="2"/>
  <c r="C405" i="2"/>
  <c r="D405" i="2"/>
  <c r="E405" i="2"/>
  <c r="F405" i="2"/>
  <c r="G405" i="2"/>
  <c r="H405" i="2"/>
  <c r="I405" i="2"/>
  <c r="J405" i="2"/>
  <c r="K405" i="2"/>
  <c r="L405" i="2"/>
  <c r="M405" i="2"/>
  <c r="N405" i="2" s="1"/>
  <c r="A406" i="2"/>
  <c r="B406" i="2"/>
  <c r="C406" i="2"/>
  <c r="D406" i="2"/>
  <c r="E406" i="2"/>
  <c r="F406" i="2"/>
  <c r="G406" i="2"/>
  <c r="H406" i="2"/>
  <c r="I406" i="2"/>
  <c r="J406" i="2"/>
  <c r="K406" i="2"/>
  <c r="L406" i="2"/>
  <c r="M406" i="2"/>
  <c r="N406" i="2" s="1"/>
  <c r="A407" i="2"/>
  <c r="B407" i="2"/>
  <c r="C407" i="2"/>
  <c r="D407" i="2"/>
  <c r="E407" i="2"/>
  <c r="F407" i="2"/>
  <c r="G407" i="2"/>
  <c r="H407" i="2"/>
  <c r="I407" i="2"/>
  <c r="J407" i="2"/>
  <c r="K407" i="2"/>
  <c r="L407" i="2"/>
  <c r="M407" i="2"/>
  <c r="N407" i="2" s="1"/>
  <c r="A408" i="2"/>
  <c r="B408" i="2"/>
  <c r="C408" i="2"/>
  <c r="D408" i="2"/>
  <c r="E408" i="2"/>
  <c r="F408" i="2"/>
  <c r="G408" i="2"/>
  <c r="H408" i="2"/>
  <c r="I408" i="2"/>
  <c r="J408" i="2"/>
  <c r="K408" i="2"/>
  <c r="L408" i="2"/>
  <c r="M408" i="2"/>
  <c r="N408" i="2" s="1"/>
  <c r="A409" i="2"/>
  <c r="B409" i="2"/>
  <c r="C409" i="2"/>
  <c r="D409" i="2"/>
  <c r="E409" i="2"/>
  <c r="F409" i="2"/>
  <c r="G409" i="2"/>
  <c r="H409" i="2"/>
  <c r="I409" i="2"/>
  <c r="J409" i="2"/>
  <c r="K409" i="2"/>
  <c r="L409" i="2"/>
  <c r="M409" i="2"/>
  <c r="N409" i="2" s="1"/>
  <c r="A410" i="2"/>
  <c r="B410" i="2"/>
  <c r="C410" i="2"/>
  <c r="D410" i="2"/>
  <c r="E410" i="2"/>
  <c r="F410" i="2"/>
  <c r="G410" i="2"/>
  <c r="H410" i="2"/>
  <c r="I410" i="2"/>
  <c r="J410" i="2"/>
  <c r="K410" i="2"/>
  <c r="L410" i="2"/>
  <c r="M410" i="2"/>
  <c r="N410" i="2" s="1"/>
  <c r="A411" i="2"/>
  <c r="B411" i="2"/>
  <c r="C411" i="2"/>
  <c r="D411" i="2"/>
  <c r="E411" i="2"/>
  <c r="F411" i="2"/>
  <c r="G411" i="2"/>
  <c r="H411" i="2"/>
  <c r="I411" i="2"/>
  <c r="J411" i="2"/>
  <c r="K411" i="2"/>
  <c r="L411" i="2"/>
  <c r="M411" i="2"/>
  <c r="N411" i="2" s="1"/>
  <c r="A412" i="2"/>
  <c r="B412" i="2"/>
  <c r="C412" i="2"/>
  <c r="D412" i="2"/>
  <c r="E412" i="2"/>
  <c r="F412" i="2"/>
  <c r="G412" i="2"/>
  <c r="H412" i="2"/>
  <c r="I412" i="2"/>
  <c r="J412" i="2"/>
  <c r="K412" i="2"/>
  <c r="L412" i="2"/>
  <c r="M412" i="2"/>
  <c r="N412" i="2" s="1"/>
  <c r="A413" i="2"/>
  <c r="B413" i="2"/>
  <c r="C413" i="2"/>
  <c r="D413" i="2"/>
  <c r="E413" i="2"/>
  <c r="F413" i="2"/>
  <c r="G413" i="2"/>
  <c r="H413" i="2"/>
  <c r="I413" i="2"/>
  <c r="J413" i="2"/>
  <c r="K413" i="2"/>
  <c r="L413" i="2"/>
  <c r="M413" i="2"/>
  <c r="N413" i="2" s="1"/>
  <c r="A414" i="2"/>
  <c r="B414" i="2"/>
  <c r="C414" i="2"/>
  <c r="D414" i="2"/>
  <c r="E414" i="2"/>
  <c r="F414" i="2"/>
  <c r="G414" i="2"/>
  <c r="H414" i="2"/>
  <c r="I414" i="2"/>
  <c r="J414" i="2"/>
  <c r="K414" i="2"/>
  <c r="L414" i="2"/>
  <c r="M414" i="2"/>
  <c r="N414" i="2" s="1"/>
  <c r="A415" i="2"/>
  <c r="B415" i="2"/>
  <c r="C415" i="2"/>
  <c r="D415" i="2"/>
  <c r="E415" i="2"/>
  <c r="F415" i="2"/>
  <c r="G415" i="2"/>
  <c r="H415" i="2"/>
  <c r="I415" i="2"/>
  <c r="J415" i="2"/>
  <c r="K415" i="2"/>
  <c r="L415" i="2"/>
  <c r="M415" i="2"/>
  <c r="N415" i="2" s="1"/>
  <c r="A416" i="2"/>
  <c r="B416" i="2"/>
  <c r="C416" i="2"/>
  <c r="D416" i="2"/>
  <c r="E416" i="2"/>
  <c r="F416" i="2"/>
  <c r="G416" i="2"/>
  <c r="H416" i="2"/>
  <c r="I416" i="2"/>
  <c r="J416" i="2"/>
  <c r="K416" i="2"/>
  <c r="L416" i="2"/>
  <c r="M416" i="2"/>
  <c r="N416" i="2" s="1"/>
  <c r="A417" i="2"/>
  <c r="B417" i="2"/>
  <c r="C417" i="2"/>
  <c r="D417" i="2"/>
  <c r="E417" i="2"/>
  <c r="F417" i="2"/>
  <c r="G417" i="2"/>
  <c r="H417" i="2"/>
  <c r="I417" i="2"/>
  <c r="J417" i="2"/>
  <c r="K417" i="2"/>
  <c r="L417" i="2"/>
  <c r="M417" i="2"/>
  <c r="N417" i="2" s="1"/>
  <c r="A418" i="2"/>
  <c r="B418" i="2"/>
  <c r="C418" i="2"/>
  <c r="D418" i="2"/>
  <c r="E418" i="2"/>
  <c r="F418" i="2"/>
  <c r="G418" i="2"/>
  <c r="H418" i="2"/>
  <c r="I418" i="2"/>
  <c r="J418" i="2"/>
  <c r="K418" i="2"/>
  <c r="L418" i="2"/>
  <c r="M418" i="2"/>
  <c r="N418" i="2" s="1"/>
  <c r="A419" i="2"/>
  <c r="B419" i="2"/>
  <c r="C419" i="2"/>
  <c r="D419" i="2"/>
  <c r="E419" i="2"/>
  <c r="F419" i="2"/>
  <c r="G419" i="2"/>
  <c r="H419" i="2"/>
  <c r="I419" i="2"/>
  <c r="J419" i="2"/>
  <c r="K419" i="2"/>
  <c r="L419" i="2"/>
  <c r="M419" i="2"/>
  <c r="N419" i="2" s="1"/>
  <c r="A420" i="2"/>
  <c r="B420" i="2"/>
  <c r="C420" i="2"/>
  <c r="D420" i="2"/>
  <c r="E420" i="2"/>
  <c r="F420" i="2"/>
  <c r="G420" i="2"/>
  <c r="H420" i="2"/>
  <c r="I420" i="2"/>
  <c r="J420" i="2"/>
  <c r="K420" i="2"/>
  <c r="L420" i="2"/>
  <c r="M420" i="2"/>
  <c r="N420" i="2" s="1"/>
  <c r="A421" i="2"/>
  <c r="B421" i="2"/>
  <c r="C421" i="2"/>
  <c r="D421" i="2"/>
  <c r="E421" i="2"/>
  <c r="F421" i="2"/>
  <c r="G421" i="2"/>
  <c r="H421" i="2"/>
  <c r="I421" i="2"/>
  <c r="J421" i="2"/>
  <c r="K421" i="2"/>
  <c r="L421" i="2"/>
  <c r="M421" i="2"/>
  <c r="N421" i="2" s="1"/>
  <c r="A422" i="2"/>
  <c r="B422" i="2"/>
  <c r="C422" i="2"/>
  <c r="D422" i="2"/>
  <c r="E422" i="2"/>
  <c r="F422" i="2"/>
  <c r="G422" i="2"/>
  <c r="H422" i="2"/>
  <c r="I422" i="2"/>
  <c r="J422" i="2"/>
  <c r="K422" i="2"/>
  <c r="L422" i="2"/>
  <c r="M422" i="2"/>
  <c r="N422" i="2" s="1"/>
  <c r="A423" i="2"/>
  <c r="B423" i="2"/>
  <c r="C423" i="2"/>
  <c r="D423" i="2"/>
  <c r="E423" i="2"/>
  <c r="F423" i="2"/>
  <c r="G423" i="2"/>
  <c r="H423" i="2"/>
  <c r="I423" i="2"/>
  <c r="J423" i="2"/>
  <c r="K423" i="2"/>
  <c r="L423" i="2"/>
  <c r="M423" i="2"/>
  <c r="N423" i="2" s="1"/>
  <c r="A424" i="2"/>
  <c r="B424" i="2"/>
  <c r="C424" i="2"/>
  <c r="D424" i="2"/>
  <c r="E424" i="2"/>
  <c r="F424" i="2"/>
  <c r="G424" i="2"/>
  <c r="H424" i="2"/>
  <c r="I424" i="2"/>
  <c r="J424" i="2"/>
  <c r="K424" i="2"/>
  <c r="L424" i="2"/>
  <c r="M424" i="2"/>
  <c r="N424" i="2" s="1"/>
  <c r="A425" i="2"/>
  <c r="B425" i="2"/>
  <c r="C425" i="2"/>
  <c r="D425" i="2"/>
  <c r="E425" i="2"/>
  <c r="F425" i="2"/>
  <c r="G425" i="2"/>
  <c r="H425" i="2"/>
  <c r="I425" i="2"/>
  <c r="J425" i="2"/>
  <c r="K425" i="2"/>
  <c r="L425" i="2"/>
  <c r="M425" i="2"/>
  <c r="N425" i="2" s="1"/>
  <c r="A426" i="2"/>
  <c r="B426" i="2"/>
  <c r="C426" i="2"/>
  <c r="D426" i="2"/>
  <c r="E426" i="2"/>
  <c r="F426" i="2"/>
  <c r="G426" i="2"/>
  <c r="H426" i="2"/>
  <c r="I426" i="2"/>
  <c r="J426" i="2"/>
  <c r="K426" i="2"/>
  <c r="L426" i="2"/>
  <c r="M426" i="2"/>
  <c r="N426" i="2" s="1"/>
  <c r="A427" i="2"/>
  <c r="B427" i="2"/>
  <c r="C427" i="2"/>
  <c r="D427" i="2"/>
  <c r="E427" i="2"/>
  <c r="F427" i="2"/>
  <c r="G427" i="2"/>
  <c r="H427" i="2"/>
  <c r="I427" i="2"/>
  <c r="J427" i="2"/>
  <c r="K427" i="2"/>
  <c r="L427" i="2"/>
  <c r="M427" i="2"/>
  <c r="N427" i="2" s="1"/>
  <c r="A428" i="2"/>
  <c r="B428" i="2"/>
  <c r="C428" i="2"/>
  <c r="D428" i="2"/>
  <c r="E428" i="2"/>
  <c r="F428" i="2"/>
  <c r="G428" i="2"/>
  <c r="H428" i="2"/>
  <c r="I428" i="2"/>
  <c r="J428" i="2"/>
  <c r="K428" i="2"/>
  <c r="L428" i="2"/>
  <c r="M428" i="2"/>
  <c r="N428" i="2" s="1"/>
  <c r="A429" i="2"/>
  <c r="B429" i="2"/>
  <c r="C429" i="2"/>
  <c r="D429" i="2"/>
  <c r="E429" i="2"/>
  <c r="F429" i="2"/>
  <c r="G429" i="2"/>
  <c r="H429" i="2"/>
  <c r="I429" i="2"/>
  <c r="J429" i="2"/>
  <c r="K429" i="2"/>
  <c r="L429" i="2"/>
  <c r="M429" i="2"/>
  <c r="N429" i="2" s="1"/>
  <c r="A430" i="2"/>
  <c r="B430" i="2"/>
  <c r="C430" i="2"/>
  <c r="D430" i="2"/>
  <c r="E430" i="2"/>
  <c r="F430" i="2"/>
  <c r="G430" i="2"/>
  <c r="H430" i="2"/>
  <c r="I430" i="2"/>
  <c r="J430" i="2"/>
  <c r="K430" i="2"/>
  <c r="L430" i="2"/>
  <c r="M430" i="2"/>
  <c r="N430" i="2" s="1"/>
  <c r="A431" i="2"/>
  <c r="B431" i="2"/>
  <c r="C431" i="2"/>
  <c r="D431" i="2"/>
  <c r="E431" i="2"/>
  <c r="F431" i="2"/>
  <c r="G431" i="2"/>
  <c r="H431" i="2"/>
  <c r="I431" i="2"/>
  <c r="J431" i="2"/>
  <c r="K431" i="2"/>
  <c r="L431" i="2"/>
  <c r="M431" i="2"/>
  <c r="N431" i="2" s="1"/>
  <c r="A432" i="2"/>
  <c r="B432" i="2"/>
  <c r="C432" i="2"/>
  <c r="D432" i="2"/>
  <c r="E432" i="2"/>
  <c r="F432" i="2"/>
  <c r="G432" i="2"/>
  <c r="H432" i="2"/>
  <c r="I432" i="2"/>
  <c r="J432" i="2"/>
  <c r="K432" i="2"/>
  <c r="L432" i="2"/>
  <c r="M432" i="2"/>
  <c r="N432" i="2" s="1"/>
  <c r="A433" i="2"/>
  <c r="B433" i="2"/>
  <c r="C433" i="2"/>
  <c r="D433" i="2"/>
  <c r="E433" i="2"/>
  <c r="F433" i="2"/>
  <c r="G433" i="2"/>
  <c r="H433" i="2"/>
  <c r="I433" i="2"/>
  <c r="J433" i="2"/>
  <c r="K433" i="2"/>
  <c r="L433" i="2"/>
  <c r="M433" i="2"/>
  <c r="N433" i="2" s="1"/>
  <c r="A434" i="2"/>
  <c r="B434" i="2"/>
  <c r="C434" i="2"/>
  <c r="D434" i="2"/>
  <c r="E434" i="2"/>
  <c r="F434" i="2"/>
  <c r="G434" i="2"/>
  <c r="H434" i="2"/>
  <c r="I434" i="2"/>
  <c r="J434" i="2"/>
  <c r="K434" i="2"/>
  <c r="L434" i="2"/>
  <c r="M434" i="2"/>
  <c r="N434" i="2" s="1"/>
  <c r="A435" i="2"/>
  <c r="B435" i="2"/>
  <c r="C435" i="2"/>
  <c r="D435" i="2"/>
  <c r="E435" i="2"/>
  <c r="F435" i="2"/>
  <c r="G435" i="2"/>
  <c r="H435" i="2"/>
  <c r="I435" i="2"/>
  <c r="J435" i="2"/>
  <c r="K435" i="2"/>
  <c r="L435" i="2"/>
  <c r="M435" i="2"/>
  <c r="N435" i="2" s="1"/>
  <c r="A436" i="2"/>
  <c r="B436" i="2"/>
  <c r="C436" i="2"/>
  <c r="D436" i="2"/>
  <c r="E436" i="2"/>
  <c r="F436" i="2"/>
  <c r="G436" i="2"/>
  <c r="H436" i="2"/>
  <c r="I436" i="2"/>
  <c r="J436" i="2"/>
  <c r="K436" i="2"/>
  <c r="L436" i="2"/>
  <c r="M436" i="2"/>
  <c r="N436" i="2" s="1"/>
  <c r="A437" i="2"/>
  <c r="B437" i="2"/>
  <c r="C437" i="2"/>
  <c r="D437" i="2"/>
  <c r="E437" i="2"/>
  <c r="F437" i="2"/>
  <c r="G437" i="2"/>
  <c r="H437" i="2"/>
  <c r="I437" i="2"/>
  <c r="J437" i="2"/>
  <c r="K437" i="2"/>
  <c r="L437" i="2"/>
  <c r="M437" i="2"/>
  <c r="N437" i="2" s="1"/>
  <c r="A438" i="2"/>
  <c r="B438" i="2"/>
  <c r="C438" i="2"/>
  <c r="D438" i="2"/>
  <c r="E438" i="2"/>
  <c r="F438" i="2"/>
  <c r="G438" i="2"/>
  <c r="H438" i="2"/>
  <c r="I438" i="2"/>
  <c r="J438" i="2"/>
  <c r="K438" i="2"/>
  <c r="L438" i="2"/>
  <c r="M438" i="2"/>
  <c r="N438" i="2" s="1"/>
  <c r="A439" i="2"/>
  <c r="B439" i="2"/>
  <c r="C439" i="2"/>
  <c r="D439" i="2"/>
  <c r="E439" i="2"/>
  <c r="F439" i="2"/>
  <c r="G439" i="2"/>
  <c r="H439" i="2"/>
  <c r="I439" i="2"/>
  <c r="J439" i="2"/>
  <c r="K439" i="2"/>
  <c r="L439" i="2"/>
  <c r="M439" i="2"/>
  <c r="N439" i="2" s="1"/>
  <c r="A440" i="2"/>
  <c r="B440" i="2"/>
  <c r="C440" i="2"/>
  <c r="D440" i="2"/>
  <c r="E440" i="2"/>
  <c r="F440" i="2"/>
  <c r="G440" i="2"/>
  <c r="H440" i="2"/>
  <c r="I440" i="2"/>
  <c r="J440" i="2"/>
  <c r="K440" i="2"/>
  <c r="L440" i="2"/>
  <c r="M440" i="2"/>
  <c r="N440" i="2" s="1"/>
  <c r="A441" i="2"/>
  <c r="B441" i="2"/>
  <c r="C441" i="2"/>
  <c r="D441" i="2"/>
  <c r="E441" i="2"/>
  <c r="F441" i="2"/>
  <c r="G441" i="2"/>
  <c r="H441" i="2"/>
  <c r="I441" i="2"/>
  <c r="J441" i="2"/>
  <c r="K441" i="2"/>
  <c r="L441" i="2"/>
  <c r="M441" i="2"/>
  <c r="N441" i="2" s="1"/>
  <c r="A442" i="2"/>
  <c r="B442" i="2"/>
  <c r="C442" i="2"/>
  <c r="D442" i="2"/>
  <c r="E442" i="2"/>
  <c r="F442" i="2"/>
  <c r="G442" i="2"/>
  <c r="H442" i="2"/>
  <c r="I442" i="2"/>
  <c r="J442" i="2"/>
  <c r="K442" i="2"/>
  <c r="L442" i="2"/>
  <c r="M442" i="2"/>
  <c r="N442" i="2" s="1"/>
  <c r="A443" i="2"/>
  <c r="B443" i="2"/>
  <c r="C443" i="2"/>
  <c r="D443" i="2"/>
  <c r="E443" i="2"/>
  <c r="F443" i="2"/>
  <c r="G443" i="2"/>
  <c r="H443" i="2"/>
  <c r="I443" i="2"/>
  <c r="J443" i="2"/>
  <c r="K443" i="2"/>
  <c r="L443" i="2"/>
  <c r="M443" i="2"/>
  <c r="N443" i="2" s="1"/>
  <c r="A444" i="2"/>
  <c r="B444" i="2"/>
  <c r="C444" i="2"/>
  <c r="D444" i="2"/>
  <c r="E444" i="2"/>
  <c r="F444" i="2"/>
  <c r="G444" i="2"/>
  <c r="H444" i="2"/>
  <c r="I444" i="2"/>
  <c r="J444" i="2"/>
  <c r="K444" i="2"/>
  <c r="L444" i="2"/>
  <c r="M444" i="2"/>
  <c r="N444" i="2" s="1"/>
  <c r="A445" i="2"/>
  <c r="B445" i="2"/>
  <c r="C445" i="2"/>
  <c r="D445" i="2"/>
  <c r="E445" i="2"/>
  <c r="F445" i="2"/>
  <c r="G445" i="2"/>
  <c r="H445" i="2"/>
  <c r="I445" i="2"/>
  <c r="J445" i="2"/>
  <c r="K445" i="2"/>
  <c r="L445" i="2"/>
  <c r="M445" i="2"/>
  <c r="N445" i="2" s="1"/>
  <c r="A446" i="2"/>
  <c r="B446" i="2"/>
  <c r="C446" i="2"/>
  <c r="D446" i="2"/>
  <c r="E446" i="2"/>
  <c r="F446" i="2"/>
  <c r="G446" i="2"/>
  <c r="H446" i="2"/>
  <c r="I446" i="2"/>
  <c r="J446" i="2"/>
  <c r="K446" i="2"/>
  <c r="L446" i="2"/>
  <c r="M446" i="2"/>
  <c r="N446" i="2" s="1"/>
  <c r="A447" i="2"/>
  <c r="B447" i="2"/>
  <c r="C447" i="2"/>
  <c r="D447" i="2"/>
  <c r="E447" i="2"/>
  <c r="F447" i="2"/>
  <c r="G447" i="2"/>
  <c r="H447" i="2"/>
  <c r="I447" i="2"/>
  <c r="J447" i="2"/>
  <c r="K447" i="2"/>
  <c r="L447" i="2"/>
  <c r="M447" i="2"/>
  <c r="N447" i="2" s="1"/>
  <c r="A448" i="2"/>
  <c r="B448" i="2"/>
  <c r="C448" i="2"/>
  <c r="D448" i="2"/>
  <c r="E448" i="2"/>
  <c r="F448" i="2"/>
  <c r="G448" i="2"/>
  <c r="H448" i="2"/>
  <c r="I448" i="2"/>
  <c r="J448" i="2"/>
  <c r="K448" i="2"/>
  <c r="L448" i="2"/>
  <c r="M448" i="2"/>
  <c r="N448" i="2" s="1"/>
  <c r="A449" i="2"/>
  <c r="B449" i="2"/>
  <c r="C449" i="2"/>
  <c r="D449" i="2"/>
  <c r="E449" i="2"/>
  <c r="F449" i="2"/>
  <c r="G449" i="2"/>
  <c r="H449" i="2"/>
  <c r="I449" i="2"/>
  <c r="J449" i="2"/>
  <c r="K449" i="2"/>
  <c r="L449" i="2"/>
  <c r="M449" i="2"/>
  <c r="N449" i="2" s="1"/>
  <c r="A450" i="2"/>
  <c r="B450" i="2"/>
  <c r="C450" i="2"/>
  <c r="D450" i="2"/>
  <c r="E450" i="2"/>
  <c r="F450" i="2"/>
  <c r="G450" i="2"/>
  <c r="H450" i="2"/>
  <c r="I450" i="2"/>
  <c r="J450" i="2"/>
  <c r="K450" i="2"/>
  <c r="L450" i="2"/>
  <c r="M450" i="2"/>
  <c r="N450" i="2" s="1"/>
  <c r="A451" i="2"/>
  <c r="B451" i="2"/>
  <c r="C451" i="2"/>
  <c r="D451" i="2"/>
  <c r="E451" i="2"/>
  <c r="F451" i="2"/>
  <c r="G451" i="2"/>
  <c r="H451" i="2"/>
  <c r="I451" i="2"/>
  <c r="J451" i="2"/>
  <c r="K451" i="2"/>
  <c r="L451" i="2"/>
  <c r="M451" i="2"/>
  <c r="N451" i="2" s="1"/>
  <c r="A452" i="2"/>
  <c r="B452" i="2"/>
  <c r="C452" i="2"/>
  <c r="D452" i="2"/>
  <c r="E452" i="2"/>
  <c r="F452" i="2"/>
  <c r="G452" i="2"/>
  <c r="H452" i="2"/>
  <c r="I452" i="2"/>
  <c r="J452" i="2"/>
  <c r="K452" i="2"/>
  <c r="L452" i="2"/>
  <c r="M452" i="2"/>
  <c r="N452" i="2" s="1"/>
  <c r="A453" i="2"/>
  <c r="B453" i="2"/>
  <c r="C453" i="2"/>
  <c r="D453" i="2"/>
  <c r="E453" i="2"/>
  <c r="F453" i="2"/>
  <c r="G453" i="2"/>
  <c r="H453" i="2"/>
  <c r="I453" i="2"/>
  <c r="J453" i="2"/>
  <c r="K453" i="2"/>
  <c r="L453" i="2"/>
  <c r="M453" i="2"/>
  <c r="N453" i="2" s="1"/>
  <c r="A454" i="2"/>
  <c r="B454" i="2"/>
  <c r="C454" i="2"/>
  <c r="D454" i="2"/>
  <c r="E454" i="2"/>
  <c r="F454" i="2"/>
  <c r="G454" i="2"/>
  <c r="H454" i="2"/>
  <c r="I454" i="2"/>
  <c r="J454" i="2"/>
  <c r="K454" i="2"/>
  <c r="L454" i="2"/>
  <c r="M454" i="2"/>
  <c r="N454" i="2" s="1"/>
  <c r="A455" i="2"/>
  <c r="B455" i="2"/>
  <c r="C455" i="2"/>
  <c r="D455" i="2"/>
  <c r="E455" i="2"/>
  <c r="F455" i="2"/>
  <c r="G455" i="2"/>
  <c r="H455" i="2"/>
  <c r="I455" i="2"/>
  <c r="J455" i="2"/>
  <c r="K455" i="2"/>
  <c r="L455" i="2"/>
  <c r="M455" i="2"/>
  <c r="N455" i="2" s="1"/>
  <c r="A456" i="2"/>
  <c r="B456" i="2"/>
  <c r="C456" i="2"/>
  <c r="D456" i="2"/>
  <c r="E456" i="2"/>
  <c r="F456" i="2"/>
  <c r="G456" i="2"/>
  <c r="H456" i="2"/>
  <c r="I456" i="2"/>
  <c r="J456" i="2"/>
  <c r="K456" i="2"/>
  <c r="L456" i="2"/>
  <c r="M456" i="2"/>
  <c r="N456" i="2" s="1"/>
  <c r="A457" i="2"/>
  <c r="B457" i="2"/>
  <c r="C457" i="2"/>
  <c r="D457" i="2"/>
  <c r="E457" i="2"/>
  <c r="F457" i="2"/>
  <c r="G457" i="2"/>
  <c r="H457" i="2"/>
  <c r="I457" i="2"/>
  <c r="J457" i="2"/>
  <c r="K457" i="2"/>
  <c r="L457" i="2"/>
  <c r="M457" i="2"/>
  <c r="N457" i="2" s="1"/>
  <c r="A458" i="2"/>
  <c r="B458" i="2"/>
  <c r="C458" i="2"/>
  <c r="D458" i="2"/>
  <c r="E458" i="2"/>
  <c r="F458" i="2"/>
  <c r="G458" i="2"/>
  <c r="H458" i="2"/>
  <c r="I458" i="2"/>
  <c r="J458" i="2"/>
  <c r="K458" i="2"/>
  <c r="L458" i="2"/>
  <c r="M458" i="2"/>
  <c r="N458" i="2" s="1"/>
  <c r="A459" i="2"/>
  <c r="B459" i="2"/>
  <c r="C459" i="2"/>
  <c r="D459" i="2"/>
  <c r="E459" i="2"/>
  <c r="F459" i="2"/>
  <c r="G459" i="2"/>
  <c r="H459" i="2"/>
  <c r="I459" i="2"/>
  <c r="J459" i="2"/>
  <c r="K459" i="2"/>
  <c r="L459" i="2"/>
  <c r="M459" i="2"/>
  <c r="N459" i="2" s="1"/>
  <c r="A460" i="2"/>
  <c r="B460" i="2"/>
  <c r="C460" i="2"/>
  <c r="D460" i="2"/>
  <c r="E460" i="2"/>
  <c r="F460" i="2"/>
  <c r="G460" i="2"/>
  <c r="H460" i="2"/>
  <c r="I460" i="2"/>
  <c r="J460" i="2"/>
  <c r="K460" i="2"/>
  <c r="L460" i="2"/>
  <c r="M460" i="2"/>
  <c r="N460" i="2" s="1"/>
  <c r="A461" i="2"/>
  <c r="B461" i="2"/>
  <c r="C461" i="2"/>
  <c r="D461" i="2"/>
  <c r="E461" i="2"/>
  <c r="F461" i="2"/>
  <c r="G461" i="2"/>
  <c r="H461" i="2"/>
  <c r="I461" i="2"/>
  <c r="J461" i="2"/>
  <c r="K461" i="2"/>
  <c r="L461" i="2"/>
  <c r="M461" i="2"/>
  <c r="N461" i="2" s="1"/>
  <c r="A462" i="2"/>
  <c r="B462" i="2"/>
  <c r="C462" i="2"/>
  <c r="D462" i="2"/>
  <c r="E462" i="2"/>
  <c r="F462" i="2"/>
  <c r="G462" i="2"/>
  <c r="H462" i="2"/>
  <c r="I462" i="2"/>
  <c r="J462" i="2"/>
  <c r="K462" i="2"/>
  <c r="L462" i="2"/>
  <c r="M462" i="2"/>
  <c r="N462" i="2" s="1"/>
  <c r="A463" i="2"/>
  <c r="B463" i="2"/>
  <c r="C463" i="2"/>
  <c r="D463" i="2"/>
  <c r="E463" i="2"/>
  <c r="F463" i="2"/>
  <c r="G463" i="2"/>
  <c r="H463" i="2"/>
  <c r="I463" i="2"/>
  <c r="J463" i="2"/>
  <c r="K463" i="2"/>
  <c r="L463" i="2"/>
  <c r="M463" i="2"/>
  <c r="N463" i="2" s="1"/>
  <c r="A464" i="2"/>
  <c r="B464" i="2"/>
  <c r="C464" i="2"/>
  <c r="D464" i="2"/>
  <c r="E464" i="2"/>
  <c r="F464" i="2"/>
  <c r="G464" i="2"/>
  <c r="H464" i="2"/>
  <c r="I464" i="2"/>
  <c r="J464" i="2"/>
  <c r="K464" i="2"/>
  <c r="L464" i="2"/>
  <c r="M464" i="2"/>
  <c r="N464" i="2" s="1"/>
  <c r="A465" i="2"/>
  <c r="B465" i="2"/>
  <c r="C465" i="2"/>
  <c r="D465" i="2"/>
  <c r="E465" i="2"/>
  <c r="F465" i="2"/>
  <c r="G465" i="2"/>
  <c r="H465" i="2"/>
  <c r="I465" i="2"/>
  <c r="J465" i="2"/>
  <c r="K465" i="2"/>
  <c r="L465" i="2"/>
  <c r="M465" i="2"/>
  <c r="N465" i="2" s="1"/>
  <c r="A466" i="2"/>
  <c r="B466" i="2"/>
  <c r="C466" i="2"/>
  <c r="D466" i="2"/>
  <c r="E466" i="2"/>
  <c r="F466" i="2"/>
  <c r="G466" i="2"/>
  <c r="H466" i="2"/>
  <c r="I466" i="2"/>
  <c r="J466" i="2"/>
  <c r="K466" i="2"/>
  <c r="L466" i="2"/>
  <c r="M466" i="2"/>
  <c r="N466" i="2" s="1"/>
  <c r="A467" i="2"/>
  <c r="B467" i="2"/>
  <c r="C467" i="2"/>
  <c r="D467" i="2"/>
  <c r="E467" i="2"/>
  <c r="F467" i="2"/>
  <c r="G467" i="2"/>
  <c r="H467" i="2"/>
  <c r="I467" i="2"/>
  <c r="J467" i="2"/>
  <c r="K467" i="2"/>
  <c r="L467" i="2"/>
  <c r="M467" i="2"/>
  <c r="N467" i="2" s="1"/>
  <c r="A468" i="2"/>
  <c r="B468" i="2"/>
  <c r="C468" i="2"/>
  <c r="D468" i="2"/>
  <c r="E468" i="2"/>
  <c r="F468" i="2"/>
  <c r="G468" i="2"/>
  <c r="H468" i="2"/>
  <c r="I468" i="2"/>
  <c r="J468" i="2"/>
  <c r="K468" i="2"/>
  <c r="L468" i="2"/>
  <c r="M468" i="2"/>
  <c r="N468" i="2" s="1"/>
  <c r="A469" i="2"/>
  <c r="B469" i="2"/>
  <c r="C469" i="2"/>
  <c r="D469" i="2"/>
  <c r="E469" i="2"/>
  <c r="F469" i="2"/>
  <c r="G469" i="2"/>
  <c r="H469" i="2"/>
  <c r="I469" i="2"/>
  <c r="J469" i="2"/>
  <c r="K469" i="2"/>
  <c r="L469" i="2"/>
  <c r="M469" i="2"/>
  <c r="N469" i="2" s="1"/>
  <c r="A470" i="2"/>
  <c r="B470" i="2"/>
  <c r="C470" i="2"/>
  <c r="D470" i="2"/>
  <c r="E470" i="2"/>
  <c r="F470" i="2"/>
  <c r="G470" i="2"/>
  <c r="H470" i="2"/>
  <c r="I470" i="2"/>
  <c r="J470" i="2"/>
  <c r="K470" i="2"/>
  <c r="L470" i="2"/>
  <c r="M470" i="2"/>
  <c r="N470" i="2" s="1"/>
  <c r="A471" i="2"/>
  <c r="B471" i="2"/>
  <c r="C471" i="2"/>
  <c r="D471" i="2"/>
  <c r="E471" i="2"/>
  <c r="F471" i="2"/>
  <c r="G471" i="2"/>
  <c r="H471" i="2"/>
  <c r="I471" i="2"/>
  <c r="J471" i="2"/>
  <c r="K471" i="2"/>
  <c r="L471" i="2"/>
  <c r="M471" i="2"/>
  <c r="N471" i="2" s="1"/>
  <c r="A472" i="2"/>
  <c r="B472" i="2"/>
  <c r="C472" i="2"/>
  <c r="D472" i="2"/>
  <c r="E472" i="2"/>
  <c r="F472" i="2"/>
  <c r="G472" i="2"/>
  <c r="H472" i="2"/>
  <c r="I472" i="2"/>
  <c r="J472" i="2"/>
  <c r="K472" i="2"/>
  <c r="L472" i="2"/>
  <c r="M472" i="2"/>
  <c r="N472" i="2" s="1"/>
  <c r="A473" i="2"/>
  <c r="B473" i="2"/>
  <c r="C473" i="2"/>
  <c r="D473" i="2"/>
  <c r="E473" i="2"/>
  <c r="F473" i="2"/>
  <c r="G473" i="2"/>
  <c r="H473" i="2"/>
  <c r="I473" i="2"/>
  <c r="J473" i="2"/>
  <c r="K473" i="2"/>
  <c r="L473" i="2"/>
  <c r="M473" i="2"/>
  <c r="N473" i="2" s="1"/>
  <c r="A474" i="2"/>
  <c r="B474" i="2"/>
  <c r="C474" i="2"/>
  <c r="D474" i="2"/>
  <c r="E474" i="2"/>
  <c r="F474" i="2"/>
  <c r="G474" i="2"/>
  <c r="H474" i="2"/>
  <c r="I474" i="2"/>
  <c r="J474" i="2"/>
  <c r="K474" i="2"/>
  <c r="L474" i="2"/>
  <c r="M474" i="2"/>
  <c r="N474" i="2" s="1"/>
  <c r="A475" i="2"/>
  <c r="B475" i="2"/>
  <c r="C475" i="2"/>
  <c r="D475" i="2"/>
  <c r="E475" i="2"/>
  <c r="F475" i="2"/>
  <c r="G475" i="2"/>
  <c r="H475" i="2"/>
  <c r="I475" i="2"/>
  <c r="J475" i="2"/>
  <c r="K475" i="2"/>
  <c r="L475" i="2"/>
  <c r="M475" i="2"/>
  <c r="N475" i="2" s="1"/>
  <c r="A476" i="2"/>
  <c r="B476" i="2"/>
  <c r="C476" i="2"/>
  <c r="D476" i="2"/>
  <c r="E476" i="2"/>
  <c r="F476" i="2"/>
  <c r="G476" i="2"/>
  <c r="H476" i="2"/>
  <c r="I476" i="2"/>
  <c r="J476" i="2"/>
  <c r="K476" i="2"/>
  <c r="L476" i="2"/>
  <c r="M476" i="2"/>
  <c r="N476" i="2" s="1"/>
  <c r="A477" i="2"/>
  <c r="B477" i="2"/>
  <c r="C477" i="2"/>
  <c r="D477" i="2"/>
  <c r="E477" i="2"/>
  <c r="F477" i="2"/>
  <c r="G477" i="2"/>
  <c r="H477" i="2"/>
  <c r="I477" i="2"/>
  <c r="J477" i="2"/>
  <c r="K477" i="2"/>
  <c r="L477" i="2"/>
  <c r="M477" i="2"/>
  <c r="N477" i="2" s="1"/>
  <c r="A478" i="2"/>
  <c r="B478" i="2"/>
  <c r="C478" i="2"/>
  <c r="D478" i="2"/>
  <c r="E478" i="2"/>
  <c r="F478" i="2"/>
  <c r="G478" i="2"/>
  <c r="H478" i="2"/>
  <c r="I478" i="2"/>
  <c r="J478" i="2"/>
  <c r="K478" i="2"/>
  <c r="L478" i="2"/>
  <c r="M478" i="2"/>
  <c r="N478" i="2" s="1"/>
  <c r="A479" i="2"/>
  <c r="B479" i="2"/>
  <c r="C479" i="2"/>
  <c r="D479" i="2"/>
  <c r="E479" i="2"/>
  <c r="F479" i="2"/>
  <c r="G479" i="2"/>
  <c r="H479" i="2"/>
  <c r="I479" i="2"/>
  <c r="J479" i="2"/>
  <c r="K479" i="2"/>
  <c r="L479" i="2"/>
  <c r="M479" i="2"/>
  <c r="N479" i="2" s="1"/>
  <c r="A480" i="2"/>
  <c r="B480" i="2"/>
  <c r="C480" i="2"/>
  <c r="D480" i="2"/>
  <c r="E480" i="2"/>
  <c r="F480" i="2"/>
  <c r="G480" i="2"/>
  <c r="H480" i="2"/>
  <c r="I480" i="2"/>
  <c r="J480" i="2"/>
  <c r="K480" i="2"/>
  <c r="L480" i="2"/>
  <c r="M480" i="2"/>
  <c r="N480" i="2" s="1"/>
  <c r="A481" i="2"/>
  <c r="B481" i="2"/>
  <c r="C481" i="2"/>
  <c r="D481" i="2"/>
  <c r="E481" i="2"/>
  <c r="F481" i="2"/>
  <c r="G481" i="2"/>
  <c r="H481" i="2"/>
  <c r="I481" i="2"/>
  <c r="J481" i="2"/>
  <c r="K481" i="2"/>
  <c r="L481" i="2"/>
  <c r="M481" i="2"/>
  <c r="N481" i="2" s="1"/>
  <c r="A482" i="2"/>
  <c r="B482" i="2"/>
  <c r="C482" i="2"/>
  <c r="D482" i="2"/>
  <c r="E482" i="2"/>
  <c r="F482" i="2"/>
  <c r="G482" i="2"/>
  <c r="H482" i="2"/>
  <c r="I482" i="2"/>
  <c r="J482" i="2"/>
  <c r="K482" i="2"/>
  <c r="L482" i="2"/>
  <c r="M482" i="2"/>
  <c r="N482" i="2" s="1"/>
  <c r="A483" i="2"/>
  <c r="B483" i="2"/>
  <c r="C483" i="2"/>
  <c r="D483" i="2"/>
  <c r="E483" i="2"/>
  <c r="F483" i="2"/>
  <c r="G483" i="2"/>
  <c r="H483" i="2"/>
  <c r="I483" i="2"/>
  <c r="J483" i="2"/>
  <c r="K483" i="2"/>
  <c r="L483" i="2"/>
  <c r="M483" i="2"/>
  <c r="N483" i="2" s="1"/>
  <c r="A484" i="2"/>
  <c r="B484" i="2"/>
  <c r="C484" i="2"/>
  <c r="D484" i="2"/>
  <c r="E484" i="2"/>
  <c r="F484" i="2"/>
  <c r="G484" i="2"/>
  <c r="H484" i="2"/>
  <c r="I484" i="2"/>
  <c r="J484" i="2"/>
  <c r="K484" i="2"/>
  <c r="L484" i="2"/>
  <c r="M484" i="2"/>
  <c r="N484" i="2" s="1"/>
  <c r="A485" i="2"/>
  <c r="B485" i="2"/>
  <c r="C485" i="2"/>
  <c r="D485" i="2"/>
  <c r="E485" i="2"/>
  <c r="F485" i="2"/>
  <c r="G485" i="2"/>
  <c r="H485" i="2"/>
  <c r="I485" i="2"/>
  <c r="J485" i="2"/>
  <c r="K485" i="2"/>
  <c r="L485" i="2"/>
  <c r="M485" i="2"/>
  <c r="N485" i="2" s="1"/>
  <c r="A486" i="2"/>
  <c r="B486" i="2"/>
  <c r="C486" i="2"/>
  <c r="D486" i="2"/>
  <c r="E486" i="2"/>
  <c r="F486" i="2"/>
  <c r="G486" i="2"/>
  <c r="H486" i="2"/>
  <c r="I486" i="2"/>
  <c r="J486" i="2"/>
  <c r="K486" i="2"/>
  <c r="L486" i="2"/>
  <c r="M486" i="2"/>
  <c r="N486" i="2" s="1"/>
  <c r="A487" i="2"/>
  <c r="B487" i="2"/>
  <c r="C487" i="2"/>
  <c r="D487" i="2"/>
  <c r="E487" i="2"/>
  <c r="F487" i="2"/>
  <c r="G487" i="2"/>
  <c r="H487" i="2"/>
  <c r="I487" i="2"/>
  <c r="J487" i="2"/>
  <c r="K487" i="2"/>
  <c r="L487" i="2"/>
  <c r="M487" i="2"/>
  <c r="N487" i="2" s="1"/>
  <c r="A488" i="2"/>
  <c r="B488" i="2"/>
  <c r="C488" i="2"/>
  <c r="D488" i="2"/>
  <c r="E488" i="2"/>
  <c r="F488" i="2"/>
  <c r="G488" i="2"/>
  <c r="H488" i="2"/>
  <c r="I488" i="2"/>
  <c r="J488" i="2"/>
  <c r="K488" i="2"/>
  <c r="L488" i="2"/>
  <c r="M488" i="2"/>
  <c r="N488" i="2" s="1"/>
  <c r="A489" i="2"/>
  <c r="B489" i="2"/>
  <c r="C489" i="2"/>
  <c r="D489" i="2"/>
  <c r="E489" i="2"/>
  <c r="F489" i="2"/>
  <c r="G489" i="2"/>
  <c r="H489" i="2"/>
  <c r="I489" i="2"/>
  <c r="J489" i="2"/>
  <c r="K489" i="2"/>
  <c r="L489" i="2"/>
  <c r="M489" i="2"/>
  <c r="N489" i="2" s="1"/>
  <c r="A490" i="2"/>
  <c r="B490" i="2"/>
  <c r="C490" i="2"/>
  <c r="D490" i="2"/>
  <c r="E490" i="2"/>
  <c r="F490" i="2"/>
  <c r="G490" i="2"/>
  <c r="H490" i="2"/>
  <c r="I490" i="2"/>
  <c r="J490" i="2"/>
  <c r="K490" i="2"/>
  <c r="L490" i="2"/>
  <c r="M490" i="2"/>
  <c r="N490" i="2" s="1"/>
  <c r="A491" i="2"/>
  <c r="B491" i="2"/>
  <c r="C491" i="2"/>
  <c r="D491" i="2"/>
  <c r="E491" i="2"/>
  <c r="F491" i="2"/>
  <c r="G491" i="2"/>
  <c r="H491" i="2"/>
  <c r="I491" i="2"/>
  <c r="J491" i="2"/>
  <c r="K491" i="2"/>
  <c r="L491" i="2"/>
  <c r="M491" i="2"/>
  <c r="N491" i="2" s="1"/>
  <c r="A492" i="2"/>
  <c r="B492" i="2"/>
  <c r="C492" i="2"/>
  <c r="D492" i="2"/>
  <c r="E492" i="2"/>
  <c r="F492" i="2"/>
  <c r="G492" i="2"/>
  <c r="H492" i="2"/>
  <c r="I492" i="2"/>
  <c r="J492" i="2"/>
  <c r="K492" i="2"/>
  <c r="L492" i="2"/>
  <c r="M492" i="2"/>
  <c r="N492" i="2" s="1"/>
  <c r="A493" i="2"/>
  <c r="B493" i="2"/>
  <c r="C493" i="2"/>
  <c r="D493" i="2"/>
  <c r="E493" i="2"/>
  <c r="F493" i="2"/>
  <c r="G493" i="2"/>
  <c r="H493" i="2"/>
  <c r="I493" i="2"/>
  <c r="J493" i="2"/>
  <c r="K493" i="2"/>
  <c r="L493" i="2"/>
  <c r="M493" i="2"/>
  <c r="N493" i="2" s="1"/>
  <c r="A494" i="2"/>
  <c r="B494" i="2"/>
  <c r="C494" i="2"/>
  <c r="D494" i="2"/>
  <c r="E494" i="2"/>
  <c r="F494" i="2"/>
  <c r="G494" i="2"/>
  <c r="H494" i="2"/>
  <c r="I494" i="2"/>
  <c r="J494" i="2"/>
  <c r="K494" i="2"/>
  <c r="L494" i="2"/>
  <c r="M494" i="2"/>
  <c r="N494" i="2" s="1"/>
  <c r="A495" i="2"/>
  <c r="B495" i="2"/>
  <c r="C495" i="2"/>
  <c r="D495" i="2"/>
  <c r="E495" i="2"/>
  <c r="F495" i="2"/>
  <c r="G495" i="2"/>
  <c r="H495" i="2"/>
  <c r="I495" i="2"/>
  <c r="J495" i="2"/>
  <c r="K495" i="2"/>
  <c r="L495" i="2"/>
  <c r="M495" i="2"/>
  <c r="N495" i="2" s="1"/>
  <c r="A496" i="2"/>
  <c r="B496" i="2"/>
  <c r="C496" i="2"/>
  <c r="D496" i="2"/>
  <c r="E496" i="2"/>
  <c r="F496" i="2"/>
  <c r="G496" i="2"/>
  <c r="H496" i="2"/>
  <c r="I496" i="2"/>
  <c r="J496" i="2"/>
  <c r="K496" i="2"/>
  <c r="L496" i="2"/>
  <c r="M496" i="2"/>
  <c r="N496" i="2" s="1"/>
  <c r="A497" i="2"/>
  <c r="B497" i="2"/>
  <c r="C497" i="2"/>
  <c r="D497" i="2"/>
  <c r="E497" i="2"/>
  <c r="F497" i="2"/>
  <c r="G497" i="2"/>
  <c r="H497" i="2"/>
  <c r="I497" i="2"/>
  <c r="J497" i="2"/>
  <c r="K497" i="2"/>
  <c r="L497" i="2"/>
  <c r="M497" i="2"/>
  <c r="N497" i="2" s="1"/>
  <c r="A498" i="2"/>
  <c r="B498" i="2"/>
  <c r="C498" i="2"/>
  <c r="D498" i="2"/>
  <c r="E498" i="2"/>
  <c r="F498" i="2"/>
  <c r="G498" i="2"/>
  <c r="H498" i="2"/>
  <c r="I498" i="2"/>
  <c r="J498" i="2"/>
  <c r="K498" i="2"/>
  <c r="L498" i="2"/>
  <c r="M498" i="2"/>
  <c r="N498" i="2" s="1"/>
  <c r="A499" i="2"/>
  <c r="B499" i="2"/>
  <c r="C499" i="2"/>
  <c r="D499" i="2"/>
  <c r="E499" i="2"/>
  <c r="F499" i="2"/>
  <c r="G499" i="2"/>
  <c r="H499" i="2"/>
  <c r="I499" i="2"/>
  <c r="J499" i="2"/>
  <c r="K499" i="2"/>
  <c r="L499" i="2"/>
  <c r="M499" i="2"/>
  <c r="N499" i="2" s="1"/>
  <c r="A500" i="2"/>
  <c r="B500" i="2"/>
  <c r="C500" i="2"/>
  <c r="D500" i="2"/>
  <c r="E500" i="2"/>
  <c r="F500" i="2"/>
  <c r="G500" i="2"/>
  <c r="H500" i="2"/>
  <c r="I500" i="2"/>
  <c r="J500" i="2"/>
  <c r="K500" i="2"/>
  <c r="L500" i="2"/>
  <c r="M500" i="2"/>
  <c r="N500" i="2" s="1"/>
  <c r="A501" i="2"/>
  <c r="B501" i="2"/>
  <c r="C501" i="2"/>
  <c r="D501" i="2"/>
  <c r="E501" i="2"/>
  <c r="F501" i="2"/>
  <c r="G501" i="2"/>
  <c r="H501" i="2"/>
  <c r="I501" i="2"/>
  <c r="J501" i="2"/>
  <c r="K501" i="2"/>
  <c r="L501" i="2"/>
  <c r="M501" i="2"/>
  <c r="N501" i="2" s="1"/>
  <c r="A502" i="2"/>
  <c r="B502" i="2"/>
  <c r="C502" i="2"/>
  <c r="D502" i="2"/>
  <c r="E502" i="2"/>
  <c r="F502" i="2"/>
  <c r="G502" i="2"/>
  <c r="H502" i="2"/>
  <c r="I502" i="2"/>
  <c r="J502" i="2"/>
  <c r="K502" i="2"/>
  <c r="L502" i="2"/>
  <c r="M502" i="2"/>
  <c r="N502" i="2" s="1"/>
  <c r="A503" i="2"/>
  <c r="B503" i="2"/>
  <c r="C503" i="2"/>
  <c r="D503" i="2"/>
  <c r="E503" i="2"/>
  <c r="F503" i="2"/>
  <c r="G503" i="2"/>
  <c r="H503" i="2"/>
  <c r="I503" i="2"/>
  <c r="J503" i="2"/>
  <c r="K503" i="2"/>
  <c r="L503" i="2"/>
  <c r="M503" i="2"/>
  <c r="N503" i="2" s="1"/>
  <c r="A504" i="2"/>
  <c r="B504" i="2"/>
  <c r="C504" i="2"/>
  <c r="D504" i="2"/>
  <c r="E504" i="2"/>
  <c r="F504" i="2"/>
  <c r="G504" i="2"/>
  <c r="H504" i="2"/>
  <c r="I504" i="2"/>
  <c r="J504" i="2"/>
  <c r="K504" i="2"/>
  <c r="L504" i="2"/>
  <c r="M504" i="2"/>
  <c r="N504" i="2" s="1"/>
  <c r="A505" i="2"/>
  <c r="B505" i="2"/>
  <c r="C505" i="2"/>
  <c r="D505" i="2"/>
  <c r="E505" i="2"/>
  <c r="F505" i="2"/>
  <c r="G505" i="2"/>
  <c r="H505" i="2"/>
  <c r="I505" i="2"/>
  <c r="J505" i="2"/>
  <c r="K505" i="2"/>
  <c r="L505" i="2"/>
  <c r="M505" i="2"/>
  <c r="N505" i="2" s="1"/>
  <c r="A506" i="2"/>
  <c r="B506" i="2"/>
  <c r="C506" i="2"/>
  <c r="D506" i="2"/>
  <c r="E506" i="2"/>
  <c r="F506" i="2"/>
  <c r="G506" i="2"/>
  <c r="H506" i="2"/>
  <c r="I506" i="2"/>
  <c r="J506" i="2"/>
  <c r="K506" i="2"/>
  <c r="L506" i="2"/>
  <c r="M506" i="2"/>
  <c r="N506" i="2" s="1"/>
  <c r="A507" i="2"/>
  <c r="B507" i="2"/>
  <c r="C507" i="2"/>
  <c r="D507" i="2"/>
  <c r="E507" i="2"/>
  <c r="F507" i="2"/>
  <c r="G507" i="2"/>
  <c r="H507" i="2"/>
  <c r="I507" i="2"/>
  <c r="J507" i="2"/>
  <c r="K507" i="2"/>
  <c r="L507" i="2"/>
  <c r="M507" i="2"/>
  <c r="N507" i="2" s="1"/>
  <c r="A508" i="2"/>
  <c r="B508" i="2"/>
  <c r="C508" i="2"/>
  <c r="D508" i="2"/>
  <c r="E508" i="2"/>
  <c r="F508" i="2"/>
  <c r="G508" i="2"/>
  <c r="H508" i="2"/>
  <c r="I508" i="2"/>
  <c r="J508" i="2"/>
  <c r="K508" i="2"/>
  <c r="L508" i="2"/>
  <c r="M508" i="2"/>
  <c r="N508" i="2" s="1"/>
  <c r="A509" i="2"/>
  <c r="B509" i="2"/>
  <c r="C509" i="2"/>
  <c r="D509" i="2"/>
  <c r="E509" i="2"/>
  <c r="F509" i="2"/>
  <c r="G509" i="2"/>
  <c r="H509" i="2"/>
  <c r="I509" i="2"/>
  <c r="J509" i="2"/>
  <c r="K509" i="2"/>
  <c r="L509" i="2"/>
  <c r="M509" i="2"/>
  <c r="N509" i="2" s="1"/>
  <c r="A510" i="2"/>
  <c r="B510" i="2"/>
  <c r="C510" i="2"/>
  <c r="D510" i="2"/>
  <c r="E510" i="2"/>
  <c r="F510" i="2"/>
  <c r="G510" i="2"/>
  <c r="H510" i="2"/>
  <c r="I510" i="2"/>
  <c r="J510" i="2"/>
  <c r="K510" i="2"/>
  <c r="L510" i="2"/>
  <c r="M510" i="2"/>
  <c r="N510" i="2" s="1"/>
  <c r="A511" i="2"/>
  <c r="B511" i="2"/>
  <c r="C511" i="2"/>
  <c r="D511" i="2"/>
  <c r="E511" i="2"/>
  <c r="F511" i="2"/>
  <c r="G511" i="2"/>
  <c r="H511" i="2"/>
  <c r="I511" i="2"/>
  <c r="J511" i="2"/>
  <c r="K511" i="2"/>
  <c r="L511" i="2"/>
  <c r="M511" i="2"/>
  <c r="N511" i="2" s="1"/>
  <c r="A512" i="2"/>
  <c r="B512" i="2"/>
  <c r="C512" i="2"/>
  <c r="D512" i="2"/>
  <c r="E512" i="2"/>
  <c r="F512" i="2"/>
  <c r="G512" i="2"/>
  <c r="H512" i="2"/>
  <c r="I512" i="2"/>
  <c r="J512" i="2"/>
  <c r="K512" i="2"/>
  <c r="L512" i="2"/>
  <c r="M512" i="2"/>
  <c r="N512" i="2" s="1"/>
  <c r="A513" i="2"/>
  <c r="B513" i="2"/>
  <c r="C513" i="2"/>
  <c r="D513" i="2"/>
  <c r="E513" i="2"/>
  <c r="F513" i="2"/>
  <c r="G513" i="2"/>
  <c r="H513" i="2"/>
  <c r="I513" i="2"/>
  <c r="J513" i="2"/>
  <c r="K513" i="2"/>
  <c r="L513" i="2"/>
  <c r="M513" i="2"/>
  <c r="N513" i="2" s="1"/>
  <c r="A514" i="2"/>
  <c r="B514" i="2"/>
  <c r="C514" i="2"/>
  <c r="D514" i="2"/>
  <c r="E514" i="2"/>
  <c r="F514" i="2"/>
  <c r="G514" i="2"/>
  <c r="H514" i="2"/>
  <c r="I514" i="2"/>
  <c r="J514" i="2"/>
  <c r="K514" i="2"/>
  <c r="L514" i="2"/>
  <c r="M514" i="2"/>
  <c r="N514" i="2" s="1"/>
  <c r="A515" i="2"/>
  <c r="B515" i="2"/>
  <c r="C515" i="2"/>
  <c r="D515" i="2"/>
  <c r="E515" i="2"/>
  <c r="F515" i="2"/>
  <c r="G515" i="2"/>
  <c r="H515" i="2"/>
  <c r="I515" i="2"/>
  <c r="J515" i="2"/>
  <c r="K515" i="2"/>
  <c r="L515" i="2"/>
  <c r="M515" i="2"/>
  <c r="N515" i="2" s="1"/>
  <c r="A516" i="2"/>
  <c r="B516" i="2"/>
  <c r="C516" i="2"/>
  <c r="D516" i="2"/>
  <c r="E516" i="2"/>
  <c r="F516" i="2"/>
  <c r="G516" i="2"/>
  <c r="H516" i="2"/>
  <c r="I516" i="2"/>
  <c r="J516" i="2"/>
  <c r="K516" i="2"/>
  <c r="L516" i="2"/>
  <c r="M516" i="2"/>
  <c r="N516" i="2" s="1"/>
  <c r="A517" i="2"/>
  <c r="B517" i="2"/>
  <c r="C517" i="2"/>
  <c r="D517" i="2"/>
  <c r="E517" i="2"/>
  <c r="F517" i="2"/>
  <c r="G517" i="2"/>
  <c r="H517" i="2"/>
  <c r="I517" i="2"/>
  <c r="J517" i="2"/>
  <c r="K517" i="2"/>
  <c r="L517" i="2"/>
  <c r="M517" i="2"/>
  <c r="N517" i="2" s="1"/>
  <c r="A518" i="2"/>
  <c r="B518" i="2"/>
  <c r="C518" i="2"/>
  <c r="D518" i="2"/>
  <c r="E518" i="2"/>
  <c r="F518" i="2"/>
  <c r="G518" i="2"/>
  <c r="H518" i="2"/>
  <c r="I518" i="2"/>
  <c r="J518" i="2"/>
  <c r="K518" i="2"/>
  <c r="L518" i="2"/>
  <c r="M518" i="2"/>
  <c r="N518" i="2" s="1"/>
  <c r="A519" i="2"/>
  <c r="B519" i="2"/>
  <c r="C519" i="2"/>
  <c r="D519" i="2"/>
  <c r="E519" i="2"/>
  <c r="F519" i="2"/>
  <c r="G519" i="2"/>
  <c r="H519" i="2"/>
  <c r="I519" i="2"/>
  <c r="J519" i="2"/>
  <c r="K519" i="2"/>
  <c r="L519" i="2"/>
  <c r="M519" i="2"/>
  <c r="N519" i="2" s="1"/>
  <c r="A520" i="2"/>
  <c r="B520" i="2"/>
  <c r="C520" i="2"/>
  <c r="D520" i="2"/>
  <c r="E520" i="2"/>
  <c r="F520" i="2"/>
  <c r="G520" i="2"/>
  <c r="H520" i="2"/>
  <c r="I520" i="2"/>
  <c r="J520" i="2"/>
  <c r="K520" i="2"/>
  <c r="L520" i="2"/>
  <c r="M520" i="2"/>
  <c r="N520" i="2" s="1"/>
  <c r="A521" i="2"/>
  <c r="B521" i="2"/>
  <c r="C521" i="2"/>
  <c r="D521" i="2"/>
  <c r="E521" i="2"/>
  <c r="F521" i="2"/>
  <c r="G521" i="2"/>
  <c r="H521" i="2"/>
  <c r="I521" i="2"/>
  <c r="J521" i="2"/>
  <c r="K521" i="2"/>
  <c r="L521" i="2"/>
  <c r="M521" i="2"/>
  <c r="N521" i="2" s="1"/>
  <c r="A522" i="2"/>
  <c r="B522" i="2"/>
  <c r="C522" i="2"/>
  <c r="D522" i="2"/>
  <c r="E522" i="2"/>
  <c r="F522" i="2"/>
  <c r="G522" i="2"/>
  <c r="H522" i="2"/>
  <c r="I522" i="2"/>
  <c r="J522" i="2"/>
  <c r="K522" i="2"/>
  <c r="L522" i="2"/>
  <c r="M522" i="2"/>
  <c r="N522" i="2" s="1"/>
  <c r="A523" i="2"/>
  <c r="B523" i="2"/>
  <c r="C523" i="2"/>
  <c r="D523" i="2"/>
  <c r="E523" i="2"/>
  <c r="F523" i="2"/>
  <c r="G523" i="2"/>
  <c r="H523" i="2"/>
  <c r="I523" i="2"/>
  <c r="J523" i="2"/>
  <c r="K523" i="2"/>
  <c r="L523" i="2"/>
  <c r="M523" i="2"/>
  <c r="N523" i="2" s="1"/>
  <c r="A524" i="2"/>
  <c r="B524" i="2"/>
  <c r="C524" i="2"/>
  <c r="D524" i="2"/>
  <c r="E524" i="2"/>
  <c r="F524" i="2"/>
  <c r="G524" i="2"/>
  <c r="H524" i="2"/>
  <c r="I524" i="2"/>
  <c r="J524" i="2"/>
  <c r="K524" i="2"/>
  <c r="L524" i="2"/>
  <c r="M524" i="2"/>
  <c r="N524" i="2" s="1"/>
  <c r="A525" i="2"/>
  <c r="B525" i="2"/>
  <c r="C525" i="2"/>
  <c r="D525" i="2"/>
  <c r="E525" i="2"/>
  <c r="F525" i="2"/>
  <c r="G525" i="2"/>
  <c r="H525" i="2"/>
  <c r="I525" i="2"/>
  <c r="J525" i="2"/>
  <c r="K525" i="2"/>
  <c r="L525" i="2"/>
  <c r="M525" i="2"/>
  <c r="N525" i="2" s="1"/>
  <c r="A526" i="2"/>
  <c r="B526" i="2"/>
  <c r="C526" i="2"/>
  <c r="D526" i="2"/>
  <c r="E526" i="2"/>
  <c r="F526" i="2"/>
  <c r="G526" i="2"/>
  <c r="H526" i="2"/>
  <c r="I526" i="2"/>
  <c r="J526" i="2"/>
  <c r="K526" i="2"/>
  <c r="L526" i="2"/>
  <c r="M526" i="2"/>
  <c r="N526" i="2" s="1"/>
  <c r="A527" i="2"/>
  <c r="B527" i="2"/>
  <c r="C527" i="2"/>
  <c r="D527" i="2"/>
  <c r="E527" i="2"/>
  <c r="F527" i="2"/>
  <c r="G527" i="2"/>
  <c r="H527" i="2"/>
  <c r="I527" i="2"/>
  <c r="J527" i="2"/>
  <c r="K527" i="2"/>
  <c r="L527" i="2"/>
  <c r="M527" i="2"/>
  <c r="N527" i="2" s="1"/>
  <c r="A528" i="2"/>
  <c r="B528" i="2"/>
  <c r="C528" i="2"/>
  <c r="D528" i="2"/>
  <c r="E528" i="2"/>
  <c r="F528" i="2"/>
  <c r="G528" i="2"/>
  <c r="H528" i="2"/>
  <c r="I528" i="2"/>
  <c r="J528" i="2"/>
  <c r="K528" i="2"/>
  <c r="L528" i="2"/>
  <c r="M528" i="2"/>
  <c r="N528" i="2" s="1"/>
  <c r="A529" i="2"/>
  <c r="B529" i="2"/>
  <c r="C529" i="2"/>
  <c r="D529" i="2"/>
  <c r="E529" i="2"/>
  <c r="F529" i="2"/>
  <c r="G529" i="2"/>
  <c r="H529" i="2"/>
  <c r="I529" i="2"/>
  <c r="J529" i="2"/>
  <c r="K529" i="2"/>
  <c r="L529" i="2"/>
  <c r="M529" i="2"/>
  <c r="N529" i="2" s="1"/>
  <c r="A530" i="2"/>
  <c r="B530" i="2"/>
  <c r="C530" i="2"/>
  <c r="D530" i="2"/>
  <c r="E530" i="2"/>
  <c r="F530" i="2"/>
  <c r="G530" i="2"/>
  <c r="H530" i="2"/>
  <c r="I530" i="2"/>
  <c r="J530" i="2"/>
  <c r="K530" i="2"/>
  <c r="L530" i="2"/>
  <c r="M530" i="2"/>
  <c r="N530" i="2" s="1"/>
  <c r="A531" i="2"/>
  <c r="B531" i="2"/>
  <c r="C531" i="2"/>
  <c r="D531" i="2"/>
  <c r="E531" i="2"/>
  <c r="F531" i="2"/>
  <c r="G531" i="2"/>
  <c r="H531" i="2"/>
  <c r="I531" i="2"/>
  <c r="J531" i="2"/>
  <c r="K531" i="2"/>
  <c r="L531" i="2"/>
  <c r="M531" i="2"/>
  <c r="N531" i="2" s="1"/>
  <c r="A532" i="2"/>
  <c r="B532" i="2"/>
  <c r="C532" i="2"/>
  <c r="D532" i="2"/>
  <c r="E532" i="2"/>
  <c r="F532" i="2"/>
  <c r="G532" i="2"/>
  <c r="H532" i="2"/>
  <c r="I532" i="2"/>
  <c r="J532" i="2"/>
  <c r="K532" i="2"/>
  <c r="L532" i="2"/>
  <c r="M532" i="2"/>
  <c r="N532" i="2" s="1"/>
  <c r="A533" i="2"/>
  <c r="B533" i="2"/>
  <c r="C533" i="2"/>
  <c r="D533" i="2"/>
  <c r="E533" i="2"/>
  <c r="F533" i="2"/>
  <c r="G533" i="2"/>
  <c r="H533" i="2"/>
  <c r="I533" i="2"/>
  <c r="J533" i="2"/>
  <c r="K533" i="2"/>
  <c r="L533" i="2"/>
  <c r="M533" i="2"/>
  <c r="N533" i="2" s="1"/>
  <c r="A534" i="2"/>
  <c r="B534" i="2"/>
  <c r="C534" i="2"/>
  <c r="D534" i="2"/>
  <c r="E534" i="2"/>
  <c r="F534" i="2"/>
  <c r="G534" i="2"/>
  <c r="H534" i="2"/>
  <c r="I534" i="2"/>
  <c r="J534" i="2"/>
  <c r="K534" i="2"/>
  <c r="L534" i="2"/>
  <c r="M534" i="2"/>
  <c r="N534" i="2" s="1"/>
  <c r="A535" i="2"/>
  <c r="B535" i="2"/>
  <c r="C535" i="2"/>
  <c r="D535" i="2"/>
  <c r="E535" i="2"/>
  <c r="F535" i="2"/>
  <c r="G535" i="2"/>
  <c r="H535" i="2"/>
  <c r="I535" i="2"/>
  <c r="J535" i="2"/>
  <c r="K535" i="2"/>
  <c r="L535" i="2"/>
  <c r="M535" i="2"/>
  <c r="N535" i="2" s="1"/>
  <c r="A536" i="2"/>
  <c r="B536" i="2"/>
  <c r="C536" i="2"/>
  <c r="D536" i="2"/>
  <c r="E536" i="2"/>
  <c r="F536" i="2"/>
  <c r="G536" i="2"/>
  <c r="H536" i="2"/>
  <c r="I536" i="2"/>
  <c r="J536" i="2"/>
  <c r="K536" i="2"/>
  <c r="L536" i="2"/>
  <c r="M536" i="2"/>
  <c r="N536" i="2" s="1"/>
  <c r="A537" i="2"/>
  <c r="B537" i="2"/>
  <c r="C537" i="2"/>
  <c r="D537" i="2"/>
  <c r="E537" i="2"/>
  <c r="F537" i="2"/>
  <c r="G537" i="2"/>
  <c r="H537" i="2"/>
  <c r="I537" i="2"/>
  <c r="J537" i="2"/>
  <c r="K537" i="2"/>
  <c r="L537" i="2"/>
  <c r="M537" i="2"/>
  <c r="N537" i="2" s="1"/>
  <c r="A538" i="2"/>
  <c r="B538" i="2"/>
  <c r="C538" i="2"/>
  <c r="D538" i="2"/>
  <c r="E538" i="2"/>
  <c r="F538" i="2"/>
  <c r="G538" i="2"/>
  <c r="H538" i="2"/>
  <c r="I538" i="2"/>
  <c r="J538" i="2"/>
  <c r="K538" i="2"/>
  <c r="L538" i="2"/>
  <c r="M538" i="2"/>
  <c r="N538" i="2" s="1"/>
  <c r="A539" i="2"/>
  <c r="B539" i="2"/>
  <c r="C539" i="2"/>
  <c r="D539" i="2"/>
  <c r="E539" i="2"/>
  <c r="F539" i="2"/>
  <c r="G539" i="2"/>
  <c r="H539" i="2"/>
  <c r="I539" i="2"/>
  <c r="J539" i="2"/>
  <c r="K539" i="2"/>
  <c r="L539" i="2"/>
  <c r="M539" i="2"/>
  <c r="N539" i="2" s="1"/>
  <c r="A540" i="2"/>
  <c r="B540" i="2"/>
  <c r="C540" i="2"/>
  <c r="D540" i="2"/>
  <c r="E540" i="2"/>
  <c r="F540" i="2"/>
  <c r="G540" i="2"/>
  <c r="H540" i="2"/>
  <c r="I540" i="2"/>
  <c r="J540" i="2"/>
  <c r="K540" i="2"/>
  <c r="L540" i="2"/>
  <c r="M540" i="2"/>
  <c r="N540" i="2" s="1"/>
  <c r="A541" i="2"/>
  <c r="B541" i="2"/>
  <c r="C541" i="2"/>
  <c r="D541" i="2"/>
  <c r="E541" i="2"/>
  <c r="F541" i="2"/>
  <c r="G541" i="2"/>
  <c r="H541" i="2"/>
  <c r="I541" i="2"/>
  <c r="J541" i="2"/>
  <c r="K541" i="2"/>
  <c r="L541" i="2"/>
  <c r="M541" i="2"/>
  <c r="N541" i="2" s="1"/>
  <c r="A542" i="2"/>
  <c r="B542" i="2"/>
  <c r="C542" i="2"/>
  <c r="D542" i="2"/>
  <c r="E542" i="2"/>
  <c r="F542" i="2"/>
  <c r="G542" i="2"/>
  <c r="H542" i="2"/>
  <c r="I542" i="2"/>
  <c r="J542" i="2"/>
  <c r="K542" i="2"/>
  <c r="L542" i="2"/>
  <c r="M542" i="2"/>
  <c r="N542" i="2" s="1"/>
  <c r="A543" i="2"/>
  <c r="B543" i="2"/>
  <c r="C543" i="2"/>
  <c r="D543" i="2"/>
  <c r="E543" i="2"/>
  <c r="F543" i="2"/>
  <c r="G543" i="2"/>
  <c r="H543" i="2"/>
  <c r="I543" i="2"/>
  <c r="J543" i="2"/>
  <c r="K543" i="2"/>
  <c r="L543" i="2"/>
  <c r="M543" i="2"/>
  <c r="N543" i="2" s="1"/>
  <c r="A544" i="2"/>
  <c r="B544" i="2"/>
  <c r="C544" i="2"/>
  <c r="D544" i="2"/>
  <c r="E544" i="2"/>
  <c r="F544" i="2"/>
  <c r="G544" i="2"/>
  <c r="H544" i="2"/>
  <c r="I544" i="2"/>
  <c r="J544" i="2"/>
  <c r="K544" i="2"/>
  <c r="L544" i="2"/>
  <c r="M544" i="2"/>
  <c r="N544" i="2" s="1"/>
  <c r="A545" i="2"/>
  <c r="B545" i="2"/>
  <c r="C545" i="2"/>
  <c r="D545" i="2"/>
  <c r="E545" i="2"/>
  <c r="F545" i="2"/>
  <c r="G545" i="2"/>
  <c r="H545" i="2"/>
  <c r="I545" i="2"/>
  <c r="J545" i="2"/>
  <c r="K545" i="2"/>
  <c r="L545" i="2"/>
  <c r="M545" i="2"/>
  <c r="N545" i="2" s="1"/>
  <c r="A546" i="2"/>
  <c r="B546" i="2"/>
  <c r="C546" i="2"/>
  <c r="D546" i="2"/>
  <c r="E546" i="2"/>
  <c r="F546" i="2"/>
  <c r="G546" i="2"/>
  <c r="H546" i="2"/>
  <c r="I546" i="2"/>
  <c r="J546" i="2"/>
  <c r="K546" i="2"/>
  <c r="L546" i="2"/>
  <c r="M546" i="2"/>
  <c r="N546" i="2" s="1"/>
  <c r="A547" i="2"/>
  <c r="B547" i="2"/>
  <c r="C547" i="2"/>
  <c r="D547" i="2"/>
  <c r="E547" i="2"/>
  <c r="F547" i="2"/>
  <c r="G547" i="2"/>
  <c r="H547" i="2"/>
  <c r="I547" i="2"/>
  <c r="J547" i="2"/>
  <c r="K547" i="2"/>
  <c r="L547" i="2"/>
  <c r="M547" i="2"/>
  <c r="N547" i="2" s="1"/>
  <c r="A548" i="2"/>
  <c r="B548" i="2"/>
  <c r="C548" i="2"/>
  <c r="D548" i="2"/>
  <c r="E548" i="2"/>
  <c r="F548" i="2"/>
  <c r="G548" i="2"/>
  <c r="H548" i="2"/>
  <c r="I548" i="2"/>
  <c r="J548" i="2"/>
  <c r="K548" i="2"/>
  <c r="L548" i="2"/>
  <c r="M548" i="2"/>
  <c r="N548" i="2" s="1"/>
  <c r="A549" i="2"/>
  <c r="B549" i="2"/>
  <c r="C549" i="2"/>
  <c r="D549" i="2"/>
  <c r="E549" i="2"/>
  <c r="F549" i="2"/>
  <c r="G549" i="2"/>
  <c r="H549" i="2"/>
  <c r="I549" i="2"/>
  <c r="J549" i="2"/>
  <c r="K549" i="2"/>
  <c r="L549" i="2"/>
  <c r="M549" i="2"/>
  <c r="N549" i="2" s="1"/>
  <c r="A550" i="2"/>
  <c r="B550" i="2"/>
  <c r="C550" i="2"/>
  <c r="D550" i="2"/>
  <c r="E550" i="2"/>
  <c r="F550" i="2"/>
  <c r="G550" i="2"/>
  <c r="H550" i="2"/>
  <c r="I550" i="2"/>
  <c r="J550" i="2"/>
  <c r="K550" i="2"/>
  <c r="L550" i="2"/>
  <c r="M550" i="2"/>
  <c r="N550" i="2" s="1"/>
  <c r="A551" i="2"/>
  <c r="B551" i="2"/>
  <c r="C551" i="2"/>
  <c r="D551" i="2"/>
  <c r="E551" i="2"/>
  <c r="F551" i="2"/>
  <c r="G551" i="2"/>
  <c r="H551" i="2"/>
  <c r="I551" i="2"/>
  <c r="J551" i="2"/>
  <c r="K551" i="2"/>
  <c r="L551" i="2"/>
  <c r="M551" i="2"/>
  <c r="N551" i="2" s="1"/>
  <c r="A552" i="2"/>
  <c r="B552" i="2"/>
  <c r="C552" i="2"/>
  <c r="D552" i="2"/>
  <c r="E552" i="2"/>
  <c r="F552" i="2"/>
  <c r="G552" i="2"/>
  <c r="H552" i="2"/>
  <c r="I552" i="2"/>
  <c r="J552" i="2"/>
  <c r="K552" i="2"/>
  <c r="L552" i="2"/>
  <c r="M552" i="2"/>
  <c r="N552" i="2" s="1"/>
  <c r="A553" i="2"/>
  <c r="B553" i="2"/>
  <c r="C553" i="2"/>
  <c r="D553" i="2"/>
  <c r="E553" i="2"/>
  <c r="F553" i="2"/>
  <c r="G553" i="2"/>
  <c r="H553" i="2"/>
  <c r="I553" i="2"/>
  <c r="J553" i="2"/>
  <c r="K553" i="2"/>
  <c r="L553" i="2"/>
  <c r="M553" i="2"/>
  <c r="N553" i="2" s="1"/>
  <c r="A554" i="2"/>
  <c r="B554" i="2"/>
  <c r="C554" i="2"/>
  <c r="D554" i="2"/>
  <c r="E554" i="2"/>
  <c r="F554" i="2"/>
  <c r="G554" i="2"/>
  <c r="H554" i="2"/>
  <c r="I554" i="2"/>
  <c r="J554" i="2"/>
  <c r="K554" i="2"/>
  <c r="L554" i="2"/>
  <c r="M554" i="2"/>
  <c r="N554" i="2" s="1"/>
  <c r="A555" i="2"/>
  <c r="B555" i="2"/>
  <c r="C555" i="2"/>
  <c r="D555" i="2"/>
  <c r="E555" i="2"/>
  <c r="F555" i="2"/>
  <c r="G555" i="2"/>
  <c r="H555" i="2"/>
  <c r="I555" i="2"/>
  <c r="J555" i="2"/>
  <c r="K555" i="2"/>
  <c r="L555" i="2"/>
  <c r="M555" i="2"/>
  <c r="N555" i="2" s="1"/>
  <c r="A556" i="2"/>
  <c r="B556" i="2"/>
  <c r="C556" i="2"/>
  <c r="D556" i="2"/>
  <c r="E556" i="2"/>
  <c r="F556" i="2"/>
  <c r="G556" i="2"/>
  <c r="H556" i="2"/>
  <c r="I556" i="2"/>
  <c r="J556" i="2"/>
  <c r="K556" i="2"/>
  <c r="L556" i="2"/>
  <c r="M556" i="2"/>
  <c r="N556" i="2" s="1"/>
  <c r="A557" i="2"/>
  <c r="B557" i="2"/>
  <c r="C557" i="2"/>
  <c r="D557" i="2"/>
  <c r="E557" i="2"/>
  <c r="F557" i="2"/>
  <c r="G557" i="2"/>
  <c r="H557" i="2"/>
  <c r="I557" i="2"/>
  <c r="J557" i="2"/>
  <c r="K557" i="2"/>
  <c r="L557" i="2"/>
  <c r="M557" i="2"/>
  <c r="N557" i="2" s="1"/>
  <c r="A558" i="2"/>
  <c r="B558" i="2"/>
  <c r="C558" i="2"/>
  <c r="D558" i="2"/>
  <c r="E558" i="2"/>
  <c r="F558" i="2"/>
  <c r="G558" i="2"/>
  <c r="H558" i="2"/>
  <c r="I558" i="2"/>
  <c r="J558" i="2"/>
  <c r="K558" i="2"/>
  <c r="L558" i="2"/>
  <c r="M558" i="2"/>
  <c r="N558" i="2" s="1"/>
  <c r="A559" i="2"/>
  <c r="B559" i="2"/>
  <c r="C559" i="2"/>
  <c r="D559" i="2"/>
  <c r="E559" i="2"/>
  <c r="F559" i="2"/>
  <c r="G559" i="2"/>
  <c r="H559" i="2"/>
  <c r="I559" i="2"/>
  <c r="J559" i="2"/>
  <c r="K559" i="2"/>
  <c r="L559" i="2"/>
  <c r="M559" i="2"/>
  <c r="N559" i="2" s="1"/>
  <c r="A560" i="2"/>
  <c r="B560" i="2"/>
  <c r="C560" i="2"/>
  <c r="D560" i="2"/>
  <c r="E560" i="2"/>
  <c r="F560" i="2"/>
  <c r="G560" i="2"/>
  <c r="H560" i="2"/>
  <c r="I560" i="2"/>
  <c r="J560" i="2"/>
  <c r="K560" i="2"/>
  <c r="L560" i="2"/>
  <c r="M560" i="2"/>
  <c r="N560" i="2" s="1"/>
  <c r="A561" i="2"/>
  <c r="B561" i="2"/>
  <c r="C561" i="2"/>
  <c r="D561" i="2"/>
  <c r="E561" i="2"/>
  <c r="F561" i="2"/>
  <c r="G561" i="2"/>
  <c r="H561" i="2"/>
  <c r="I561" i="2"/>
  <c r="J561" i="2"/>
  <c r="K561" i="2"/>
  <c r="L561" i="2"/>
  <c r="M561" i="2"/>
  <c r="N561" i="2" s="1"/>
  <c r="A562" i="2"/>
  <c r="B562" i="2"/>
  <c r="C562" i="2"/>
  <c r="D562" i="2"/>
  <c r="E562" i="2"/>
  <c r="F562" i="2"/>
  <c r="G562" i="2"/>
  <c r="H562" i="2"/>
  <c r="I562" i="2"/>
  <c r="J562" i="2"/>
  <c r="K562" i="2"/>
  <c r="L562" i="2"/>
  <c r="M562" i="2"/>
  <c r="N562" i="2" s="1"/>
  <c r="A563" i="2"/>
  <c r="B563" i="2"/>
  <c r="C563" i="2"/>
  <c r="D563" i="2"/>
  <c r="E563" i="2"/>
  <c r="F563" i="2"/>
  <c r="G563" i="2"/>
  <c r="H563" i="2"/>
  <c r="I563" i="2"/>
  <c r="J563" i="2"/>
  <c r="K563" i="2"/>
  <c r="L563" i="2"/>
  <c r="M563" i="2"/>
  <c r="N563" i="2" s="1"/>
  <c r="A564" i="2"/>
  <c r="B564" i="2"/>
  <c r="C564" i="2"/>
  <c r="D564" i="2"/>
  <c r="E564" i="2"/>
  <c r="F564" i="2"/>
  <c r="G564" i="2"/>
  <c r="H564" i="2"/>
  <c r="I564" i="2"/>
  <c r="J564" i="2"/>
  <c r="K564" i="2"/>
  <c r="L564" i="2"/>
  <c r="M564" i="2"/>
  <c r="N564" i="2" s="1"/>
  <c r="A565" i="2"/>
  <c r="B565" i="2"/>
  <c r="C565" i="2"/>
  <c r="D565" i="2"/>
  <c r="E565" i="2"/>
  <c r="F565" i="2"/>
  <c r="G565" i="2"/>
  <c r="H565" i="2"/>
  <c r="I565" i="2"/>
  <c r="J565" i="2"/>
  <c r="K565" i="2"/>
  <c r="L565" i="2"/>
  <c r="M565" i="2"/>
  <c r="N565" i="2" s="1"/>
  <c r="A566" i="2"/>
  <c r="B566" i="2"/>
  <c r="C566" i="2"/>
  <c r="D566" i="2"/>
  <c r="E566" i="2"/>
  <c r="F566" i="2"/>
  <c r="G566" i="2"/>
  <c r="H566" i="2"/>
  <c r="I566" i="2"/>
  <c r="J566" i="2"/>
  <c r="K566" i="2"/>
  <c r="L566" i="2"/>
  <c r="M566" i="2"/>
  <c r="N566" i="2" s="1"/>
  <c r="A567" i="2"/>
  <c r="B567" i="2"/>
  <c r="C567" i="2"/>
  <c r="D567" i="2"/>
  <c r="E567" i="2"/>
  <c r="F567" i="2"/>
  <c r="G567" i="2"/>
  <c r="H567" i="2"/>
  <c r="I567" i="2"/>
  <c r="J567" i="2"/>
  <c r="K567" i="2"/>
  <c r="L567" i="2"/>
  <c r="M567" i="2"/>
  <c r="N567" i="2" s="1"/>
  <c r="A568" i="2"/>
  <c r="B568" i="2"/>
  <c r="C568" i="2"/>
  <c r="D568" i="2"/>
  <c r="E568" i="2"/>
  <c r="F568" i="2"/>
  <c r="G568" i="2"/>
  <c r="H568" i="2"/>
  <c r="I568" i="2"/>
  <c r="J568" i="2"/>
  <c r="K568" i="2"/>
  <c r="L568" i="2"/>
  <c r="M568" i="2"/>
  <c r="N568" i="2" s="1"/>
  <c r="A569" i="2"/>
  <c r="B569" i="2"/>
  <c r="C569" i="2"/>
  <c r="D569" i="2"/>
  <c r="E569" i="2"/>
  <c r="F569" i="2"/>
  <c r="G569" i="2"/>
  <c r="H569" i="2"/>
  <c r="I569" i="2"/>
  <c r="J569" i="2"/>
  <c r="K569" i="2"/>
  <c r="L569" i="2"/>
  <c r="M569" i="2"/>
  <c r="N569" i="2" s="1"/>
  <c r="A570" i="2"/>
  <c r="B570" i="2"/>
  <c r="C570" i="2"/>
  <c r="D570" i="2"/>
  <c r="E570" i="2"/>
  <c r="F570" i="2"/>
  <c r="G570" i="2"/>
  <c r="H570" i="2"/>
  <c r="I570" i="2"/>
  <c r="J570" i="2"/>
  <c r="K570" i="2"/>
  <c r="L570" i="2"/>
  <c r="M570" i="2"/>
  <c r="N570" i="2" s="1"/>
  <c r="A571" i="2"/>
  <c r="B571" i="2"/>
  <c r="C571" i="2"/>
  <c r="D571" i="2"/>
  <c r="E571" i="2"/>
  <c r="F571" i="2"/>
  <c r="G571" i="2"/>
  <c r="H571" i="2"/>
  <c r="I571" i="2"/>
  <c r="J571" i="2"/>
  <c r="K571" i="2"/>
  <c r="L571" i="2"/>
  <c r="M571" i="2"/>
  <c r="N571" i="2" s="1"/>
  <c r="A572" i="2"/>
  <c r="B572" i="2"/>
  <c r="C572" i="2"/>
  <c r="D572" i="2"/>
  <c r="E572" i="2"/>
  <c r="F572" i="2"/>
  <c r="G572" i="2"/>
  <c r="H572" i="2"/>
  <c r="I572" i="2"/>
  <c r="J572" i="2"/>
  <c r="K572" i="2"/>
  <c r="L572" i="2"/>
  <c r="M572" i="2"/>
  <c r="N572" i="2" s="1"/>
  <c r="A573" i="2"/>
  <c r="B573" i="2"/>
  <c r="C573" i="2"/>
  <c r="D573" i="2"/>
  <c r="E573" i="2"/>
  <c r="F573" i="2"/>
  <c r="G573" i="2"/>
  <c r="H573" i="2"/>
  <c r="I573" i="2"/>
  <c r="J573" i="2"/>
  <c r="K573" i="2"/>
  <c r="L573" i="2"/>
  <c r="M573" i="2"/>
  <c r="N573" i="2" s="1"/>
  <c r="A574" i="2"/>
  <c r="B574" i="2"/>
  <c r="C574" i="2"/>
  <c r="D574" i="2"/>
  <c r="E574" i="2"/>
  <c r="F574" i="2"/>
  <c r="G574" i="2"/>
  <c r="H574" i="2"/>
  <c r="I574" i="2"/>
  <c r="J574" i="2"/>
  <c r="K574" i="2"/>
  <c r="L574" i="2"/>
  <c r="M574" i="2"/>
  <c r="N574" i="2" s="1"/>
  <c r="A575" i="2"/>
  <c r="B575" i="2"/>
  <c r="C575" i="2"/>
  <c r="D575" i="2"/>
  <c r="E575" i="2"/>
  <c r="F575" i="2"/>
  <c r="G575" i="2"/>
  <c r="H575" i="2"/>
  <c r="I575" i="2"/>
  <c r="J575" i="2"/>
  <c r="K575" i="2"/>
  <c r="L575" i="2"/>
  <c r="M575" i="2"/>
  <c r="N575" i="2" s="1"/>
  <c r="A576" i="2"/>
  <c r="B576" i="2"/>
  <c r="C576" i="2"/>
  <c r="D576" i="2"/>
  <c r="E576" i="2"/>
  <c r="F576" i="2"/>
  <c r="G576" i="2"/>
  <c r="H576" i="2"/>
  <c r="I576" i="2"/>
  <c r="J576" i="2"/>
  <c r="K576" i="2"/>
  <c r="L576" i="2"/>
  <c r="M576" i="2"/>
  <c r="N576" i="2" s="1"/>
  <c r="A577" i="2"/>
  <c r="B577" i="2"/>
  <c r="C577" i="2"/>
  <c r="D577" i="2"/>
  <c r="E577" i="2"/>
  <c r="F577" i="2"/>
  <c r="G577" i="2"/>
  <c r="H577" i="2"/>
  <c r="I577" i="2"/>
  <c r="J577" i="2"/>
  <c r="K577" i="2"/>
  <c r="L577" i="2"/>
  <c r="M577" i="2"/>
  <c r="N577" i="2" s="1"/>
  <c r="A578" i="2"/>
  <c r="B578" i="2"/>
  <c r="C578" i="2"/>
  <c r="D578" i="2"/>
  <c r="E578" i="2"/>
  <c r="F578" i="2"/>
  <c r="G578" i="2"/>
  <c r="H578" i="2"/>
  <c r="I578" i="2"/>
  <c r="J578" i="2"/>
  <c r="K578" i="2"/>
  <c r="L578" i="2"/>
  <c r="M578" i="2"/>
  <c r="N578" i="2" s="1"/>
  <c r="A579" i="2"/>
  <c r="B579" i="2"/>
  <c r="C579" i="2"/>
  <c r="D579" i="2"/>
  <c r="E579" i="2"/>
  <c r="F579" i="2"/>
  <c r="G579" i="2"/>
  <c r="H579" i="2"/>
  <c r="I579" i="2"/>
  <c r="J579" i="2"/>
  <c r="K579" i="2"/>
  <c r="L579" i="2"/>
  <c r="M579" i="2"/>
  <c r="N579" i="2" s="1"/>
  <c r="A580" i="2"/>
  <c r="B580" i="2"/>
  <c r="C580" i="2"/>
  <c r="D580" i="2"/>
  <c r="E580" i="2"/>
  <c r="F580" i="2"/>
  <c r="G580" i="2"/>
  <c r="H580" i="2"/>
  <c r="I580" i="2"/>
  <c r="J580" i="2"/>
  <c r="K580" i="2"/>
  <c r="L580" i="2"/>
  <c r="M580" i="2"/>
  <c r="N580" i="2" s="1"/>
  <c r="A581" i="2"/>
  <c r="B581" i="2"/>
  <c r="C581" i="2"/>
  <c r="D581" i="2"/>
  <c r="E581" i="2"/>
  <c r="F581" i="2"/>
  <c r="G581" i="2"/>
  <c r="H581" i="2"/>
  <c r="I581" i="2"/>
  <c r="J581" i="2"/>
  <c r="K581" i="2"/>
  <c r="L581" i="2"/>
  <c r="M581" i="2"/>
  <c r="N581" i="2" s="1"/>
  <c r="A582" i="2"/>
  <c r="B582" i="2"/>
  <c r="C582" i="2"/>
  <c r="D582" i="2"/>
  <c r="E582" i="2"/>
  <c r="F582" i="2"/>
  <c r="G582" i="2"/>
  <c r="H582" i="2"/>
  <c r="I582" i="2"/>
  <c r="J582" i="2"/>
  <c r="K582" i="2"/>
  <c r="L582" i="2"/>
  <c r="M582" i="2"/>
  <c r="N582" i="2" s="1"/>
  <c r="A583" i="2"/>
  <c r="B583" i="2"/>
  <c r="C583" i="2"/>
  <c r="D583" i="2"/>
  <c r="E583" i="2"/>
  <c r="F583" i="2"/>
  <c r="G583" i="2"/>
  <c r="H583" i="2"/>
  <c r="I583" i="2"/>
  <c r="J583" i="2"/>
  <c r="K583" i="2"/>
  <c r="L583" i="2"/>
  <c r="M583" i="2"/>
  <c r="N583" i="2" s="1"/>
  <c r="A584" i="2"/>
  <c r="B584" i="2"/>
  <c r="C584" i="2"/>
  <c r="D584" i="2"/>
  <c r="E584" i="2"/>
  <c r="F584" i="2"/>
  <c r="G584" i="2"/>
  <c r="H584" i="2"/>
  <c r="I584" i="2"/>
  <c r="J584" i="2"/>
  <c r="K584" i="2"/>
  <c r="L584" i="2"/>
  <c r="M584" i="2"/>
  <c r="N584" i="2" s="1"/>
  <c r="A585" i="2"/>
  <c r="B585" i="2"/>
  <c r="C585" i="2"/>
  <c r="D585" i="2"/>
  <c r="E585" i="2"/>
  <c r="F585" i="2"/>
  <c r="G585" i="2"/>
  <c r="H585" i="2"/>
  <c r="I585" i="2"/>
  <c r="J585" i="2"/>
  <c r="K585" i="2"/>
  <c r="L585" i="2"/>
  <c r="M585" i="2"/>
  <c r="N585" i="2" s="1"/>
  <c r="A586" i="2"/>
  <c r="B586" i="2"/>
  <c r="C586" i="2"/>
  <c r="D586" i="2"/>
  <c r="E586" i="2"/>
  <c r="F586" i="2"/>
  <c r="G586" i="2"/>
  <c r="H586" i="2"/>
  <c r="I586" i="2"/>
  <c r="J586" i="2"/>
  <c r="K586" i="2"/>
  <c r="L586" i="2"/>
  <c r="M586" i="2"/>
  <c r="N586" i="2" s="1"/>
  <c r="A587" i="2"/>
  <c r="B587" i="2"/>
  <c r="C587" i="2"/>
  <c r="D587" i="2"/>
  <c r="E587" i="2"/>
  <c r="F587" i="2"/>
  <c r="G587" i="2"/>
  <c r="H587" i="2"/>
  <c r="I587" i="2"/>
  <c r="J587" i="2"/>
  <c r="K587" i="2"/>
  <c r="L587" i="2"/>
  <c r="M587" i="2"/>
  <c r="N587" i="2" s="1"/>
  <c r="A588" i="2"/>
  <c r="B588" i="2"/>
  <c r="C588" i="2"/>
  <c r="D588" i="2"/>
  <c r="E588" i="2"/>
  <c r="F588" i="2"/>
  <c r="G588" i="2"/>
  <c r="H588" i="2"/>
  <c r="I588" i="2"/>
  <c r="J588" i="2"/>
  <c r="K588" i="2"/>
  <c r="L588" i="2"/>
  <c r="M588" i="2"/>
  <c r="N588" i="2" s="1"/>
  <c r="A589" i="2"/>
  <c r="B589" i="2"/>
  <c r="C589" i="2"/>
  <c r="D589" i="2"/>
  <c r="E589" i="2"/>
  <c r="F589" i="2"/>
  <c r="G589" i="2"/>
  <c r="H589" i="2"/>
  <c r="I589" i="2"/>
  <c r="J589" i="2"/>
  <c r="K589" i="2"/>
  <c r="L589" i="2"/>
  <c r="M589" i="2"/>
  <c r="N589" i="2" s="1"/>
  <c r="A590" i="2"/>
  <c r="B590" i="2"/>
  <c r="C590" i="2"/>
  <c r="D590" i="2"/>
  <c r="E590" i="2"/>
  <c r="F590" i="2"/>
  <c r="G590" i="2"/>
  <c r="H590" i="2"/>
  <c r="I590" i="2"/>
  <c r="J590" i="2"/>
  <c r="K590" i="2"/>
  <c r="L590" i="2"/>
  <c r="M590" i="2"/>
  <c r="N590" i="2" s="1"/>
  <c r="A591" i="2"/>
  <c r="B591" i="2"/>
  <c r="C591" i="2"/>
  <c r="D591" i="2"/>
  <c r="E591" i="2"/>
  <c r="F591" i="2"/>
  <c r="G591" i="2"/>
  <c r="H591" i="2"/>
  <c r="I591" i="2"/>
  <c r="J591" i="2"/>
  <c r="K591" i="2"/>
  <c r="L591" i="2"/>
  <c r="M591" i="2"/>
  <c r="N591" i="2" s="1"/>
  <c r="A592" i="2"/>
  <c r="B592" i="2"/>
  <c r="C592" i="2"/>
  <c r="D592" i="2"/>
  <c r="E592" i="2"/>
  <c r="F592" i="2"/>
  <c r="G592" i="2"/>
  <c r="H592" i="2"/>
  <c r="I592" i="2"/>
  <c r="J592" i="2"/>
  <c r="K592" i="2"/>
  <c r="L592" i="2"/>
  <c r="M592" i="2"/>
  <c r="N592" i="2" s="1"/>
  <c r="A593" i="2"/>
  <c r="B593" i="2"/>
  <c r="C593" i="2"/>
  <c r="D593" i="2"/>
  <c r="E593" i="2"/>
  <c r="F593" i="2"/>
  <c r="G593" i="2"/>
  <c r="H593" i="2"/>
  <c r="I593" i="2"/>
  <c r="J593" i="2"/>
  <c r="K593" i="2"/>
  <c r="L593" i="2"/>
  <c r="M593" i="2"/>
  <c r="N593" i="2" s="1"/>
  <c r="A594" i="2"/>
  <c r="B594" i="2"/>
  <c r="C594" i="2"/>
  <c r="D594" i="2"/>
  <c r="E594" i="2"/>
  <c r="F594" i="2"/>
  <c r="G594" i="2"/>
  <c r="H594" i="2"/>
  <c r="I594" i="2"/>
  <c r="J594" i="2"/>
  <c r="K594" i="2"/>
  <c r="L594" i="2"/>
  <c r="M594" i="2"/>
  <c r="N594" i="2" s="1"/>
  <c r="A595" i="2"/>
  <c r="B595" i="2"/>
  <c r="C595" i="2"/>
  <c r="D595" i="2"/>
  <c r="E595" i="2"/>
  <c r="F595" i="2"/>
  <c r="G595" i="2"/>
  <c r="H595" i="2"/>
  <c r="I595" i="2"/>
  <c r="J595" i="2"/>
  <c r="K595" i="2"/>
  <c r="L595" i="2"/>
  <c r="M595" i="2"/>
  <c r="N595" i="2" s="1"/>
  <c r="A596" i="2"/>
  <c r="B596" i="2"/>
  <c r="C596" i="2"/>
  <c r="D596" i="2"/>
  <c r="E596" i="2"/>
  <c r="F596" i="2"/>
  <c r="G596" i="2"/>
  <c r="H596" i="2"/>
  <c r="I596" i="2"/>
  <c r="J596" i="2"/>
  <c r="K596" i="2"/>
  <c r="L596" i="2"/>
  <c r="M596" i="2"/>
  <c r="N596" i="2" s="1"/>
  <c r="A597" i="2"/>
  <c r="B597" i="2"/>
  <c r="C597" i="2"/>
  <c r="D597" i="2"/>
  <c r="E597" i="2"/>
  <c r="F597" i="2"/>
  <c r="G597" i="2"/>
  <c r="H597" i="2"/>
  <c r="I597" i="2"/>
  <c r="J597" i="2"/>
  <c r="K597" i="2"/>
  <c r="L597" i="2"/>
  <c r="M597" i="2"/>
  <c r="N597" i="2" s="1"/>
  <c r="A598" i="2"/>
  <c r="B598" i="2"/>
  <c r="C598" i="2"/>
  <c r="D598" i="2"/>
  <c r="E598" i="2"/>
  <c r="F598" i="2"/>
  <c r="G598" i="2"/>
  <c r="H598" i="2"/>
  <c r="I598" i="2"/>
  <c r="J598" i="2"/>
  <c r="K598" i="2"/>
  <c r="L598" i="2"/>
  <c r="M598" i="2"/>
  <c r="N598" i="2" s="1"/>
  <c r="A599" i="2"/>
  <c r="B599" i="2"/>
  <c r="C599" i="2"/>
  <c r="D599" i="2"/>
  <c r="E599" i="2"/>
  <c r="F599" i="2"/>
  <c r="G599" i="2"/>
  <c r="H599" i="2"/>
  <c r="I599" i="2"/>
  <c r="J599" i="2"/>
  <c r="K599" i="2"/>
  <c r="L599" i="2"/>
  <c r="M599" i="2"/>
  <c r="N599" i="2" s="1"/>
  <c r="A600" i="2"/>
  <c r="B600" i="2"/>
  <c r="C600" i="2"/>
  <c r="D600" i="2"/>
  <c r="E600" i="2"/>
  <c r="F600" i="2"/>
  <c r="G600" i="2"/>
  <c r="H600" i="2"/>
  <c r="I600" i="2"/>
  <c r="J600" i="2"/>
  <c r="K600" i="2"/>
  <c r="L600" i="2"/>
  <c r="M600" i="2"/>
  <c r="N600" i="2" s="1"/>
  <c r="A601" i="2"/>
  <c r="B601" i="2"/>
  <c r="C601" i="2"/>
  <c r="D601" i="2"/>
  <c r="E601" i="2"/>
  <c r="F601" i="2"/>
  <c r="G601" i="2"/>
  <c r="H601" i="2"/>
  <c r="I601" i="2"/>
  <c r="J601" i="2"/>
  <c r="K601" i="2"/>
  <c r="L601" i="2"/>
  <c r="M601" i="2"/>
  <c r="N601" i="2" s="1"/>
  <c r="A602" i="2"/>
  <c r="B602" i="2"/>
  <c r="C602" i="2"/>
  <c r="D602" i="2"/>
  <c r="E602" i="2"/>
  <c r="F602" i="2"/>
  <c r="G602" i="2"/>
  <c r="H602" i="2"/>
  <c r="I602" i="2"/>
  <c r="J602" i="2"/>
  <c r="K602" i="2"/>
  <c r="L602" i="2"/>
  <c r="M602" i="2"/>
  <c r="N602" i="2" s="1"/>
  <c r="A603" i="2"/>
  <c r="B603" i="2"/>
  <c r="C603" i="2"/>
  <c r="D603" i="2"/>
  <c r="E603" i="2"/>
  <c r="F603" i="2"/>
  <c r="G603" i="2"/>
  <c r="H603" i="2"/>
  <c r="I603" i="2"/>
  <c r="J603" i="2"/>
  <c r="K603" i="2"/>
  <c r="L603" i="2"/>
  <c r="M603" i="2"/>
  <c r="N603" i="2" s="1"/>
  <c r="A604" i="2"/>
  <c r="B604" i="2"/>
  <c r="C604" i="2"/>
  <c r="D604" i="2"/>
  <c r="E604" i="2"/>
  <c r="F604" i="2"/>
  <c r="G604" i="2"/>
  <c r="H604" i="2"/>
  <c r="I604" i="2"/>
  <c r="J604" i="2"/>
  <c r="K604" i="2"/>
  <c r="L604" i="2"/>
  <c r="M604" i="2"/>
  <c r="N604" i="2" s="1"/>
  <c r="A605" i="2"/>
  <c r="B605" i="2"/>
  <c r="C605" i="2"/>
  <c r="D605" i="2"/>
  <c r="E605" i="2"/>
  <c r="F605" i="2"/>
  <c r="G605" i="2"/>
  <c r="H605" i="2"/>
  <c r="I605" i="2"/>
  <c r="J605" i="2"/>
  <c r="K605" i="2"/>
  <c r="L605" i="2"/>
  <c r="M605" i="2"/>
  <c r="N605" i="2" s="1"/>
  <c r="A606" i="2"/>
  <c r="B606" i="2"/>
  <c r="C606" i="2"/>
  <c r="D606" i="2"/>
  <c r="E606" i="2"/>
  <c r="F606" i="2"/>
  <c r="G606" i="2"/>
  <c r="H606" i="2"/>
  <c r="I606" i="2"/>
  <c r="J606" i="2"/>
  <c r="K606" i="2"/>
  <c r="L606" i="2"/>
  <c r="M606" i="2"/>
  <c r="N606" i="2" s="1"/>
  <c r="A607" i="2"/>
  <c r="B607" i="2"/>
  <c r="C607" i="2"/>
  <c r="D607" i="2"/>
  <c r="E607" i="2"/>
  <c r="F607" i="2"/>
  <c r="G607" i="2"/>
  <c r="H607" i="2"/>
  <c r="I607" i="2"/>
  <c r="J607" i="2"/>
  <c r="K607" i="2"/>
  <c r="L607" i="2"/>
  <c r="M607" i="2"/>
  <c r="N607" i="2" s="1"/>
  <c r="A608" i="2"/>
  <c r="B608" i="2"/>
  <c r="C608" i="2"/>
  <c r="D608" i="2"/>
  <c r="E608" i="2"/>
  <c r="F608" i="2"/>
  <c r="G608" i="2"/>
  <c r="H608" i="2"/>
  <c r="I608" i="2"/>
  <c r="J608" i="2"/>
  <c r="K608" i="2"/>
  <c r="L608" i="2"/>
  <c r="M608" i="2"/>
  <c r="N608" i="2" s="1"/>
  <c r="A609" i="2"/>
  <c r="B609" i="2"/>
  <c r="C609" i="2"/>
  <c r="D609" i="2"/>
  <c r="E609" i="2"/>
  <c r="F609" i="2"/>
  <c r="G609" i="2"/>
  <c r="H609" i="2"/>
  <c r="I609" i="2"/>
  <c r="J609" i="2"/>
  <c r="K609" i="2"/>
  <c r="L609" i="2"/>
  <c r="M609" i="2"/>
  <c r="N609" i="2" s="1"/>
  <c r="A610" i="2"/>
  <c r="B610" i="2"/>
  <c r="C610" i="2"/>
  <c r="D610" i="2"/>
  <c r="E610" i="2"/>
  <c r="F610" i="2"/>
  <c r="G610" i="2"/>
  <c r="H610" i="2"/>
  <c r="I610" i="2"/>
  <c r="J610" i="2"/>
  <c r="K610" i="2"/>
  <c r="L610" i="2"/>
  <c r="M610" i="2"/>
  <c r="N610" i="2" s="1"/>
  <c r="A611" i="2"/>
  <c r="B611" i="2"/>
  <c r="C611" i="2"/>
  <c r="D611" i="2"/>
  <c r="E611" i="2"/>
  <c r="F611" i="2"/>
  <c r="G611" i="2"/>
  <c r="H611" i="2"/>
  <c r="I611" i="2"/>
  <c r="J611" i="2"/>
  <c r="K611" i="2"/>
  <c r="L611" i="2"/>
  <c r="M611" i="2"/>
  <c r="N611" i="2" s="1"/>
  <c r="A612" i="2"/>
  <c r="B612" i="2"/>
  <c r="C612" i="2"/>
  <c r="D612" i="2"/>
  <c r="E612" i="2"/>
  <c r="F612" i="2"/>
  <c r="G612" i="2"/>
  <c r="H612" i="2"/>
  <c r="I612" i="2"/>
  <c r="J612" i="2"/>
  <c r="K612" i="2"/>
  <c r="L612" i="2"/>
  <c r="M612" i="2"/>
  <c r="N612" i="2" s="1"/>
  <c r="A613" i="2"/>
  <c r="B613" i="2"/>
  <c r="C613" i="2"/>
  <c r="D613" i="2"/>
  <c r="E613" i="2"/>
  <c r="F613" i="2"/>
  <c r="G613" i="2"/>
  <c r="H613" i="2"/>
  <c r="I613" i="2"/>
  <c r="J613" i="2"/>
  <c r="K613" i="2"/>
  <c r="L613" i="2"/>
  <c r="M613" i="2"/>
  <c r="N613" i="2" s="1"/>
  <c r="A614" i="2"/>
  <c r="B614" i="2"/>
  <c r="C614" i="2"/>
  <c r="D614" i="2"/>
  <c r="E614" i="2"/>
  <c r="F614" i="2"/>
  <c r="G614" i="2"/>
  <c r="H614" i="2"/>
  <c r="I614" i="2"/>
  <c r="J614" i="2"/>
  <c r="K614" i="2"/>
  <c r="L614" i="2"/>
  <c r="M614" i="2"/>
  <c r="N614" i="2" s="1"/>
  <c r="A615" i="2"/>
  <c r="B615" i="2"/>
  <c r="C615" i="2"/>
  <c r="D615" i="2"/>
  <c r="E615" i="2"/>
  <c r="F615" i="2"/>
  <c r="G615" i="2"/>
  <c r="H615" i="2"/>
  <c r="I615" i="2"/>
  <c r="J615" i="2"/>
  <c r="K615" i="2"/>
  <c r="L615" i="2"/>
  <c r="M615" i="2"/>
  <c r="N615" i="2" s="1"/>
  <c r="A616" i="2"/>
  <c r="B616" i="2"/>
  <c r="C616" i="2"/>
  <c r="D616" i="2"/>
  <c r="E616" i="2"/>
  <c r="F616" i="2"/>
  <c r="G616" i="2"/>
  <c r="H616" i="2"/>
  <c r="I616" i="2"/>
  <c r="J616" i="2"/>
  <c r="K616" i="2"/>
  <c r="L616" i="2"/>
  <c r="M616" i="2"/>
  <c r="N616" i="2" s="1"/>
  <c r="A617" i="2"/>
  <c r="B617" i="2"/>
  <c r="C617" i="2"/>
  <c r="D617" i="2"/>
  <c r="E617" i="2"/>
  <c r="F617" i="2"/>
  <c r="G617" i="2"/>
  <c r="H617" i="2"/>
  <c r="I617" i="2"/>
  <c r="J617" i="2"/>
  <c r="K617" i="2"/>
  <c r="L617" i="2"/>
  <c r="M617" i="2"/>
  <c r="N617" i="2" s="1"/>
  <c r="A618" i="2"/>
  <c r="B618" i="2"/>
  <c r="C618" i="2"/>
  <c r="D618" i="2"/>
  <c r="E618" i="2"/>
  <c r="F618" i="2"/>
  <c r="G618" i="2"/>
  <c r="H618" i="2"/>
  <c r="I618" i="2"/>
  <c r="J618" i="2"/>
  <c r="K618" i="2"/>
  <c r="L618" i="2"/>
  <c r="M618" i="2"/>
  <c r="N618" i="2" s="1"/>
  <c r="A619" i="2"/>
  <c r="B619" i="2"/>
  <c r="C619" i="2"/>
  <c r="D619" i="2"/>
  <c r="E619" i="2"/>
  <c r="F619" i="2"/>
  <c r="G619" i="2"/>
  <c r="H619" i="2"/>
  <c r="I619" i="2"/>
  <c r="J619" i="2"/>
  <c r="K619" i="2"/>
  <c r="L619" i="2"/>
  <c r="M619" i="2"/>
  <c r="N619" i="2" s="1"/>
  <c r="A620" i="2"/>
  <c r="B620" i="2"/>
  <c r="C620" i="2"/>
  <c r="D620" i="2"/>
  <c r="E620" i="2"/>
  <c r="F620" i="2"/>
  <c r="G620" i="2"/>
  <c r="H620" i="2"/>
  <c r="I620" i="2"/>
  <c r="J620" i="2"/>
  <c r="K620" i="2"/>
  <c r="L620" i="2"/>
  <c r="M620" i="2"/>
  <c r="N620" i="2" s="1"/>
  <c r="A621" i="2"/>
  <c r="B621" i="2"/>
  <c r="C621" i="2"/>
  <c r="D621" i="2"/>
  <c r="E621" i="2"/>
  <c r="F621" i="2"/>
  <c r="G621" i="2"/>
  <c r="H621" i="2"/>
  <c r="I621" i="2"/>
  <c r="J621" i="2"/>
  <c r="K621" i="2"/>
  <c r="L621" i="2"/>
  <c r="M621" i="2"/>
  <c r="N621" i="2" s="1"/>
  <c r="A622" i="2"/>
  <c r="B622" i="2"/>
  <c r="C622" i="2"/>
  <c r="D622" i="2"/>
  <c r="E622" i="2"/>
  <c r="F622" i="2"/>
  <c r="G622" i="2"/>
  <c r="H622" i="2"/>
  <c r="I622" i="2"/>
  <c r="J622" i="2"/>
  <c r="K622" i="2"/>
  <c r="L622" i="2"/>
  <c r="M622" i="2"/>
  <c r="N622" i="2" s="1"/>
  <c r="A623" i="2"/>
  <c r="B623" i="2"/>
  <c r="C623" i="2"/>
  <c r="D623" i="2"/>
  <c r="E623" i="2"/>
  <c r="F623" i="2"/>
  <c r="G623" i="2"/>
  <c r="H623" i="2"/>
  <c r="I623" i="2"/>
  <c r="J623" i="2"/>
  <c r="K623" i="2"/>
  <c r="L623" i="2"/>
  <c r="M623" i="2"/>
  <c r="N623" i="2" s="1"/>
  <c r="A624" i="2"/>
  <c r="B624" i="2"/>
  <c r="C624" i="2"/>
  <c r="D624" i="2"/>
  <c r="E624" i="2"/>
  <c r="F624" i="2"/>
  <c r="G624" i="2"/>
  <c r="H624" i="2"/>
  <c r="I624" i="2"/>
  <c r="J624" i="2"/>
  <c r="K624" i="2"/>
  <c r="L624" i="2"/>
  <c r="M624" i="2"/>
  <c r="N624" i="2" s="1"/>
  <c r="A625" i="2"/>
  <c r="B625" i="2"/>
  <c r="C625" i="2"/>
  <c r="D625" i="2"/>
  <c r="E625" i="2"/>
  <c r="F625" i="2"/>
  <c r="G625" i="2"/>
  <c r="H625" i="2"/>
  <c r="I625" i="2"/>
  <c r="J625" i="2"/>
  <c r="K625" i="2"/>
  <c r="L625" i="2"/>
  <c r="M625" i="2"/>
  <c r="N625" i="2" s="1"/>
  <c r="A626" i="2"/>
  <c r="B626" i="2"/>
  <c r="C626" i="2"/>
  <c r="D626" i="2"/>
  <c r="E626" i="2"/>
  <c r="F626" i="2"/>
  <c r="G626" i="2"/>
  <c r="H626" i="2"/>
  <c r="I626" i="2"/>
  <c r="J626" i="2"/>
  <c r="K626" i="2"/>
  <c r="L626" i="2"/>
  <c r="M626" i="2"/>
  <c r="N626" i="2" s="1"/>
  <c r="A627" i="2"/>
  <c r="B627" i="2"/>
  <c r="C627" i="2"/>
  <c r="D627" i="2"/>
  <c r="E627" i="2"/>
  <c r="F627" i="2"/>
  <c r="G627" i="2"/>
  <c r="H627" i="2"/>
  <c r="I627" i="2"/>
  <c r="J627" i="2"/>
  <c r="K627" i="2"/>
  <c r="L627" i="2"/>
  <c r="M627" i="2"/>
  <c r="N627" i="2" s="1"/>
  <c r="A628" i="2"/>
  <c r="B628" i="2"/>
  <c r="C628" i="2"/>
  <c r="D628" i="2"/>
  <c r="E628" i="2"/>
  <c r="F628" i="2"/>
  <c r="G628" i="2"/>
  <c r="H628" i="2"/>
  <c r="I628" i="2"/>
  <c r="J628" i="2"/>
  <c r="K628" i="2"/>
  <c r="L628" i="2"/>
  <c r="M628" i="2"/>
  <c r="N628" i="2" s="1"/>
  <c r="A629" i="2"/>
  <c r="B629" i="2"/>
  <c r="C629" i="2"/>
  <c r="D629" i="2"/>
  <c r="E629" i="2"/>
  <c r="F629" i="2"/>
  <c r="G629" i="2"/>
  <c r="H629" i="2"/>
  <c r="I629" i="2"/>
  <c r="J629" i="2"/>
  <c r="K629" i="2"/>
  <c r="L629" i="2"/>
  <c r="M629" i="2"/>
  <c r="N629" i="2" s="1"/>
  <c r="A630" i="2"/>
  <c r="B630" i="2"/>
  <c r="C630" i="2"/>
  <c r="D630" i="2"/>
  <c r="E630" i="2"/>
  <c r="F630" i="2"/>
  <c r="G630" i="2"/>
  <c r="H630" i="2"/>
  <c r="I630" i="2"/>
  <c r="J630" i="2"/>
  <c r="K630" i="2"/>
  <c r="L630" i="2"/>
  <c r="M630" i="2"/>
  <c r="N630" i="2" s="1"/>
  <c r="A631" i="2"/>
  <c r="B631" i="2"/>
  <c r="C631" i="2"/>
  <c r="D631" i="2"/>
  <c r="E631" i="2"/>
  <c r="F631" i="2"/>
  <c r="G631" i="2"/>
  <c r="H631" i="2"/>
  <c r="I631" i="2"/>
  <c r="J631" i="2"/>
  <c r="K631" i="2"/>
  <c r="L631" i="2"/>
  <c r="M631" i="2"/>
  <c r="N631" i="2" s="1"/>
  <c r="A632" i="2"/>
  <c r="B632" i="2"/>
  <c r="C632" i="2"/>
  <c r="D632" i="2"/>
  <c r="E632" i="2"/>
  <c r="F632" i="2"/>
  <c r="G632" i="2"/>
  <c r="H632" i="2"/>
  <c r="I632" i="2"/>
  <c r="J632" i="2"/>
  <c r="K632" i="2"/>
  <c r="L632" i="2"/>
  <c r="M632" i="2"/>
  <c r="N632" i="2" s="1"/>
  <c r="A633" i="2"/>
  <c r="B633" i="2"/>
  <c r="C633" i="2"/>
  <c r="D633" i="2"/>
  <c r="E633" i="2"/>
  <c r="F633" i="2"/>
  <c r="G633" i="2"/>
  <c r="H633" i="2"/>
  <c r="I633" i="2"/>
  <c r="J633" i="2"/>
  <c r="K633" i="2"/>
  <c r="L633" i="2"/>
  <c r="M633" i="2"/>
  <c r="N633" i="2" s="1"/>
  <c r="A634" i="2"/>
  <c r="B634" i="2"/>
  <c r="C634" i="2"/>
  <c r="D634" i="2"/>
  <c r="E634" i="2"/>
  <c r="F634" i="2"/>
  <c r="G634" i="2"/>
  <c r="H634" i="2"/>
  <c r="I634" i="2"/>
  <c r="J634" i="2"/>
  <c r="K634" i="2"/>
  <c r="L634" i="2"/>
  <c r="M634" i="2"/>
  <c r="N634" i="2" s="1"/>
  <c r="A635" i="2"/>
  <c r="B635" i="2"/>
  <c r="C635" i="2"/>
  <c r="D635" i="2"/>
  <c r="E635" i="2"/>
  <c r="F635" i="2"/>
  <c r="G635" i="2"/>
  <c r="H635" i="2"/>
  <c r="I635" i="2"/>
  <c r="J635" i="2"/>
  <c r="K635" i="2"/>
  <c r="L635" i="2"/>
  <c r="M635" i="2"/>
  <c r="N635" i="2" s="1"/>
  <c r="A636" i="2"/>
  <c r="B636" i="2"/>
  <c r="C636" i="2"/>
  <c r="D636" i="2"/>
  <c r="E636" i="2"/>
  <c r="F636" i="2"/>
  <c r="G636" i="2"/>
  <c r="H636" i="2"/>
  <c r="I636" i="2"/>
  <c r="J636" i="2"/>
  <c r="K636" i="2"/>
  <c r="L636" i="2"/>
  <c r="M636" i="2"/>
  <c r="N636" i="2" s="1"/>
  <c r="A637" i="2"/>
  <c r="B637" i="2"/>
  <c r="C637" i="2"/>
  <c r="D637" i="2"/>
  <c r="E637" i="2"/>
  <c r="F637" i="2"/>
  <c r="G637" i="2"/>
  <c r="H637" i="2"/>
  <c r="I637" i="2"/>
  <c r="J637" i="2"/>
  <c r="K637" i="2"/>
  <c r="L637" i="2"/>
  <c r="M637" i="2"/>
  <c r="N637" i="2" s="1"/>
  <c r="A638" i="2"/>
  <c r="B638" i="2"/>
  <c r="C638" i="2"/>
  <c r="D638" i="2"/>
  <c r="E638" i="2"/>
  <c r="F638" i="2"/>
  <c r="G638" i="2"/>
  <c r="H638" i="2"/>
  <c r="I638" i="2"/>
  <c r="J638" i="2"/>
  <c r="K638" i="2"/>
  <c r="L638" i="2"/>
  <c r="M638" i="2"/>
  <c r="N638" i="2" s="1"/>
  <c r="A639" i="2"/>
  <c r="B639" i="2"/>
  <c r="C639" i="2"/>
  <c r="D639" i="2"/>
  <c r="E639" i="2"/>
  <c r="F639" i="2"/>
  <c r="G639" i="2"/>
  <c r="H639" i="2"/>
  <c r="I639" i="2"/>
  <c r="J639" i="2"/>
  <c r="K639" i="2"/>
  <c r="L639" i="2"/>
  <c r="M639" i="2"/>
  <c r="N639" i="2" s="1"/>
  <c r="A640" i="2"/>
  <c r="B640" i="2"/>
  <c r="C640" i="2"/>
  <c r="D640" i="2"/>
  <c r="E640" i="2"/>
  <c r="F640" i="2"/>
  <c r="G640" i="2"/>
  <c r="H640" i="2"/>
  <c r="I640" i="2"/>
  <c r="J640" i="2"/>
  <c r="K640" i="2"/>
  <c r="L640" i="2"/>
  <c r="M640" i="2"/>
  <c r="N640" i="2" s="1"/>
  <c r="A641" i="2"/>
  <c r="B641" i="2"/>
  <c r="C641" i="2"/>
  <c r="D641" i="2"/>
  <c r="E641" i="2"/>
  <c r="F641" i="2"/>
  <c r="G641" i="2"/>
  <c r="H641" i="2"/>
  <c r="I641" i="2"/>
  <c r="J641" i="2"/>
  <c r="K641" i="2"/>
  <c r="L641" i="2"/>
  <c r="M641" i="2"/>
  <c r="N641" i="2" s="1"/>
  <c r="A642" i="2"/>
  <c r="B642" i="2"/>
  <c r="C642" i="2"/>
  <c r="D642" i="2"/>
  <c r="E642" i="2"/>
  <c r="F642" i="2"/>
  <c r="G642" i="2"/>
  <c r="H642" i="2"/>
  <c r="I642" i="2"/>
  <c r="J642" i="2"/>
  <c r="K642" i="2"/>
  <c r="L642" i="2"/>
  <c r="M642" i="2"/>
  <c r="N642" i="2" s="1"/>
  <c r="A643" i="2"/>
  <c r="B643" i="2"/>
  <c r="C643" i="2"/>
  <c r="D643" i="2"/>
  <c r="E643" i="2"/>
  <c r="F643" i="2"/>
  <c r="G643" i="2"/>
  <c r="H643" i="2"/>
  <c r="I643" i="2"/>
  <c r="J643" i="2"/>
  <c r="K643" i="2"/>
  <c r="L643" i="2"/>
  <c r="M643" i="2"/>
  <c r="N643" i="2" s="1"/>
  <c r="A644" i="2"/>
  <c r="B644" i="2"/>
  <c r="C644" i="2"/>
  <c r="D644" i="2"/>
  <c r="E644" i="2"/>
  <c r="F644" i="2"/>
  <c r="G644" i="2"/>
  <c r="H644" i="2"/>
  <c r="I644" i="2"/>
  <c r="J644" i="2"/>
  <c r="K644" i="2"/>
  <c r="L644" i="2"/>
  <c r="M644" i="2"/>
  <c r="N644" i="2" s="1"/>
  <c r="A645" i="2"/>
  <c r="B645" i="2"/>
  <c r="C645" i="2"/>
  <c r="D645" i="2"/>
  <c r="E645" i="2"/>
  <c r="F645" i="2"/>
  <c r="G645" i="2"/>
  <c r="H645" i="2"/>
  <c r="I645" i="2"/>
  <c r="J645" i="2"/>
  <c r="K645" i="2"/>
  <c r="L645" i="2"/>
  <c r="M645" i="2"/>
  <c r="N645" i="2" s="1"/>
  <c r="A646" i="2"/>
  <c r="B646" i="2"/>
  <c r="C646" i="2"/>
  <c r="D646" i="2"/>
  <c r="E646" i="2"/>
  <c r="F646" i="2"/>
  <c r="G646" i="2"/>
  <c r="H646" i="2"/>
  <c r="I646" i="2"/>
  <c r="J646" i="2"/>
  <c r="K646" i="2"/>
  <c r="L646" i="2"/>
  <c r="M646" i="2"/>
  <c r="N646" i="2" s="1"/>
  <c r="A647" i="2"/>
  <c r="B647" i="2"/>
  <c r="C647" i="2"/>
  <c r="D647" i="2"/>
  <c r="E647" i="2"/>
  <c r="F647" i="2"/>
  <c r="G647" i="2"/>
  <c r="H647" i="2"/>
  <c r="I647" i="2"/>
  <c r="J647" i="2"/>
  <c r="K647" i="2"/>
  <c r="L647" i="2"/>
  <c r="M647" i="2"/>
  <c r="N647" i="2" s="1"/>
  <c r="A648" i="2"/>
  <c r="B648" i="2"/>
  <c r="C648" i="2"/>
  <c r="D648" i="2"/>
  <c r="E648" i="2"/>
  <c r="F648" i="2"/>
  <c r="G648" i="2"/>
  <c r="H648" i="2"/>
  <c r="I648" i="2"/>
  <c r="J648" i="2"/>
  <c r="K648" i="2"/>
  <c r="L648" i="2"/>
  <c r="M648" i="2"/>
  <c r="N648" i="2" s="1"/>
  <c r="A649" i="2"/>
  <c r="B649" i="2"/>
  <c r="C649" i="2"/>
  <c r="D649" i="2"/>
  <c r="E649" i="2"/>
  <c r="F649" i="2"/>
  <c r="G649" i="2"/>
  <c r="H649" i="2"/>
  <c r="I649" i="2"/>
  <c r="J649" i="2"/>
  <c r="K649" i="2"/>
  <c r="L649" i="2"/>
  <c r="M649" i="2"/>
  <c r="N649" i="2" s="1"/>
  <c r="A650" i="2"/>
  <c r="B650" i="2"/>
  <c r="C650" i="2"/>
  <c r="D650" i="2"/>
  <c r="E650" i="2"/>
  <c r="F650" i="2"/>
  <c r="G650" i="2"/>
  <c r="H650" i="2"/>
  <c r="I650" i="2"/>
  <c r="J650" i="2"/>
  <c r="K650" i="2"/>
  <c r="L650" i="2"/>
  <c r="M650" i="2"/>
  <c r="N650" i="2" s="1"/>
  <c r="A651" i="2"/>
  <c r="B651" i="2"/>
  <c r="C651" i="2"/>
  <c r="D651" i="2"/>
  <c r="E651" i="2"/>
  <c r="F651" i="2"/>
  <c r="G651" i="2"/>
  <c r="H651" i="2"/>
  <c r="I651" i="2"/>
  <c r="J651" i="2"/>
  <c r="K651" i="2"/>
  <c r="L651" i="2"/>
  <c r="M651" i="2"/>
  <c r="N651" i="2" s="1"/>
  <c r="A652" i="2"/>
  <c r="B652" i="2"/>
  <c r="C652" i="2"/>
  <c r="D652" i="2"/>
  <c r="E652" i="2"/>
  <c r="F652" i="2"/>
  <c r="G652" i="2"/>
  <c r="H652" i="2"/>
  <c r="I652" i="2"/>
  <c r="J652" i="2"/>
  <c r="K652" i="2"/>
  <c r="L652" i="2"/>
  <c r="M652" i="2"/>
  <c r="N652" i="2" s="1"/>
  <c r="A653" i="2"/>
  <c r="B653" i="2"/>
  <c r="C653" i="2"/>
  <c r="D653" i="2"/>
  <c r="E653" i="2"/>
  <c r="F653" i="2"/>
  <c r="G653" i="2"/>
  <c r="H653" i="2"/>
  <c r="I653" i="2"/>
  <c r="J653" i="2"/>
  <c r="K653" i="2"/>
  <c r="L653" i="2"/>
  <c r="M653" i="2"/>
  <c r="N653" i="2" s="1"/>
  <c r="A654" i="2"/>
  <c r="B654" i="2"/>
  <c r="C654" i="2"/>
  <c r="D654" i="2"/>
  <c r="E654" i="2"/>
  <c r="F654" i="2"/>
  <c r="G654" i="2"/>
  <c r="H654" i="2"/>
  <c r="I654" i="2"/>
  <c r="J654" i="2"/>
  <c r="K654" i="2"/>
  <c r="L654" i="2"/>
  <c r="M654" i="2"/>
  <c r="N654" i="2" s="1"/>
  <c r="A655" i="2"/>
  <c r="B655" i="2"/>
  <c r="C655" i="2"/>
  <c r="D655" i="2"/>
  <c r="E655" i="2"/>
  <c r="F655" i="2"/>
  <c r="G655" i="2"/>
  <c r="H655" i="2"/>
  <c r="I655" i="2"/>
  <c r="J655" i="2"/>
  <c r="K655" i="2"/>
  <c r="L655" i="2"/>
  <c r="M655" i="2"/>
  <c r="N655" i="2" s="1"/>
  <c r="A656" i="2"/>
  <c r="B656" i="2"/>
  <c r="C656" i="2"/>
  <c r="D656" i="2"/>
  <c r="E656" i="2"/>
  <c r="F656" i="2"/>
  <c r="G656" i="2"/>
  <c r="H656" i="2"/>
  <c r="I656" i="2"/>
  <c r="J656" i="2"/>
  <c r="K656" i="2"/>
  <c r="L656" i="2"/>
  <c r="M656" i="2"/>
  <c r="N656" i="2" s="1"/>
  <c r="A657" i="2"/>
  <c r="B657" i="2"/>
  <c r="C657" i="2"/>
  <c r="D657" i="2"/>
  <c r="E657" i="2"/>
  <c r="F657" i="2"/>
  <c r="G657" i="2"/>
  <c r="H657" i="2"/>
  <c r="I657" i="2"/>
  <c r="J657" i="2"/>
  <c r="K657" i="2"/>
  <c r="L657" i="2"/>
  <c r="M657" i="2"/>
  <c r="N657" i="2" s="1"/>
  <c r="A658" i="2"/>
  <c r="B658" i="2"/>
  <c r="C658" i="2"/>
  <c r="D658" i="2"/>
  <c r="E658" i="2"/>
  <c r="F658" i="2"/>
  <c r="G658" i="2"/>
  <c r="H658" i="2"/>
  <c r="I658" i="2"/>
  <c r="J658" i="2"/>
  <c r="K658" i="2"/>
  <c r="L658" i="2"/>
  <c r="M658" i="2"/>
  <c r="N658" i="2" s="1"/>
  <c r="A659" i="2"/>
  <c r="B659" i="2"/>
  <c r="C659" i="2"/>
  <c r="D659" i="2"/>
  <c r="E659" i="2"/>
  <c r="F659" i="2"/>
  <c r="G659" i="2"/>
  <c r="H659" i="2"/>
  <c r="I659" i="2"/>
  <c r="J659" i="2"/>
  <c r="K659" i="2"/>
  <c r="L659" i="2"/>
  <c r="M659" i="2"/>
  <c r="N659" i="2" s="1"/>
  <c r="A660" i="2"/>
  <c r="B660" i="2"/>
  <c r="C660" i="2"/>
  <c r="D660" i="2"/>
  <c r="E660" i="2"/>
  <c r="F660" i="2"/>
  <c r="G660" i="2"/>
  <c r="H660" i="2"/>
  <c r="I660" i="2"/>
  <c r="J660" i="2"/>
  <c r="K660" i="2"/>
  <c r="L660" i="2"/>
  <c r="M660" i="2"/>
  <c r="N660" i="2" s="1"/>
  <c r="A661" i="2"/>
  <c r="B661" i="2"/>
  <c r="C661" i="2"/>
  <c r="D661" i="2"/>
  <c r="E661" i="2"/>
  <c r="F661" i="2"/>
  <c r="G661" i="2"/>
  <c r="H661" i="2"/>
  <c r="I661" i="2"/>
  <c r="J661" i="2"/>
  <c r="K661" i="2"/>
  <c r="L661" i="2"/>
  <c r="M661" i="2"/>
  <c r="N661" i="2" s="1"/>
  <c r="A662" i="2"/>
  <c r="B662" i="2"/>
  <c r="C662" i="2"/>
  <c r="D662" i="2"/>
  <c r="E662" i="2"/>
  <c r="F662" i="2"/>
  <c r="G662" i="2"/>
  <c r="H662" i="2"/>
  <c r="I662" i="2"/>
  <c r="J662" i="2"/>
  <c r="K662" i="2"/>
  <c r="L662" i="2"/>
  <c r="M662" i="2"/>
  <c r="N662" i="2" s="1"/>
  <c r="A663" i="2"/>
  <c r="B663" i="2"/>
  <c r="C663" i="2"/>
  <c r="D663" i="2"/>
  <c r="E663" i="2"/>
  <c r="F663" i="2"/>
  <c r="G663" i="2"/>
  <c r="H663" i="2"/>
  <c r="I663" i="2"/>
  <c r="J663" i="2"/>
  <c r="K663" i="2"/>
  <c r="L663" i="2"/>
  <c r="M663" i="2"/>
  <c r="N663" i="2" s="1"/>
  <c r="A664" i="2"/>
  <c r="B664" i="2"/>
  <c r="C664" i="2"/>
  <c r="D664" i="2"/>
  <c r="E664" i="2"/>
  <c r="F664" i="2"/>
  <c r="G664" i="2"/>
  <c r="H664" i="2"/>
  <c r="I664" i="2"/>
  <c r="J664" i="2"/>
  <c r="K664" i="2"/>
  <c r="L664" i="2"/>
  <c r="M664" i="2"/>
  <c r="N664" i="2" s="1"/>
  <c r="A665" i="2"/>
  <c r="B665" i="2"/>
  <c r="C665" i="2"/>
  <c r="D665" i="2"/>
  <c r="E665" i="2"/>
  <c r="F665" i="2"/>
  <c r="G665" i="2"/>
  <c r="H665" i="2"/>
  <c r="I665" i="2"/>
  <c r="J665" i="2"/>
  <c r="K665" i="2"/>
  <c r="L665" i="2"/>
  <c r="M665" i="2"/>
  <c r="N665" i="2" s="1"/>
  <c r="A666" i="2"/>
  <c r="B666" i="2"/>
  <c r="C666" i="2"/>
  <c r="D666" i="2"/>
  <c r="E666" i="2"/>
  <c r="F666" i="2"/>
  <c r="G666" i="2"/>
  <c r="H666" i="2"/>
  <c r="I666" i="2"/>
  <c r="J666" i="2"/>
  <c r="K666" i="2"/>
  <c r="L666" i="2"/>
  <c r="M666" i="2"/>
  <c r="N666" i="2" s="1"/>
  <c r="A667" i="2"/>
  <c r="B667" i="2"/>
  <c r="C667" i="2"/>
  <c r="D667" i="2"/>
  <c r="E667" i="2"/>
  <c r="F667" i="2"/>
  <c r="G667" i="2"/>
  <c r="H667" i="2"/>
  <c r="I667" i="2"/>
  <c r="J667" i="2"/>
  <c r="K667" i="2"/>
  <c r="L667" i="2"/>
  <c r="M667" i="2"/>
  <c r="N667" i="2" s="1"/>
  <c r="A668" i="2"/>
  <c r="B668" i="2"/>
  <c r="C668" i="2"/>
  <c r="D668" i="2"/>
  <c r="E668" i="2"/>
  <c r="F668" i="2"/>
  <c r="G668" i="2"/>
  <c r="H668" i="2"/>
  <c r="I668" i="2"/>
  <c r="J668" i="2"/>
  <c r="K668" i="2"/>
  <c r="L668" i="2"/>
  <c r="M668" i="2"/>
  <c r="N668" i="2" s="1"/>
  <c r="A669" i="2"/>
  <c r="B669" i="2"/>
  <c r="C669" i="2"/>
  <c r="D669" i="2"/>
  <c r="E669" i="2"/>
  <c r="F669" i="2"/>
  <c r="G669" i="2"/>
  <c r="H669" i="2"/>
  <c r="I669" i="2"/>
  <c r="J669" i="2"/>
  <c r="K669" i="2"/>
  <c r="L669" i="2"/>
  <c r="M669" i="2"/>
  <c r="N669" i="2" s="1"/>
  <c r="A670" i="2"/>
  <c r="B670" i="2"/>
  <c r="C670" i="2"/>
  <c r="D670" i="2"/>
  <c r="E670" i="2"/>
  <c r="F670" i="2"/>
  <c r="G670" i="2"/>
  <c r="H670" i="2"/>
  <c r="I670" i="2"/>
  <c r="J670" i="2"/>
  <c r="K670" i="2"/>
  <c r="L670" i="2"/>
  <c r="M670" i="2"/>
  <c r="N670" i="2" s="1"/>
  <c r="A671" i="2"/>
  <c r="B671" i="2"/>
  <c r="C671" i="2"/>
  <c r="D671" i="2"/>
  <c r="E671" i="2"/>
  <c r="F671" i="2"/>
  <c r="G671" i="2"/>
  <c r="H671" i="2"/>
  <c r="I671" i="2"/>
  <c r="J671" i="2"/>
  <c r="K671" i="2"/>
  <c r="L671" i="2"/>
  <c r="M671" i="2"/>
  <c r="N671" i="2" s="1"/>
  <c r="A672" i="2"/>
  <c r="B672" i="2"/>
  <c r="C672" i="2"/>
  <c r="D672" i="2"/>
  <c r="E672" i="2"/>
  <c r="F672" i="2"/>
  <c r="G672" i="2"/>
  <c r="H672" i="2"/>
  <c r="I672" i="2"/>
  <c r="J672" i="2"/>
  <c r="K672" i="2"/>
  <c r="L672" i="2"/>
  <c r="M672" i="2"/>
  <c r="N672" i="2" s="1"/>
  <c r="A673" i="2"/>
  <c r="B673" i="2"/>
  <c r="C673" i="2"/>
  <c r="D673" i="2"/>
  <c r="E673" i="2"/>
  <c r="F673" i="2"/>
  <c r="G673" i="2"/>
  <c r="H673" i="2"/>
  <c r="I673" i="2"/>
  <c r="J673" i="2"/>
  <c r="K673" i="2"/>
  <c r="L673" i="2"/>
  <c r="M673" i="2"/>
  <c r="N673" i="2" s="1"/>
  <c r="A674" i="2"/>
  <c r="B674" i="2"/>
  <c r="C674" i="2"/>
  <c r="D674" i="2"/>
  <c r="E674" i="2"/>
  <c r="F674" i="2"/>
  <c r="G674" i="2"/>
  <c r="H674" i="2"/>
  <c r="I674" i="2"/>
  <c r="J674" i="2"/>
  <c r="K674" i="2"/>
  <c r="L674" i="2"/>
  <c r="M674" i="2"/>
  <c r="N674" i="2" s="1"/>
  <c r="A675" i="2"/>
  <c r="B675" i="2"/>
  <c r="C675" i="2"/>
  <c r="D675" i="2"/>
  <c r="E675" i="2"/>
  <c r="F675" i="2"/>
  <c r="G675" i="2"/>
  <c r="H675" i="2"/>
  <c r="I675" i="2"/>
  <c r="J675" i="2"/>
  <c r="K675" i="2"/>
  <c r="L675" i="2"/>
  <c r="M675" i="2"/>
  <c r="N675" i="2" s="1"/>
  <c r="A676" i="2"/>
  <c r="B676" i="2"/>
  <c r="C676" i="2"/>
  <c r="D676" i="2"/>
  <c r="E676" i="2"/>
  <c r="F676" i="2"/>
  <c r="G676" i="2"/>
  <c r="H676" i="2"/>
  <c r="I676" i="2"/>
  <c r="J676" i="2"/>
  <c r="K676" i="2"/>
  <c r="L676" i="2"/>
  <c r="M676" i="2"/>
  <c r="N676" i="2" s="1"/>
  <c r="A677" i="2"/>
  <c r="B677" i="2"/>
  <c r="C677" i="2"/>
  <c r="D677" i="2"/>
  <c r="E677" i="2"/>
  <c r="F677" i="2"/>
  <c r="G677" i="2"/>
  <c r="H677" i="2"/>
  <c r="I677" i="2"/>
  <c r="J677" i="2"/>
  <c r="K677" i="2"/>
  <c r="L677" i="2"/>
  <c r="M677" i="2"/>
  <c r="N677" i="2" s="1"/>
  <c r="A678" i="2"/>
  <c r="B678" i="2"/>
  <c r="C678" i="2"/>
  <c r="D678" i="2"/>
  <c r="E678" i="2"/>
  <c r="F678" i="2"/>
  <c r="G678" i="2"/>
  <c r="H678" i="2"/>
  <c r="I678" i="2"/>
  <c r="J678" i="2"/>
  <c r="K678" i="2"/>
  <c r="L678" i="2"/>
  <c r="M678" i="2"/>
  <c r="N678" i="2" s="1"/>
  <c r="A679" i="2"/>
  <c r="B679" i="2"/>
  <c r="C679" i="2"/>
  <c r="D679" i="2"/>
  <c r="E679" i="2"/>
  <c r="F679" i="2"/>
  <c r="G679" i="2"/>
  <c r="H679" i="2"/>
  <c r="I679" i="2"/>
  <c r="J679" i="2"/>
  <c r="K679" i="2"/>
  <c r="L679" i="2"/>
  <c r="M679" i="2"/>
  <c r="N679" i="2" s="1"/>
  <c r="A680" i="2"/>
  <c r="B680" i="2"/>
  <c r="C680" i="2"/>
  <c r="D680" i="2"/>
  <c r="E680" i="2"/>
  <c r="F680" i="2"/>
  <c r="G680" i="2"/>
  <c r="H680" i="2"/>
  <c r="I680" i="2"/>
  <c r="J680" i="2"/>
  <c r="K680" i="2"/>
  <c r="L680" i="2"/>
  <c r="M680" i="2"/>
  <c r="N680" i="2" s="1"/>
  <c r="A681" i="2"/>
  <c r="B681" i="2"/>
  <c r="C681" i="2"/>
  <c r="D681" i="2"/>
  <c r="E681" i="2"/>
  <c r="F681" i="2"/>
  <c r="G681" i="2"/>
  <c r="H681" i="2"/>
  <c r="I681" i="2"/>
  <c r="J681" i="2"/>
  <c r="K681" i="2"/>
  <c r="L681" i="2"/>
  <c r="M681" i="2"/>
  <c r="N681" i="2" s="1"/>
  <c r="A682" i="2"/>
  <c r="B682" i="2"/>
  <c r="C682" i="2"/>
  <c r="D682" i="2"/>
  <c r="E682" i="2"/>
  <c r="F682" i="2"/>
  <c r="G682" i="2"/>
  <c r="H682" i="2"/>
  <c r="I682" i="2"/>
  <c r="J682" i="2"/>
  <c r="K682" i="2"/>
  <c r="L682" i="2"/>
  <c r="M682" i="2"/>
  <c r="N682" i="2" s="1"/>
  <c r="A683" i="2"/>
  <c r="B683" i="2"/>
  <c r="C683" i="2"/>
  <c r="D683" i="2"/>
  <c r="E683" i="2"/>
  <c r="F683" i="2"/>
  <c r="G683" i="2"/>
  <c r="H683" i="2"/>
  <c r="I683" i="2"/>
  <c r="J683" i="2"/>
  <c r="K683" i="2"/>
  <c r="L683" i="2"/>
  <c r="M683" i="2"/>
  <c r="N683" i="2" s="1"/>
  <c r="A684" i="2"/>
  <c r="B684" i="2"/>
  <c r="C684" i="2"/>
  <c r="D684" i="2"/>
  <c r="E684" i="2"/>
  <c r="F684" i="2"/>
  <c r="G684" i="2"/>
  <c r="H684" i="2"/>
  <c r="I684" i="2"/>
  <c r="J684" i="2"/>
  <c r="K684" i="2"/>
  <c r="L684" i="2"/>
  <c r="M684" i="2"/>
  <c r="N684" i="2" s="1"/>
  <c r="A685" i="2"/>
  <c r="B685" i="2"/>
  <c r="C685" i="2"/>
  <c r="D685" i="2"/>
  <c r="E685" i="2"/>
  <c r="F685" i="2"/>
  <c r="G685" i="2"/>
  <c r="H685" i="2"/>
  <c r="I685" i="2"/>
  <c r="J685" i="2"/>
  <c r="K685" i="2"/>
  <c r="L685" i="2"/>
  <c r="M685" i="2"/>
  <c r="N685" i="2" s="1"/>
  <c r="A686" i="2"/>
  <c r="B686" i="2"/>
  <c r="C686" i="2"/>
  <c r="D686" i="2"/>
  <c r="E686" i="2"/>
  <c r="F686" i="2"/>
  <c r="G686" i="2"/>
  <c r="H686" i="2"/>
  <c r="I686" i="2"/>
  <c r="J686" i="2"/>
  <c r="K686" i="2"/>
  <c r="L686" i="2"/>
  <c r="M686" i="2"/>
  <c r="N686" i="2" s="1"/>
  <c r="A687" i="2"/>
  <c r="B687" i="2"/>
  <c r="C687" i="2"/>
  <c r="D687" i="2"/>
  <c r="E687" i="2"/>
  <c r="F687" i="2"/>
  <c r="G687" i="2"/>
  <c r="H687" i="2"/>
  <c r="I687" i="2"/>
  <c r="J687" i="2"/>
  <c r="K687" i="2"/>
  <c r="L687" i="2"/>
  <c r="M687" i="2"/>
  <c r="N687" i="2" s="1"/>
  <c r="A688" i="2"/>
  <c r="B688" i="2"/>
  <c r="C688" i="2"/>
  <c r="D688" i="2"/>
  <c r="E688" i="2"/>
  <c r="F688" i="2"/>
  <c r="G688" i="2"/>
  <c r="H688" i="2"/>
  <c r="I688" i="2"/>
  <c r="J688" i="2"/>
  <c r="K688" i="2"/>
  <c r="L688" i="2"/>
  <c r="M688" i="2"/>
  <c r="N688" i="2" s="1"/>
  <c r="A689" i="2"/>
  <c r="B689" i="2"/>
  <c r="C689" i="2"/>
  <c r="D689" i="2"/>
  <c r="E689" i="2"/>
  <c r="F689" i="2"/>
  <c r="G689" i="2"/>
  <c r="H689" i="2"/>
  <c r="I689" i="2"/>
  <c r="J689" i="2"/>
  <c r="K689" i="2"/>
  <c r="L689" i="2"/>
  <c r="M689" i="2"/>
  <c r="N689" i="2" s="1"/>
  <c r="A690" i="2"/>
  <c r="B690" i="2"/>
  <c r="C690" i="2"/>
  <c r="D690" i="2"/>
  <c r="E690" i="2"/>
  <c r="F690" i="2"/>
  <c r="G690" i="2"/>
  <c r="H690" i="2"/>
  <c r="I690" i="2"/>
  <c r="J690" i="2"/>
  <c r="K690" i="2"/>
  <c r="L690" i="2"/>
  <c r="M690" i="2"/>
  <c r="N690" i="2" s="1"/>
  <c r="A691" i="2"/>
  <c r="B691" i="2"/>
  <c r="C691" i="2"/>
  <c r="D691" i="2"/>
  <c r="E691" i="2"/>
  <c r="F691" i="2"/>
  <c r="G691" i="2"/>
  <c r="H691" i="2"/>
  <c r="I691" i="2"/>
  <c r="J691" i="2"/>
  <c r="K691" i="2"/>
  <c r="L691" i="2"/>
  <c r="M691" i="2"/>
  <c r="N691" i="2" s="1"/>
  <c r="A692" i="2"/>
  <c r="B692" i="2"/>
  <c r="C692" i="2"/>
  <c r="D692" i="2"/>
  <c r="E692" i="2"/>
  <c r="F692" i="2"/>
  <c r="G692" i="2"/>
  <c r="H692" i="2"/>
  <c r="I692" i="2"/>
  <c r="J692" i="2"/>
  <c r="K692" i="2"/>
  <c r="L692" i="2"/>
  <c r="M692" i="2"/>
  <c r="N692" i="2" s="1"/>
  <c r="A693" i="2"/>
  <c r="B693" i="2"/>
  <c r="C693" i="2"/>
  <c r="D693" i="2"/>
  <c r="E693" i="2"/>
  <c r="F693" i="2"/>
  <c r="G693" i="2"/>
  <c r="H693" i="2"/>
  <c r="I693" i="2"/>
  <c r="J693" i="2"/>
  <c r="K693" i="2"/>
  <c r="L693" i="2"/>
  <c r="M693" i="2"/>
  <c r="N693" i="2" s="1"/>
  <c r="A694" i="2"/>
  <c r="B694" i="2"/>
  <c r="C694" i="2"/>
  <c r="D694" i="2"/>
  <c r="E694" i="2"/>
  <c r="F694" i="2"/>
  <c r="G694" i="2"/>
  <c r="H694" i="2"/>
  <c r="I694" i="2"/>
  <c r="J694" i="2"/>
  <c r="K694" i="2"/>
  <c r="L694" i="2"/>
  <c r="M694" i="2"/>
  <c r="N694" i="2" s="1"/>
  <c r="A695" i="2"/>
  <c r="B695" i="2"/>
  <c r="C695" i="2"/>
  <c r="D695" i="2"/>
  <c r="E695" i="2"/>
  <c r="F695" i="2"/>
  <c r="G695" i="2"/>
  <c r="H695" i="2"/>
  <c r="I695" i="2"/>
  <c r="J695" i="2"/>
  <c r="K695" i="2"/>
  <c r="L695" i="2"/>
  <c r="M695" i="2"/>
  <c r="N695" i="2" s="1"/>
  <c r="A696" i="2"/>
  <c r="B696" i="2"/>
  <c r="C696" i="2"/>
  <c r="D696" i="2"/>
  <c r="E696" i="2"/>
  <c r="F696" i="2"/>
  <c r="G696" i="2"/>
  <c r="H696" i="2"/>
  <c r="I696" i="2"/>
  <c r="J696" i="2"/>
  <c r="K696" i="2"/>
  <c r="L696" i="2"/>
  <c r="M696" i="2"/>
  <c r="N696" i="2" s="1"/>
  <c r="A697" i="2"/>
  <c r="B697" i="2"/>
  <c r="C697" i="2"/>
  <c r="D697" i="2"/>
  <c r="E697" i="2"/>
  <c r="F697" i="2"/>
  <c r="G697" i="2"/>
  <c r="H697" i="2"/>
  <c r="I697" i="2"/>
  <c r="J697" i="2"/>
  <c r="K697" i="2"/>
  <c r="L697" i="2"/>
  <c r="M697" i="2"/>
  <c r="N697" i="2" s="1"/>
  <c r="A698" i="2"/>
  <c r="B698" i="2"/>
  <c r="C698" i="2"/>
  <c r="D698" i="2"/>
  <c r="E698" i="2"/>
  <c r="F698" i="2"/>
  <c r="G698" i="2"/>
  <c r="H698" i="2"/>
  <c r="I698" i="2"/>
  <c r="J698" i="2"/>
  <c r="K698" i="2"/>
  <c r="L698" i="2"/>
  <c r="M698" i="2"/>
  <c r="N698" i="2" s="1"/>
  <c r="A699" i="2"/>
  <c r="B699" i="2"/>
  <c r="C699" i="2"/>
  <c r="D699" i="2"/>
  <c r="E699" i="2"/>
  <c r="F699" i="2"/>
  <c r="G699" i="2"/>
  <c r="H699" i="2"/>
  <c r="I699" i="2"/>
  <c r="J699" i="2"/>
  <c r="K699" i="2"/>
  <c r="L699" i="2"/>
  <c r="M699" i="2"/>
  <c r="N699" i="2" s="1"/>
  <c r="A700" i="2"/>
  <c r="B700" i="2"/>
  <c r="C700" i="2"/>
  <c r="D700" i="2"/>
  <c r="E700" i="2"/>
  <c r="F700" i="2"/>
  <c r="G700" i="2"/>
  <c r="H700" i="2"/>
  <c r="I700" i="2"/>
  <c r="J700" i="2"/>
  <c r="K700" i="2"/>
  <c r="L700" i="2"/>
  <c r="M700" i="2"/>
  <c r="N700" i="2" s="1"/>
  <c r="A701" i="2"/>
  <c r="B701" i="2"/>
  <c r="C701" i="2"/>
  <c r="D701" i="2"/>
  <c r="E701" i="2"/>
  <c r="F701" i="2"/>
  <c r="G701" i="2"/>
  <c r="H701" i="2"/>
  <c r="I701" i="2"/>
  <c r="J701" i="2"/>
  <c r="K701" i="2"/>
  <c r="L701" i="2"/>
  <c r="M701" i="2"/>
  <c r="N701" i="2" s="1"/>
  <c r="A702" i="2"/>
  <c r="B702" i="2"/>
  <c r="C702" i="2"/>
  <c r="D702" i="2"/>
  <c r="E702" i="2"/>
  <c r="F702" i="2"/>
  <c r="G702" i="2"/>
  <c r="H702" i="2"/>
  <c r="I702" i="2"/>
  <c r="J702" i="2"/>
  <c r="K702" i="2"/>
  <c r="L702" i="2"/>
  <c r="M702" i="2"/>
  <c r="N702" i="2" s="1"/>
  <c r="A703" i="2"/>
  <c r="B703" i="2"/>
  <c r="C703" i="2"/>
  <c r="D703" i="2"/>
  <c r="E703" i="2"/>
  <c r="F703" i="2"/>
  <c r="G703" i="2"/>
  <c r="H703" i="2"/>
  <c r="I703" i="2"/>
  <c r="J703" i="2"/>
  <c r="K703" i="2"/>
  <c r="L703" i="2"/>
  <c r="M703" i="2"/>
  <c r="N703" i="2" s="1"/>
  <c r="A704" i="2"/>
  <c r="B704" i="2"/>
  <c r="C704" i="2"/>
  <c r="D704" i="2"/>
  <c r="E704" i="2"/>
  <c r="F704" i="2"/>
  <c r="G704" i="2"/>
  <c r="H704" i="2"/>
  <c r="I704" i="2"/>
  <c r="J704" i="2"/>
  <c r="K704" i="2"/>
  <c r="L704" i="2"/>
  <c r="M704" i="2"/>
  <c r="N704" i="2" s="1"/>
  <c r="A705" i="2"/>
  <c r="B705" i="2"/>
  <c r="C705" i="2"/>
  <c r="D705" i="2"/>
  <c r="E705" i="2"/>
  <c r="F705" i="2"/>
  <c r="G705" i="2"/>
  <c r="H705" i="2"/>
  <c r="I705" i="2"/>
  <c r="J705" i="2"/>
  <c r="K705" i="2"/>
  <c r="L705" i="2"/>
  <c r="M705" i="2"/>
  <c r="N705" i="2" s="1"/>
  <c r="A706" i="2"/>
  <c r="B706" i="2"/>
  <c r="C706" i="2"/>
  <c r="D706" i="2"/>
  <c r="E706" i="2"/>
  <c r="F706" i="2"/>
  <c r="G706" i="2"/>
  <c r="H706" i="2"/>
  <c r="I706" i="2"/>
  <c r="J706" i="2"/>
  <c r="K706" i="2"/>
  <c r="L706" i="2"/>
  <c r="M706" i="2"/>
  <c r="N706" i="2" s="1"/>
  <c r="A707" i="2"/>
  <c r="B707" i="2"/>
  <c r="C707" i="2"/>
  <c r="D707" i="2"/>
  <c r="E707" i="2"/>
  <c r="F707" i="2"/>
  <c r="G707" i="2"/>
  <c r="H707" i="2"/>
  <c r="I707" i="2"/>
  <c r="J707" i="2"/>
  <c r="K707" i="2"/>
  <c r="L707" i="2"/>
  <c r="M707" i="2"/>
  <c r="N707" i="2" s="1"/>
  <c r="A708" i="2"/>
  <c r="B708" i="2"/>
  <c r="C708" i="2"/>
  <c r="D708" i="2"/>
  <c r="E708" i="2"/>
  <c r="F708" i="2"/>
  <c r="G708" i="2"/>
  <c r="H708" i="2"/>
  <c r="I708" i="2"/>
  <c r="J708" i="2"/>
  <c r="K708" i="2"/>
  <c r="L708" i="2"/>
  <c r="M708" i="2"/>
  <c r="N708" i="2" s="1"/>
  <c r="A709" i="2"/>
  <c r="B709" i="2"/>
  <c r="C709" i="2"/>
  <c r="D709" i="2"/>
  <c r="E709" i="2"/>
  <c r="F709" i="2"/>
  <c r="G709" i="2"/>
  <c r="H709" i="2"/>
  <c r="I709" i="2"/>
  <c r="J709" i="2"/>
  <c r="K709" i="2"/>
  <c r="L709" i="2"/>
  <c r="M709" i="2"/>
  <c r="N709" i="2" s="1"/>
  <c r="A710" i="2"/>
  <c r="B710" i="2"/>
  <c r="C710" i="2"/>
  <c r="D710" i="2"/>
  <c r="E710" i="2"/>
  <c r="F710" i="2"/>
  <c r="G710" i="2"/>
  <c r="H710" i="2"/>
  <c r="I710" i="2"/>
  <c r="J710" i="2"/>
  <c r="K710" i="2"/>
  <c r="L710" i="2"/>
  <c r="M710" i="2"/>
  <c r="N710" i="2" s="1"/>
  <c r="A711" i="2"/>
  <c r="B711" i="2"/>
  <c r="C711" i="2"/>
  <c r="D711" i="2"/>
  <c r="E711" i="2"/>
  <c r="F711" i="2"/>
  <c r="G711" i="2"/>
  <c r="H711" i="2"/>
  <c r="I711" i="2"/>
  <c r="J711" i="2"/>
  <c r="K711" i="2"/>
  <c r="L711" i="2"/>
  <c r="M711" i="2"/>
  <c r="N711" i="2" s="1"/>
  <c r="A712" i="2"/>
  <c r="B712" i="2"/>
  <c r="C712" i="2"/>
  <c r="D712" i="2"/>
  <c r="E712" i="2"/>
  <c r="F712" i="2"/>
  <c r="G712" i="2"/>
  <c r="H712" i="2"/>
  <c r="I712" i="2"/>
  <c r="J712" i="2"/>
  <c r="K712" i="2"/>
  <c r="L712" i="2"/>
  <c r="M712" i="2"/>
  <c r="N712" i="2" s="1"/>
  <c r="A713" i="2"/>
  <c r="B713" i="2"/>
  <c r="C713" i="2"/>
  <c r="D713" i="2"/>
  <c r="E713" i="2"/>
  <c r="F713" i="2"/>
  <c r="G713" i="2"/>
  <c r="H713" i="2"/>
  <c r="I713" i="2"/>
  <c r="J713" i="2"/>
  <c r="K713" i="2"/>
  <c r="L713" i="2"/>
  <c r="M713" i="2"/>
  <c r="N713" i="2" s="1"/>
  <c r="A714" i="2"/>
  <c r="B714" i="2"/>
  <c r="C714" i="2"/>
  <c r="D714" i="2"/>
  <c r="E714" i="2"/>
  <c r="F714" i="2"/>
  <c r="G714" i="2"/>
  <c r="H714" i="2"/>
  <c r="I714" i="2"/>
  <c r="J714" i="2"/>
  <c r="K714" i="2"/>
  <c r="L714" i="2"/>
  <c r="M714" i="2"/>
  <c r="N714" i="2" s="1"/>
  <c r="A715" i="2"/>
  <c r="B715" i="2"/>
  <c r="C715" i="2"/>
  <c r="D715" i="2"/>
  <c r="E715" i="2"/>
  <c r="F715" i="2"/>
  <c r="G715" i="2"/>
  <c r="H715" i="2"/>
  <c r="I715" i="2"/>
  <c r="J715" i="2"/>
  <c r="K715" i="2"/>
  <c r="L715" i="2"/>
  <c r="M715" i="2"/>
  <c r="N715" i="2" s="1"/>
  <c r="A716" i="2"/>
  <c r="B716" i="2"/>
  <c r="C716" i="2"/>
  <c r="D716" i="2"/>
  <c r="E716" i="2"/>
  <c r="F716" i="2"/>
  <c r="G716" i="2"/>
  <c r="H716" i="2"/>
  <c r="I716" i="2"/>
  <c r="J716" i="2"/>
  <c r="K716" i="2"/>
  <c r="L716" i="2"/>
  <c r="M716" i="2"/>
  <c r="N716" i="2" s="1"/>
  <c r="A717" i="2"/>
  <c r="B717" i="2"/>
  <c r="C717" i="2"/>
  <c r="D717" i="2"/>
  <c r="E717" i="2"/>
  <c r="F717" i="2"/>
  <c r="G717" i="2"/>
  <c r="H717" i="2"/>
  <c r="I717" i="2"/>
  <c r="J717" i="2"/>
  <c r="K717" i="2"/>
  <c r="L717" i="2"/>
  <c r="M717" i="2"/>
  <c r="N717" i="2" s="1"/>
  <c r="A718" i="2"/>
  <c r="B718" i="2"/>
  <c r="C718" i="2"/>
  <c r="D718" i="2"/>
  <c r="E718" i="2"/>
  <c r="F718" i="2"/>
  <c r="G718" i="2"/>
  <c r="H718" i="2"/>
  <c r="I718" i="2"/>
  <c r="J718" i="2"/>
  <c r="K718" i="2"/>
  <c r="L718" i="2"/>
  <c r="M718" i="2"/>
  <c r="N718" i="2" s="1"/>
  <c r="A719" i="2"/>
  <c r="B719" i="2"/>
  <c r="C719" i="2"/>
  <c r="D719" i="2"/>
  <c r="E719" i="2"/>
  <c r="F719" i="2"/>
  <c r="G719" i="2"/>
  <c r="H719" i="2"/>
  <c r="I719" i="2"/>
  <c r="J719" i="2"/>
  <c r="K719" i="2"/>
  <c r="L719" i="2"/>
  <c r="M719" i="2"/>
  <c r="N719" i="2" s="1"/>
  <c r="A720" i="2"/>
  <c r="B720" i="2"/>
  <c r="C720" i="2"/>
  <c r="D720" i="2"/>
  <c r="E720" i="2"/>
  <c r="F720" i="2"/>
  <c r="G720" i="2"/>
  <c r="H720" i="2"/>
  <c r="I720" i="2"/>
  <c r="J720" i="2"/>
  <c r="K720" i="2"/>
  <c r="L720" i="2"/>
  <c r="M720" i="2"/>
  <c r="N720" i="2" s="1"/>
  <c r="A721" i="2"/>
  <c r="B721" i="2"/>
  <c r="C721" i="2"/>
  <c r="D721" i="2"/>
  <c r="E721" i="2"/>
  <c r="F721" i="2"/>
  <c r="G721" i="2"/>
  <c r="H721" i="2"/>
  <c r="I721" i="2"/>
  <c r="J721" i="2"/>
  <c r="K721" i="2"/>
  <c r="L721" i="2"/>
  <c r="M721" i="2"/>
  <c r="N721" i="2" s="1"/>
  <c r="A722" i="2"/>
  <c r="B722" i="2"/>
  <c r="C722" i="2"/>
  <c r="D722" i="2"/>
  <c r="E722" i="2"/>
  <c r="F722" i="2"/>
  <c r="G722" i="2"/>
  <c r="H722" i="2"/>
  <c r="I722" i="2"/>
  <c r="J722" i="2"/>
  <c r="K722" i="2"/>
  <c r="L722" i="2"/>
  <c r="M722" i="2"/>
  <c r="N722" i="2" s="1"/>
  <c r="A723" i="2"/>
  <c r="B723" i="2"/>
  <c r="C723" i="2"/>
  <c r="D723" i="2"/>
  <c r="E723" i="2"/>
  <c r="F723" i="2"/>
  <c r="G723" i="2"/>
  <c r="H723" i="2"/>
  <c r="I723" i="2"/>
  <c r="J723" i="2"/>
  <c r="K723" i="2"/>
  <c r="L723" i="2"/>
  <c r="M723" i="2"/>
  <c r="N723" i="2" s="1"/>
  <c r="A724" i="2"/>
  <c r="B724" i="2"/>
  <c r="C724" i="2"/>
  <c r="D724" i="2"/>
  <c r="E724" i="2"/>
  <c r="F724" i="2"/>
  <c r="G724" i="2"/>
  <c r="H724" i="2"/>
  <c r="I724" i="2"/>
  <c r="J724" i="2"/>
  <c r="K724" i="2"/>
  <c r="L724" i="2"/>
  <c r="M724" i="2"/>
  <c r="N724" i="2" s="1"/>
  <c r="A725" i="2"/>
  <c r="B725" i="2"/>
  <c r="C725" i="2"/>
  <c r="D725" i="2"/>
  <c r="E725" i="2"/>
  <c r="F725" i="2"/>
  <c r="G725" i="2"/>
  <c r="H725" i="2"/>
  <c r="I725" i="2"/>
  <c r="J725" i="2"/>
  <c r="K725" i="2"/>
  <c r="L725" i="2"/>
  <c r="M725" i="2"/>
  <c r="N725" i="2" s="1"/>
  <c r="A726" i="2"/>
  <c r="B726" i="2"/>
  <c r="C726" i="2"/>
  <c r="D726" i="2"/>
  <c r="E726" i="2"/>
  <c r="F726" i="2"/>
  <c r="G726" i="2"/>
  <c r="H726" i="2"/>
  <c r="I726" i="2"/>
  <c r="J726" i="2"/>
  <c r="K726" i="2"/>
  <c r="L726" i="2"/>
  <c r="M726" i="2"/>
  <c r="N726" i="2" s="1"/>
  <c r="A727" i="2"/>
  <c r="B727" i="2"/>
  <c r="C727" i="2"/>
  <c r="D727" i="2"/>
  <c r="E727" i="2"/>
  <c r="F727" i="2"/>
  <c r="G727" i="2"/>
  <c r="H727" i="2"/>
  <c r="I727" i="2"/>
  <c r="J727" i="2"/>
  <c r="K727" i="2"/>
  <c r="L727" i="2"/>
  <c r="M727" i="2"/>
  <c r="N727" i="2" s="1"/>
  <c r="A728" i="2"/>
  <c r="B728" i="2"/>
  <c r="C728" i="2"/>
  <c r="D728" i="2"/>
  <c r="E728" i="2"/>
  <c r="F728" i="2"/>
  <c r="G728" i="2"/>
  <c r="H728" i="2"/>
  <c r="I728" i="2"/>
  <c r="J728" i="2"/>
  <c r="K728" i="2"/>
  <c r="L728" i="2"/>
  <c r="M728" i="2"/>
  <c r="N728" i="2" s="1"/>
  <c r="A729" i="2"/>
  <c r="B729" i="2"/>
  <c r="C729" i="2"/>
  <c r="D729" i="2"/>
  <c r="E729" i="2"/>
  <c r="F729" i="2"/>
  <c r="G729" i="2"/>
  <c r="H729" i="2"/>
  <c r="I729" i="2"/>
  <c r="J729" i="2"/>
  <c r="K729" i="2"/>
  <c r="L729" i="2"/>
  <c r="M729" i="2"/>
  <c r="N729" i="2" s="1"/>
  <c r="A730" i="2"/>
  <c r="B730" i="2"/>
  <c r="C730" i="2"/>
  <c r="D730" i="2"/>
  <c r="E730" i="2"/>
  <c r="F730" i="2"/>
  <c r="G730" i="2"/>
  <c r="H730" i="2"/>
  <c r="I730" i="2"/>
  <c r="J730" i="2"/>
  <c r="K730" i="2"/>
  <c r="L730" i="2"/>
  <c r="M730" i="2"/>
  <c r="N730" i="2" s="1"/>
  <c r="A731" i="2"/>
  <c r="B731" i="2"/>
  <c r="C731" i="2"/>
  <c r="D731" i="2"/>
  <c r="E731" i="2"/>
  <c r="F731" i="2"/>
  <c r="G731" i="2"/>
  <c r="H731" i="2"/>
  <c r="I731" i="2"/>
  <c r="J731" i="2"/>
  <c r="K731" i="2"/>
  <c r="L731" i="2"/>
  <c r="M731" i="2"/>
  <c r="N731" i="2" s="1"/>
  <c r="A732" i="2"/>
  <c r="B732" i="2"/>
  <c r="C732" i="2"/>
  <c r="D732" i="2"/>
  <c r="E732" i="2"/>
  <c r="F732" i="2"/>
  <c r="G732" i="2"/>
  <c r="H732" i="2"/>
  <c r="I732" i="2"/>
  <c r="J732" i="2"/>
  <c r="K732" i="2"/>
  <c r="L732" i="2"/>
  <c r="M732" i="2"/>
  <c r="N732" i="2" s="1"/>
  <c r="A733" i="2"/>
  <c r="B733" i="2"/>
  <c r="C733" i="2"/>
  <c r="D733" i="2"/>
  <c r="E733" i="2"/>
  <c r="F733" i="2"/>
  <c r="G733" i="2"/>
  <c r="H733" i="2"/>
  <c r="I733" i="2"/>
  <c r="J733" i="2"/>
  <c r="K733" i="2"/>
  <c r="L733" i="2"/>
  <c r="M733" i="2"/>
  <c r="N733" i="2" s="1"/>
  <c r="A734" i="2"/>
  <c r="B734" i="2"/>
  <c r="C734" i="2"/>
  <c r="D734" i="2"/>
  <c r="E734" i="2"/>
  <c r="F734" i="2"/>
  <c r="G734" i="2"/>
  <c r="H734" i="2"/>
  <c r="I734" i="2"/>
  <c r="J734" i="2"/>
  <c r="K734" i="2"/>
  <c r="L734" i="2"/>
  <c r="M734" i="2"/>
  <c r="N734" i="2"/>
  <c r="A735" i="2"/>
  <c r="B735" i="2"/>
  <c r="C735" i="2"/>
  <c r="D735" i="2"/>
  <c r="E735" i="2"/>
  <c r="F735" i="2"/>
  <c r="G735" i="2"/>
  <c r="H735" i="2"/>
  <c r="I735" i="2"/>
  <c r="J735" i="2"/>
  <c r="K735" i="2"/>
  <c r="L735" i="2"/>
  <c r="M735" i="2"/>
  <c r="N735" i="2" s="1"/>
  <c r="A736" i="2"/>
  <c r="B736" i="2"/>
  <c r="C736" i="2"/>
  <c r="D736" i="2"/>
  <c r="E736" i="2"/>
  <c r="F736" i="2"/>
  <c r="G736" i="2"/>
  <c r="H736" i="2"/>
  <c r="I736" i="2"/>
  <c r="J736" i="2"/>
  <c r="K736" i="2"/>
  <c r="L736" i="2"/>
  <c r="M736" i="2"/>
  <c r="N736" i="2" s="1"/>
  <c r="A737" i="2"/>
  <c r="B737" i="2"/>
  <c r="C737" i="2"/>
  <c r="D737" i="2"/>
  <c r="E737" i="2"/>
  <c r="F737" i="2"/>
  <c r="G737" i="2"/>
  <c r="H737" i="2"/>
  <c r="I737" i="2"/>
  <c r="J737" i="2"/>
  <c r="K737" i="2"/>
  <c r="L737" i="2"/>
  <c r="M737" i="2"/>
  <c r="N737" i="2"/>
  <c r="A738" i="2"/>
  <c r="B738" i="2"/>
  <c r="C738" i="2"/>
  <c r="D738" i="2"/>
  <c r="E738" i="2"/>
  <c r="F738" i="2"/>
  <c r="G738" i="2"/>
  <c r="H738" i="2"/>
  <c r="I738" i="2"/>
  <c r="J738" i="2"/>
  <c r="K738" i="2"/>
  <c r="L738" i="2"/>
  <c r="M738" i="2"/>
  <c r="N738" i="2" s="1"/>
  <c r="A739" i="2"/>
  <c r="B739" i="2"/>
  <c r="C739" i="2"/>
  <c r="D739" i="2"/>
  <c r="E739" i="2"/>
  <c r="F739" i="2"/>
  <c r="G739" i="2"/>
  <c r="H739" i="2"/>
  <c r="I739" i="2"/>
  <c r="J739" i="2"/>
  <c r="K739" i="2"/>
  <c r="L739" i="2"/>
  <c r="M739" i="2"/>
  <c r="N739" i="2" s="1"/>
  <c r="A740" i="2"/>
  <c r="B740" i="2"/>
  <c r="C740" i="2"/>
  <c r="D740" i="2"/>
  <c r="E740" i="2"/>
  <c r="F740" i="2"/>
  <c r="G740" i="2"/>
  <c r="H740" i="2"/>
  <c r="I740" i="2"/>
  <c r="J740" i="2"/>
  <c r="K740" i="2"/>
  <c r="L740" i="2"/>
  <c r="M740" i="2"/>
  <c r="N740" i="2" s="1"/>
  <c r="A741" i="2"/>
  <c r="B741" i="2"/>
  <c r="C741" i="2"/>
  <c r="D741" i="2"/>
  <c r="E741" i="2"/>
  <c r="F741" i="2"/>
  <c r="G741" i="2"/>
  <c r="H741" i="2"/>
  <c r="I741" i="2"/>
  <c r="J741" i="2"/>
  <c r="K741" i="2"/>
  <c r="L741" i="2"/>
  <c r="M741" i="2"/>
  <c r="N741" i="2" s="1"/>
  <c r="A742" i="2"/>
  <c r="B742" i="2"/>
  <c r="C742" i="2"/>
  <c r="D742" i="2"/>
  <c r="E742" i="2"/>
  <c r="F742" i="2"/>
  <c r="G742" i="2"/>
  <c r="H742" i="2"/>
  <c r="I742" i="2"/>
  <c r="J742" i="2"/>
  <c r="K742" i="2"/>
  <c r="L742" i="2"/>
  <c r="M742" i="2"/>
  <c r="N742" i="2" s="1"/>
  <c r="A743" i="2"/>
  <c r="B743" i="2"/>
  <c r="C743" i="2"/>
  <c r="D743" i="2"/>
  <c r="E743" i="2"/>
  <c r="F743" i="2"/>
  <c r="G743" i="2"/>
  <c r="H743" i="2"/>
  <c r="I743" i="2"/>
  <c r="J743" i="2"/>
  <c r="K743" i="2"/>
  <c r="L743" i="2"/>
  <c r="M743" i="2"/>
  <c r="N743" i="2" s="1"/>
  <c r="A744" i="2"/>
  <c r="B744" i="2"/>
  <c r="C744" i="2"/>
  <c r="D744" i="2"/>
  <c r="E744" i="2"/>
  <c r="F744" i="2"/>
  <c r="G744" i="2"/>
  <c r="H744" i="2"/>
  <c r="I744" i="2"/>
  <c r="J744" i="2"/>
  <c r="K744" i="2"/>
  <c r="L744" i="2"/>
  <c r="M744" i="2"/>
  <c r="N744" i="2" s="1"/>
  <c r="A745" i="2"/>
  <c r="B745" i="2"/>
  <c r="C745" i="2"/>
  <c r="D745" i="2"/>
  <c r="E745" i="2"/>
  <c r="F745" i="2"/>
  <c r="G745" i="2"/>
  <c r="H745" i="2"/>
  <c r="I745" i="2"/>
  <c r="J745" i="2"/>
  <c r="K745" i="2"/>
  <c r="L745" i="2"/>
  <c r="M745" i="2"/>
  <c r="N745" i="2" s="1"/>
  <c r="A746" i="2"/>
  <c r="B746" i="2"/>
  <c r="C746" i="2"/>
  <c r="D746" i="2"/>
  <c r="E746" i="2"/>
  <c r="F746" i="2"/>
  <c r="G746" i="2"/>
  <c r="H746" i="2"/>
  <c r="I746" i="2"/>
  <c r="J746" i="2"/>
  <c r="K746" i="2"/>
  <c r="L746" i="2"/>
  <c r="M746" i="2"/>
  <c r="N746" i="2" s="1"/>
  <c r="A747" i="2"/>
  <c r="B747" i="2"/>
  <c r="C747" i="2"/>
  <c r="D747" i="2"/>
  <c r="E747" i="2"/>
  <c r="F747" i="2"/>
  <c r="G747" i="2"/>
  <c r="H747" i="2"/>
  <c r="I747" i="2"/>
  <c r="J747" i="2"/>
  <c r="K747" i="2"/>
  <c r="L747" i="2"/>
  <c r="M747" i="2"/>
  <c r="N747" i="2" s="1"/>
  <c r="A748" i="2"/>
  <c r="B748" i="2"/>
  <c r="C748" i="2"/>
  <c r="D748" i="2"/>
  <c r="E748" i="2"/>
  <c r="F748" i="2"/>
  <c r="G748" i="2"/>
  <c r="H748" i="2"/>
  <c r="I748" i="2"/>
  <c r="J748" i="2"/>
  <c r="K748" i="2"/>
  <c r="L748" i="2"/>
  <c r="M748" i="2"/>
  <c r="N748" i="2" s="1"/>
  <c r="A749" i="2"/>
  <c r="B749" i="2"/>
  <c r="C749" i="2"/>
  <c r="D749" i="2"/>
  <c r="E749" i="2"/>
  <c r="F749" i="2"/>
  <c r="G749" i="2"/>
  <c r="H749" i="2"/>
  <c r="I749" i="2"/>
  <c r="J749" i="2"/>
  <c r="K749" i="2"/>
  <c r="L749" i="2"/>
  <c r="M749" i="2"/>
  <c r="N749" i="2" s="1"/>
  <c r="A750" i="2"/>
  <c r="B750" i="2"/>
  <c r="C750" i="2"/>
  <c r="D750" i="2"/>
  <c r="E750" i="2"/>
  <c r="F750" i="2"/>
  <c r="G750" i="2"/>
  <c r="H750" i="2"/>
  <c r="I750" i="2"/>
  <c r="J750" i="2"/>
  <c r="K750" i="2"/>
  <c r="L750" i="2"/>
  <c r="M750" i="2"/>
  <c r="N750" i="2"/>
  <c r="A751" i="2"/>
  <c r="B751" i="2"/>
  <c r="C751" i="2"/>
  <c r="D751" i="2"/>
  <c r="E751" i="2"/>
  <c r="F751" i="2"/>
  <c r="G751" i="2"/>
  <c r="H751" i="2"/>
  <c r="I751" i="2"/>
  <c r="J751" i="2"/>
  <c r="K751" i="2"/>
  <c r="L751" i="2"/>
  <c r="M751" i="2"/>
  <c r="N751" i="2" s="1"/>
  <c r="A752" i="2"/>
  <c r="B752" i="2"/>
  <c r="C752" i="2"/>
  <c r="D752" i="2"/>
  <c r="E752" i="2"/>
  <c r="F752" i="2"/>
  <c r="G752" i="2"/>
  <c r="H752" i="2"/>
  <c r="I752" i="2"/>
  <c r="J752" i="2"/>
  <c r="K752" i="2"/>
  <c r="L752" i="2"/>
  <c r="M752" i="2"/>
  <c r="N752" i="2" s="1"/>
  <c r="A753" i="2"/>
  <c r="B753" i="2"/>
  <c r="C753" i="2"/>
  <c r="D753" i="2"/>
  <c r="E753" i="2"/>
  <c r="F753" i="2"/>
  <c r="G753" i="2"/>
  <c r="H753" i="2"/>
  <c r="I753" i="2"/>
  <c r="J753" i="2"/>
  <c r="K753" i="2"/>
  <c r="L753" i="2"/>
  <c r="M753" i="2"/>
  <c r="N753" i="2"/>
  <c r="A754" i="2"/>
  <c r="B754" i="2"/>
  <c r="C754" i="2"/>
  <c r="D754" i="2"/>
  <c r="E754" i="2"/>
  <c r="F754" i="2"/>
  <c r="G754" i="2"/>
  <c r="H754" i="2"/>
  <c r="I754" i="2"/>
  <c r="J754" i="2"/>
  <c r="K754" i="2"/>
  <c r="L754" i="2"/>
  <c r="M754" i="2"/>
  <c r="N754" i="2" s="1"/>
  <c r="A755" i="2"/>
  <c r="B755" i="2"/>
  <c r="C755" i="2"/>
  <c r="D755" i="2"/>
  <c r="E755" i="2"/>
  <c r="F755" i="2"/>
  <c r="G755" i="2"/>
  <c r="H755" i="2"/>
  <c r="I755" i="2"/>
  <c r="J755" i="2"/>
  <c r="K755" i="2"/>
  <c r="L755" i="2"/>
  <c r="M755" i="2"/>
  <c r="N755" i="2" s="1"/>
  <c r="A756" i="2"/>
  <c r="B756" i="2"/>
  <c r="C756" i="2"/>
  <c r="D756" i="2"/>
  <c r="E756" i="2"/>
  <c r="F756" i="2"/>
  <c r="G756" i="2"/>
  <c r="H756" i="2"/>
  <c r="I756" i="2"/>
  <c r="J756" i="2"/>
  <c r="K756" i="2"/>
  <c r="L756" i="2"/>
  <c r="M756" i="2"/>
  <c r="N756" i="2" s="1"/>
  <c r="A757" i="2"/>
  <c r="B757" i="2"/>
  <c r="C757" i="2"/>
  <c r="D757" i="2"/>
  <c r="E757" i="2"/>
  <c r="F757" i="2"/>
  <c r="G757" i="2"/>
  <c r="H757" i="2"/>
  <c r="I757" i="2"/>
  <c r="J757" i="2"/>
  <c r="K757" i="2"/>
  <c r="L757" i="2"/>
  <c r="M757" i="2"/>
  <c r="N757" i="2" s="1"/>
  <c r="A758" i="2"/>
  <c r="B758" i="2"/>
  <c r="C758" i="2"/>
  <c r="D758" i="2"/>
  <c r="E758" i="2"/>
  <c r="F758" i="2"/>
  <c r="G758" i="2"/>
  <c r="H758" i="2"/>
  <c r="I758" i="2"/>
  <c r="J758" i="2"/>
  <c r="K758" i="2"/>
  <c r="L758" i="2"/>
  <c r="M758" i="2"/>
  <c r="N758" i="2" s="1"/>
  <c r="A759" i="2"/>
  <c r="B759" i="2"/>
  <c r="C759" i="2"/>
  <c r="D759" i="2"/>
  <c r="E759" i="2"/>
  <c r="F759" i="2"/>
  <c r="G759" i="2"/>
  <c r="H759" i="2"/>
  <c r="I759" i="2"/>
  <c r="J759" i="2"/>
  <c r="K759" i="2"/>
  <c r="L759" i="2"/>
  <c r="M759" i="2"/>
  <c r="N759" i="2" s="1"/>
  <c r="A760" i="2"/>
  <c r="B760" i="2"/>
  <c r="C760" i="2"/>
  <c r="D760" i="2"/>
  <c r="E760" i="2"/>
  <c r="F760" i="2"/>
  <c r="G760" i="2"/>
  <c r="H760" i="2"/>
  <c r="I760" i="2"/>
  <c r="J760" i="2"/>
  <c r="K760" i="2"/>
  <c r="L760" i="2"/>
  <c r="M760" i="2"/>
  <c r="N760" i="2" s="1"/>
  <c r="A761" i="2"/>
  <c r="B761" i="2"/>
  <c r="C761" i="2"/>
  <c r="D761" i="2"/>
  <c r="E761" i="2"/>
  <c r="F761" i="2"/>
  <c r="G761" i="2"/>
  <c r="H761" i="2"/>
  <c r="I761" i="2"/>
  <c r="J761" i="2"/>
  <c r="K761" i="2"/>
  <c r="L761" i="2"/>
  <c r="M761" i="2"/>
  <c r="N761" i="2" s="1"/>
  <c r="A762" i="2"/>
  <c r="B762" i="2"/>
  <c r="C762" i="2"/>
  <c r="D762" i="2"/>
  <c r="E762" i="2"/>
  <c r="F762" i="2"/>
  <c r="G762" i="2"/>
  <c r="H762" i="2"/>
  <c r="I762" i="2"/>
  <c r="J762" i="2"/>
  <c r="K762" i="2"/>
  <c r="L762" i="2"/>
  <c r="M762" i="2"/>
  <c r="N762" i="2" s="1"/>
  <c r="A763" i="2"/>
  <c r="B763" i="2"/>
  <c r="C763" i="2"/>
  <c r="D763" i="2"/>
  <c r="E763" i="2"/>
  <c r="F763" i="2"/>
  <c r="G763" i="2"/>
  <c r="H763" i="2"/>
  <c r="I763" i="2"/>
  <c r="J763" i="2"/>
  <c r="K763" i="2"/>
  <c r="L763" i="2"/>
  <c r="M763" i="2"/>
  <c r="N763" i="2" s="1"/>
  <c r="A764" i="2"/>
  <c r="B764" i="2"/>
  <c r="C764" i="2"/>
  <c r="D764" i="2"/>
  <c r="E764" i="2"/>
  <c r="F764" i="2"/>
  <c r="G764" i="2"/>
  <c r="H764" i="2"/>
  <c r="I764" i="2"/>
  <c r="J764" i="2"/>
  <c r="K764" i="2"/>
  <c r="L764" i="2"/>
  <c r="M764" i="2"/>
  <c r="N764" i="2" s="1"/>
  <c r="A765" i="2"/>
  <c r="B765" i="2"/>
  <c r="C765" i="2"/>
  <c r="D765" i="2"/>
  <c r="E765" i="2"/>
  <c r="F765" i="2"/>
  <c r="G765" i="2"/>
  <c r="H765" i="2"/>
  <c r="I765" i="2"/>
  <c r="J765" i="2"/>
  <c r="K765" i="2"/>
  <c r="L765" i="2"/>
  <c r="M765" i="2"/>
  <c r="N765" i="2" s="1"/>
  <c r="A766" i="2"/>
  <c r="B766" i="2"/>
  <c r="C766" i="2"/>
  <c r="D766" i="2"/>
  <c r="E766" i="2"/>
  <c r="F766" i="2"/>
  <c r="G766" i="2"/>
  <c r="H766" i="2"/>
  <c r="I766" i="2"/>
  <c r="J766" i="2"/>
  <c r="K766" i="2"/>
  <c r="L766" i="2"/>
  <c r="M766" i="2"/>
  <c r="N766" i="2" s="1"/>
  <c r="A767" i="2"/>
  <c r="B767" i="2"/>
  <c r="C767" i="2"/>
  <c r="D767" i="2"/>
  <c r="E767" i="2"/>
  <c r="F767" i="2"/>
  <c r="G767" i="2"/>
  <c r="H767" i="2"/>
  <c r="I767" i="2"/>
  <c r="J767" i="2"/>
  <c r="K767" i="2"/>
  <c r="L767" i="2"/>
  <c r="M767" i="2"/>
  <c r="N767" i="2" s="1"/>
  <c r="A768" i="2"/>
  <c r="B768" i="2"/>
  <c r="C768" i="2"/>
  <c r="D768" i="2"/>
  <c r="E768" i="2"/>
  <c r="F768" i="2"/>
  <c r="G768" i="2"/>
  <c r="H768" i="2"/>
  <c r="I768" i="2"/>
  <c r="J768" i="2"/>
  <c r="K768" i="2"/>
  <c r="L768" i="2"/>
  <c r="M768" i="2"/>
  <c r="N768" i="2" s="1"/>
  <c r="A769" i="2"/>
  <c r="B769" i="2"/>
  <c r="C769" i="2"/>
  <c r="D769" i="2"/>
  <c r="E769" i="2"/>
  <c r="F769" i="2"/>
  <c r="G769" i="2"/>
  <c r="H769" i="2"/>
  <c r="I769" i="2"/>
  <c r="J769" i="2"/>
  <c r="K769" i="2"/>
  <c r="L769" i="2"/>
  <c r="M769" i="2"/>
  <c r="N769" i="2" s="1"/>
  <c r="A770" i="2"/>
  <c r="B770" i="2"/>
  <c r="C770" i="2"/>
  <c r="D770" i="2"/>
  <c r="E770" i="2"/>
  <c r="F770" i="2"/>
  <c r="G770" i="2"/>
  <c r="H770" i="2"/>
  <c r="I770" i="2"/>
  <c r="J770" i="2"/>
  <c r="K770" i="2"/>
  <c r="L770" i="2"/>
  <c r="M770" i="2"/>
  <c r="N770" i="2" s="1"/>
  <c r="A771" i="2"/>
  <c r="B771" i="2"/>
  <c r="C771" i="2"/>
  <c r="D771" i="2"/>
  <c r="E771" i="2"/>
  <c r="F771" i="2"/>
  <c r="G771" i="2"/>
  <c r="H771" i="2"/>
  <c r="I771" i="2"/>
  <c r="J771" i="2"/>
  <c r="K771" i="2"/>
  <c r="L771" i="2"/>
  <c r="M771" i="2"/>
  <c r="N771" i="2" s="1"/>
  <c r="A772" i="2"/>
  <c r="B772" i="2"/>
  <c r="C772" i="2"/>
  <c r="D772" i="2"/>
  <c r="E772" i="2"/>
  <c r="F772" i="2"/>
  <c r="G772" i="2"/>
  <c r="H772" i="2"/>
  <c r="I772" i="2"/>
  <c r="J772" i="2"/>
  <c r="K772" i="2"/>
  <c r="L772" i="2"/>
  <c r="M772" i="2"/>
  <c r="N772" i="2" s="1"/>
  <c r="A773" i="2"/>
  <c r="B773" i="2"/>
  <c r="C773" i="2"/>
  <c r="D773" i="2"/>
  <c r="E773" i="2"/>
  <c r="F773" i="2"/>
  <c r="G773" i="2"/>
  <c r="H773" i="2"/>
  <c r="I773" i="2"/>
  <c r="J773" i="2"/>
  <c r="K773" i="2"/>
  <c r="L773" i="2"/>
  <c r="M773" i="2"/>
  <c r="N773" i="2" s="1"/>
  <c r="A774" i="2"/>
  <c r="B774" i="2"/>
  <c r="C774" i="2"/>
  <c r="D774" i="2"/>
  <c r="E774" i="2"/>
  <c r="F774" i="2"/>
  <c r="G774" i="2"/>
  <c r="H774" i="2"/>
  <c r="I774" i="2"/>
  <c r="J774" i="2"/>
  <c r="K774" i="2"/>
  <c r="L774" i="2"/>
  <c r="M774" i="2"/>
  <c r="N774" i="2" s="1"/>
  <c r="A775" i="2"/>
  <c r="B775" i="2"/>
  <c r="C775" i="2"/>
  <c r="D775" i="2"/>
  <c r="E775" i="2"/>
  <c r="F775" i="2"/>
  <c r="G775" i="2"/>
  <c r="H775" i="2"/>
  <c r="I775" i="2"/>
  <c r="J775" i="2"/>
  <c r="K775" i="2"/>
  <c r="L775" i="2"/>
  <c r="M775" i="2"/>
  <c r="N775" i="2" s="1"/>
  <c r="A776" i="2"/>
  <c r="B776" i="2"/>
  <c r="C776" i="2"/>
  <c r="D776" i="2"/>
  <c r="E776" i="2"/>
  <c r="F776" i="2"/>
  <c r="G776" i="2"/>
  <c r="H776" i="2"/>
  <c r="I776" i="2"/>
  <c r="J776" i="2"/>
  <c r="K776" i="2"/>
  <c r="L776" i="2"/>
  <c r="M776" i="2"/>
  <c r="N776" i="2" s="1"/>
  <c r="A777" i="2"/>
  <c r="B777" i="2"/>
  <c r="C777" i="2"/>
  <c r="D777" i="2"/>
  <c r="E777" i="2"/>
  <c r="F777" i="2"/>
  <c r="G777" i="2"/>
  <c r="H777" i="2"/>
  <c r="I777" i="2"/>
  <c r="J777" i="2"/>
  <c r="K777" i="2"/>
  <c r="L777" i="2"/>
  <c r="M777" i="2"/>
  <c r="N777" i="2" s="1"/>
  <c r="A778" i="2"/>
  <c r="B778" i="2"/>
  <c r="C778" i="2"/>
  <c r="D778" i="2"/>
  <c r="E778" i="2"/>
  <c r="F778" i="2"/>
  <c r="G778" i="2"/>
  <c r="H778" i="2"/>
  <c r="I778" i="2"/>
  <c r="J778" i="2"/>
  <c r="K778" i="2"/>
  <c r="L778" i="2"/>
  <c r="M778" i="2"/>
  <c r="N778" i="2"/>
  <c r="A779" i="2"/>
  <c r="B779" i="2"/>
  <c r="C779" i="2"/>
  <c r="D779" i="2"/>
  <c r="E779" i="2"/>
  <c r="F779" i="2"/>
  <c r="G779" i="2"/>
  <c r="H779" i="2"/>
  <c r="I779" i="2"/>
  <c r="J779" i="2"/>
  <c r="K779" i="2"/>
  <c r="L779" i="2"/>
  <c r="M779" i="2"/>
  <c r="N779" i="2" s="1"/>
  <c r="A780" i="2"/>
  <c r="B780" i="2"/>
  <c r="C780" i="2"/>
  <c r="D780" i="2"/>
  <c r="E780" i="2"/>
  <c r="F780" i="2"/>
  <c r="G780" i="2"/>
  <c r="H780" i="2"/>
  <c r="I780" i="2"/>
  <c r="J780" i="2"/>
  <c r="K780" i="2"/>
  <c r="L780" i="2"/>
  <c r="M780" i="2"/>
  <c r="N780" i="2" s="1"/>
  <c r="A781" i="2"/>
  <c r="B781" i="2"/>
  <c r="C781" i="2"/>
  <c r="D781" i="2"/>
  <c r="E781" i="2"/>
  <c r="F781" i="2"/>
  <c r="G781" i="2"/>
  <c r="H781" i="2"/>
  <c r="I781" i="2"/>
  <c r="J781" i="2"/>
  <c r="K781" i="2"/>
  <c r="L781" i="2"/>
  <c r="M781" i="2"/>
  <c r="N781" i="2" s="1"/>
  <c r="A782" i="2"/>
  <c r="B782" i="2"/>
  <c r="C782" i="2"/>
  <c r="D782" i="2"/>
  <c r="E782" i="2"/>
  <c r="F782" i="2"/>
  <c r="G782" i="2"/>
  <c r="H782" i="2"/>
  <c r="I782" i="2"/>
  <c r="J782" i="2"/>
  <c r="K782" i="2"/>
  <c r="L782" i="2"/>
  <c r="M782" i="2"/>
  <c r="N782" i="2" s="1"/>
  <c r="A783" i="2"/>
  <c r="B783" i="2"/>
  <c r="C783" i="2"/>
  <c r="D783" i="2"/>
  <c r="E783" i="2"/>
  <c r="F783" i="2"/>
  <c r="G783" i="2"/>
  <c r="H783" i="2"/>
  <c r="I783" i="2"/>
  <c r="J783" i="2"/>
  <c r="K783" i="2"/>
  <c r="L783" i="2"/>
  <c r="M783" i="2"/>
  <c r="N783" i="2" s="1"/>
  <c r="A784" i="2"/>
  <c r="B784" i="2"/>
  <c r="C784" i="2"/>
  <c r="D784" i="2"/>
  <c r="E784" i="2"/>
  <c r="F784" i="2"/>
  <c r="G784" i="2"/>
  <c r="H784" i="2"/>
  <c r="I784" i="2"/>
  <c r="J784" i="2"/>
  <c r="K784" i="2"/>
  <c r="L784" i="2"/>
  <c r="M784" i="2"/>
  <c r="N784" i="2" s="1"/>
  <c r="A785" i="2"/>
  <c r="B785" i="2"/>
  <c r="C785" i="2"/>
  <c r="D785" i="2"/>
  <c r="E785" i="2"/>
  <c r="F785" i="2"/>
  <c r="G785" i="2"/>
  <c r="H785" i="2"/>
  <c r="I785" i="2"/>
  <c r="J785" i="2"/>
  <c r="K785" i="2"/>
  <c r="L785" i="2"/>
  <c r="M785" i="2"/>
  <c r="N785" i="2" s="1"/>
  <c r="A786" i="2"/>
  <c r="B786" i="2"/>
  <c r="C786" i="2"/>
  <c r="D786" i="2"/>
  <c r="E786" i="2"/>
  <c r="F786" i="2"/>
  <c r="G786" i="2"/>
  <c r="H786" i="2"/>
  <c r="I786" i="2"/>
  <c r="J786" i="2"/>
  <c r="K786" i="2"/>
  <c r="L786" i="2"/>
  <c r="M786" i="2"/>
  <c r="N786" i="2" s="1"/>
  <c r="A787" i="2"/>
  <c r="B787" i="2"/>
  <c r="C787" i="2"/>
  <c r="D787" i="2"/>
  <c r="E787" i="2"/>
  <c r="F787" i="2"/>
  <c r="G787" i="2"/>
  <c r="H787" i="2"/>
  <c r="I787" i="2"/>
  <c r="J787" i="2"/>
  <c r="K787" i="2"/>
  <c r="L787" i="2"/>
  <c r="M787" i="2"/>
  <c r="N787" i="2" s="1"/>
  <c r="A788" i="2"/>
  <c r="B788" i="2"/>
  <c r="C788" i="2"/>
  <c r="D788" i="2"/>
  <c r="E788" i="2"/>
  <c r="F788" i="2"/>
  <c r="G788" i="2"/>
  <c r="H788" i="2"/>
  <c r="I788" i="2"/>
  <c r="J788" i="2"/>
  <c r="K788" i="2"/>
  <c r="L788" i="2"/>
  <c r="M788" i="2"/>
  <c r="N788" i="2" s="1"/>
  <c r="A789" i="2"/>
  <c r="B789" i="2"/>
  <c r="C789" i="2"/>
  <c r="D789" i="2"/>
  <c r="E789" i="2"/>
  <c r="F789" i="2"/>
  <c r="G789" i="2"/>
  <c r="H789" i="2"/>
  <c r="I789" i="2"/>
  <c r="J789" i="2"/>
  <c r="K789" i="2"/>
  <c r="L789" i="2"/>
  <c r="M789" i="2"/>
  <c r="N789" i="2" s="1"/>
  <c r="A790" i="2"/>
  <c r="B790" i="2"/>
  <c r="C790" i="2"/>
  <c r="D790" i="2"/>
  <c r="E790" i="2"/>
  <c r="F790" i="2"/>
  <c r="G790" i="2"/>
  <c r="H790" i="2"/>
  <c r="I790" i="2"/>
  <c r="J790" i="2"/>
  <c r="K790" i="2"/>
  <c r="L790" i="2"/>
  <c r="M790" i="2"/>
  <c r="N790" i="2" s="1"/>
  <c r="A791" i="2"/>
  <c r="B791" i="2"/>
  <c r="C791" i="2"/>
  <c r="D791" i="2"/>
  <c r="E791" i="2"/>
  <c r="F791" i="2"/>
  <c r="G791" i="2"/>
  <c r="H791" i="2"/>
  <c r="I791" i="2"/>
  <c r="J791" i="2"/>
  <c r="K791" i="2"/>
  <c r="L791" i="2"/>
  <c r="M791" i="2"/>
  <c r="N791" i="2" s="1"/>
  <c r="A792" i="2"/>
  <c r="B792" i="2"/>
  <c r="C792" i="2"/>
  <c r="D792" i="2"/>
  <c r="E792" i="2"/>
  <c r="F792" i="2"/>
  <c r="G792" i="2"/>
  <c r="H792" i="2"/>
  <c r="I792" i="2"/>
  <c r="J792" i="2"/>
  <c r="K792" i="2"/>
  <c r="L792" i="2"/>
  <c r="M792" i="2"/>
  <c r="N792" i="2" s="1"/>
  <c r="A793" i="2"/>
  <c r="B793" i="2"/>
  <c r="C793" i="2"/>
  <c r="D793" i="2"/>
  <c r="E793" i="2"/>
  <c r="F793" i="2"/>
  <c r="G793" i="2"/>
  <c r="H793" i="2"/>
  <c r="I793" i="2"/>
  <c r="J793" i="2"/>
  <c r="K793" i="2"/>
  <c r="L793" i="2"/>
  <c r="M793" i="2"/>
  <c r="N793" i="2" s="1"/>
  <c r="A794" i="2"/>
  <c r="B794" i="2"/>
  <c r="C794" i="2"/>
  <c r="D794" i="2"/>
  <c r="E794" i="2"/>
  <c r="F794" i="2"/>
  <c r="G794" i="2"/>
  <c r="H794" i="2"/>
  <c r="I794" i="2"/>
  <c r="J794" i="2"/>
  <c r="K794" i="2"/>
  <c r="L794" i="2"/>
  <c r="M794" i="2"/>
  <c r="N794" i="2" s="1"/>
  <c r="M6" i="2" l="1"/>
  <c r="L6" i="2"/>
  <c r="K6" i="2"/>
  <c r="J6" i="2"/>
  <c r="I6" i="2"/>
  <c r="H6" i="2"/>
  <c r="G6" i="2"/>
  <c r="F6" i="2"/>
  <c r="E6" i="2"/>
  <c r="D6" i="2"/>
  <c r="C6" i="2"/>
  <c r="B6" i="2"/>
  <c r="A6" i="2"/>
  <c r="N6" i="2" l="1"/>
</calcChain>
</file>

<file path=xl/sharedStrings.xml><?xml version="1.0" encoding="utf-8"?>
<sst xmlns="http://schemas.openxmlformats.org/spreadsheetml/2006/main" count="5724" uniqueCount="3362">
  <si>
    <t>SECRETARÍA DISTRITAL DE SEGURIDAD, CONVIVENCIA Y JUSTICIA</t>
  </si>
  <si>
    <t>Contrato No.</t>
  </si>
  <si>
    <t>Fecha de Suscripcion</t>
  </si>
  <si>
    <t>Contratista</t>
  </si>
  <si>
    <t>Modalidad de Selección</t>
  </si>
  <si>
    <t>Procedimiento</t>
  </si>
  <si>
    <t>Objeto</t>
  </si>
  <si>
    <t>Fecha de Inicio</t>
  </si>
  <si>
    <t>Fecha de Terminación</t>
  </si>
  <si>
    <t xml:space="preserve">Prorrogas en Dias </t>
  </si>
  <si>
    <t>Valor Inicial</t>
  </si>
  <si>
    <t>Adición</t>
  </si>
  <si>
    <t>% Fisico</t>
  </si>
  <si>
    <t>Url</t>
  </si>
  <si>
    <t>URL - Secop o Tienda Virtual</t>
  </si>
  <si>
    <t>5 Contratación directa</t>
  </si>
  <si>
    <t>33 Prestación de Servicios Profesionales y Apoyo (5-8)</t>
  </si>
  <si>
    <t>Etiquetas de fila</t>
  </si>
  <si>
    <t>Cuenta de Contrato No.</t>
  </si>
  <si>
    <t>Suma de Valor Inicial</t>
  </si>
  <si>
    <t>2 2. Selección abreviada</t>
  </si>
  <si>
    <t>6 6. Otro</t>
  </si>
  <si>
    <t>1 1. Subasta Inversa</t>
  </si>
  <si>
    <t>4 4. Mínima cuantía</t>
  </si>
  <si>
    <t>5 5. Contratación directa</t>
  </si>
  <si>
    <t>3 3. Concurso de méritos</t>
  </si>
  <si>
    <t>3 3. Concurso de mérotos abiertos</t>
  </si>
  <si>
    <t>Total general</t>
  </si>
  <si>
    <t>SCJ-1-2024</t>
  </si>
  <si>
    <t>DIEGO FABIAN APARICIO CASTRO</t>
  </si>
  <si>
    <t>PRESTAR SERVICIOS PROFESIONALES ESPECIALIZADOS PARA APOYAR LA GESTÍON DE ASUNTOS JURÍDICOS, PRECONTRACTUALES, CONTRACTUALES Y POSCONTACTUALES A CARGO DE LA SUBSECRETARÍA DE GESTIÓN INSTITUCIONAL</t>
  </si>
  <si>
    <t>https://community.secop.gov.co/Public/Tendering/ContractDetailView/Index?UniqueIdentifier=CO1.PCCNTR.5750716</t>
  </si>
  <si>
    <t>CONTRATOS DEL 01 DE ENERO AL 31 DE MAYO DE 2024</t>
  </si>
  <si>
    <t>CONTRATOS DEL 01 DE ENERO AL 31 DE AGOSTO DE 2024</t>
  </si>
  <si>
    <t>SCJ-3-2024</t>
  </si>
  <si>
    <t>SCJ-4-2024</t>
  </si>
  <si>
    <t>SCJ-6-2024</t>
  </si>
  <si>
    <t>SCJ-7-2024</t>
  </si>
  <si>
    <t>SCJ-8-2024</t>
  </si>
  <si>
    <t>SCJ-9-2024</t>
  </si>
  <si>
    <t>SCJ-10-2024</t>
  </si>
  <si>
    <t>SCJ-11-2024</t>
  </si>
  <si>
    <t>SCJ-12-2024</t>
  </si>
  <si>
    <t>SCJ-13-2024</t>
  </si>
  <si>
    <t>SCJ-14-2024</t>
  </si>
  <si>
    <t>SCJ-15-2024</t>
  </si>
  <si>
    <t>SCJ-16-2024</t>
  </si>
  <si>
    <t>SCJ-17-2024</t>
  </si>
  <si>
    <t>SCJ-18-2024</t>
  </si>
  <si>
    <t>SCJ-19-2024</t>
  </si>
  <si>
    <t>SCJ-20-2024</t>
  </si>
  <si>
    <t>SCJ-21-2024</t>
  </si>
  <si>
    <t>SCJ-22-2024</t>
  </si>
  <si>
    <t>SCJ-23-2024</t>
  </si>
  <si>
    <t>SCJ-24-2024</t>
  </si>
  <si>
    <t>SCJ-25-2024</t>
  </si>
  <si>
    <t>SCJ-26-2024</t>
  </si>
  <si>
    <t>SCJ-27-2024</t>
  </si>
  <si>
    <t>SCJ-28-2024</t>
  </si>
  <si>
    <t>SCJ-29-2024</t>
  </si>
  <si>
    <t>SCJ-30-2024</t>
  </si>
  <si>
    <t>SCJ-31-2024</t>
  </si>
  <si>
    <t>SCJ-32-2024</t>
  </si>
  <si>
    <t>SCJ-33-2024</t>
  </si>
  <si>
    <t>SCJ-35-2024</t>
  </si>
  <si>
    <t>SCJ-36-2024</t>
  </si>
  <si>
    <t>SCJ-37-2024</t>
  </si>
  <si>
    <t>SCJ-38-2024</t>
  </si>
  <si>
    <t>SCJ-40-2024</t>
  </si>
  <si>
    <t>SCJ-47-2024</t>
  </si>
  <si>
    <t>SCJ-49-2024</t>
  </si>
  <si>
    <t>SCJ-51-2024</t>
  </si>
  <si>
    <t>SCJ-55-2024</t>
  </si>
  <si>
    <t>SCJ-60-2024</t>
  </si>
  <si>
    <t>SCJ-62-2024</t>
  </si>
  <si>
    <t>SCJ-63-2024</t>
  </si>
  <si>
    <t>SCJ-65-2024</t>
  </si>
  <si>
    <t>SCJ-67-2024</t>
  </si>
  <si>
    <t>SCJ-68-2024</t>
  </si>
  <si>
    <t>SCJ-69-2024</t>
  </si>
  <si>
    <t>SCJ-70-2024</t>
  </si>
  <si>
    <t>SCJ-71-2024</t>
  </si>
  <si>
    <t>SCJ-72-2024</t>
  </si>
  <si>
    <t>SCJ-73-2024</t>
  </si>
  <si>
    <t>SCJ-74-2024</t>
  </si>
  <si>
    <t>SCJ-75-2024</t>
  </si>
  <si>
    <t>SCJ-76-2024</t>
  </si>
  <si>
    <t>SCJ-78-2024</t>
  </si>
  <si>
    <t>SCJ-80-2024</t>
  </si>
  <si>
    <t>SCJ-92-2024</t>
  </si>
  <si>
    <t>SCJ-108-2024</t>
  </si>
  <si>
    <t>SCJ-109-2024</t>
  </si>
  <si>
    <t>SCJ-111-2024</t>
  </si>
  <si>
    <t>SCJ-121-2024</t>
  </si>
  <si>
    <t>SCJ-122-2024</t>
  </si>
  <si>
    <t>SCJ-128-2024</t>
  </si>
  <si>
    <t>SCJ-132-2024</t>
  </si>
  <si>
    <t>SCJ-143-2024</t>
  </si>
  <si>
    <t>SCJ-145-2024</t>
  </si>
  <si>
    <t>SCJ-146-2024</t>
  </si>
  <si>
    <t>SCJ-147-2024</t>
  </si>
  <si>
    <t>SCJ-148-2024</t>
  </si>
  <si>
    <t>SCJ-149-2024</t>
  </si>
  <si>
    <t>SCJ-150-2024</t>
  </si>
  <si>
    <t>SCJ-151-2024</t>
  </si>
  <si>
    <t>SCJ-153-2024</t>
  </si>
  <si>
    <t>SCJ-155-2024</t>
  </si>
  <si>
    <t>SCJ-156-2024</t>
  </si>
  <si>
    <t>SCJ-157-2024</t>
  </si>
  <si>
    <t>SCJ-161-2024</t>
  </si>
  <si>
    <t>SCJ-162-2024</t>
  </si>
  <si>
    <t>SCJ-165-2024</t>
  </si>
  <si>
    <t>SCJ-168-2024</t>
  </si>
  <si>
    <t>SCJ-170-2024</t>
  </si>
  <si>
    <t>SCJ-172-2024</t>
  </si>
  <si>
    <t>SCJ-173-2024</t>
  </si>
  <si>
    <t>SCJ-174-2024</t>
  </si>
  <si>
    <t>SCJ-177-2024</t>
  </si>
  <si>
    <t>SCJ-178-2024</t>
  </si>
  <si>
    <t>SCJ-179-2024</t>
  </si>
  <si>
    <t>SCJ-180-2024</t>
  </si>
  <si>
    <t>SCJ-181-2024</t>
  </si>
  <si>
    <t>SCJ-182-2024</t>
  </si>
  <si>
    <t>SCJ-184-2024</t>
  </si>
  <si>
    <t>SCJ-188-2024</t>
  </si>
  <si>
    <t>SCJ-189-2024</t>
  </si>
  <si>
    <t>SCJ-191-2024</t>
  </si>
  <si>
    <t>SCJ-192-2024</t>
  </si>
  <si>
    <t>SCJ-193-2024</t>
  </si>
  <si>
    <t>SCJ-200-2024</t>
  </si>
  <si>
    <t>SCJ-201-2024</t>
  </si>
  <si>
    <t>SCJ-202-2024</t>
  </si>
  <si>
    <t>SCJ-203-2024</t>
  </si>
  <si>
    <t>SCJ-205-2024</t>
  </si>
  <si>
    <t>SCJ-211-2024</t>
  </si>
  <si>
    <t>SCJ-212-2024</t>
  </si>
  <si>
    <t>SCJ-217-2024</t>
  </si>
  <si>
    <t>SCJ-218-2024</t>
  </si>
  <si>
    <t>SCJ-221-2024</t>
  </si>
  <si>
    <t>SCJ-222-2024</t>
  </si>
  <si>
    <t>SCJ-223-2024</t>
  </si>
  <si>
    <t>SCJ-224-2024</t>
  </si>
  <si>
    <t>SCJ-225-2024</t>
  </si>
  <si>
    <t>SCJ-226-2024</t>
  </si>
  <si>
    <t>SCJ-227-2024</t>
  </si>
  <si>
    <t>SCJ-228-2024</t>
  </si>
  <si>
    <t>SCJ-229-2024</t>
  </si>
  <si>
    <t>SCJ-231-2024</t>
  </si>
  <si>
    <t>SCJ-232-2024</t>
  </si>
  <si>
    <t>SCJ-233-2024</t>
  </si>
  <si>
    <t>SCJ-234-2024</t>
  </si>
  <si>
    <t>SCJ-235-2024</t>
  </si>
  <si>
    <t>SCJ-236-2024</t>
  </si>
  <si>
    <t>SCJ-237-2024</t>
  </si>
  <si>
    <t>SCJ-238-2024</t>
  </si>
  <si>
    <t>SCJ-239-2024</t>
  </si>
  <si>
    <t>SCJ-240-2024</t>
  </si>
  <si>
    <t>SCJ-241-2024</t>
  </si>
  <si>
    <t>SCJ-245-2024</t>
  </si>
  <si>
    <t>SCJ-247-2024</t>
  </si>
  <si>
    <t>SCJ-248-2024</t>
  </si>
  <si>
    <t>SCJ-249-2024</t>
  </si>
  <si>
    <t>SCJ-251-2024</t>
  </si>
  <si>
    <t>SCJ-252-2024</t>
  </si>
  <si>
    <t>SCJ-256-2024</t>
  </si>
  <si>
    <t>SCJ-258-2024</t>
  </si>
  <si>
    <t>SCJ-262-2024</t>
  </si>
  <si>
    <t>SCJ-263-2024</t>
  </si>
  <si>
    <t>SCJ-264-2024</t>
  </si>
  <si>
    <t>SCJ-265-2024</t>
  </si>
  <si>
    <t>SCJ-266-2024</t>
  </si>
  <si>
    <t>SCJ-267-2024</t>
  </si>
  <si>
    <t>SCJ-269-2024</t>
  </si>
  <si>
    <t>SCJ-270-2024</t>
  </si>
  <si>
    <t>SCJ-272-2024</t>
  </si>
  <si>
    <t>SCJ-273-2024</t>
  </si>
  <si>
    <t>SCJ-274-2024</t>
  </si>
  <si>
    <t>SCJ-275-2024</t>
  </si>
  <si>
    <t>SCJ-276-2024</t>
  </si>
  <si>
    <t>SCJ-278-2024</t>
  </si>
  <si>
    <t>SCJ-279-2024</t>
  </si>
  <si>
    <t>SCJ-280-2024</t>
  </si>
  <si>
    <t>SCJ-281-2024</t>
  </si>
  <si>
    <t>SCJ-282-2024</t>
  </si>
  <si>
    <t>SCJ-283-2024</t>
  </si>
  <si>
    <t>SCJ-284-2024</t>
  </si>
  <si>
    <t>SCJ-287-2024</t>
  </si>
  <si>
    <t>SCJ-296-2024</t>
  </si>
  <si>
    <t>SCJ-297-2024</t>
  </si>
  <si>
    <t>SCJ-298-2024</t>
  </si>
  <si>
    <t>SCJ-299-2024</t>
  </si>
  <si>
    <t>SCJ-300-2024</t>
  </si>
  <si>
    <t>SCJ-306-2024</t>
  </si>
  <si>
    <t>SCJ-308-2024</t>
  </si>
  <si>
    <t>SCJ-309-2024</t>
  </si>
  <si>
    <t>SCJ-310-2024</t>
  </si>
  <si>
    <t>SCJ-311-2024</t>
  </si>
  <si>
    <t>SCJ-312-2024</t>
  </si>
  <si>
    <t>SCJ-313-2024</t>
  </si>
  <si>
    <t>SCJ-314-2024</t>
  </si>
  <si>
    <t>SCJ-315-2024</t>
  </si>
  <si>
    <t>SCJ-316-2024</t>
  </si>
  <si>
    <t>SCJ-317-2024</t>
  </si>
  <si>
    <t>SCJ-318-2024</t>
  </si>
  <si>
    <t>SCJ-320-2024</t>
  </si>
  <si>
    <t>SCJ-321-2024</t>
  </si>
  <si>
    <t>SCJ-322-2024</t>
  </si>
  <si>
    <t>SCJ-323-2024</t>
  </si>
  <si>
    <t>SCJ-324-2024</t>
  </si>
  <si>
    <t>SCJ-325-2024</t>
  </si>
  <si>
    <t>SCJ-326-2024</t>
  </si>
  <si>
    <t>SCJ-334-2024</t>
  </si>
  <si>
    <t>SCJ-336-2024</t>
  </si>
  <si>
    <t>SCJ-337-2024</t>
  </si>
  <si>
    <t>SCJ-338-2024</t>
  </si>
  <si>
    <t>SCJ-339-2024</t>
  </si>
  <si>
    <t>SCJ-340-2024</t>
  </si>
  <si>
    <t>SCJ-341-2024</t>
  </si>
  <si>
    <t>SCJ-342-2024</t>
  </si>
  <si>
    <t>SCJ-343-2024</t>
  </si>
  <si>
    <t>SCJ-344-2024</t>
  </si>
  <si>
    <t>SCJ-345-2024</t>
  </si>
  <si>
    <t>SCJ-346-2024</t>
  </si>
  <si>
    <t>SCJ-347-2024</t>
  </si>
  <si>
    <t>SCJ-348-2024</t>
  </si>
  <si>
    <t>SCJ-350-2024</t>
  </si>
  <si>
    <t>SCJ-351-2024</t>
  </si>
  <si>
    <t>SCJ-352-2024</t>
  </si>
  <si>
    <t>SCJ-353-2024</t>
  </si>
  <si>
    <t>SCJ-354-2024</t>
  </si>
  <si>
    <t>SCJ-355-2024</t>
  </si>
  <si>
    <t>SCJ-356-2024</t>
  </si>
  <si>
    <t>SCJ-359-2024</t>
  </si>
  <si>
    <t>SCJ-360-2024</t>
  </si>
  <si>
    <t>SCJ-361-2024</t>
  </si>
  <si>
    <t>SCJ-362-2024</t>
  </si>
  <si>
    <t>SCJ-363-2024</t>
  </si>
  <si>
    <t>SCJ-364-2024</t>
  </si>
  <si>
    <t>SCJ-365-2024</t>
  </si>
  <si>
    <t>SCJ-366-2024</t>
  </si>
  <si>
    <t>SCJ-367-2024</t>
  </si>
  <si>
    <t>SCJ-369-2024</t>
  </si>
  <si>
    <t>SCJ-370-2024</t>
  </si>
  <si>
    <t>SCJ-373-2024</t>
  </si>
  <si>
    <t>SCJ-374-2024</t>
  </si>
  <si>
    <t>SCJ-375-2024</t>
  </si>
  <si>
    <t>SCJ-376-2024</t>
  </si>
  <si>
    <t>SCJ-379-2024</t>
  </si>
  <si>
    <t>SCJ-381-2024</t>
  </si>
  <si>
    <t>SCJ-382-2024</t>
  </si>
  <si>
    <t>SCJ-384-2024</t>
  </si>
  <si>
    <t>SCJ-385-2024</t>
  </si>
  <si>
    <t>SCJ-386-2024</t>
  </si>
  <si>
    <t>SCJ-387-2024</t>
  </si>
  <si>
    <t>SCJ-388-2024</t>
  </si>
  <si>
    <t>SCJ-389-2024</t>
  </si>
  <si>
    <t>SCJ-390-2024</t>
  </si>
  <si>
    <t>SCJ-393-2024</t>
  </si>
  <si>
    <t>SCJ-394-2024</t>
  </si>
  <si>
    <t>SCJ-395-2024</t>
  </si>
  <si>
    <t>SCJ-396-2024</t>
  </si>
  <si>
    <t>SCJ-397-2024</t>
  </si>
  <si>
    <t>SCJ-398-2024</t>
  </si>
  <si>
    <t>SCJ-399-2024</t>
  </si>
  <si>
    <t>SCJ-400-2024</t>
  </si>
  <si>
    <t>SCJ-401-2024</t>
  </si>
  <si>
    <t>SCJ-403-2024</t>
  </si>
  <si>
    <t>SCJ-404-2024</t>
  </si>
  <si>
    <t>SCJ-405-2024</t>
  </si>
  <si>
    <t>SCJ-406-2024</t>
  </si>
  <si>
    <t>SCJ-407-2024</t>
  </si>
  <si>
    <t>SCJ-411-2024</t>
  </si>
  <si>
    <t>SCJ-412-2024</t>
  </si>
  <si>
    <t>SCJ-413-2024</t>
  </si>
  <si>
    <t>SCJ-414-2024</t>
  </si>
  <si>
    <t>SCJ-415-2024</t>
  </si>
  <si>
    <t>SCJ-416-2024</t>
  </si>
  <si>
    <t>SCJ-417-2024</t>
  </si>
  <si>
    <t>SCJ-418-2024</t>
  </si>
  <si>
    <t>SCJ-424-2024</t>
  </si>
  <si>
    <t>SCJ-426-2024</t>
  </si>
  <si>
    <t>SCJ-427-2024</t>
  </si>
  <si>
    <t>SCJ-429-2024</t>
  </si>
  <si>
    <t>SCJ-430-2024</t>
  </si>
  <si>
    <t>SCJ-431-2024</t>
  </si>
  <si>
    <t>SCJ-432-2024</t>
  </si>
  <si>
    <t>SCJ-433-2024</t>
  </si>
  <si>
    <t>SCJ-434-2024</t>
  </si>
  <si>
    <t>SCJ-436-2024</t>
  </si>
  <si>
    <t>SCJ-437-2024</t>
  </si>
  <si>
    <t>SCJ-439-2024</t>
  </si>
  <si>
    <t>SCJ-440-2024</t>
  </si>
  <si>
    <t>SCJ-443-2024</t>
  </si>
  <si>
    <t>SCJ-444-2024</t>
  </si>
  <si>
    <t>SCJ-445-2024</t>
  </si>
  <si>
    <t>SCJ-446-2024</t>
  </si>
  <si>
    <t>SCJ-447-2024</t>
  </si>
  <si>
    <t>SCJ-450-2024</t>
  </si>
  <si>
    <t>SCJ-451-2024</t>
  </si>
  <si>
    <t>SCJ-452-2024</t>
  </si>
  <si>
    <t>SCJ-454-2024</t>
  </si>
  <si>
    <t>SCJ-455-2024</t>
  </si>
  <si>
    <t>SCJ-458-2024</t>
  </si>
  <si>
    <t>SCJ-459-2024</t>
  </si>
  <si>
    <t>SCJ-460-2024</t>
  </si>
  <si>
    <t>SCJ-461-2024</t>
  </si>
  <si>
    <t>SCJ-463-2024</t>
  </si>
  <si>
    <t>SCJ-467-2024</t>
  </si>
  <si>
    <t>SCJ-478-2024</t>
  </si>
  <si>
    <t>SCJ-479-2024</t>
  </si>
  <si>
    <t>SCJ-480-2024</t>
  </si>
  <si>
    <t>SCJ-481-2024</t>
  </si>
  <si>
    <t>SCJ-482-2024</t>
  </si>
  <si>
    <t>SCJ-483-2024</t>
  </si>
  <si>
    <t>SCJ-484-2024</t>
  </si>
  <si>
    <t>SCJ-485-2024</t>
  </si>
  <si>
    <t>SCJ-486-2024</t>
  </si>
  <si>
    <t>SCJ-487-2024</t>
  </si>
  <si>
    <t>SCJ-488-2024</t>
  </si>
  <si>
    <t>SCJ-489-2024</t>
  </si>
  <si>
    <t>SCJ-491-2024</t>
  </si>
  <si>
    <t>SCJ-492-2024</t>
  </si>
  <si>
    <t>SCJ-493-2024</t>
  </si>
  <si>
    <t>SCJ-494-2024</t>
  </si>
  <si>
    <t>SCJ-495-2024</t>
  </si>
  <si>
    <t>SCJ-496-2024</t>
  </si>
  <si>
    <t>SCJ-497-2024</t>
  </si>
  <si>
    <t>SCJ-498-2024</t>
  </si>
  <si>
    <t>SCJ-499-2024</t>
  </si>
  <si>
    <t>SCJ-500-2024</t>
  </si>
  <si>
    <t>SCJ-501-2024</t>
  </si>
  <si>
    <t>SCJ-502-2024</t>
  </si>
  <si>
    <t>SCJ-503-2024</t>
  </si>
  <si>
    <t>SCJ-505-2024</t>
  </si>
  <si>
    <t>SCJ-506-2024</t>
  </si>
  <si>
    <t>SCJ-508-2024</t>
  </si>
  <si>
    <t>SCJ-509-2024</t>
  </si>
  <si>
    <t>SCJ-510-2024</t>
  </si>
  <si>
    <t>SCJ-511-2024</t>
  </si>
  <si>
    <t>SCJ-512-2024</t>
  </si>
  <si>
    <t>SCJ-515-2024</t>
  </si>
  <si>
    <t>SCJ-517-2024</t>
  </si>
  <si>
    <t>SCJ-518-2024</t>
  </si>
  <si>
    <t>SCJ-521-2024</t>
  </si>
  <si>
    <t>SCJ-522-2024</t>
  </si>
  <si>
    <t>SCJ-523-2024</t>
  </si>
  <si>
    <t>SCJ-524-2024</t>
  </si>
  <si>
    <t>SCJ-525-2024</t>
  </si>
  <si>
    <t>SCJ-526-2024</t>
  </si>
  <si>
    <t>SCJ-527-2024</t>
  </si>
  <si>
    <t>SCJ-528-2024</t>
  </si>
  <si>
    <t>SCJ-529-2024</t>
  </si>
  <si>
    <t>SCJ-530-2024</t>
  </si>
  <si>
    <t>SCJ-531-2024</t>
  </si>
  <si>
    <t>SCJ-532-2024</t>
  </si>
  <si>
    <t>SCJ-533-2024</t>
  </si>
  <si>
    <t>SCJ-534-2024</t>
  </si>
  <si>
    <t>SCJ-535-2024</t>
  </si>
  <si>
    <t>SCJ-536-2024</t>
  </si>
  <si>
    <t>SCJ-537-2024</t>
  </si>
  <si>
    <t>SCJ-538-2024</t>
  </si>
  <si>
    <t>SCJ-539-2024</t>
  </si>
  <si>
    <t>SCJ-543-2024</t>
  </si>
  <si>
    <t>SCJ-544-2024</t>
  </si>
  <si>
    <t>SCJ-546-2024</t>
  </si>
  <si>
    <t>SCJ-547-2024</t>
  </si>
  <si>
    <t>SCJ-548-2024</t>
  </si>
  <si>
    <t>SCJ-549-2024</t>
  </si>
  <si>
    <t>SCJ-550-2024</t>
  </si>
  <si>
    <t>SCJ-551-2024</t>
  </si>
  <si>
    <t>SCJ-552-2024</t>
  </si>
  <si>
    <t>SCJ-554-2024</t>
  </si>
  <si>
    <t>SCJ-555-2024</t>
  </si>
  <si>
    <t>SCJ-556-2024</t>
  </si>
  <si>
    <t>SCJ-557-2024</t>
  </si>
  <si>
    <t>SCJ-558-2024</t>
  </si>
  <si>
    <t>SCJ-559-2024</t>
  </si>
  <si>
    <t>SCJ-560-2024</t>
  </si>
  <si>
    <t>SCJ-562-2024</t>
  </si>
  <si>
    <t>SCJ-566-2024</t>
  </si>
  <si>
    <t>SCJ-567-2024</t>
  </si>
  <si>
    <t>SCJ-568-2024</t>
  </si>
  <si>
    <t>SCJ-569-2024</t>
  </si>
  <si>
    <t>SCJ-570-2024</t>
  </si>
  <si>
    <t>SCJ-571-2024</t>
  </si>
  <si>
    <t>SCJ-573-2024</t>
  </si>
  <si>
    <t>SCJ-576-2024</t>
  </si>
  <si>
    <t>SCJ-577-2024</t>
  </si>
  <si>
    <t>SCJ-582-2024</t>
  </si>
  <si>
    <t>SCJ-583-2024</t>
  </si>
  <si>
    <t>SCJ-584-2024</t>
  </si>
  <si>
    <t>SCJ-586-2024</t>
  </si>
  <si>
    <t>SCJ-590-2024</t>
  </si>
  <si>
    <t>SCJ-592-2024</t>
  </si>
  <si>
    <t>SCJ-593-2024</t>
  </si>
  <si>
    <t>SCJ-594-2024</t>
  </si>
  <si>
    <t>SCJ-595-2024</t>
  </si>
  <si>
    <t>SCJ-597-2024</t>
  </si>
  <si>
    <t>SCJ-598-2024</t>
  </si>
  <si>
    <t>SCJ-601-2024</t>
  </si>
  <si>
    <t>SCJ-602-2024</t>
  </si>
  <si>
    <t>SCJ-603-2024</t>
  </si>
  <si>
    <t>SCJ-604-2024</t>
  </si>
  <si>
    <t>SCJ-606-2024</t>
  </si>
  <si>
    <t>SCJ-607-2024</t>
  </si>
  <si>
    <t>SCJ-608-2024</t>
  </si>
  <si>
    <t>SCJ-610-2024</t>
  </si>
  <si>
    <t>SCJ-611-2024</t>
  </si>
  <si>
    <t>SCJ-612-2024</t>
  </si>
  <si>
    <t>SCJ-613-2024</t>
  </si>
  <si>
    <t>SCJ-614-2024</t>
  </si>
  <si>
    <t>SCJ-615-2024</t>
  </si>
  <si>
    <t>SCJ-616-2024</t>
  </si>
  <si>
    <t>SCJ-617-2024</t>
  </si>
  <si>
    <t>SCJ-618-2024</t>
  </si>
  <si>
    <t>SCJ-619-2024</t>
  </si>
  <si>
    <t>SCJ-620-2024</t>
  </si>
  <si>
    <t>SCJ-621-2024</t>
  </si>
  <si>
    <t>SCJ-622-2024</t>
  </si>
  <si>
    <t>SCJ-623-2024</t>
  </si>
  <si>
    <t>SCJ-624-2024</t>
  </si>
  <si>
    <t>SCJ-625-2024</t>
  </si>
  <si>
    <t>SCJ-626-2024</t>
  </si>
  <si>
    <t>SCJ-627-2024</t>
  </si>
  <si>
    <t>SCJ-628-2024</t>
  </si>
  <si>
    <t>SCJ-630-2024</t>
  </si>
  <si>
    <t>SCJ-631-2024</t>
  </si>
  <si>
    <t>SCJ-632-2024</t>
  </si>
  <si>
    <t>SCJ-633-2024</t>
  </si>
  <si>
    <t>SCJ-634-2024</t>
  </si>
  <si>
    <t>SCJ-635-2024</t>
  </si>
  <si>
    <t>SCJ-636-2024</t>
  </si>
  <si>
    <t>SCJ-637-2024</t>
  </si>
  <si>
    <t>SCJ-638-2024</t>
  </si>
  <si>
    <t>SCJ-639-2024</t>
  </si>
  <si>
    <t>SCJ-640-2024</t>
  </si>
  <si>
    <t>SCJ-651-2024</t>
  </si>
  <si>
    <t>SCJ-652-2024</t>
  </si>
  <si>
    <t>SCJ-654-2024</t>
  </si>
  <si>
    <t>SCJ-661-2024</t>
  </si>
  <si>
    <t>SCJ-662-2024</t>
  </si>
  <si>
    <t>SCJ-663-2024</t>
  </si>
  <si>
    <t>SCJ-665-2024</t>
  </si>
  <si>
    <t>SCJ-667-2024</t>
  </si>
  <si>
    <t>SCJ-668-2024</t>
  </si>
  <si>
    <t>SCJ-670-2024</t>
  </si>
  <si>
    <t>SCJ-671-2024</t>
  </si>
  <si>
    <t>SCJ-672-2024</t>
  </si>
  <si>
    <t>SCJ-680-2024</t>
  </si>
  <si>
    <t>SCJ-681-2024</t>
  </si>
  <si>
    <t>SCJ-682-2024</t>
  </si>
  <si>
    <t>SCJ-683-2024</t>
  </si>
  <si>
    <t>SCJ-687-2024</t>
  </si>
  <si>
    <t>SCJ-688-2024</t>
  </si>
  <si>
    <t>SCJ-689-2024</t>
  </si>
  <si>
    <t>SCJ-690-2024</t>
  </si>
  <si>
    <t>SCJ-691-2024</t>
  </si>
  <si>
    <t>SCJ-692-2024</t>
  </si>
  <si>
    <t>SCJ-693-2024</t>
  </si>
  <si>
    <t>SCJ-694-2024</t>
  </si>
  <si>
    <t>SCJ-695-2024</t>
  </si>
  <si>
    <t>SCJ-696-2024</t>
  </si>
  <si>
    <t>SCJ-697-2024</t>
  </si>
  <si>
    <t>SCJ-698-2024</t>
  </si>
  <si>
    <t>SCJ-699-2024</t>
  </si>
  <si>
    <t>SCJ-700-2024</t>
  </si>
  <si>
    <t>SCJ-703-2024</t>
  </si>
  <si>
    <t>SCJ-707-2024</t>
  </si>
  <si>
    <t>SCJ-730-2024</t>
  </si>
  <si>
    <t>SCJ-731-2024</t>
  </si>
  <si>
    <t>SCJ-732-2024</t>
  </si>
  <si>
    <t>SCJ-734-2024</t>
  </si>
  <si>
    <t>SCJ-735-2024</t>
  </si>
  <si>
    <t>SCJ-736-2024</t>
  </si>
  <si>
    <t>SCJ-737-2024</t>
  </si>
  <si>
    <t>SCJ-738-2024</t>
  </si>
  <si>
    <t>SCJ-739-2024</t>
  </si>
  <si>
    <t>SCJ-740-2024</t>
  </si>
  <si>
    <t>SCJ-741-2024</t>
  </si>
  <si>
    <t>SCJ-742-2024</t>
  </si>
  <si>
    <t>SCJ-743-2024</t>
  </si>
  <si>
    <t>SCJ-753-2024</t>
  </si>
  <si>
    <t>SCJ-754-2024</t>
  </si>
  <si>
    <t>SCJ-756-2024</t>
  </si>
  <si>
    <t>SCJ-757-2024</t>
  </si>
  <si>
    <t>SCJ-758-2024</t>
  </si>
  <si>
    <t>SCJ-763-2024</t>
  </si>
  <si>
    <t>SCJ-764-2024</t>
  </si>
  <si>
    <t>SCJ-768-2024</t>
  </si>
  <si>
    <t>SCJ-769-2024</t>
  </si>
  <si>
    <t>SCJ-770-2024</t>
  </si>
  <si>
    <t>SCJ-775-2024</t>
  </si>
  <si>
    <t>SCJ-776-2024</t>
  </si>
  <si>
    <t>SCJ-777-2024</t>
  </si>
  <si>
    <t>SCJ-778-2024</t>
  </si>
  <si>
    <t>SCJ-779-2024</t>
  </si>
  <si>
    <t>SCJ-780-2024</t>
  </si>
  <si>
    <t>SCJ-782-2024</t>
  </si>
  <si>
    <t>SCJ-786-2024</t>
  </si>
  <si>
    <t>SCJ-787-2024</t>
  </si>
  <si>
    <t>SCJ-788-2024</t>
  </si>
  <si>
    <t>SCJ-789-2024</t>
  </si>
  <si>
    <t>SCJ-790-2024</t>
  </si>
  <si>
    <t>SCJ-791-2024</t>
  </si>
  <si>
    <t>SCJ-793-2024</t>
  </si>
  <si>
    <t>SCJ-794-2024</t>
  </si>
  <si>
    <t>SCJ-795-2024</t>
  </si>
  <si>
    <t>SCJ-796-2024</t>
  </si>
  <si>
    <t>SCJ-797-2024</t>
  </si>
  <si>
    <t>SCJ-798-2024</t>
  </si>
  <si>
    <t>SCJ-799-2024</t>
  </si>
  <si>
    <t>SCJ-800-2024</t>
  </si>
  <si>
    <t>SCJ-801-2024</t>
  </si>
  <si>
    <t>SCJ-802-2024</t>
  </si>
  <si>
    <t>SCJ-803-2024</t>
  </si>
  <si>
    <t>SCJ-804-2024</t>
  </si>
  <si>
    <t>SCJ-805-2024</t>
  </si>
  <si>
    <t>SCJ-806-2024</t>
  </si>
  <si>
    <t>SCJ-807-2024</t>
  </si>
  <si>
    <t>SCJ-808-2024</t>
  </si>
  <si>
    <t>SCJ-809-2024</t>
  </si>
  <si>
    <t>SCJ-810-2024</t>
  </si>
  <si>
    <t>SCJ-811-2024</t>
  </si>
  <si>
    <t>SCJ-812-2024</t>
  </si>
  <si>
    <t>SCJ-813-2024</t>
  </si>
  <si>
    <t>SCJ-814-2024</t>
  </si>
  <si>
    <t>SCJ-815-2024</t>
  </si>
  <si>
    <t>SCJ-816-2024</t>
  </si>
  <si>
    <t>SCJ-817-2024</t>
  </si>
  <si>
    <t>SCJ-818-2024</t>
  </si>
  <si>
    <t>SCJ-819-2024</t>
  </si>
  <si>
    <t>SCJ-824-2024</t>
  </si>
  <si>
    <t>SCJ-825-2024</t>
  </si>
  <si>
    <t>SCJ-826-2024</t>
  </si>
  <si>
    <t>SCJ-827-2024</t>
  </si>
  <si>
    <t>SCJ-829-2024</t>
  </si>
  <si>
    <t>SCJ-830-2024</t>
  </si>
  <si>
    <t>SCJ-831-2024</t>
  </si>
  <si>
    <t>SCJ-832-2024</t>
  </si>
  <si>
    <t>SCJ-833-2024</t>
  </si>
  <si>
    <t>SCJ-834-2024</t>
  </si>
  <si>
    <t>SCJ-835-2024</t>
  </si>
  <si>
    <t>SCJ-836-2024</t>
  </si>
  <si>
    <t>SCJ-837-2024</t>
  </si>
  <si>
    <t>SCJ-838-2024</t>
  </si>
  <si>
    <t>SCJ-839-2024</t>
  </si>
  <si>
    <t>SCJ-840-2024</t>
  </si>
  <si>
    <t>SCJ-841-2024</t>
  </si>
  <si>
    <t>SCJ-842-2024</t>
  </si>
  <si>
    <t>SCJ-843-2024</t>
  </si>
  <si>
    <t>SCJ-844-2024</t>
  </si>
  <si>
    <t>SCJ-845-2024</t>
  </si>
  <si>
    <t>SCJ-846-2024</t>
  </si>
  <si>
    <t>SCJ-847-2024</t>
  </si>
  <si>
    <t>SCJ-848-2024</t>
  </si>
  <si>
    <t>SCJ-850-2024</t>
  </si>
  <si>
    <t>SCJ-851-2024</t>
  </si>
  <si>
    <t>SCJ-852-2024</t>
  </si>
  <si>
    <t>SCJ-855-2024</t>
  </si>
  <si>
    <t>SCJ-856-2024</t>
  </si>
  <si>
    <t>SCJ-857-2024</t>
  </si>
  <si>
    <t>SCJ-859-2024</t>
  </si>
  <si>
    <t>SCJ-860-2024</t>
  </si>
  <si>
    <t>SCJ-861-2024</t>
  </si>
  <si>
    <t>SCJ-862-2024</t>
  </si>
  <si>
    <t>SCJ-863-2024</t>
  </si>
  <si>
    <t>SCJ-864-2024</t>
  </si>
  <si>
    <t>SCJ-865-2024</t>
  </si>
  <si>
    <t>SCJ-866-2024</t>
  </si>
  <si>
    <t>SCJ-867-2024</t>
  </si>
  <si>
    <t>SCJ-868-2024</t>
  </si>
  <si>
    <t>SCJ-869-2024</t>
  </si>
  <si>
    <t>SCJ-870-2024</t>
  </si>
  <si>
    <t>SCJ-871-2024</t>
  </si>
  <si>
    <t>SCJ-872-2024</t>
  </si>
  <si>
    <t>SCJ-873-2024</t>
  </si>
  <si>
    <t>SCJ-874-2024</t>
  </si>
  <si>
    <t>SCJ-894-2024</t>
  </si>
  <si>
    <t>SCJ-895-2024</t>
  </si>
  <si>
    <t>SCJ-896-2024</t>
  </si>
  <si>
    <t>SCJ-897-2024</t>
  </si>
  <si>
    <t>SCJ-898-2024</t>
  </si>
  <si>
    <t>SCJ-899-2024</t>
  </si>
  <si>
    <t>SCJ-900-2024</t>
  </si>
  <si>
    <t>SCJ-901-2024</t>
  </si>
  <si>
    <t>SCJ-902-2024</t>
  </si>
  <si>
    <t>SCJ-903-2024</t>
  </si>
  <si>
    <t>SCJ-904-2024</t>
  </si>
  <si>
    <t>SCJ-905-2024</t>
  </si>
  <si>
    <t>SCJ-906-2024</t>
  </si>
  <si>
    <t>SCJ-907-2024</t>
  </si>
  <si>
    <t>SCJ-910-2024</t>
  </si>
  <si>
    <t>SCJ-911-2024</t>
  </si>
  <si>
    <t>SCJ-913-2024</t>
  </si>
  <si>
    <t>SCJ-914-2024</t>
  </si>
  <si>
    <t>SCJ-915-2024</t>
  </si>
  <si>
    <t>SCJ-916-2024</t>
  </si>
  <si>
    <t>SCJ-917-2024</t>
  </si>
  <si>
    <t>SCJ-918-2024</t>
  </si>
  <si>
    <t>SCJ-919-2024</t>
  </si>
  <si>
    <t>SCJ-920-2024</t>
  </si>
  <si>
    <t>SCJ-921-2024</t>
  </si>
  <si>
    <t>SCJ-922-2024</t>
  </si>
  <si>
    <t>SCJ-923-2024</t>
  </si>
  <si>
    <t>SCJ-924-2024</t>
  </si>
  <si>
    <t>SCJ-925-2024</t>
  </si>
  <si>
    <t>SCJ-926-2024</t>
  </si>
  <si>
    <t>SCJ-927-2024</t>
  </si>
  <si>
    <t>SCJ-928-2024</t>
  </si>
  <si>
    <t>SCJ-929-2024</t>
  </si>
  <si>
    <t>SCJ-930-2024</t>
  </si>
  <si>
    <t>SCJ-931-2024</t>
  </si>
  <si>
    <t>SCJ-933-2024</t>
  </si>
  <si>
    <t>SCJ-934-2024</t>
  </si>
  <si>
    <t>SCJ-935-2024</t>
  </si>
  <si>
    <t>SCJ-944-2024</t>
  </si>
  <si>
    <t>SCJ-945-2024</t>
  </si>
  <si>
    <t>SCJ-946-2024</t>
  </si>
  <si>
    <t>SCJ-947-2024</t>
  </si>
  <si>
    <t>SCJ-948-2024</t>
  </si>
  <si>
    <t>SCJ-949-2024</t>
  </si>
  <si>
    <t>SCJ-950-2024</t>
  </si>
  <si>
    <t>SCJ-952-2024</t>
  </si>
  <si>
    <t>SCJ-953-2024</t>
  </si>
  <si>
    <t>SCJ-954-2024</t>
  </si>
  <si>
    <t>SCJ-955-2024</t>
  </si>
  <si>
    <t>SCJ-957-2024</t>
  </si>
  <si>
    <t>SCJ-958-2024</t>
  </si>
  <si>
    <t>SCJ-959-2024</t>
  </si>
  <si>
    <t>SCJ-961-2024</t>
  </si>
  <si>
    <t>SCJ-962-2024</t>
  </si>
  <si>
    <t>SCJ-963-2024</t>
  </si>
  <si>
    <t>SCJ-964-2024</t>
  </si>
  <si>
    <t>SCJ-967-2024</t>
  </si>
  <si>
    <t>SCJ-968-2024</t>
  </si>
  <si>
    <t>SCJ-969-2024</t>
  </si>
  <si>
    <t>SCJ-971-2024</t>
  </si>
  <si>
    <t>SCJ-979-2024</t>
  </si>
  <si>
    <t>SCJ-981-2024</t>
  </si>
  <si>
    <t>SCJ-982-2024</t>
  </si>
  <si>
    <t>SCJ-983-2024</t>
  </si>
  <si>
    <t>SCJ-984-2024</t>
  </si>
  <si>
    <t>SCJ-993-2024</t>
  </si>
  <si>
    <t>SCJ-994-2024</t>
  </si>
  <si>
    <t>SCJ-1002-2024</t>
  </si>
  <si>
    <t>SCJ-1005-2024</t>
  </si>
  <si>
    <t>SCJ-1006-2024</t>
  </si>
  <si>
    <t>SCJ-1007-2024</t>
  </si>
  <si>
    <t>SCJ-1008-2024</t>
  </si>
  <si>
    <t>SCJ-1009-2024</t>
  </si>
  <si>
    <t>SCJ-1010-2024</t>
  </si>
  <si>
    <t>SCJ-1011-2024</t>
  </si>
  <si>
    <t>SCJ-1012-2024</t>
  </si>
  <si>
    <t>SCJ-1013-2024</t>
  </si>
  <si>
    <t>SCJ-1014-2024</t>
  </si>
  <si>
    <t>SCJ-1015-2024</t>
  </si>
  <si>
    <t>SCJ-1016-2024</t>
  </si>
  <si>
    <t>SCJ-1020-2024</t>
  </si>
  <si>
    <t>SCJ-1021-2024</t>
  </si>
  <si>
    <t>SCJ-1022-2024</t>
  </si>
  <si>
    <t>SCJ-1023-2024</t>
  </si>
  <si>
    <t>SCJ-1024-2024</t>
  </si>
  <si>
    <t>SCJ-1025-2024</t>
  </si>
  <si>
    <t>SCJ-1026-2024</t>
  </si>
  <si>
    <t>SCJ-1027-2024</t>
  </si>
  <si>
    <t>SCJ-1028-2024</t>
  </si>
  <si>
    <t>SCJ-1029-2024</t>
  </si>
  <si>
    <t>SCJ-1030-2024</t>
  </si>
  <si>
    <t>SCJ-1032-2024</t>
  </si>
  <si>
    <t>SCJ-1033-2024</t>
  </si>
  <si>
    <t>SCJ-1034-2024</t>
  </si>
  <si>
    <t>SCJ-1036-2024</t>
  </si>
  <si>
    <t>SCJ-1038-2024</t>
  </si>
  <si>
    <t>SCJ-1039-2024</t>
  </si>
  <si>
    <t>SCJ-1040-2024</t>
  </si>
  <si>
    <t>SCJ-1041-2024</t>
  </si>
  <si>
    <t>SCJ-1042-2024</t>
  </si>
  <si>
    <t>SCJ-1043-2024</t>
  </si>
  <si>
    <t>SCJ-1044-2024</t>
  </si>
  <si>
    <t>SCJ-1045-2024</t>
  </si>
  <si>
    <t>SCJ-1046-2024</t>
  </si>
  <si>
    <t>SCJ-1053-2024</t>
  </si>
  <si>
    <t>SCJ-1054-2024</t>
  </si>
  <si>
    <t>SCJ-1055-2024</t>
  </si>
  <si>
    <t>SCJ-1056-2024</t>
  </si>
  <si>
    <t>SCJ-1057-2024</t>
  </si>
  <si>
    <t>SCJ-1058-2024</t>
  </si>
  <si>
    <t>SCJ-1059-2024</t>
  </si>
  <si>
    <t>SCJ-1060-2024</t>
  </si>
  <si>
    <t>SCJ-1061-2024</t>
  </si>
  <si>
    <t>SCJ-1062-2024</t>
  </si>
  <si>
    <t>SCJ-1063-2024</t>
  </si>
  <si>
    <t>SCJ-1064-2024</t>
  </si>
  <si>
    <t>SCJ-1084-2024</t>
  </si>
  <si>
    <t>SCJ-1087-2024</t>
  </si>
  <si>
    <t>SCJ-1088-2024</t>
  </si>
  <si>
    <t>SCJ-1089-2024</t>
  </si>
  <si>
    <t>SCJ-1091-2024</t>
  </si>
  <si>
    <t>SCJ-1092-2024</t>
  </si>
  <si>
    <t>SCJ-1093-2024</t>
  </si>
  <si>
    <t>SCJ-1094-2024</t>
  </si>
  <si>
    <t>SCJ-1095-2024</t>
  </si>
  <si>
    <t>SCJ-1096-2024</t>
  </si>
  <si>
    <t>SCJ-1097-2024</t>
  </si>
  <si>
    <t>SCJ-1098-2024</t>
  </si>
  <si>
    <t>SCJ-1099-2024</t>
  </si>
  <si>
    <t>SCJ-1100-2024</t>
  </si>
  <si>
    <t>SCJ-1101-2024</t>
  </si>
  <si>
    <t>SCJ-1102-2024</t>
  </si>
  <si>
    <t>SCJ-1103-2024</t>
  </si>
  <si>
    <t>SCJ-1104-2024</t>
  </si>
  <si>
    <t>SCJ-1106-2024</t>
  </si>
  <si>
    <t>SCJ-1107-2024</t>
  </si>
  <si>
    <t>SCJ-1108-2024</t>
  </si>
  <si>
    <t>SCJ-1109-2024</t>
  </si>
  <si>
    <t>SCJ-1110-2024</t>
  </si>
  <si>
    <t>SCJ-1111-2024</t>
  </si>
  <si>
    <t>SCJ-1112-2024</t>
  </si>
  <si>
    <t>SCJ-1113-2024</t>
  </si>
  <si>
    <t>SCJ-1115-2024</t>
  </si>
  <si>
    <t>SCJ-1116-2024</t>
  </si>
  <si>
    <t>SCJ-1117-2024</t>
  </si>
  <si>
    <t>SCJ-1118-2024</t>
  </si>
  <si>
    <t>SCJ-1119-2024</t>
  </si>
  <si>
    <t>SCJ-1120-2024</t>
  </si>
  <si>
    <t>SCJ-1121-2024</t>
  </si>
  <si>
    <t>SCJ-1122-2024</t>
  </si>
  <si>
    <t>SCJ-1123-2024</t>
  </si>
  <si>
    <t>SCJ-1124-2024</t>
  </si>
  <si>
    <t>SCJ-1125-2024</t>
  </si>
  <si>
    <t>SCJ-1126-2024</t>
  </si>
  <si>
    <t>SCJ-1127-2024</t>
  </si>
  <si>
    <t>SCJ-1128-2024</t>
  </si>
  <si>
    <t>SCJ-1129-2024</t>
  </si>
  <si>
    <t>SCJ-1130-2024</t>
  </si>
  <si>
    <t>SCJ-1131-2024</t>
  </si>
  <si>
    <t>SCJ-1132-2024</t>
  </si>
  <si>
    <t>SCJ-1133-2024</t>
  </si>
  <si>
    <t>SCJ-1134-2024</t>
  </si>
  <si>
    <t>SCJ-1135-2024</t>
  </si>
  <si>
    <t>SCJ-1136-2024</t>
  </si>
  <si>
    <t>SCJ-1137-2024</t>
  </si>
  <si>
    <t>SCJ-1141-2024</t>
  </si>
  <si>
    <t>SCJ-1142-2024</t>
  </si>
  <si>
    <t>SCJ-1143-2024</t>
  </si>
  <si>
    <t>SCJ-1144-2024</t>
  </si>
  <si>
    <t>SCJ-1146-2024</t>
  </si>
  <si>
    <t>SCJ-1147-2024</t>
  </si>
  <si>
    <t>SCJ-1148-2024</t>
  </si>
  <si>
    <t>SCJ-1149-2024</t>
  </si>
  <si>
    <t>SCJ-1150-2024</t>
  </si>
  <si>
    <t>SCJ-1151-2024</t>
  </si>
  <si>
    <t>SCJ-1153-2024</t>
  </si>
  <si>
    <t>SCJ-1154-2024</t>
  </si>
  <si>
    <t>SCJ-1155-2024</t>
  </si>
  <si>
    <t>SCJ-1156-2024</t>
  </si>
  <si>
    <t>SCJ-1157-2024</t>
  </si>
  <si>
    <t>SCJ-1167-2024</t>
  </si>
  <si>
    <t>SCJ-1168-2024</t>
  </si>
  <si>
    <t>SCJ-1169-2024</t>
  </si>
  <si>
    <t>SCJ-1170-2024</t>
  </si>
  <si>
    <t>SCJ-1171-2024</t>
  </si>
  <si>
    <t>SCJ-1172-2024</t>
  </si>
  <si>
    <t>SCJ-1175-2024</t>
  </si>
  <si>
    <t>SCJ-1177-2024</t>
  </si>
  <si>
    <t>SCJ-1178-2024</t>
  </si>
  <si>
    <t>SCJ-1179-2024</t>
  </si>
  <si>
    <t>SCJ-1180-2024</t>
  </si>
  <si>
    <t>SCJ-1181-2024</t>
  </si>
  <si>
    <t>SCJ-1182-2024</t>
  </si>
  <si>
    <t>SCJ-1183-2024</t>
  </si>
  <si>
    <t>SCJ-1185-2024</t>
  </si>
  <si>
    <t>SCJ-1186-2024</t>
  </si>
  <si>
    <t>SCJ-1187-2024</t>
  </si>
  <si>
    <t>SCJ-1188-2024</t>
  </si>
  <si>
    <t>SCJ-1192-2024</t>
  </si>
  <si>
    <t>SCJ-1194-2024</t>
  </si>
  <si>
    <t>SCJ-1195-2024</t>
  </si>
  <si>
    <t>SCJ-1197-2024</t>
  </si>
  <si>
    <t>SCJ-1198-2024</t>
  </si>
  <si>
    <t>SCJ-1199-2024</t>
  </si>
  <si>
    <t>SCJ-1200-2024</t>
  </si>
  <si>
    <t>SCJ-1201-2024</t>
  </si>
  <si>
    <t>SCJ-1202-2024</t>
  </si>
  <si>
    <t>SCJ-1203-2024</t>
  </si>
  <si>
    <t>SCJ-1204-2024</t>
  </si>
  <si>
    <t>SCJ-1205-2024</t>
  </si>
  <si>
    <t>SCJ-1206-2024</t>
  </si>
  <si>
    <t>SCJ-1207-2024</t>
  </si>
  <si>
    <t>SCJ-1208-2024</t>
  </si>
  <si>
    <t>SCJ-1209-2024</t>
  </si>
  <si>
    <t>SCJ-1210-2024</t>
  </si>
  <si>
    <t>SCJ-1211-2024</t>
  </si>
  <si>
    <t>SCJ-1212-2024</t>
  </si>
  <si>
    <t>SCJ-1213-2024</t>
  </si>
  <si>
    <t>SCJ-1214-2024</t>
  </si>
  <si>
    <t>SCJ-1215-2024</t>
  </si>
  <si>
    <t>SCJ-1216-2024</t>
  </si>
  <si>
    <t>SCJ-1217-2024</t>
  </si>
  <si>
    <t>SCJ-1218-2024</t>
  </si>
  <si>
    <t>SCJ-1219-2024</t>
  </si>
  <si>
    <t>SCJ-1220-2024</t>
  </si>
  <si>
    <t>SCJ-1221-2024</t>
  </si>
  <si>
    <t>SCJ-1222-2024</t>
  </si>
  <si>
    <t>SCJ-1223-2024</t>
  </si>
  <si>
    <t>SCJ-1225-2024</t>
  </si>
  <si>
    <t>SCJ-1226-2024</t>
  </si>
  <si>
    <t>SCJ-1229-2024</t>
  </si>
  <si>
    <t>SCJ-1231-2024</t>
  </si>
  <si>
    <t>SCJ-1232-2024</t>
  </si>
  <si>
    <t>SCJ-1233-2024</t>
  </si>
  <si>
    <t>SCJ-1234-2024</t>
  </si>
  <si>
    <t>SCJ-1235-2024</t>
  </si>
  <si>
    <t>SCJ-1236-2024</t>
  </si>
  <si>
    <t>SCJ-1238-2024</t>
  </si>
  <si>
    <t>SCJ-1239-2024</t>
  </si>
  <si>
    <t>SCJ-1262-2024</t>
  </si>
  <si>
    <t>SCJ-1263-2024</t>
  </si>
  <si>
    <t>SCJ-1264-2024</t>
  </si>
  <si>
    <t>SCJ-1266-2024</t>
  </si>
  <si>
    <t>SCJ-1267-2024</t>
  </si>
  <si>
    <t>SCJ-1268-2024</t>
  </si>
  <si>
    <t>SCJ-1269-2024</t>
  </si>
  <si>
    <t>SCJ-1270-2024</t>
  </si>
  <si>
    <t>SCJ-1280-2024</t>
  </si>
  <si>
    <t>SCJ-1281-2024</t>
  </si>
  <si>
    <t>SCJ-1282-2024</t>
  </si>
  <si>
    <t>SCJ-1283-2024</t>
  </si>
  <si>
    <t>SCJ-1284-2024</t>
  </si>
  <si>
    <t>SCJ-1285-2024</t>
  </si>
  <si>
    <t>SCJ-1286-2024</t>
  </si>
  <si>
    <t>SCJ-1287-2024</t>
  </si>
  <si>
    <t>SCJ-1289-2024</t>
  </si>
  <si>
    <t>SCJ-1290-2024</t>
  </si>
  <si>
    <t>SCJ-1291-2024</t>
  </si>
  <si>
    <t>SCJ-1292-2024</t>
  </si>
  <si>
    <t>SCJ-1293-2024</t>
  </si>
  <si>
    <t>SCJ-1294-2024</t>
  </si>
  <si>
    <t>SCJ-1295-2024</t>
  </si>
  <si>
    <t>SCJ-1296-2024</t>
  </si>
  <si>
    <t>SCJ-1297-2024</t>
  </si>
  <si>
    <t>SCJ-1298-2024</t>
  </si>
  <si>
    <t>SCJ-1320-2024</t>
  </si>
  <si>
    <t>SCJ-1321-2024</t>
  </si>
  <si>
    <t>SCJ-1322-2024</t>
  </si>
  <si>
    <t>SCJ-1323-2024</t>
  </si>
  <si>
    <t>SCJ-1325-2024</t>
  </si>
  <si>
    <t>SCJ-1326-2024</t>
  </si>
  <si>
    <t>SCJ-1327-2024</t>
  </si>
  <si>
    <t>SCJ-1328-2024</t>
  </si>
  <si>
    <t>SCJ-1329-2024</t>
  </si>
  <si>
    <t>SCJ-1330-2024</t>
  </si>
  <si>
    <t>SCJ-1331-2024</t>
  </si>
  <si>
    <t>SCJ-1332-2024</t>
  </si>
  <si>
    <t>SCJ-1333-2024</t>
  </si>
  <si>
    <t>SCJ-1334-2024</t>
  </si>
  <si>
    <t>SCJ-1335-2024</t>
  </si>
  <si>
    <t>SCJ-1336-2024</t>
  </si>
  <si>
    <t>SCJ-1337-2024</t>
  </si>
  <si>
    <t>SCJ-1338-2024</t>
  </si>
  <si>
    <t>SCJ-1339-2024</t>
  </si>
  <si>
    <t>SCJ-1340-2024</t>
  </si>
  <si>
    <t>SCJ-1341-2024</t>
  </si>
  <si>
    <t>SCJ-1342-2024</t>
  </si>
  <si>
    <t>SCJ-1343-2024</t>
  </si>
  <si>
    <t>SCJ-1344-2024</t>
  </si>
  <si>
    <t>SCJ-1345-2024</t>
  </si>
  <si>
    <t>SCJ-1346-2024</t>
  </si>
  <si>
    <t>SCJ-1347-2024</t>
  </si>
  <si>
    <t>SCJ-1348-2024</t>
  </si>
  <si>
    <t>SCJ-1349-2024</t>
  </si>
  <si>
    <t>SCJ-1351-2024</t>
  </si>
  <si>
    <t>SCJ-1352-2024</t>
  </si>
  <si>
    <t>SCJ-1353-2024</t>
  </si>
  <si>
    <t>SCJ-1354-2024</t>
  </si>
  <si>
    <t>SCJ-1355-2024</t>
  </si>
  <si>
    <t>SCJ-1356-2024</t>
  </si>
  <si>
    <t>SCJ-1357-2024</t>
  </si>
  <si>
    <t>SCJ-1358-2024</t>
  </si>
  <si>
    <t>SCJ-1359-2024</t>
  </si>
  <si>
    <t>SCJ-1360-2024</t>
  </si>
  <si>
    <t>SCJ-1361-2024</t>
  </si>
  <si>
    <t>SCJ-1362-2024</t>
  </si>
  <si>
    <t>SCJ-1363-2024</t>
  </si>
  <si>
    <t>SCJ-1364-2024</t>
  </si>
  <si>
    <t>SCJ-1370-2024</t>
  </si>
  <si>
    <t>SCJ-1372-2024</t>
  </si>
  <si>
    <t>SCJ-1374-2024</t>
  </si>
  <si>
    <t>SCJ-1375-2024</t>
  </si>
  <si>
    <t>SCJ-1376-2024</t>
  </si>
  <si>
    <t>SCJ-1377-2024</t>
  </si>
  <si>
    <t>SCJ-1378-2024</t>
  </si>
  <si>
    <t>SCJ-1379-2024</t>
  </si>
  <si>
    <t>SCJ-1380-2024</t>
  </si>
  <si>
    <t>SCJ-1381-2024</t>
  </si>
  <si>
    <t>SCJ-1385-2024</t>
  </si>
  <si>
    <t>SCJ-1386-2024</t>
  </si>
  <si>
    <t>SCJ-1387-2024</t>
  </si>
  <si>
    <t>SCJ-1388-2024</t>
  </si>
  <si>
    <t>SCJ-1389-2024</t>
  </si>
  <si>
    <t>SCJ-1390-2024</t>
  </si>
  <si>
    <t>SCJ-1391-2024</t>
  </si>
  <si>
    <t>SCJ-1392-2024</t>
  </si>
  <si>
    <t>SCJ-1393-2024</t>
  </si>
  <si>
    <t>SCJ-1394-2024</t>
  </si>
  <si>
    <t>SCJ-1395-2024</t>
  </si>
  <si>
    <t>SCJ-1396-2024</t>
  </si>
  <si>
    <t>SCJ-1397-2024</t>
  </si>
  <si>
    <t>SCJ-1398-2024</t>
  </si>
  <si>
    <t>SCJ-1399-2024</t>
  </si>
  <si>
    <t>SCJ-1400-2024</t>
  </si>
  <si>
    <t>SCJ-1401-2024</t>
  </si>
  <si>
    <t>SCJ-1402-2024</t>
  </si>
  <si>
    <t>SCJ-1403-2024</t>
  </si>
  <si>
    <t>SCJ-1404-2024</t>
  </si>
  <si>
    <t>SCJ-1406-2024</t>
  </si>
  <si>
    <t>SCJ-1407-2024</t>
  </si>
  <si>
    <t>SCJ-1408-2024</t>
  </si>
  <si>
    <t>SCJ-1409-2024</t>
  </si>
  <si>
    <t>SCJ-1410-2024</t>
  </si>
  <si>
    <t>SCJ-1411-2024</t>
  </si>
  <si>
    <t>SCJ-1412-2024</t>
  </si>
  <si>
    <t>SCJ-1413-2024</t>
  </si>
  <si>
    <t>SCJ-1415-2024</t>
  </si>
  <si>
    <t>SCJ-1416-2024</t>
  </si>
  <si>
    <t>SCJ-1417-2024</t>
  </si>
  <si>
    <t>SCJ-1418-2024</t>
  </si>
  <si>
    <t>SCJ-1419-2024</t>
  </si>
  <si>
    <t>SCJ-1420-2024</t>
  </si>
  <si>
    <t>SCJ-1422-2024</t>
  </si>
  <si>
    <t>SCJ-1425-2024</t>
  </si>
  <si>
    <t>SCJ-1430-2024</t>
  </si>
  <si>
    <t>SCJ-1439-2024</t>
  </si>
  <si>
    <t>SCJ-1440-2024</t>
  </si>
  <si>
    <t>SCJ-1441-2024</t>
  </si>
  <si>
    <t>SCJ-1442-2024</t>
  </si>
  <si>
    <t>SCJ-1444-2024</t>
  </si>
  <si>
    <t>SCJ-1445-2024</t>
  </si>
  <si>
    <t>SCJ-1446-2024</t>
  </si>
  <si>
    <t>SCJ-1447-2024</t>
  </si>
  <si>
    <t>SCJ-1448-2024</t>
  </si>
  <si>
    <t>SCJ-1451-2024</t>
  </si>
  <si>
    <t>SCJ-1452-2024</t>
  </si>
  <si>
    <t>SCJ-1453-2024</t>
  </si>
  <si>
    <t>SCJ-1455-2024</t>
  </si>
  <si>
    <t>SCJ-1456-2024</t>
  </si>
  <si>
    <t>SCJ-1457-2024</t>
  </si>
  <si>
    <t>SCJ-1458-2024</t>
  </si>
  <si>
    <t>SCJ-1459-2024</t>
  </si>
  <si>
    <t>SCJ-1460-2024</t>
  </si>
  <si>
    <t>SCJ-1461-2024</t>
  </si>
  <si>
    <t>SCJ-1462-2024</t>
  </si>
  <si>
    <t>SCJ-1463-2024</t>
  </si>
  <si>
    <t>SCJ-1464-2024</t>
  </si>
  <si>
    <t>SCJ-1465-2024</t>
  </si>
  <si>
    <t>SCJ-1466-2024</t>
  </si>
  <si>
    <t>SCJ-1467-2024</t>
  </si>
  <si>
    <t>SCJ-1469-2024</t>
  </si>
  <si>
    <t>SCJ-1473-2024</t>
  </si>
  <si>
    <t>SCJ-1474-2024</t>
  </si>
  <si>
    <t>SCJ-1478-2024</t>
  </si>
  <si>
    <t>SCJ-1479-2024</t>
  </si>
  <si>
    <t>SCJ-1480-2024</t>
  </si>
  <si>
    <t>SCJ-1485-2024</t>
  </si>
  <si>
    <t>SCJ-1487-2024</t>
  </si>
  <si>
    <t>SCJ-1488-2024</t>
  </si>
  <si>
    <t>SCJ-1489-2024</t>
  </si>
  <si>
    <t>SCJ-1490-2024</t>
  </si>
  <si>
    <t>SCJ-1491-2024</t>
  </si>
  <si>
    <t>SCJ-1495-2024</t>
  </si>
  <si>
    <t>SCJ-1496-2024</t>
  </si>
  <si>
    <t>SCJ-1501-2024</t>
  </si>
  <si>
    <t>SCJ-1502-2024</t>
  </si>
  <si>
    <t>SCJ-1505-2024</t>
  </si>
  <si>
    <t>SCJ-1507-2024</t>
  </si>
  <si>
    <t>SCJ-1510-2024</t>
  </si>
  <si>
    <t>SCJ-1511-2024</t>
  </si>
  <si>
    <t>SCJ-1512-2024</t>
  </si>
  <si>
    <t>SCJ-1514-2024</t>
  </si>
  <si>
    <t>SCJ-1516-2024</t>
  </si>
  <si>
    <t>SCJ-1520-2024</t>
  </si>
  <si>
    <t>SCJ-1521-2024</t>
  </si>
  <si>
    <t>SCJ-1525-2024</t>
  </si>
  <si>
    <t>SCJ-1526-2024</t>
  </si>
  <si>
    <t>SCJ-1527-2024</t>
  </si>
  <si>
    <t>SCJ-1528-2024</t>
  </si>
  <si>
    <t>SCJ-1533-2024</t>
  </si>
  <si>
    <t>LEADY NATALY BUSTAMANTE CORREDOR</t>
  </si>
  <si>
    <t>CARLOS ALBERTO TOVAR CONTRERAS</t>
  </si>
  <si>
    <t>LUIS ALBERTO ESCOBAR MENA</t>
  </si>
  <si>
    <t>CAMILO ORLANDO BEJARANO LÓPEZ</t>
  </si>
  <si>
    <t>LUISA FERNANDA MORA GUTIÉRREZ</t>
  </si>
  <si>
    <t>MÓNICA ANDREA GONZÁLEZ OSORIO</t>
  </si>
  <si>
    <t>CLAUDIA LORENA GÓMEZ LEGUIZAMON</t>
  </si>
  <si>
    <t>LUIS ALFONSO ABELLA ABELLA</t>
  </si>
  <si>
    <t>ANDREA DEL PILAR ALEJO RUIZ</t>
  </si>
  <si>
    <t>LUIS MIGUEL CASTELLANOS BARRAGÁN</t>
  </si>
  <si>
    <t>GERMAN CAMILO VENEGAS CUESTAS</t>
  </si>
  <si>
    <t>BRIGGETTE ALEXANDRA BAUTISTA SALGADO</t>
  </si>
  <si>
    <t>XIMENA BUSTOS SANCHEZ</t>
  </si>
  <si>
    <t>ANGIE YURLEY PATARROYO</t>
  </si>
  <si>
    <t>JEHIMY ESPERANZA MÁRQUEZ BERNAL</t>
  </si>
  <si>
    <t>ANA KARINA MANTILLA PARDO</t>
  </si>
  <si>
    <t>RAISA STELLA GUZMAN LAZARO</t>
  </si>
  <si>
    <t>SANDRA LILIANA MARTÍNEZ MÉNDEZ</t>
  </si>
  <si>
    <t>OSCAR ORLANDO ORTIZ GUZMAN</t>
  </si>
  <si>
    <t>FABIO ALFONSO MANRIQUE YEPES</t>
  </si>
  <si>
    <t>ANDRES ORLANDO TORRES EUSSE</t>
  </si>
  <si>
    <t>CRISTIAN CAMILO MOLINA CAMARGO</t>
  </si>
  <si>
    <t>NESKY PASTRANA RAMOS</t>
  </si>
  <si>
    <t>EDMUNDO MERCED TONCEL ROSADO</t>
  </si>
  <si>
    <t>JUAN PABLO DELGADILLO ROBAYO</t>
  </si>
  <si>
    <t>SERGIO ANDRÉS HERNÁNDEZ BOTIA</t>
  </si>
  <si>
    <t>FRANCIS DENISSE SUAREZ BELTRAN</t>
  </si>
  <si>
    <t>KAREN LORENA GARCÍA RIVERA</t>
  </si>
  <si>
    <t>CAROL BANESSA GOMEZ GUAVITA</t>
  </si>
  <si>
    <t>XIMENA DEL PILAR MONROY MORA</t>
  </si>
  <si>
    <t>YENNI VIVIANA CADENA ENCISO</t>
  </si>
  <si>
    <t>MARIA FERNANDA PINEDA BARRERA</t>
  </si>
  <si>
    <t>ADRIANA CAROLINA MÉNDEZ GÓMEZ</t>
  </si>
  <si>
    <t>SHARON LIZETH ESCOBAR TRUJILLO</t>
  </si>
  <si>
    <t>MARIA DEL PILAR TUTA RAMOS</t>
  </si>
  <si>
    <t>JORGE ANDRES CASTRO SANCHEZ</t>
  </si>
  <si>
    <t>MIGUEL ANDRES RODRIGUEZ CADENA</t>
  </si>
  <si>
    <t>OSCAR ORLANDO MURCIA LOPEZ</t>
  </si>
  <si>
    <t>JUAN FERNANDO VACCA ABAUNZA</t>
  </si>
  <si>
    <t>JONAHATAN LUIS MUÑETON NAVARRO</t>
  </si>
  <si>
    <t>CRISTIAN JOSÉ GONZÁLEZ DÍAZ</t>
  </si>
  <si>
    <t>FLORENTINO ANDRADE ZAPATA</t>
  </si>
  <si>
    <t>NELSON MAURICIO SARMIENTO FORIGUA</t>
  </si>
  <si>
    <t>ELKIN RAUL OSWALDO CASTAÑEDA DURAN</t>
  </si>
  <si>
    <t>JOSE AGUSTIN BARRERA TORRES</t>
  </si>
  <si>
    <t>NANCY CECILIA RUSINQUE MORENO</t>
  </si>
  <si>
    <t>MARIA CAMILA FIGUEROA REYES</t>
  </si>
  <si>
    <t>JOSÉ EDWIN DÍAZ NUÑEZ</t>
  </si>
  <si>
    <t>WILLY DAVID CALDERON CAMARGO</t>
  </si>
  <si>
    <t>MANUEL ANTONIO MONTES UNDA</t>
  </si>
  <si>
    <t>DEISY NATALIA VALENCIA GONZALEZ</t>
  </si>
  <si>
    <t>ADRIANA DEL PILAR MONROY CUBILLOS</t>
  </si>
  <si>
    <t>LUZ MIREYA RINCÓN PIÑEROS</t>
  </si>
  <si>
    <t>NORCA LORENA JIMENEZ MEJIA</t>
  </si>
  <si>
    <t>WILLIAM JAIR DAZA HURTADO</t>
  </si>
  <si>
    <t>JORGE DAVID REBOLLO MORALES</t>
  </si>
  <si>
    <t>DIEGO ALEXANDER URAZAN FRANCO</t>
  </si>
  <si>
    <t>FERNANDO JIMÉNEZ CERÓN</t>
  </si>
  <si>
    <t>HECTOR ARMANDO OSPINA OSPINA</t>
  </si>
  <si>
    <t>CATALINA BERMUDEZ CIFUENTES</t>
  </si>
  <si>
    <t>LIGIA RODRIGUEZ TOVITO</t>
  </si>
  <si>
    <t>ERIC LEONARDO ELIAS ACOSTA</t>
  </si>
  <si>
    <t>JEISON ORLANDO RODRÍGUEZ BOHÓRQUEZ</t>
  </si>
  <si>
    <t>DORIS CASTAÑEDA NIEVES</t>
  </si>
  <si>
    <t>ELKIS ZAMBRANO RANGEL</t>
  </si>
  <si>
    <t>EVANGELISTA TAPIA GOMEZ</t>
  </si>
  <si>
    <t>ANGELA XIMENA BUSTOS BETANCOURT</t>
  </si>
  <si>
    <t>LAURA MARÍA BENÍTEZ RODRÍGUEZ</t>
  </si>
  <si>
    <t>MARÍA PAULA TORRES JIMÉNEZ</t>
  </si>
  <si>
    <t>MARICEL HERNANDEZ BENAVIDES</t>
  </si>
  <si>
    <t>NATHALIA ANDREA RIVAS ABADIA</t>
  </si>
  <si>
    <t>ANDREA DEL PILAR MORENO GIL</t>
  </si>
  <si>
    <t>ANA ISABEL ARENAS PIRAGAUTA</t>
  </si>
  <si>
    <t>GERMAN RICARDO BERNAL PINEDA</t>
  </si>
  <si>
    <t>SINDY PAOLA TUNJANO LESMES</t>
  </si>
  <si>
    <t>ISABELLA SOFIA CERCHIARO GONZALEZ</t>
  </si>
  <si>
    <t>EMILY VANESA CAÑON SALAZAR</t>
  </si>
  <si>
    <t>RUBY MARISOL RUEDA FORERO</t>
  </si>
  <si>
    <t>ANA MERCEDES ORJUELA RODRIGUEZ</t>
  </si>
  <si>
    <t>SICAR MAURICIO MOLINA ALVAREZ</t>
  </si>
  <si>
    <t>DIANA CAMILA MÉNDEZ RESTREPO</t>
  </si>
  <si>
    <t>SEBASTIÁN ANDRÉS HURTADO GARZÓN</t>
  </si>
  <si>
    <t>LUISA CAROLINA FIGUEROA RUEDA</t>
  </si>
  <si>
    <t>ANGIE PAOLA GARCÍA FONSECA</t>
  </si>
  <si>
    <t>CARLOS DAVID FLOREZ MORA</t>
  </si>
  <si>
    <t>PABLO DAVID ARIZA MARTINEZ</t>
  </si>
  <si>
    <t>ANDREA DEL PILAR MALDONADO RAMÍREZ</t>
  </si>
  <si>
    <t>LILIAN ROCIO ORJUELA DAZA</t>
  </si>
  <si>
    <t>OSCAR SUAREZ ARIZA</t>
  </si>
  <si>
    <t>DIEGO MAURICIO DIAZ MORALES</t>
  </si>
  <si>
    <t>YESICA MARIA SOLORZANO FIGUEROA</t>
  </si>
  <si>
    <t>PAULA ANDREA BUITRAGO AVILA</t>
  </si>
  <si>
    <t>YINNA PAOLA URREGO CRUZ</t>
  </si>
  <si>
    <t>MARINO MIGUEL MORENO RHENALS</t>
  </si>
  <si>
    <t>NESTOR ALONSO ESPITIA DIAZ</t>
  </si>
  <si>
    <t>DIEGO MAURICIO USME GONZALEZ</t>
  </si>
  <si>
    <t>JORGE ELIECER VELASQUEZ PERILLA</t>
  </si>
  <si>
    <t>MIGUEL ANGEL DUQUE GARCIA</t>
  </si>
  <si>
    <t>SANDRA MILENA PEREZ RAMIREZ</t>
  </si>
  <si>
    <t>ALBA RUTH DUQUE ROBAYO</t>
  </si>
  <si>
    <t>NELCY PATRICIA CASAS RODRIGUEZ</t>
  </si>
  <si>
    <t>ARMANDO ALFONSO LEYTON GONZALEZ</t>
  </si>
  <si>
    <t>JUAN CARLOS CIFUENTES MURCIA</t>
  </si>
  <si>
    <t>KATY DELVINA RICARDO PEDROZA</t>
  </si>
  <si>
    <t>CAROLINA FERNANDEZ BOLAÑOS</t>
  </si>
  <si>
    <t>GLORIA ESPERANZA GOMEZ VALDERRAMA</t>
  </si>
  <si>
    <t>MONICA BURGOS MAHECHA</t>
  </si>
  <si>
    <t>JOSE FRANCISCO ESCOBAR ESCORCIA</t>
  </si>
  <si>
    <t>RAFAEL GUILLERMO BLANCO BANQUEZ</t>
  </si>
  <si>
    <t>SERGIO ALEJANDRO FRANCO PARRA</t>
  </si>
  <si>
    <t>JEFFERSON DIAZ MURCIA</t>
  </si>
  <si>
    <t xml:space="preserve">ORGANIZACIÓN TERPEL SA </t>
  </si>
  <si>
    <t>HECTOR JAMES VILLAMIL SANDOBAL</t>
  </si>
  <si>
    <t>DIEGO ENRIQUE RODRIGUEZ DELGADO</t>
  </si>
  <si>
    <t>JONNATHAN DAVID TRIANA BOTIA</t>
  </si>
  <si>
    <t>JUAN DAVID ALVARADO CANTOR</t>
  </si>
  <si>
    <t>FREDY OSWALDO IMBACHI RONCANCIO</t>
  </si>
  <si>
    <t>DANIEL ALEJANDRO RIOS MORENO</t>
  </si>
  <si>
    <t>RAFAEL HUMBERTO LOPEZ SAAVEDRA</t>
  </si>
  <si>
    <t>RONALD FERNANDO HERNANDEZ CURTIDOR</t>
  </si>
  <si>
    <t>YEIMI BRIGGITH FRANCO ARIZA</t>
  </si>
  <si>
    <t>AURA LUCERO ACOSTA AMEZQUITA</t>
  </si>
  <si>
    <t>MARIA ALEJANDRA LÓPEZ FAGUA</t>
  </si>
  <si>
    <t>FABIO MIGUEL FONSECA REYES</t>
  </si>
  <si>
    <t>RUTH ALEJANDRA GUTIERREZ CALDERON</t>
  </si>
  <si>
    <t>JORGE ANDRES SERRANO JAIMES</t>
  </si>
  <si>
    <t>ESTEFANÍA ESTRADA VILLADA</t>
  </si>
  <si>
    <t>MARTHA CATALINA RODRIGUEZ CAICEDO</t>
  </si>
  <si>
    <t>PIEDAD CONSTANZA PARDO RODRÍGUEZ</t>
  </si>
  <si>
    <t>CIPRIANO ARMANDO GONZALEZ RAMIREZ</t>
  </si>
  <si>
    <t>KATHERINE BOLAGAY GAITÁN</t>
  </si>
  <si>
    <t>JAIME ENRIQUE CARDENAS BARRIOS</t>
  </si>
  <si>
    <t>HECTOR CAMILO FIGUEROA NIETO</t>
  </si>
  <si>
    <t>JESUS DAVID SUAREZ SUAREZ</t>
  </si>
  <si>
    <t>DIANA MARCELA SILVA MELO</t>
  </si>
  <si>
    <t>LILIANA MILENA PARADA PRIETO</t>
  </si>
  <si>
    <t>EDNA CAROLINA CRUZ RODRÍGUEZ</t>
  </si>
  <si>
    <t>DENYSE ASTRID FUYA BARAJAS</t>
  </si>
  <si>
    <t>DIANA CAROLINA AREAS BORRERO</t>
  </si>
  <si>
    <t>SARA MINDA IBARRA TRIANA</t>
  </si>
  <si>
    <t>LUCY MAGNOLIA MUÑOZ URBANO</t>
  </si>
  <si>
    <t>DIEGO ARMANDO DOMINGUEZ CASAS</t>
  </si>
  <si>
    <t>HELLY YISSEDT RUEDA GARZON</t>
  </si>
  <si>
    <t>SANDRA JOHANA MARQUEZ PEREZ</t>
  </si>
  <si>
    <t>NELSON ORLANDO RODRIGUEZ RAMIREZ</t>
  </si>
  <si>
    <t>ANDREA BOCANUMENT GARZON</t>
  </si>
  <si>
    <t>FABIO LEON VARGAS</t>
  </si>
  <si>
    <t>MARCO ANTONIO GONZALEZ MALAVER</t>
  </si>
  <si>
    <t>ZULEIMA ASTRITH MANCERA SILVA</t>
  </si>
  <si>
    <t>FABIAN ANDRES ROMERO QUINTERO</t>
  </si>
  <si>
    <t>LEONARDO NARVAEZ BALLESTEROS</t>
  </si>
  <si>
    <t>CARLOS AUGUSTO GONZALEZ JARAMILLO</t>
  </si>
  <si>
    <t>PAOLA ANDREA PACHON JARAMILLO</t>
  </si>
  <si>
    <t>JHONATAN STEVEN LIZARAZO GUERRERO</t>
  </si>
  <si>
    <t>ALEJANDRO TALERO AGUDELO</t>
  </si>
  <si>
    <t>ELLEN VALENTINA CALDERON LAGUNA</t>
  </si>
  <si>
    <t>KAREN LIZETH MARTÍNEZ VILLAMIL</t>
  </si>
  <si>
    <t>JENNY CAROLINA CUBILLOS CARDOZO</t>
  </si>
  <si>
    <t>JHON JAIRO MURILLO CRUZ</t>
  </si>
  <si>
    <t>JULIET TATIANA CASTRO PEREZ</t>
  </si>
  <si>
    <t>EDGAR STEVEN CUESTA TORRES</t>
  </si>
  <si>
    <t>ANDREA CATERIN GOMEZ GUERRERO</t>
  </si>
  <si>
    <t>ARZALED CAPERA RODRIGUEZ</t>
  </si>
  <si>
    <t>ANYELA PAOLA PIRANEQUE RODRIGUEZ</t>
  </si>
  <si>
    <t>JESSICA DAMARYS TORRES PEREZ</t>
  </si>
  <si>
    <t>HECTOR MANUEL PAIBA PARRADO</t>
  </si>
  <si>
    <t>ANGELICA MARIA HERRERA MORENO</t>
  </si>
  <si>
    <t>JOSE ORLANDO PEDRAZA NEIRA</t>
  </si>
  <si>
    <t>CAROLINA VASQUEZ CIFUENTES</t>
  </si>
  <si>
    <t>YOLANDA BOLAÑOS BENITEZ</t>
  </si>
  <si>
    <t>LEONARDO DELGADO LASSO</t>
  </si>
  <si>
    <t>EMILE PAOLA GARCIA CIFUENTES</t>
  </si>
  <si>
    <t>JOSE ALDEMAR GARZON GONZALEZ</t>
  </si>
  <si>
    <t>ANDRES FELIPE GAVIDIA PEDRAZA</t>
  </si>
  <si>
    <t>ANDREA CAROLINA CETINA GOMEZ</t>
  </si>
  <si>
    <t>MERCEDES AMPARO GUEVARA MOLINA</t>
  </si>
  <si>
    <t>ANDRES MAURICIO HERNANDEZ BRICEÑO</t>
  </si>
  <si>
    <t>CRISTIAN FELIPE RUIZ MEJIA</t>
  </si>
  <si>
    <t>MARÍA TERESA PINZÓN SIERRA</t>
  </si>
  <si>
    <t>CAMILO ANDRES HERRERA ECHEVERRI</t>
  </si>
  <si>
    <t>ARTURO SUAREZ ACERO</t>
  </si>
  <si>
    <t>BLANCA JULIETH VALDES LONDOÑO</t>
  </si>
  <si>
    <t>ILBA BIVIANA CORREA PRADA</t>
  </si>
  <si>
    <t>JENNY CAROLINA VELASCO GALEANO</t>
  </si>
  <si>
    <t>OMAR ROMERO</t>
  </si>
  <si>
    <t>YOLANDA RODRIGUEZ REINA</t>
  </si>
  <si>
    <t>ELISABETH AFANADOR RODRÍGUEZ</t>
  </si>
  <si>
    <t>MILTON DARIO GARAVITO HORTUA</t>
  </si>
  <si>
    <t>CAROLINA AMAYA RODRIGUEZ</t>
  </si>
  <si>
    <t>SEBASTIAN ANDRES RAMIREZ LOPEZ</t>
  </si>
  <si>
    <t>BRAYAM STIVEN GORDILLO GAITAN</t>
  </si>
  <si>
    <t>MARIA OTILIA RODRIGUEZ GOMEZ</t>
  </si>
  <si>
    <t>ANGIE KATHERINE BELLO RUEDA</t>
  </si>
  <si>
    <t>DANIEL YESID CIFUENTES ROJAS</t>
  </si>
  <si>
    <t>JORGE CAMILO SALAZAR CHAPAL</t>
  </si>
  <si>
    <t>YANETH DE JESUS MENDOZA PEREZ</t>
  </si>
  <si>
    <t>PAOLA GOMEZ GIL</t>
  </si>
  <si>
    <t>JANNETH NARANJO MARTÍNEZ</t>
  </si>
  <si>
    <t>ENIT QUIÑONES</t>
  </si>
  <si>
    <t>MICHELL NICOL URREA MARTINEZ</t>
  </si>
  <si>
    <t>NORELIS CUENE CASTAÑEDA</t>
  </si>
  <si>
    <t>SANTIAGO ALFONSO CASTILLO ACOSTA</t>
  </si>
  <si>
    <t>JOSE MANUEL MENCO ROJAS</t>
  </si>
  <si>
    <t>HUGO IVAN CONTRERAS PEREZ</t>
  </si>
  <si>
    <t>BRYAN ANDRES BALLESTEROS FORY</t>
  </si>
  <si>
    <t>ANGIE LORENA MILLAN QUINTERO</t>
  </si>
  <si>
    <t>ALFRETH JOHANY SARMIENTO JIMENEZ</t>
  </si>
  <si>
    <t>MICHAEL STIVEN CALDERON CORREDOR</t>
  </si>
  <si>
    <t>LUISA FERNANDA GUTIERREZ ROJAS</t>
  </si>
  <si>
    <t>GYNNA ALEXANDRA CHAVEZ RODRIGUEZ</t>
  </si>
  <si>
    <t>JOHANN MAURICIO ROJAS PEÑA</t>
  </si>
  <si>
    <t>ANGELA CONSUELO CRUZ PINZON</t>
  </si>
  <si>
    <t>CARLOS HUMBERTO PEÑA NAVARRO</t>
  </si>
  <si>
    <t>ANA PATRICIA TRUJILLO GARCIA</t>
  </si>
  <si>
    <t>ANGGIE ZULEY VANEGAS SOLER</t>
  </si>
  <si>
    <t>MARIA JANNETH CARDENAS GUERRERO</t>
  </si>
  <si>
    <t>CLAUDIA CECILIA GUZMAN HENAO</t>
  </si>
  <si>
    <t>ADALIA ORTIZ ALFONSO</t>
  </si>
  <si>
    <t>OCTAVIO VIVEROS CALDERON</t>
  </si>
  <si>
    <t>JOHN GUSTAVO MOSQUERA</t>
  </si>
  <si>
    <t>MAGDA YUCELY RODRIGUEZ MALAGON</t>
  </si>
  <si>
    <t>JESUS ANTONIO FARIAS FONSECA</t>
  </si>
  <si>
    <t>FLOR INES CHAPARRO LUIS</t>
  </si>
  <si>
    <t>JHON JAIRO JIMENEZ</t>
  </si>
  <si>
    <t>CESAR AUGUSTO MORALES ACERO</t>
  </si>
  <si>
    <t>JENNY MARCELA BETANCOURT ZARATE</t>
  </si>
  <si>
    <t>NELSON MAURICIO RODRIGUEZ TORRES</t>
  </si>
  <si>
    <t>ADRIANA MARCELA CARDOZO PAEZ</t>
  </si>
  <si>
    <t>DIEGO ALEJANDRO DIAZ ZUÑIGA</t>
  </si>
  <si>
    <t>LILIANA PAOLA FRANCO MOLINA</t>
  </si>
  <si>
    <t>JOHANA CONSUELO GAMBOA CASTIBLANCO</t>
  </si>
  <si>
    <t>KARLA NAYIBE GIL VANOY</t>
  </si>
  <si>
    <t>MARINA MONTOYA PAYOME</t>
  </si>
  <si>
    <t>MARITZA TERESA CORZO ORTEGON</t>
  </si>
  <si>
    <t>JHON DAVINSON GUEVARA POVEDA</t>
  </si>
  <si>
    <t>MARTIN SANTOS ROJAS</t>
  </si>
  <si>
    <t>SANDRA OLIVOS SIERRA</t>
  </si>
  <si>
    <t>JUAN CARLOS ARRIETA TORRES</t>
  </si>
  <si>
    <t>PAULA IVONNE GRISALES ROMERO</t>
  </si>
  <si>
    <t>JOSE ITALO DE ANTONIO CASTELLANOS</t>
  </si>
  <si>
    <t>JOHNATAN SOLORZANO FIGUEROA</t>
  </si>
  <si>
    <t>INVERSIONES UFASA SAS</t>
  </si>
  <si>
    <t>JOSE ALBERTO BARANDICA LOPEZ</t>
  </si>
  <si>
    <t>MARIA ALEJANDRA ZAMBRANO HUESO</t>
  </si>
  <si>
    <t>LUIS FERNANDO LOPEZ PARRA</t>
  </si>
  <si>
    <t>SANDRA MILENA ESCOBAR BENAVIDES</t>
  </si>
  <si>
    <t>MARIA PAULA CARANTON GOMEZ</t>
  </si>
  <si>
    <t>CLAUDIA ALEJANDRA REYES GARCIA</t>
  </si>
  <si>
    <t>CLAUDIA PATRICIA BAEZ GONZALEZ</t>
  </si>
  <si>
    <t>HELLEN DAYANT SANCHEZ SOLANO</t>
  </si>
  <si>
    <t>INFORMATICA DOCUMENTAL SAS</t>
  </si>
  <si>
    <t>RODRIGO REYES DELGADO</t>
  </si>
  <si>
    <t>RAFAEL MARTIN ACOSTA</t>
  </si>
  <si>
    <t>OLGA LUCIA ALFONSO SANCHEZ</t>
  </si>
  <si>
    <t>FREDY ORLANDO JIMENEZ LADINO</t>
  </si>
  <si>
    <t>INGRID TATIANA RUBIO SUAREZ</t>
  </si>
  <si>
    <t>DIANA PAOLA AREVALO</t>
  </si>
  <si>
    <t>ANGELA CRISTINA CARVAJAL TOVAR</t>
  </si>
  <si>
    <t>EFRAIN MURILLO SILVA</t>
  </si>
  <si>
    <t>BERTHA CECILIA RUIZ CONDE</t>
  </si>
  <si>
    <t>LILIANA JUDITH MEDINA TRIANA</t>
  </si>
  <si>
    <t>NICOLAS DAVID ATEHORTUA DUARTE</t>
  </si>
  <si>
    <t>ELVIA PATRICIA GOMEZ VELASQUEZ</t>
  </si>
  <si>
    <t>LIGIA MARIELA RODRIGUEZ MORENO</t>
  </si>
  <si>
    <t>JUAN CARLOS ANGULO RIVEIRA</t>
  </si>
  <si>
    <t>FAMOC DEPANEL S.A.S</t>
  </si>
  <si>
    <t>LUIS FERNANDO RODRIGUEZ VALENCIA</t>
  </si>
  <si>
    <t>WILLIAM MAURICIO CASTAÑEDA RADA</t>
  </si>
  <si>
    <t>YANETH ALEXANDRA PINO CUESTA</t>
  </si>
  <si>
    <t>YUDI ENCARNACIÓN VALENCIA DIAZ</t>
  </si>
  <si>
    <t>YEIMI JOHANA MELO BELLO</t>
  </si>
  <si>
    <t>DIEGO FERNANDO APONTE RESTREPO</t>
  </si>
  <si>
    <t>WADAD THERESSA CLAVIJO SANCHEZ</t>
  </si>
  <si>
    <t>HECTOR ALEXANDER MARTINEZ SILVA</t>
  </si>
  <si>
    <t>ODHETTE XIMENA FAJARDO FONSECA</t>
  </si>
  <si>
    <t>JONATHAN ALEJANDRO RODRIGUEZ NIÑO</t>
  </si>
  <si>
    <t>HENRY JAVIER RODRIGUEZ PULIDO</t>
  </si>
  <si>
    <t>FRANCISCO JAVIER ORJUELA OLIVERO</t>
  </si>
  <si>
    <t>JULIETH ANDREA GARCIA DUQUE</t>
  </si>
  <si>
    <t>FABIO PRADA MOLANO</t>
  </si>
  <si>
    <t>GLADIS JAIMES BARRERA</t>
  </si>
  <si>
    <t>SERVINUTRIR SAS</t>
  </si>
  <si>
    <t>TULIO CESAR HERNANDEZ HOYOS</t>
  </si>
  <si>
    <t>ANDRES FELIPE CACERES CUEVAS</t>
  </si>
  <si>
    <t>JORGE LUIS CANALES MAYORALES</t>
  </si>
  <si>
    <t>DAIRO ALBERTO OSPINA GONZALEZ</t>
  </si>
  <si>
    <t>INGRID CARINA SUAREZ CRUZ</t>
  </si>
  <si>
    <t>ALEJANDRO LAITON</t>
  </si>
  <si>
    <t>MARIA PAULA CIFUENTES MANRIQUE</t>
  </si>
  <si>
    <t>JUAN NICOLAS FALLA FLOREZ</t>
  </si>
  <si>
    <t>REINEL ALBERTO MOLINA PAVA</t>
  </si>
  <si>
    <t>JOHANNA MILENA VASQUEZ PERDOMO</t>
  </si>
  <si>
    <t>WALTER ADELMO REYES VERGARA</t>
  </si>
  <si>
    <t>VIVIANA GONZALEZ PINZON</t>
  </si>
  <si>
    <t>LAURA ANDREA RAMIREZ OME</t>
  </si>
  <si>
    <t>SUSANA ALEJANDRA SALAZAR FERNANDEZ</t>
  </si>
  <si>
    <t>GABRIEL DELGADO FORERO</t>
  </si>
  <si>
    <t>JUAN DIEGO ALVARADO VARON</t>
  </si>
  <si>
    <t>MAYERLY JEANNETHE SERRATO RODRIGUEZ</t>
  </si>
  <si>
    <t>MAGDA BIBIANA BERNAL DE LA TORRE</t>
  </si>
  <si>
    <t>YURI MARCELA CASTRO VILLAMIL</t>
  </si>
  <si>
    <t>YOHANA DEL ROCIO SUAREZ PINEDA</t>
  </si>
  <si>
    <t>CAMILO ANDRES GAMARRA RODRIGUEZ</t>
  </si>
  <si>
    <t>GINA ALEJANDRA RODRIGUEZ MEDELLIN</t>
  </si>
  <si>
    <t>ANDREA AVILA MARTINEZ</t>
  </si>
  <si>
    <t>ALVARO IVAN ARIAS GONZALEZ</t>
  </si>
  <si>
    <t>MARIA DEL PILAR CRUZ PINZON</t>
  </si>
  <si>
    <t>JOHANNA CAROLINA DEL PILAR ESPEJO RODRIGUEZ</t>
  </si>
  <si>
    <t>SANDRA MILENA ARDILA SANTOS</t>
  </si>
  <si>
    <t>YESSICA PAOLA NOGUERA BECERRA</t>
  </si>
  <si>
    <t>MARTHA LUCIA HERNANDEZ LINARES</t>
  </si>
  <si>
    <t>BERTHA DELIA HUACA HURTADO</t>
  </si>
  <si>
    <t>ERIKA ALEJANDRA MANCERA</t>
  </si>
  <si>
    <t>ERIKA VANESA CRISTANCHO DAZA</t>
  </si>
  <si>
    <t>MARIA FERNANDA ROCHA ROCHA</t>
  </si>
  <si>
    <t>ALEXI NORVEI OSORIO RUIZ</t>
  </si>
  <si>
    <t>LAURA VANESSA RODIGUEZ CARDENAS</t>
  </si>
  <si>
    <t>MARÍA CAMILA CARO PULIDO</t>
  </si>
  <si>
    <t>SANDRA CAMILA MORENO MATIZ</t>
  </si>
  <si>
    <t>MARIA CAMILA PALACIO CADAVID</t>
  </si>
  <si>
    <t>CRISTIAN CAMILO GOMEZ DEVIA</t>
  </si>
  <si>
    <t>YULY ZULEIMA YOMAYUSA RODRIGUEZ</t>
  </si>
  <si>
    <t>CAMILO ANTONIO ROZO TOLEDO</t>
  </si>
  <si>
    <t>JENNY PAOLA PULIDO RODRIGUEZ</t>
  </si>
  <si>
    <t>JUAN PABLO FORERO TORRES</t>
  </si>
  <si>
    <t>ELIAS ABUCHAR DUQUE</t>
  </si>
  <si>
    <t>YAMILE ANDREA MENDEZ GARCIA</t>
  </si>
  <si>
    <t>MARTHA ALEJANDRA MALTES RODRÍGUEZ</t>
  </si>
  <si>
    <t>HECTOR HUGO GOMEZ VALDERRAMA</t>
  </si>
  <si>
    <t>GLORIA ESTHER RAMOS MARREROS</t>
  </si>
  <si>
    <t>JORGE ANDRES LAGOS MORENO</t>
  </si>
  <si>
    <t>LUZ ADRIANA CELIS CAMPOS</t>
  </si>
  <si>
    <t>DIEGO ALEJANDRO SILVA ZAPATA</t>
  </si>
  <si>
    <t>JIN ELVIS CASTRO VALBUENA</t>
  </si>
  <si>
    <t>JULIETH PAOLA MARTINEZ PRIETO</t>
  </si>
  <si>
    <t>GABRIELA ESPINOSA PERAZA</t>
  </si>
  <si>
    <t>KAROL ANDREA GONZALEZ MARIN</t>
  </si>
  <si>
    <t>VERONICA CASTRO MURILLO</t>
  </si>
  <si>
    <t>MARÍA FERNANDA GÓMEZ HERNANDEZ</t>
  </si>
  <si>
    <t>MELISA PAVA ORTEGON</t>
  </si>
  <si>
    <t>SANDRA MILENA AVILA GALVIS</t>
  </si>
  <si>
    <t>ANA YANETH SUAREZ TORRES</t>
  </si>
  <si>
    <t>JORGE ALIRIO MARTINEZ LOPEZ</t>
  </si>
  <si>
    <t>MARIA YISELA CARRANZA</t>
  </si>
  <si>
    <t>IRVIN OREJUELA MOSQUERA</t>
  </si>
  <si>
    <t>LAURA MILENA PARRA CHAVARRO</t>
  </si>
  <si>
    <t>ANA CRISTINA VELASCO PINZON</t>
  </si>
  <si>
    <t>ENRY PAYARES NAVAS</t>
  </si>
  <si>
    <t>MARIA FERNANDA LOPEZ AVILA</t>
  </si>
  <si>
    <t>HERNAN ALFONSO RAMIREZ RODRIGUEZ</t>
  </si>
  <si>
    <t>JOSE ANDRES ALDANA MONTENEGRO</t>
  </si>
  <si>
    <t>ISABEL CRISTINA GOMEZ QUINTERO</t>
  </si>
  <si>
    <t>JUAN DAVID VARGAS SILVA</t>
  </si>
  <si>
    <t>HELEN TATIANA LOPEZ GALLO</t>
  </si>
  <si>
    <t>CESAR AUGUSTO CALVO RICO</t>
  </si>
  <si>
    <t>DANNY ALEJANDRO VILLANUEVA CONDE</t>
  </si>
  <si>
    <t>MIYARLEDT BUITRAGO CAMACHO</t>
  </si>
  <si>
    <t>NIYEL ASTRID PINEDA MACHUCA</t>
  </si>
  <si>
    <t>HECTOR FABIAN CHIA ORTIZ</t>
  </si>
  <si>
    <t>ANTHONY EDWIN CURREA VERA</t>
  </si>
  <si>
    <t>LEONARDO PALACIOS HOLGUIN</t>
  </si>
  <si>
    <t>DANIEL ENRIQUE PRIETO PINEDA</t>
  </si>
  <si>
    <t>CHANTAUL VASQUEZ AGÜERO</t>
  </si>
  <si>
    <t>LAURA NATALIA AREVALO AVILA</t>
  </si>
  <si>
    <t>YENNY LORENA AVILA CASTILLO</t>
  </si>
  <si>
    <t>JULIE VIVIANA LLORENTE VALBUENA</t>
  </si>
  <si>
    <t>HERNANDO SANTOS MAHECHA</t>
  </si>
  <si>
    <t>CANDELARIA TRUJILLO SANCHEZ</t>
  </si>
  <si>
    <t>LEIDY VIVIANA CARRANZA MOGOLLON</t>
  </si>
  <si>
    <t>IVONNE ADRIANA RODRIGUEZ GONZALEZ</t>
  </si>
  <si>
    <t>KAREN LORENA VILLALBA GARCIA</t>
  </si>
  <si>
    <t>LEIDY PATRICIA ANGEL DÍAZ</t>
  </si>
  <si>
    <t>ANGELICA MARIA ROMERO ZARTA</t>
  </si>
  <si>
    <t>ANGIE CAROLINA BARRERA TORRES</t>
  </si>
  <si>
    <t>CAMILO ANDRES CIFUENTES CAMACHO</t>
  </si>
  <si>
    <t>CRISTIAN ERLEY RAMOS GIRALDO</t>
  </si>
  <si>
    <t>DANIELA ALEJANDRA CORREDOR HERNANDEZ</t>
  </si>
  <si>
    <t>DEIDY CATERINE RODRIGUEZ MATEUS</t>
  </si>
  <si>
    <t>DIANA MARCELA RUBIO DIAZ</t>
  </si>
  <si>
    <t>LAURA MARCELA SULEZ GOMEZ</t>
  </si>
  <si>
    <t>ANDREA CATALINA MONTAÑEZ SUESCUN</t>
  </si>
  <si>
    <t>ROCIO HERRERA RUBIO</t>
  </si>
  <si>
    <t>ESTEPHANIA CARDENAS GALINDO</t>
  </si>
  <si>
    <t>GINNA GISELA CORONADO GERARDINO</t>
  </si>
  <si>
    <t>IBETH CAROLINA MOTTA ROMERO</t>
  </si>
  <si>
    <t>LUISA FERNANDA BARRETO ANGEL</t>
  </si>
  <si>
    <t>LUISA FERNANDA RANGEL CORREA</t>
  </si>
  <si>
    <t>OLGA PAOLA CASTAÑEDA PEÑA</t>
  </si>
  <si>
    <t>SOFIA XIMENA GARZON JURADO</t>
  </si>
  <si>
    <t>PAOLA LLORENA RODRIGUEZ GARZON</t>
  </si>
  <si>
    <t>ANA MARÍA MONTOYA CORREA</t>
  </si>
  <si>
    <t>YESSENIA HOYOS RAMIREZ</t>
  </si>
  <si>
    <t>ANDREA CAROLINA PINEDA NOVOA</t>
  </si>
  <si>
    <t>ANDRES OBANDO CARO</t>
  </si>
  <si>
    <t>DEISY TATIANA ALBORNOZ TORRES</t>
  </si>
  <si>
    <t>JORGE ANDRES GONZALEZ PARRA</t>
  </si>
  <si>
    <t>MARIA ALEJANDRA CASTELLANOS JOYA</t>
  </si>
  <si>
    <t>NINI JOHANA CAÑON COLLAZOS</t>
  </si>
  <si>
    <t>SONIA PILAR CARO VELASQUEZ</t>
  </si>
  <si>
    <t>TANIA MAYERLI TORO VACA</t>
  </si>
  <si>
    <t>HENNA KAROLYN GONZÁLEZ GRANADOS</t>
  </si>
  <si>
    <t>SUBRED INTEGRADA DE SERVICIOS DE SALUD CENTRO ORIENTE E.S.E</t>
  </si>
  <si>
    <t>FERNANDO CASAS PEREA</t>
  </si>
  <si>
    <t>LEADY NATALIA BEJARANO MARTIN</t>
  </si>
  <si>
    <t>TATIANA ELIZABETH PERDOMO GÓMEZ</t>
  </si>
  <si>
    <t>LINA MARCELA VARGAS DUQUE</t>
  </si>
  <si>
    <t>CLAUDIA MILENA ZAMUDIO BARRIOS</t>
  </si>
  <si>
    <t>NATALY BULLA BARRERA</t>
  </si>
  <si>
    <t>WILLIAM ANTONIO PARADA VARGAS</t>
  </si>
  <si>
    <t>WILMER RODRIGUEZ TOVAR</t>
  </si>
  <si>
    <t>PAULA JULIANA BAHAMÓN PEREZ</t>
  </si>
  <si>
    <t>NIDIA PAOLA BARACALDO CARDENAS</t>
  </si>
  <si>
    <t>ROGER EDISSON ORDOÑEZ DOTOR</t>
  </si>
  <si>
    <t>KELLY JOHANNA LOPEZ TORRES</t>
  </si>
  <si>
    <t>ANGIE FARGEY PIRAGAUTA MAESTRE</t>
  </si>
  <si>
    <t>CARMEN SOFÍA ORTEGÓN AMAYA</t>
  </si>
  <si>
    <t>KAREN JULIETH MORTIGO MORA</t>
  </si>
  <si>
    <t>RUBY ANGELICA AYALA TOSCANO</t>
  </si>
  <si>
    <t>MILTON ALEJANDRO CRUZ DUARTE</t>
  </si>
  <si>
    <t>MILENA QUINTERO PALOMINO</t>
  </si>
  <si>
    <t>JORGE ORLANDO SABOGAL TORRES</t>
  </si>
  <si>
    <t>YISNEY LORENA ARIAS GARZON</t>
  </si>
  <si>
    <t>ANGIE ALIETH DAZA SANDOVA</t>
  </si>
  <si>
    <t>DANIELA LUNA TORRES</t>
  </si>
  <si>
    <t>JAVIER ANTONIO ESPITIA GOMEZ</t>
  </si>
  <si>
    <t>LUISA FERNANDA USECHE CARDENAS</t>
  </si>
  <si>
    <t>MAGALY PEÑA VARGAS</t>
  </si>
  <si>
    <t>MARIA CRISTINA LOPEZ SANCHEZ</t>
  </si>
  <si>
    <t>MIGUEL ANGEL BASABE RODRIGUEZ</t>
  </si>
  <si>
    <t>RUBBY ESPERANZA VASQUEZ HERRERA</t>
  </si>
  <si>
    <t>RUBEN DARIO FRANCO CONTRERAS</t>
  </si>
  <si>
    <t>MARTHA LUCIA ARANGO NUÑEZ</t>
  </si>
  <si>
    <t>NELSON JAIR SANCHEZ OSPINA</t>
  </si>
  <si>
    <t>RAFAEL ARICK PEÑA FLOREZ</t>
  </si>
  <si>
    <t>GERMAN EDUARDO TORRES JIMENEZ</t>
  </si>
  <si>
    <t>LUIS MIGUEL ARCINIEGAS FLOREZ</t>
  </si>
  <si>
    <t>MAGDALENA BAUTISTA DURAN</t>
  </si>
  <si>
    <t>MARIA ALEXANDRA ORTIZ CASTAÑEDA</t>
  </si>
  <si>
    <t>MARÍA CAMILA CONTRERAS ARCINIEGAS</t>
  </si>
  <si>
    <t>MONICA MARCELA MUNAR SANTAFE</t>
  </si>
  <si>
    <t>MYRIAN MARCELA PABÓN PABÓN</t>
  </si>
  <si>
    <t>PAOLA ANDREA LEÓN PATIÑO</t>
  </si>
  <si>
    <t>PETHER ALEXANDER SANCHEZ HURTADO</t>
  </si>
  <si>
    <t>SAMUEL CARRERO GELVEZ</t>
  </si>
  <si>
    <t>LUIS FELIPE PEDRAZA TORRES</t>
  </si>
  <si>
    <t>HENRY GIOVANNY DELGADO SALAZAR</t>
  </si>
  <si>
    <t>JOHN JAIRO SARMIENTO GONZALEZ</t>
  </si>
  <si>
    <t>OSCAR AGUIRRE CUERVO</t>
  </si>
  <si>
    <t>ANDREA MARÍA DEL PILAR RAMOS RUBIO</t>
  </si>
  <si>
    <t>SONIA RUIZ ORTEGA</t>
  </si>
  <si>
    <t>ANGELA MARIA AYALA CHAVEZ</t>
  </si>
  <si>
    <t>MAIRA ALEJANDRA ROMERO MANOSALVA</t>
  </si>
  <si>
    <t>ALAN FRANK TALERO PEÑUELA</t>
  </si>
  <si>
    <t>IVONNE NATALY ACERO ESPITIA</t>
  </si>
  <si>
    <t>DANIEL ALEJANDRO PINTO CAMPOS</t>
  </si>
  <si>
    <t>ANA GABRIEL RODRÍGUEZ SALAMANCA</t>
  </si>
  <si>
    <t>KAREN JULIETH GODOY QUEVEDO</t>
  </si>
  <si>
    <t>SULMA MIREYA GUACANEME OLARTE</t>
  </si>
  <si>
    <t>CLAUDIA ANDREA GUATAQUI LÓPEZ</t>
  </si>
  <si>
    <t>ANGELA PAOLA GARCIA MARTINEZ</t>
  </si>
  <si>
    <t>FERNANDO MARQUEZ DIAZ</t>
  </si>
  <si>
    <t>CRISTIAN STEVEN SANCHEZ LEON</t>
  </si>
  <si>
    <t>RAFAEL VILLANUEVA OSPINA</t>
  </si>
  <si>
    <t>ANGELA PATRICIA ALVARADO LOZANO</t>
  </si>
  <si>
    <t>CAROL XIOMARA JIMENEZ CASTAÑEDA</t>
  </si>
  <si>
    <t>EDWIN RENE ROJAS QUINA</t>
  </si>
  <si>
    <t>MICHEL JOHAN USECHE ANGULO</t>
  </si>
  <si>
    <t>HEINER ALEXANDER CESPEDES NIÑO</t>
  </si>
  <si>
    <t>MAIRA ALEJANDRA DAZA SANCHEZ</t>
  </si>
  <si>
    <t>DANIELA MAURY PINEDA</t>
  </si>
  <si>
    <t>JAVIER ARMANDO CORTES NIVIA</t>
  </si>
  <si>
    <t>KELLY JOHANA RICO HERRERA</t>
  </si>
  <si>
    <t>LIZ JEYSY LEAL SALAZAR</t>
  </si>
  <si>
    <t>XIMENA ALEXANDRA GALINDO SAAVEDRA</t>
  </si>
  <si>
    <t>RAFAEL ANTONIO DURAN MURILLO</t>
  </si>
  <si>
    <t>ADRIANA PAOLA NAVARRETE SANCHEZ</t>
  </si>
  <si>
    <t>ANA MILENA SANABRIA LEGUIZAMON</t>
  </si>
  <si>
    <t>ANDREA ISABEL MUÑOZ VASQUEZ</t>
  </si>
  <si>
    <t>CONSTANZA MILENA CERON GUZMAN</t>
  </si>
  <si>
    <t>DINCY JINETH IBAÑEZ DAZA</t>
  </si>
  <si>
    <t>JEIMMY CAROLINA QUITIAN GERENA</t>
  </si>
  <si>
    <t>VIKY YURANI ROJAS CARDENAS</t>
  </si>
  <si>
    <t>JESSICA LORENA TIQUE VILLA</t>
  </si>
  <si>
    <t>JOSE LEONARDO MARTINEZ ORTIZ</t>
  </si>
  <si>
    <t>OSCAR LUIS CARABALLO HERNANDEZ</t>
  </si>
  <si>
    <t>MARIA CAMILA MARIN MAYORGA</t>
  </si>
  <si>
    <t>OLGA TATIANA ESPINEL FERRER</t>
  </si>
  <si>
    <t>RICARDO ZAMUDIO ROZO</t>
  </si>
  <si>
    <t>ANDREA CATHERIN RIOS MALAVER</t>
  </si>
  <si>
    <t>IRENE BEJARANO VASQUEZ</t>
  </si>
  <si>
    <t>CESAR RICARDO ALDANA MESA</t>
  </si>
  <si>
    <t>LUZ DARY NARANJO DELGADO</t>
  </si>
  <si>
    <t>GINA PAOLA FERNANDEZ RODRIGUEZ</t>
  </si>
  <si>
    <t>ANDRES FELIPE RUBIANO MORALES</t>
  </si>
  <si>
    <t>HAIVER STIVEN MATEUS GUTIERREZ</t>
  </si>
  <si>
    <t>MARIA YANETH AGUIRRE VEGA</t>
  </si>
  <si>
    <t>OLGA LUCÍA MAHECHA ARANGO</t>
  </si>
  <si>
    <t>JUAN CARLOS PERICO SAENZ</t>
  </si>
  <si>
    <t>EDNA JULIETTE BUITRAGO CEPEDA</t>
  </si>
  <si>
    <t>JESSICA MELANIE HERNANDEZ SASTOQUE</t>
  </si>
  <si>
    <t>JUAN SEBASTIAN CASTRO FONSECA</t>
  </si>
  <si>
    <t>HANZ CAMILO ABRIL GUEVARA</t>
  </si>
  <si>
    <t>TATIANA KATERINE TRIGOS MANZANO</t>
  </si>
  <si>
    <t>DIANA MARCELA JIMENEZ SALAMANCA</t>
  </si>
  <si>
    <t>JHON EDWIN HERNANDEZ TRIANA</t>
  </si>
  <si>
    <t>KELLY JOHANNA ANGEL DEVIA</t>
  </si>
  <si>
    <t>JENNIFER PAOLA JOYA ASTROZ</t>
  </si>
  <si>
    <t>JUAN DAVID GUZMAN ORTIZ</t>
  </si>
  <si>
    <t>EDWIN EDUARDO UYABAN BELLO</t>
  </si>
  <si>
    <t>JOSE DAVID NOVA LEÓN</t>
  </si>
  <si>
    <t>DIANA CATTERINE FERNANDEZ VARGAS</t>
  </si>
  <si>
    <t>GINA MILENA BARONA HERNANDEZ</t>
  </si>
  <si>
    <t>SAIN ASDRUBAL CALDERON REYES</t>
  </si>
  <si>
    <t>CLAUDIA PEDRAZA LUNA</t>
  </si>
  <si>
    <t>LUIS DANIEL VARGAS BERNAL</t>
  </si>
  <si>
    <t>MAGDA ROCIO PÉREZ PÉREZ</t>
  </si>
  <si>
    <t>ASTRID LORENA JARAMILLO MUNEVAR</t>
  </si>
  <si>
    <t>DAVID LEONARDO QUESADA SALDAÑA</t>
  </si>
  <si>
    <t>YINA ANDREA LOAIZA UMAÑA</t>
  </si>
  <si>
    <t>ANGELICA FORERO GARZÓN</t>
  </si>
  <si>
    <t>BRENDA JULIETH BUSTOS RODRIGUEZ</t>
  </si>
  <si>
    <t>CLARA NEYDA BENAVIDES SANTOS</t>
  </si>
  <si>
    <t>SANDRA MARGARITA MORALES SOLORZANO</t>
  </si>
  <si>
    <t>WILLIAM ARTURO GONZALEZ MELO</t>
  </si>
  <si>
    <t>GUSTAVO ALFONSO RAMOS ISMAEL</t>
  </si>
  <si>
    <t>SANDRA PAOLA JAIMES CHONA</t>
  </si>
  <si>
    <t>STEFANY JIMENEZ MARTÍNEZ</t>
  </si>
  <si>
    <t>GERMAN ALFONSO INFANTE TORRES</t>
  </si>
  <si>
    <t>PAULA CAMILA RAMIREZ GARZÓN</t>
  </si>
  <si>
    <t>MARIA PAULA BARRETO JIMENEZ</t>
  </si>
  <si>
    <t>YOLIMA VARGAS GIRALDO</t>
  </si>
  <si>
    <t>RICARDO ALONSO HURTADO MOSQUERA</t>
  </si>
  <si>
    <t>HOOVER ALBERTO ABADIA DUARTE</t>
  </si>
  <si>
    <t>NIXON ARLEY VARGAS BLANCO</t>
  </si>
  <si>
    <t>PAULA ALEJANDRA PEDRAZA HERNÁNDEZ</t>
  </si>
  <si>
    <t>HENRY ALEXANDER MOYAN MONTENEGRO</t>
  </si>
  <si>
    <t>YIMMY ALEXANDER RODRIGUEZ AVILA</t>
  </si>
  <si>
    <t>JENIFER PAOLA NOGUERA MELO</t>
  </si>
  <si>
    <t>HECTOR FABIO SIERRA CASTILLO</t>
  </si>
  <si>
    <t>OSCAR MIGUEL CORREDOR AMAYA</t>
  </si>
  <si>
    <t>ERIC HAMER MILLAN GARZÓN</t>
  </si>
  <si>
    <t>DAMIÁN NICOLÁS GIL GÓMEZ</t>
  </si>
  <si>
    <t>JHON FREDY MALDONADO CARVAJAL</t>
  </si>
  <si>
    <t>HEIDY MAYERLY SABOGAL MORENO</t>
  </si>
  <si>
    <t>MAURICIO MOSQUERA GOMEZ</t>
  </si>
  <si>
    <t>LEONARDO CARLOS SAAVEDRA RUIZ</t>
  </si>
  <si>
    <t>DAMIAN ENRIQUE ORTIZ ROLONG</t>
  </si>
  <si>
    <t>JUAN DAVID PINZON ROMERO</t>
  </si>
  <si>
    <t>SILVIA ALEXANDRA AGUILERA HERRRERA</t>
  </si>
  <si>
    <t>OLGA LUCIA TORRES AREVALO</t>
  </si>
  <si>
    <t>DIANA CATALINA BOLIVAR BARON</t>
  </si>
  <si>
    <t>BLANCA YANED BLANCO SANDOVAL</t>
  </si>
  <si>
    <t>BRAYAN LEANDRO VALBUENA FORERO</t>
  </si>
  <si>
    <t>INGRID JOHANNA AGUIRRE LOZANO</t>
  </si>
  <si>
    <t>KERLLY TATHYANA PALLARES MURCIA</t>
  </si>
  <si>
    <t>TERESA DE JESUS JOHANA GONZALEZ VARGAS</t>
  </si>
  <si>
    <t>MONICA LICETH AREVALO RIAÑO</t>
  </si>
  <si>
    <t>EDGAR FERNANDO RUIZ CARDOZO</t>
  </si>
  <si>
    <t>YULI KARINA CASAS FONSECA</t>
  </si>
  <si>
    <t>JHON ALEXANDER GARCIA VERGARA</t>
  </si>
  <si>
    <t>GERALDINE ALEXANDRA GARCÍA FIGUEROA</t>
  </si>
  <si>
    <t>EDWIN JOSE VERGARA MORALES</t>
  </si>
  <si>
    <t>ELIANA ESTEFANIA MEJIA VELASQUEZ</t>
  </si>
  <si>
    <t>OSCAR FERNANDO MARIÑO RODRIGUEZ</t>
  </si>
  <si>
    <t>MARIA NAYIVE DIAZ LOPEZ</t>
  </si>
  <si>
    <t>CAMPO ELIAS HURTADO ROSAS</t>
  </si>
  <si>
    <t>MARIA FERNANDA SALAMANCA SANCHEZ</t>
  </si>
  <si>
    <t>MARISOL RAMIREZ SANCHEZ</t>
  </si>
  <si>
    <t>OSCAR EDUARDO CORDERO CORDOBA</t>
  </si>
  <si>
    <t>JUAN SEBASTIAN CIENDUA RODRIGUEZ</t>
  </si>
  <si>
    <t>ELIANA SOLEY GARZON SANTOS</t>
  </si>
  <si>
    <t>JUVENAL EDUARDO MOLANO RUBIANO</t>
  </si>
  <si>
    <t>IVAN DARIO BONELL BONELL</t>
  </si>
  <si>
    <t>NICHOLLE TATIANA TORRES GIGLIOLI</t>
  </si>
  <si>
    <t>JAIME ENRIQUE SOLORZANO PESCADOR</t>
  </si>
  <si>
    <t>EMPRESA DE TELECOMUNICACIONES DE BOGOTÁ S.A. E.S.P – ETB S.A. E.S.P</t>
  </si>
  <si>
    <t>INGRID LORENA PRADA SANABRIA</t>
  </si>
  <si>
    <t>JAIME RICARDO RUBIANO MOGOLLON</t>
  </si>
  <si>
    <t>CINDY CAROLINA CASTRO GUTIERREZ</t>
  </si>
  <si>
    <t>SHIRLEY KATHERINE CALA CALA</t>
  </si>
  <si>
    <t>CARLOS JAVIER TORO JIMENEZ</t>
  </si>
  <si>
    <t>DIANA MARCELA FLECHAS RUIZ</t>
  </si>
  <si>
    <t>DIEGO ANDRES VARGAS CHALAPUD</t>
  </si>
  <si>
    <t>DIEGO FERNANDO RAMOS ECHEVERRY</t>
  </si>
  <si>
    <t>JUAN MARTIN LONDOÑO ZULUAGA</t>
  </si>
  <si>
    <t>OSCAR ALBERTO PORRAS MURCIA</t>
  </si>
  <si>
    <t>RONALD ESTEBAN VALDES MARTINEZ</t>
  </si>
  <si>
    <t>HERNANDO PRIETO GOMEZ</t>
  </si>
  <si>
    <t>NELSY VIVIANA DIAZ MONDRAGON</t>
  </si>
  <si>
    <t>MARIA CAMILA MONROY MUÑOZ</t>
  </si>
  <si>
    <t>YASIN ADDU TOLOZA ALVAREZ</t>
  </si>
  <si>
    <t>JULIAN DAVID CARDENAS VARGAS</t>
  </si>
  <si>
    <t>EDINSON LEON RUEDA CARREÑO</t>
  </si>
  <si>
    <t>RAISA VALENTINA CARVAJAL GARCÉS</t>
  </si>
  <si>
    <t>ANDREA CAROLINA LOZANO AGUIRRE</t>
  </si>
  <si>
    <t>NURY CARRILLO PACHECO</t>
  </si>
  <si>
    <t>CARLOS ANDRES RODRIGUEZ BELTRAN</t>
  </si>
  <si>
    <t>DAVID SANTIAGO CIFUENTES TUPAZ</t>
  </si>
  <si>
    <t>YURANI DANIELA SERRATO ORTIZ</t>
  </si>
  <si>
    <t>ANDERSON FELIPE GOMEZ RODRIGUEZ</t>
  </si>
  <si>
    <t>LISETH YOLIMA ACOSTA HUMANEZ</t>
  </si>
  <si>
    <t>FLOR MERIDA MOYA MORALES</t>
  </si>
  <si>
    <t>NIEVE ROCIO GONZALEZ TORRES</t>
  </si>
  <si>
    <t>CLAUDIA VIVIANA TIBOCHA PALACIOS</t>
  </si>
  <si>
    <t>JESSIKA ALEJANDRA BUITRAGO CEPEDA</t>
  </si>
  <si>
    <t>WENDY LORENA RAMIREZ GUTIERREZ</t>
  </si>
  <si>
    <t>EDISON DAVID CHARRY PIÑEROS</t>
  </si>
  <si>
    <t>ANDERSON JOHANN RODRÍGUEZ LÓPEZ</t>
  </si>
  <si>
    <t>ANA MARIA ARCE ALVAREZ</t>
  </si>
  <si>
    <t>PAOLA ANDREA APONTE VILLABON</t>
  </si>
  <si>
    <t>CAMERFIRMA COLOMBIA S.A.S</t>
  </si>
  <si>
    <t>JOHN JENRY AYALA GUIO</t>
  </si>
  <si>
    <t>EDWIN HUMBERTO BUSTACARA BETANCOURT</t>
  </si>
  <si>
    <t>LUCENITH PICON CONTRERAS</t>
  </si>
  <si>
    <t>MARTHA ERIKA ILIANA JACOME HENRY</t>
  </si>
  <si>
    <t>PATRICIA MILEIDY PARRAGA GOMEZ</t>
  </si>
  <si>
    <t>JOSE LUIS REY GALEANO</t>
  </si>
  <si>
    <t>SANDRA MILENA RODRIGUEZ CORDOBA</t>
  </si>
  <si>
    <t>DERLY MARCELA LAGOS PENAGOS</t>
  </si>
  <si>
    <t>DANIEL ALEJANDRO RUEDA JIMENEZ</t>
  </si>
  <si>
    <t>JASON RODRIGUEZ ABELLO</t>
  </si>
  <si>
    <t>JOHN MANUEL CRUZ GARCIA</t>
  </si>
  <si>
    <t>LUIS EDUARDO MURCIA GONZALEZ</t>
  </si>
  <si>
    <t>FABIO NELSON ROJAS</t>
  </si>
  <si>
    <t>KAREN DAYANNA PEÑA SIERRA</t>
  </si>
  <si>
    <t>YILMAR ALEXIS JOYA DUITAMA</t>
  </si>
  <si>
    <t>WILLIAM FERNEY CARVAJAL PARRA</t>
  </si>
  <si>
    <t>CINDY CAROLINE JIMENEZ BERNAL</t>
  </si>
  <si>
    <t>ANA MARITZA MARTINEZ PENAGOS</t>
  </si>
  <si>
    <t>VICTOR HUGO PAEZ ORTIZ</t>
  </si>
  <si>
    <t>WILSON VERGARA CETINA</t>
  </si>
  <si>
    <t>LILIANA MARIBEL MESIAS GARCIA</t>
  </si>
  <si>
    <t>NURY GABRIELA ACOSTA LUGO</t>
  </si>
  <si>
    <t>CLAUDIA CONSTANZA PINILLA MORENO</t>
  </si>
  <si>
    <t>JUAN CARLOS GARCIA AYA</t>
  </si>
  <si>
    <t>MARTHA PATRICIA TOQUICA MANCERA</t>
  </si>
  <si>
    <t>MARY GUTIERREZ GARZON</t>
  </si>
  <si>
    <t>SHARON DIAZ OSUNA</t>
  </si>
  <si>
    <t>LUIS CARLOS ROJAS PABÓN</t>
  </si>
  <si>
    <t>LAURA JUSTINICO MONCALEANO</t>
  </si>
  <si>
    <t>MAGDA YURANY CIFUENTES</t>
  </si>
  <si>
    <t>MONICA VIVIANA BARBOSA PENAGOS</t>
  </si>
  <si>
    <t>OSCAR JAVIER RODRIGUEZ SANCHEZ</t>
  </si>
  <si>
    <t>JUAN CARLOS GÓMEZ ROA</t>
  </si>
  <si>
    <t>ALVARO JAVIER HERNANDEZ OSPINA</t>
  </si>
  <si>
    <t>MARCO ANDRES CASALLAS GUARACA</t>
  </si>
  <si>
    <t>SHAENDRIS LIFTTANI BECERRA ZAPATA</t>
  </si>
  <si>
    <t>ANGGIE SHIRLEY CONDE CLAROS</t>
  </si>
  <si>
    <t>JOHANA ANDREA MORENO LLANO</t>
  </si>
  <si>
    <t>NATALIA ANDREA PARDO ARIZA</t>
  </si>
  <si>
    <t>VICTOR JULIAN BENITEZ VILLALBA</t>
  </si>
  <si>
    <t>EVERT SILVA ALIAGA</t>
  </si>
  <si>
    <t>RUBY ADELA BLANCO VALDERRAMA</t>
  </si>
  <si>
    <t>LUZ HERLENNY SILVA PEDRAZA</t>
  </si>
  <si>
    <t>MIGUEL ÁNGEL NIÑO CÁRDENAS</t>
  </si>
  <si>
    <t>VIRGILIO CASTELLANOS PAEZ</t>
  </si>
  <si>
    <t>SANDRA PAOLA LOMBANA MORENO</t>
  </si>
  <si>
    <t>JAVIER DARIO TUBERQUIA MARTINEZ</t>
  </si>
  <si>
    <t>HECTOR EDUARDO MOJICA MEDINA</t>
  </si>
  <si>
    <t>MARIA ISABEL MELENDEZ SALAMANCA</t>
  </si>
  <si>
    <t>OSCAR HERNANDO AGUILAR POSADA</t>
  </si>
  <si>
    <t>SERGIO DAVID SAAVEDRA VASQUEZ</t>
  </si>
  <si>
    <t>ALEXANDER RIAÑO BUSTOS</t>
  </si>
  <si>
    <t>NELSON YAIR ROMERO MUÑOZ</t>
  </si>
  <si>
    <t>RICARDO GALVIS SEGURA</t>
  </si>
  <si>
    <t>PAOLA ANDREA BONILLA GUTIERREZ</t>
  </si>
  <si>
    <t>YOLIMA PARRA RODRIGUEZ</t>
  </si>
  <si>
    <t>ALVARO ECHEVERRI ALFONSO</t>
  </si>
  <si>
    <t>CAMILO ANDRES ORTEGON JIMENEZ</t>
  </si>
  <si>
    <t>PAULA ANDREA MENDEZ RANGEL</t>
  </si>
  <si>
    <t>DANIELA NAVAS PEREZ</t>
  </si>
  <si>
    <t>EDNA YULIETH CASTRO SALGADO</t>
  </si>
  <si>
    <t>MARIA CONCEPCIÓN JAMIOY MAVISOY</t>
  </si>
  <si>
    <t>ROGER FARIAS GUARIN</t>
  </si>
  <si>
    <t>GERMAN RODRIGUEZ MORENO</t>
  </si>
  <si>
    <t>OVEIDA GONZALEZ VELANDIA</t>
  </si>
  <si>
    <t>SARA ALEJANDRA MELO PINILLA</t>
  </si>
  <si>
    <t>CARLOS ANDRES JIMENEZ HERRERA</t>
  </si>
  <si>
    <t>MARISOL RICARDO SAAVEDRA</t>
  </si>
  <si>
    <t>JOHN ALEXANDER ROA MORCOTE</t>
  </si>
  <si>
    <t>OSCAR IVAN VILLANUEVA SANCHEZ</t>
  </si>
  <si>
    <t>JOSE LUIS GARCIA ROJAS</t>
  </si>
  <si>
    <t>ANDRES FELIPE CASTELLANOS CERON</t>
  </si>
  <si>
    <t>YIMMY RESTREPO HAMBURGER</t>
  </si>
  <si>
    <t>CINDY CATALINA CONTRERAS ACERO</t>
  </si>
  <si>
    <t>DANIEL FERNANDO BETANCUR AGUDELO</t>
  </si>
  <si>
    <t>SERGIO ESTEBAN SANCHEZ QUIMBAYO</t>
  </si>
  <si>
    <t>VANESSA VIVIANA MADERO RAMIREZ</t>
  </si>
  <si>
    <t>WILMER HERNANDO ROA SANTAMARIA</t>
  </si>
  <si>
    <t>INGRITH JURANY DIAZ REALPE</t>
  </si>
  <si>
    <t>YADY RODRIGUEZ ALFONSO</t>
  </si>
  <si>
    <t>GILBERTO BACCA ROMERO</t>
  </si>
  <si>
    <t>CLAUDIA PATRICIA LÓPEZ AMORTEGUI</t>
  </si>
  <si>
    <t>NICOLE ANDREA SARMIENTO AVELLANEDA</t>
  </si>
  <si>
    <t>JAIME ALBERTO CORREDOR JOYA</t>
  </si>
  <si>
    <t>LUZ STELLA SUAREZ ALARCON</t>
  </si>
  <si>
    <t>YINA PAOLA MORENO SOTO</t>
  </si>
  <si>
    <t>LUZ MARIA AURORA JACANAMIJOY JANSASOY</t>
  </si>
  <si>
    <t>DANIEL CAMILO HERNANDEZ GARIBELLO</t>
  </si>
  <si>
    <t>OSCAR JAVIER GUTIERREZ VASQUEZ</t>
  </si>
  <si>
    <t>SULLY JOHANA SILVA TARAZONA</t>
  </si>
  <si>
    <t>JENNY TATIANA MORENO HUERTAS</t>
  </si>
  <si>
    <t>LUIS FELIPE ALARCON GARCIA</t>
  </si>
  <si>
    <t>RUTH JANNETH LOMBANA TIBAQUIRA</t>
  </si>
  <si>
    <t>WENDY TATIANA ARAQUE GOMEZ</t>
  </si>
  <si>
    <t>TAHIRY VIVIANA SARMIENTO SOLANO</t>
  </si>
  <si>
    <t>YURANY KATHERIN BUITRAGO RIOS</t>
  </si>
  <si>
    <t>HERMES MELITON NARVAEZ REMUD</t>
  </si>
  <si>
    <t>MISHELL DANIELA PEÑA RIOS</t>
  </si>
  <si>
    <t>DIANA MARITZA RUIZ DIMATE</t>
  </si>
  <si>
    <t>MONICA MARIA LIZCANO ARIAS</t>
  </si>
  <si>
    <t>CARMEN YULIETH DIAZ ALVAREZ</t>
  </si>
  <si>
    <t>YORDY DANIEL HERNANDEZ HURTADO</t>
  </si>
  <si>
    <t>HAROLD FABIAN MORALES PIÑEROS</t>
  </si>
  <si>
    <t>VIVIANA VARGAS NIÑO</t>
  </si>
  <si>
    <t>ANGIE LORENA PENAGOS BARBOSA</t>
  </si>
  <si>
    <t>AUGUSTO DANIEL CHAVEZ NAVARRETE</t>
  </si>
  <si>
    <t>NATALHIE PARRA RAMIREZ</t>
  </si>
  <si>
    <t>NESTOR ANDRES ZARATE RODRIGUEZ</t>
  </si>
  <si>
    <t>NOLBERTO OLAYA SANTOS</t>
  </si>
  <si>
    <t>ADRIANA SOLEDAD ORTIZ FORERO</t>
  </si>
  <si>
    <t>IVONNE VANESSA LOZANO OJEDA</t>
  </si>
  <si>
    <t>NESTOR JULIÁN RAMÍREZ SIERRA</t>
  </si>
  <si>
    <t>MILLER HERNAN SOTO GONZALEZ</t>
  </si>
  <si>
    <t>SANDRA PATRICIA MUÑOZ</t>
  </si>
  <si>
    <t>GISET JOHANA PEDRAZA MONTAÑO</t>
  </si>
  <si>
    <t>DIANA CORRADINE MONTEALEGRE</t>
  </si>
  <si>
    <t>ZULAY VIVIANA DIAZ DIAZ</t>
  </si>
  <si>
    <t>MARIO FERNANDO CÓRDOBA ORDOÑEZ</t>
  </si>
  <si>
    <t>JEIMMY ALEXANDRA RODRÌGUEZ BOLIVAR</t>
  </si>
  <si>
    <t>OSCAR IVAN VERA MENESES</t>
  </si>
  <si>
    <t>ANA MARIA RODRIGUEZ GARCIA</t>
  </si>
  <si>
    <t>FREDY ALEXANDER MOYANO VARGAS</t>
  </si>
  <si>
    <t>JELLY SULEYMA CUBILLOS GOMEZ</t>
  </si>
  <si>
    <t>YEAN CARLOS FERRER FERNANDEZ</t>
  </si>
  <si>
    <t>GINA LIZETH GONZALEZ MALDONADO</t>
  </si>
  <si>
    <t>NYDIA LORENA SARMIENTO FORIGUA</t>
  </si>
  <si>
    <t>MARY ANGELICA RODRIGUEZ LATORRE</t>
  </si>
  <si>
    <t>LYLLIANA MIRLE MAZO CLIMACO</t>
  </si>
  <si>
    <t>ANGELA YOHANNA GOMEZ SOLER</t>
  </si>
  <si>
    <t>MONICA MARCELA YATE PINZON</t>
  </si>
  <si>
    <t>SANDRA PATRICIA GARZON</t>
  </si>
  <si>
    <t>JENNY PAOLA FUENTES LEON</t>
  </si>
  <si>
    <t>SANDRA MILENA CELEITA ROA</t>
  </si>
  <si>
    <t>MICHAEL DAVID RIVEROS CAMACHO</t>
  </si>
  <si>
    <t>ADRIANA LUCIA ALDANA SOTO</t>
  </si>
  <si>
    <t>DIEGO HERNANDO ESPINOSA CORREDOR</t>
  </si>
  <si>
    <t>JUAN DAVID FORERO VELANDIA</t>
  </si>
  <si>
    <t>KELLY JOHANNA VELASQUEZ GUERRERO</t>
  </si>
  <si>
    <t>VIVIANA MIREYA CARREÑO ROMERO</t>
  </si>
  <si>
    <t>JUDY ADRIANA AGUILLÓN BARON</t>
  </si>
  <si>
    <t>DAVID ALEJANDRO MONTEJO ROA</t>
  </si>
  <si>
    <t>JENNY ANGELICA CHAVEZ CARVAJAL</t>
  </si>
  <si>
    <t>CAROLINA FORERO HERNANDEZ</t>
  </si>
  <si>
    <t>DIEGO ANDRES MORA SALGAR</t>
  </si>
  <si>
    <t>JAIME ALEXANDER REYES YEPES</t>
  </si>
  <si>
    <t>HERNAN DAVID ROSAS URREA</t>
  </si>
  <si>
    <t>ANGÉLICA PATRICIA VELÁSQUEZ PARRA</t>
  </si>
  <si>
    <t>WILLIAM FARFAN MORENO</t>
  </si>
  <si>
    <t>CLAUDIA MILENA SANCHEZ GARCIA</t>
  </si>
  <si>
    <t>MAYERLY JARA SANTOS</t>
  </si>
  <si>
    <t>OSCAR JAVIER SANDOVAL GARZON</t>
  </si>
  <si>
    <t>ANGELA PIEDAD MELO BEJARANO</t>
  </si>
  <si>
    <t>LIDA NATALIA HERRERA GOMEZ</t>
  </si>
  <si>
    <t>BRAYAN EDUARDO PEREZ RODRIGUEZ</t>
  </si>
  <si>
    <t>SONIA ROCIO WILCHEZ AFRICANO</t>
  </si>
  <si>
    <t>ALEJANDRO BENITEZ GUTIERREZm</t>
  </si>
  <si>
    <t>ALVARO FREDY BELTRÁN CIFUENTES</t>
  </si>
  <si>
    <t>HAROLD SALVADOR GAMBOA MOYA</t>
  </si>
  <si>
    <t>ERIKA PAOLA PRIMICIERO LOPEZ</t>
  </si>
  <si>
    <t>ASTRID YOLANDA RUIZ ANGEL</t>
  </si>
  <si>
    <t>YAWAR MANUEL CHICANGANA PALECHOR</t>
  </si>
  <si>
    <t>SANDRA PAOLA PEÑALOZA ROJAS</t>
  </si>
  <si>
    <t>EDWIN GEOVANNY ROJAS PASTOR</t>
  </si>
  <si>
    <t>EDUARDO BARRABES VERA</t>
  </si>
  <si>
    <t>YENNI CAROLINA DIAZ NAVARRO</t>
  </si>
  <si>
    <t>EDWIN FERNANDO RODRÌGUEZ CAIMITO</t>
  </si>
  <si>
    <t>JESSICA ALEJANDRA MONSALVE GOMEZ</t>
  </si>
  <si>
    <t>NAIFER JULIETH GOYES ARAUJO</t>
  </si>
  <si>
    <t>YOANA ALEXANDRA REYES RODRIGUEZ</t>
  </si>
  <si>
    <t>DIEGO ALBERTO GRACIA RAMIREZ</t>
  </si>
  <si>
    <t>JOSE ALEX DURAN ISMARE</t>
  </si>
  <si>
    <t>MIGUEL ANGEL CARVAJAL VARGAS</t>
  </si>
  <si>
    <t>LIZETH AYALA AYALA</t>
  </si>
  <si>
    <t>LIZETH DANIELA LOZANO PONGUTA</t>
  </si>
  <si>
    <t>FANNY MARÍN RINCÓN</t>
  </si>
  <si>
    <t>ANDRES CAMILO VILLARRAGA FONSECA</t>
  </si>
  <si>
    <t>WILMER ORTIZ ORTIZ</t>
  </si>
  <si>
    <t>JUAN SEBASTIAN GARCIA FAYAD</t>
  </si>
  <si>
    <t>ELIZABETH TORO JIMENEZ</t>
  </si>
  <si>
    <t>CAMILO ESTEBAN VILLAMIL PEREZ</t>
  </si>
  <si>
    <t>ALIX JOHANA VELANDIA MOGOLLON</t>
  </si>
  <si>
    <t>DANNA CAMILA CHAPARRO ESPITIA</t>
  </si>
  <si>
    <t>CLAUDIA LILIANA CUERVO PEREZ</t>
  </si>
  <si>
    <t>POLIDORO ORAMAS BERMUDEZv</t>
  </si>
  <si>
    <t>BLADIMIR MAESTRE MARTÍNEZ</t>
  </si>
  <si>
    <t>RAUL EMILIANO GALAN ZUÑIGA</t>
  </si>
  <si>
    <t>OSCAR ALEJANDRO AMAYA AMAYA</t>
  </si>
  <si>
    <t>DAVID ALEXANDER CUTIVA ROA</t>
  </si>
  <si>
    <t>OLIVER BUSTAMANTE BUITRAGO</t>
  </si>
  <si>
    <t>LUIS FERNANDO LOPEZ MORALES</t>
  </si>
  <si>
    <t>MIGUEL ANGEL MUNAR MONTAÑA</t>
  </si>
  <si>
    <t>JENNY PAOLA ZAPATA ROJAS</t>
  </si>
  <si>
    <t>DAVID JOHANNY RAMOS LOSADA</t>
  </si>
  <si>
    <t>MAWIN PAOLA PAJOY</t>
  </si>
  <si>
    <t>MAIDY VANEZA NOGUERA BOLAÑOS</t>
  </si>
  <si>
    <t>MIGUEL ALEJANDRO ROJAS PUENTES</t>
  </si>
  <si>
    <t>SERGIO DAVID GUZMAN RAMIREZ</t>
  </si>
  <si>
    <t>LIST YARID SANTOYA SUAREZ</t>
  </si>
  <si>
    <t>SANTIAGO CARDENAS BAUTISTA</t>
  </si>
  <si>
    <t>LUIS GUILLERMO OYUELA RAMIREZ</t>
  </si>
  <si>
    <t>MARIA FERNANDA MENDEZ TRIANA</t>
  </si>
  <si>
    <t>ALEJANDRO CONTRERAS VELÁSQUEZ</t>
  </si>
  <si>
    <t>JENNYFER IVON RODRIGUEZ TRUJILLO</t>
  </si>
  <si>
    <t>NICOLS DAYANA LOPEZ LEON</t>
  </si>
  <si>
    <t>MARIA JUDITH RODRIGUEZ AHUMADA</t>
  </si>
  <si>
    <t>LIZETH GIOVANA RODRIGUEZ CALDERON</t>
  </si>
  <si>
    <t>LEONAR EDGARDO RUBIANO CASAS</t>
  </si>
  <si>
    <t>NEIL FERNANDO ROCHA CANDELO</t>
  </si>
  <si>
    <t>LUCYMAR CARVAJALINO PALECHOR</t>
  </si>
  <si>
    <t>MARIO ANDRÉS BERRÍO CIFUENTES</t>
  </si>
  <si>
    <t>LIZBETH DANIELA OROZCO HORTA</t>
  </si>
  <si>
    <t>EDWIN GIOVANNY CORDOBA CASTAÑEDA</t>
  </si>
  <si>
    <t>LUIS EDUARDO MORENO PULIDO</t>
  </si>
  <si>
    <t>JUAN PABLO ESTRADA SANCHEZ - ESTRATEGIA LEGAL LTDA</t>
  </si>
  <si>
    <t>LUISA FERNANDA SUAREZ HERNANDEZ</t>
  </si>
  <si>
    <t>DIANA CAROLINA HERNANDEZ AMADO</t>
  </si>
  <si>
    <t>JULIAN ANDRES VASQUEZ GARCIA</t>
  </si>
  <si>
    <t>MONICA DEL SOCORRO CORTES MATHIEU</t>
  </si>
  <si>
    <t>NELSON ANDRÉS PARDO FIGUEROA</t>
  </si>
  <si>
    <t>DAVID LOPEZ TORO</t>
  </si>
  <si>
    <t>INGRID MAYERLY MARTÍNEZ JIMÉNEZ</t>
  </si>
  <si>
    <t>JENNY MARITZA ALVAREZ SALGADO</t>
  </si>
  <si>
    <t>KAREN ALEJANDRA OSORIO VILLARREAL</t>
  </si>
  <si>
    <t>LUIS CARLOS BALLESTEROS MORA</t>
  </si>
  <si>
    <t>MILSEN ANDREA PEREZ RODRIGUEZ</t>
  </si>
  <si>
    <t>OMAR ALEJANDRO VARGAS ROJAS</t>
  </si>
  <si>
    <t>OSCAR MAURICIO REYES CARRILLO</t>
  </si>
  <si>
    <t>LINA MARCELA GIRALDO AVILA</t>
  </si>
  <si>
    <t>JEYMMY ELIZETH GUEVARA CORZO</t>
  </si>
  <si>
    <t>ANGELA VANESSA GONZALEZ GONZALEZ</t>
  </si>
  <si>
    <t>IVAN DARIO HUERTAS GIL</t>
  </si>
  <si>
    <t>ROCIO DEL PILAR GAITAN DIAZ</t>
  </si>
  <si>
    <t>GABRIEL FRANCISCO QUIJANO ROJAS</t>
  </si>
  <si>
    <t>JEFREY JAIR GOMEZ TOVAR</t>
  </si>
  <si>
    <t>PABLO SUÁREZ NAMEN</t>
  </si>
  <si>
    <t>PAULA ALEJANDRA RINCON VILLARREAL</t>
  </si>
  <si>
    <t>WILLIAM ALEJANDRO SANDOVAL GUTIERREZ</t>
  </si>
  <si>
    <t>ELKIN ANDERSON BAUTISTA SANCHEZ</t>
  </si>
  <si>
    <t>BEATRIZ EUGENIA VIDAL DIAZ</t>
  </si>
  <si>
    <t>ANGELICA MARIA SANDOVAL MALDONADOv</t>
  </si>
  <si>
    <t>EDGAR LEONEL PAEZ PEÑA</t>
  </si>
  <si>
    <t>CLAUDIA LILIANA ROMERO CAMELO</t>
  </si>
  <si>
    <t>ANA GABRIELA RUIZ GARAVITO</t>
  </si>
  <si>
    <t>CARLOS MAURICIO DELGADO TOVAR</t>
  </si>
  <si>
    <t>YONATAN MURILLO RAMOS</t>
  </si>
  <si>
    <t>EDUARD YOBANY BENITEZ ALVAREZ</t>
  </si>
  <si>
    <t>PAULA ANDREA GONZALEZ RODRIGUEZv</t>
  </si>
  <si>
    <t>NICOLAS OCHOA MUÑOZ</t>
  </si>
  <si>
    <t>ANGELA MARIA GOMEZ GUTIERREZ</t>
  </si>
  <si>
    <t>ALEXANDRA RODRIGUEZ</t>
  </si>
  <si>
    <t>FERNANDO ALFREDO CIFUENTES GARCIA</t>
  </si>
  <si>
    <t>JHON ALESIS MOSQUERA MELCHOR</t>
  </si>
  <si>
    <t>NICOLÁS ALFONSO RICO REYES</t>
  </si>
  <si>
    <t>SHARA JIOVANNA BUENAÑOS LOZANO</t>
  </si>
  <si>
    <t>ANGELICA MARIA GARCIA ZULUAGA</t>
  </si>
  <si>
    <t>MARIA FERNANDA RUÍZ ALMECIGA</t>
  </si>
  <si>
    <t>XIOMARA PAOLA PEÑA HERNANDEZ</t>
  </si>
  <si>
    <t>CARMEN DORA SALAMANCA HERNANDEZ</t>
  </si>
  <si>
    <t>ZULLY JOHANNA ANGEL GUTIERREZ</t>
  </si>
  <si>
    <t>ANDRES IGNACIO AMADO AMADO</t>
  </si>
  <si>
    <t>JAVIER MAURICIO LEON FLOREZ</t>
  </si>
  <si>
    <t>JUAN CARLOS QUIÑONES ESTUPIÑAN</t>
  </si>
  <si>
    <t>ALEXANDER GARZON MOLANO</t>
  </si>
  <si>
    <t>DANIEL ENRIQUE SILVA NAVAS</t>
  </si>
  <si>
    <t>IVAN ANDRES GARCIA AVILA</t>
  </si>
  <si>
    <t>YUDY MARCELA MOYANO VALENCIA</t>
  </si>
  <si>
    <t>PEDRO ALCIDES NAVARRETE CLAVIJO</t>
  </si>
  <si>
    <t>GERALDIN GAMBA VARGAS</t>
  </si>
  <si>
    <t>MILTON FABIAN PINZON</t>
  </si>
  <si>
    <t>ANDRES BERNARDO HANGGI VALOYES</t>
  </si>
  <si>
    <t>MARGIE DAYANNA GOMEZ ORJUELA</t>
  </si>
  <si>
    <t>GINA MARCELA PARRA MARÍN</t>
  </si>
  <si>
    <t>SERGIO GIOVANNI VERANO LEON</t>
  </si>
  <si>
    <t>MARIA CAMILA ROJAS VARGAS</t>
  </si>
  <si>
    <t>MARIA LAURA HERRERA RIVERO</t>
  </si>
  <si>
    <t>EDGAR DANIEL TRUJILLO OSPINA</t>
  </si>
  <si>
    <t>JENIFFER CECILIA GONZALEZ DIAZ</t>
  </si>
  <si>
    <t>EDGAR ANDRES RODRIGUEZ MORA</t>
  </si>
  <si>
    <t>SANDRA PATRICIA PALMA CORTES</t>
  </si>
  <si>
    <t>WILSON JAVIER JIMENEZ ANZOLAx</t>
  </si>
  <si>
    <t>ANGELA MARIA RAMIREZ JIMENEZ</t>
  </si>
  <si>
    <t>PAULA ANDREA MONROY SASTOQUE</t>
  </si>
  <si>
    <t>MARCO FIDEL RODRIGUEZ SOLANO</t>
  </si>
  <si>
    <t>LADY TATIANA CARRILLO CASTRILLON</t>
  </si>
  <si>
    <t>JONATHAN SNEIDER VARGAS VASQUEZ</t>
  </si>
  <si>
    <t>SANDRA PATRICIA MONTERO ARIAS</t>
  </si>
  <si>
    <t>ANA MARIA TORRES GONZALEZ</t>
  </si>
  <si>
    <t>OMAR ANDRES MEDINA SALAZAR</t>
  </si>
  <si>
    <t>CAMILO ANDRES GUZMAN ROMERO</t>
  </si>
  <si>
    <t>JHON JAIRO HERNÁNDEZ VELOSA</t>
  </si>
  <si>
    <t>LIESEL RAMÍREZ SALAMANCA</t>
  </si>
  <si>
    <t>ORGANIZACIÓN TOTALL PRO S.A.S</t>
  </si>
  <si>
    <t>CARLOS ANDRES PATIÑO LÓPEZ</t>
  </si>
  <si>
    <t>ASOCIACIÓN DE RECICLADORES PUERTA DE ORO BOGOTÁ</t>
  </si>
  <si>
    <t>RUTH YASBLEYDI HERNANDEZ RODRIGUEZ</t>
  </si>
  <si>
    <t>LISETH JANIRE SALINAS GALINDO</t>
  </si>
  <si>
    <t>LAURA MELISSA GARZÓN MORALES</t>
  </si>
  <si>
    <t>JENNYFER SOLANO BETANCOURT</t>
  </si>
  <si>
    <t>SERVICIOS POSTALES NACIONALES S.A.S</t>
  </si>
  <si>
    <t>GRUPO EMPRESARIAL JHS SAS</t>
  </si>
  <si>
    <t>LEYDY ROCIO MEJÍA BURBANO</t>
  </si>
  <si>
    <t>NATALIA SOFIA TAPIA CASAS</t>
  </si>
  <si>
    <t>RAFAEL FRANCISCO DE LA OSSA ARCHILA</t>
  </si>
  <si>
    <t>CRISTIAN FREDY VARGAS DUQUE</t>
  </si>
  <si>
    <t>DAYAN STEFANY VASQUEZ HERRERA</t>
  </si>
  <si>
    <t>DIEGO FERNANDO MUÑOZ MUÑOZ</t>
  </si>
  <si>
    <t>LUISA FERNANDA BARRETO GIRALDO</t>
  </si>
  <si>
    <t>ALIX NAHUAL BENTHAM CALENTURA</t>
  </si>
  <si>
    <t>ADRIANA MILENA GARZÓN GONZALEZ</t>
  </si>
  <si>
    <t>JULIE MARCELA MEDINA NIÑO</t>
  </si>
  <si>
    <t>JUAN PABLO HORTUA BOTERO</t>
  </si>
  <si>
    <t>DIEGO ADALBERTO HERMOSILLA BELLO</t>
  </si>
  <si>
    <t>NELSON ENRIQUE BOHADA BAUTISTA</t>
  </si>
  <si>
    <t>SOLEY CASTILLO LARGO</t>
  </si>
  <si>
    <t>GABRIEL MAYORGA LOZADA</t>
  </si>
  <si>
    <t>KAREN BRIYID QUINCHUA PARDO</t>
  </si>
  <si>
    <t>HADITH DANIELA CUELLAR LOZANO</t>
  </si>
  <si>
    <t>MAUREEN NATALI ACOSTA PRADO</t>
  </si>
  <si>
    <t>LUIS FRANCISCO PARRA SANCHEZ</t>
  </si>
  <si>
    <t>YENNY LEONOR ARBOLEDA GONZALEZ</t>
  </si>
  <si>
    <t>FLT COMUNICACIONES SAS</t>
  </si>
  <si>
    <t>BAIRON YAIR RINCON QUINTERO</t>
  </si>
  <si>
    <t>FRANCISCO ALFORD BOJACA</t>
  </si>
  <si>
    <t>WENDY BOLENA MOLANO CARDONA</t>
  </si>
  <si>
    <t>ANGEL FERNANDO VARGAS HERNÁNDEZ</t>
  </si>
  <si>
    <t>DAMIAN CAMILO VARGAS VARGAS</t>
  </si>
  <si>
    <t>BRAYAN ANDREY ALBA CHAPARRO</t>
  </si>
  <si>
    <t>WENDY JOHANNA BOLAÑOS REYES</t>
  </si>
  <si>
    <t>LUCY YARLEIDY CORREA PARRA</t>
  </si>
  <si>
    <t>CLAUDIA PATRICIA MONTAÑO RUIZ</t>
  </si>
  <si>
    <t>YESSICA ALEJANDRA CASTILLO CEDIEL</t>
  </si>
  <si>
    <t>LIZETH PAOLA CHINCHILLA CASTELLANOS</t>
  </si>
  <si>
    <t>YAIR ADRIAN CRUZ CLAVIJO</t>
  </si>
  <si>
    <t>IVONNE ALEXANDRA SIERRA AGUILAR</t>
  </si>
  <si>
    <t>LIZETH ANDREA CAÑAS FIERRO</t>
  </si>
  <si>
    <t>LUIS JHONATAN BOSIGA UMAÑA</t>
  </si>
  <si>
    <t>HELBERT EDUARDO ACERO BARON</t>
  </si>
  <si>
    <t>LEYI ADRIANA MENDEZ GUAQUETA</t>
  </si>
  <si>
    <t>ELVER ANDRES BRAVO DIAZ</t>
  </si>
  <si>
    <t>XAVIER EMILIO TOLOZA DIAZ</t>
  </si>
  <si>
    <t>JOSÉ ABRAHAM VILLARRAGA RÍOS</t>
  </si>
  <si>
    <t>BRIAN DAVID OSPINA ARDILA</t>
  </si>
  <si>
    <t>2 Selección abreviada</t>
  </si>
  <si>
    <t>4 Mínima cuantía</t>
  </si>
  <si>
    <t>8 Otra Regimen Especial</t>
  </si>
  <si>
    <t>4 Adquisión o Suministro de Bienes y Servicios de Carácterísticas Técnicas Uniformes y de Común Utilización (Procedimiento: Siubasta Inversa, Acuerdo Marco de Precios, Bolsa de Productos) (2)</t>
  </si>
  <si>
    <t>6 Arrendamientos y Adquisición de Inmuebles (5-8)</t>
  </si>
  <si>
    <t>13 Contratos Interadministrativos (5-8)</t>
  </si>
  <si>
    <t>30 Porcentaje Mínima Cuantía (4)</t>
  </si>
  <si>
    <t>7 Atípicos (8)</t>
  </si>
  <si>
    <t>29 Otras Formas de Contratación Directa (5)</t>
  </si>
  <si>
    <t>PRESTAR SERVICIOS PROFESIONALES ESPECIALIZADOS PARA APOYAR LAS GESTIONES FINANCIERAS Y PRESUPUESTALES A CARGO DE LA SUBSECRETARÍA DE GESTIÓN INSTITUCIONAL</t>
  </si>
  <si>
    <t>PRESTAR SERVICIOS PROFESIONALES ESPECIALIZADOS PARAR APOYAR ACTIVIDADES CORRESPONDIENTES A LA NÓMINA DE LA ENTIDAD Y EL FONDO DE VIGILANCIA Y SEGURIDAD DE BOGOTÁ D.C., HOY LIQUIDADO</t>
  </si>
  <si>
    <t>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t>
  </si>
  <si>
    <t>PRESTAR LOS SERVICIOS PROFESIONALES A LA DIRECCIÓN DE RECURSOS FÍSICOS Y GESTIÓN DOCUMENTAL ACOMPAÑANDO LA ESTRUCTURACIÓN Y ACTUALIZACIÓN DE LOS ASUNTOS ASOCIADOS A LOS PROCESOS Y PROCEDIMIENTOS A CARGO DE LA DEPENDENCIA EN EL SISTEMA INTEGRADO DE GESTIÓN DE LA ENTIDAD.</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</si>
  <si>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</si>
  <si>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t>
  </si>
  <si>
    <t>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t>
  </si>
  <si>
    <t>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t>
  </si>
  <si>
    <t>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t>
  </si>
  <si>
    <t>PRESTAR LOS SERVICIOS PROFESIONALES PARA LOS CUBRIMIENTOS PERIODÍSTICOS Y DISEÑO E IMPLEMENTACIÓN DE PRODUCTOS Y CONTENIDOS DE COMUNICACIÓN DE LA SECRETARÍA DISTRITAL DE SEGURIDAD, CONVIVENCIA Y JUSTICIA.</t>
  </si>
  <si>
    <t>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t>
  </si>
  <si>
    <t>PRESTAR LOS SERVICIOS PROFESIONALES JURÍDICOS ORIENTANDO LA GESTIÓN CONTRACTUAL Y ADMINISTRATIVA A CARGO DE LA DIRECCIÓN DE RECURSOS FÍSICOS Y GESTIÓN DOCUMENTAL</t>
  </si>
  <si>
    <t>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t>
  </si>
  <si>
    <t>PRESTAR SERVICIOS PROFESIONALES DE MANERA INDEPENDIENTE Y AUTÓNOMA A LA OFICINA DE CONTROL INTERNO DE LA SECRETARÍA DISTRITAL DE SEGURIDAD, CONVIVENCIA Y JUSTICIA PARA EL DESARROLLO DE LAS ACTIVIDADES ESTABLECIDAS EN EL PLAN ANUAL DE AUDITORÍA EN EL COMPONENTE CONTABLE.</t>
  </si>
  <si>
    <t>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</si>
  <si>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t>
  </si>
  <si>
    <t>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t>
  </si>
  <si>
    <t>PRESTAR SERVICIOS PROFESIONALES ESPECIALIZADOS DE MANERA INDEPENDIENTE Y AUTÓNOMA A LA OFICINA DE CONTROL INTERNO DE LA SECRETARÍA DISTRITAL DE SEGURIDAD, CONVIVENCIA Y JUSTICIA PARA EL DESARROLLO DE LAS ACTIVIDADES ESTABLECIDAS EN EL PLAN ANUAL DE AUDITORÍA.</t>
  </si>
  <si>
    <t>PRESTAR SERVICIOS DE APOYO A LA GESTIÓN EN LA DIRECCIÓN JURÍDICA Y CONTRACTUAL DE LA SECRETARÍA DE SEGURIDAD, CONVIVENCIA Y JUSTICIA, EN EL DESARROLLO Y APLICACIÓN DEL SISTEMA DE GESTIÓN DOCUMENTAL DE LA ENTIDAD.</t>
  </si>
  <si>
    <t>PRESTAR SERVICIOS PROFESIONALES DE MANERA INDEPENDIENTE Y AUTÓNOMA A LA OFICINA DE CONTROL INTERNO DE LA SECRETARÍA DISTRITAL DE SEGURIDAD, CONVIVENCIA Y JUSTICIA PARA EL DESARROLLO DE LAS ACTIVIDADES ESTABLECIDAS EN EL PLAN ANUAL DE AUDITORÍA EN EL COMPONENTE ADMINISTRATIVO.</t>
  </si>
  <si>
    <t>PRESTAR SUS SERVICIOS PROFESIONALES APOYANDO A LA DIRECCIÓN FINANCIERA DE LA SECRETARÍA DISTRITAL DE SEGURIDAD, CONVIVENCIA Y JUSTICIA EN LAS ACTIVIDADES DE INDOLE PRESUPUESTAL QUE REQUIERA LA ENTIDAD.</t>
  </si>
  <si>
    <t>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</si>
  <si>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</si>
  <si>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PRESTAR SERVICIOS PROFESIONALES PARA LA GESTIÓN EN LOS ACTOS ADMINISTRATIVOS SANCIONATORIOS, ACCIONES CONSTITUCIONALES Y RECLAMACIONES ADMINISTRATIVAS.</t>
  </si>
  <si>
    <t>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t>
  </si>
  <si>
    <t>PRESTAR SERVICIOS PROFESIONALES APOYANDO A LA DIRECCIÓN JURÍDICA Y CONTRACTUAL DE LA SECRETARIA DISTRITAL DE SEGURIDAD, CONVIVENCIA Y JUSTICIA EN LA SUSTANCIACIÓN DE LOS RECURSOS EN VÍA ADMINISTRATIVA.</t>
  </si>
  <si>
    <t>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t>
  </si>
  <si>
    <t>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t>
  </si>
  <si>
    <t>PRESTAR SERVICIOS PROFESIONALES VERIFICANDO EL CUMPLIMIENTO DE LA EJECUCIÓN ADMINISTRATIVA Y PRESUPUESTAL DE LOS CONTRATOS ASIGNADOS POR LA DIRECCIÓN DE RECURSOS FÍSICOS Y GESTIÓN DOCUMENTAL Y DEMÁS ACTIVIDADES ADMINISTRATIVAS QUE LE SEAN ENCOMENDADAS.</t>
  </si>
  <si>
    <t>PRESTAR SUS SERVICIOS PROFESIONALES, APOYANDO A LA DIRECCIÓN JURIDICA Y CONTRACTUAL EN LA REVISIÓN DE LOS TRAMITES CONTRACTUALES EN SUS ETAPAS PRECONTRACTUALES, CONTRACTUALES Y POSCONTRACTUALES.</t>
  </si>
  <si>
    <t>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t>
  </si>
  <si>
    <t>PRESTAR SERVICIOS PROFESIONALES ASESORANDO Y APOYANDO A LA DIRECCIÓN JURÍDICA Y CONTRACTUAL DE LA SECRETARIA DISTRITAL DE SEGURIDAD, CONVIVENCIA Y JUSTICIA EN LOS PROCESOS Y TRÁMITES A SU CARGO.</t>
  </si>
  <si>
    <t>PRESTAR SERVICIOS DE APOYO A LA GESTIÓN AL EQUIPO DE ALMACÉN DE LA SECRETARÍA DISTRITAL DE SEGURIDAD, CONVIVENCIA Y JUSTICIA, EN LA EJECUCIÓN DE LAS ACTIVIDADES Y PLANES DE GESTIÓN DE BIENES EN BODEGA Y DEMÁS SEDES DE LA SECRETARÍA.</t>
  </si>
  <si>
    <t>PRESTAR SERVICIOS PROFESIONALES A LA DIRECCIÓN FINANCIERA DE LA SECRETARÍA DISTRITAL DE SEGURIDAD, CONVIVENCIA Y JUSTICIA APOYANDO LA LIQUIDACIÓN DE LOS COMPROMISOS ECONÓMICOS ASUMIDOS POR LA ENTIDAD</t>
  </si>
  <si>
    <t>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t>
  </si>
  <si>
    <t>PRESTAR SERVICIOS PROFESIONALES EN LA EJECUCIÓN DE ACTIVIDADES ASOCIADAS AL GRUPO DE ALMACÉN DE LA SECRETARÍA DISTRITAL DE SEGURIDAD, CONVIVENCIA Y JUSTICIA.</t>
  </si>
  <si>
    <t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</si>
  <si>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PRESTAR SUS SERVICIOS PROFESIONALES PARA APOYAR A LA DIRECCIÓN FINANCIERA DE LA SECRETARÍA DISTRITAL DE SEGURIDAD, CONVIVENCIA Y JUSTICIA EN LA ELABORACIÓN Y REVISIÓN DE DOCUMENTOS CORRESPONDIENTES AL CICLO PRESUPUESTAL DE LA ENTIDAD.</t>
  </si>
  <si>
    <t>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t>
  </si>
  <si>
    <t>PRESTAR SERVICIOS PROFESIONALES A LA DIRECCIÓN FINANCIERA DE LA SECRETARÍA DISTRITAL DE SEGURIDAD, CONVIVENCIA Y JUSTICIA PARA APOYAR LA GESTIÓN DEL PLAN MENSUALIZADO DE CAJA – PAC – CONFORME A LAS OBLIGACIONES ECONÓMICAS A CARGO DE LA ENTIDAD.</t>
  </si>
  <si>
    <t>PRESTAR SERVICIOS DE APOYO A LA GESTIÓN CON EL FIN DE BRINDAR SOLUCIONES, DESDE EL PUNTO DE VISTA FINANCIERO, A LOS REQUERIMIENTOS O INCIDENCIAS QUE PRESENTEN LOS SISTEMAS PRESUPUESTALES Y CONTABLES DE LA ENTIDAD EN INTERACCIÓN CON EL SISTEMA DISTRITAL BOGDATA</t>
  </si>
  <si>
    <t>PRESTAR SERVICIOS PROFESIONALES ESPECIALIZADOS A LA DIRECCIÓN FINANCIERA DE LA SECRETARÍA DISTRITAL DE SEGURIDAD, CONVIVENCIA Y JUSTICIA PARA APOYAR LA GESTIÓN DE ACCIONES DE ÍNDOLE TRIBUTARIA Y CONTABLE PROPIAS DE LA ENTIDAD.</t>
  </si>
  <si>
    <t>PRESTAR SERVICIOS PROFESIONALES A LA DIRECCIÓN FINANCIERA DE LA SECRETARÍA DISTRITAL DE SEGURIDAD, CONVIVENCIA Y JUSTICIA APOYANDO LA GESTIÓN DE LA INFORMACIÓN CORRESPONDIENTE AL SISTEMA SIVICOF DE LA CONTRALORÍA DE BOGOTÁ D.C.</t>
  </si>
  <si>
    <t>PRESTAR SERVICIOS DE APOYO A LA GESTIÓN PARA APOYAR LA LIQUIDACIÓN DE CUENTAS DE LOS PAGOS QUE SEAN REQUERIDOS POR LAS ÁREAS DE LA ENTIDAD.</t>
  </si>
  <si>
    <t>PRESTAR LOS SERVICIOS PROFESIONALES PARA APOYAR EL DISEÑO, ELABORACIÓN E IMPLEMENTACIÓN DE ESTRATEGIAS DE COMUNICACIÓN DIGITAL QUE PERMITAN LOGRAR MAYOR IMPACTO Y ALCANCE DE LOS CONTENIDOS EN LAS REDES SOCIALES Y DEMÁS MEDIOS DIGITALES, EN SEGUIDORES DE LA SDSCJ.</t>
  </si>
  <si>
    <t>PRESTAR SUS SERVICIOS PROFESIONALES A LA DIRECCIÓN FINANCIERA, DESDE EL PUNTO DE VISTA FINANCIERO Y ECONÓMICO, PARA APOYAR LA GESTIÓN, REVISIÓN Y CORRECCIÓN DE LOS DOCUMENTOS PRECONTRACTUALES Y CONTRACTUALES CORRESPONDIENTES A LOS PROCESOS DE SELECCIÓN QUE LE SEAN REQUERIDOS</t>
  </si>
  <si>
    <t>PRESTAR SUS SERVICIOS PROFESIONALES PARA APOYAR A LA DIRECCIÓN FINANCIERA EN LAS ACTIVIDADES DE ÍNDOLE FINANCIERA Y ADMINISTRATIVA, QUE PROPENDAN AL MEJORAMIENTO DE CONTINUO DEL ÁREA.</t>
  </si>
  <si>
    <t>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t>
  </si>
  <si>
    <t>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t>
  </si>
  <si>
    <t>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t>
  </si>
  <si>
    <t>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t>
  </si>
  <si>
    <t>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t>
  </si>
  <si>
    <t>PRESTAR SERVICIOS PROFESIONALES ESPECIALIZADOS DE MANERA INDEPENDIENTE Y AUTÓNOMA A LA OFICINA DE CONTROL INTERNO DE LA SECRETARÍA DISTRITAL DE SEGURIDAD, CONVIVENCIA Y JUSTICIA PARA EL ACOMPAÑAMIENTO Y REVISIÓN DE LAS ACTIVIDADES ESTABLECIDAS EN EL PLAN ANUAL DE AUDITORÍA.</t>
  </si>
  <si>
    <t>PRESTACIÓN DE SERVICIOS PROFESIONALES ESPECIALIZADOS APOYANDO LA ESTRUCTURACIÓN, APOYO E IMPLEMENTACIÓN DE LINEAMIENTOS DE PREVENCIÓN Y SEGURIDAD DE LA SECRETARÍA DISTRITAL DE SEGURIDAD, CONVIVENCIA Y JUSTICIA.</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</si>
  <si>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</si>
  <si>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</si>
  <si>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PRESTAR SERVICIOS DE APOYO A LA GESTIÓN EN EL MARCO DEL PROCESO DE ATENCIÓN Y RELACIÓN CON LA CIUDADANÍA, QUE PERMITA LA ORIENTACIÓN REQUERIDA POR LOS USUARIOS DE LA SDSCJ A TRAVÉS DE LOS DIFERENTES CANALES DISPUESTOS.</t>
  </si>
  <si>
    <t>PRESTAR SERVICIOS PROFESIONALES RELACIONADOS CON EL SEGUIMIENTO Y ORIENTACIÓN DE LOS PROCESOS DE MANTENIMIENTO Y/O ADECUACIONES DE LA INFRAESTRUCTURA FÍSICA Y EQUIPAMIENTOS DE LA ENTIDAD, A CARGO DE LA DIRECCIÓN DE RECURSOS FÍSICOS Y GESTIÓN DOCUMENTAL.</t>
  </si>
  <si>
    <t>PRESTAR SERVICIOS PROFESIONALES PARA APOYAR EN EL ANÁLISIS Y LA CONCILIACIÓN DEL PROCESO CONTABLE DE LAS MULTAS IMPUESTAS POR INFRACCIONES AL CÓDIGO NACIONAL DE SEGURIDAD Y CONVIVENCIA CIUDADANA.</t>
  </si>
  <si>
    <t>PRESTAR SERVICIOS DE APOYO A LA GESTIÓN AL EQUIPO DE ALMACÉN DE LA SECRETARÍA DISTRITAL DE SEGURIDAD, CONVIVENCIA Y JUSTICIA, EN EL DESARROLLO DE SUS ACTIVIDADES EN LA BODEGA DE BIENES Y DEMÁS SEDES DE LA SECRETARÍA</t>
  </si>
  <si>
    <t>PRESTAR SERVICIOS DE APOYO EN LAS ACTIVIDADES DE MANTENIMIENTO Y/O ADECUACIONES MENORES DE LA INFRAESTRUCTURA FÍSICA Y EQUIPAMIENTOS A CARGO DE LA DIRECCIÓN DE RECURSOS FÍSICOS Y GESTIÓN DOCUMENTAL.</t>
  </si>
  <si>
    <t>PRESTAR SERVICIOS DE APOYO PARA GARANTIZAR LA ORIENTACIÓN, ATENCIÓN Y ACCESO DE LAS PERSONAS SORDAS A LA OFERTA DE TRÁMITES Y SERVICIOS DE LA SECRETARÍA DISTRITAL DE SEGURIDAD, CONVIVENCIA Y JUSTICIA A TRAVÉS DE LOS DIFERENTES CANALES DE ATENCIÓN.</t>
  </si>
  <si>
    <t>PRESTAR SERVICIOS PROFESIONALES PARA APOYAR LAS GESTIONES DE LA CALIDAD Y CONFIABILIDAD DE LOS DATOS REPORTADOS DENTRO DE LA ATENCIÓN DE LAS PETICIONES CIUDADANAS, DESDE LOS APLICATIVOS IMPLEMENTADOS PARA TAL FIN.</t>
  </si>
  <si>
    <t>PRESTAR SERVICIOS DE APOYO A LA GESTIÓN ARCHIVÍSTICA ENCOMENDADA AL EQUIPO DE ATENCIÓN Y SERVICIO AL CIUDADANO.</t>
  </si>
  <si>
    <t>PRESTAR SERVICIOS PROFESIONALES PARA APOYAR LA GESTIÓN DE LA ESTRATEGIA INSTITUCIONAL DEL LENGUAJE CLARO, MEDICIÓN DE CALIDAD DE RESPUESTAS A LA CIUDADANÍA Y EL ACCESO DE LOS TRAMITES Y SERVICIOS DE LA SECRETARÍA DISTRITAL DE SEGURIDAD, CONVIVENCIA Y JUSTICIA.</t>
  </si>
  <si>
    <t>PRESTAR SERVICIOS PROFESIONALES AL DESPACHO DE LA SECRETARÍA DE SEGURIDAD, CONVIVENCIA Y JUSTICIA, APOYANDO EL RELACIONAMIENTO DE LA ENTIDAD ANTE EL CONCEJO DE BOGOTÁ.</t>
  </si>
  <si>
    <t>PRESTAR SERVICIOS PROFESIONALES ACOMPAÑANDO A LA DIRECCIÓN DE RECURSOS FÍSICOS Y GESTIÓN DOCUMENTAL EN EL SEGUIMIENTO ADMINISTRATIVO Y FINANCIERO A LA CONTRATACIÓN Y DEMÁS ACTIVIDADES ADMINISTRATIVAS QUE LE SEAN ENCOMENDADA.</t>
  </si>
  <si>
    <t>PRESTAR SERVICIOS DE APOYO A LA GESTIÓN EN EL DESARROLLO DE LAS ACTIVIDADES DE GESTIÓN DE BIENES PROPIEDAD DE LA ENTIDAD Y LAS DEMÁS ACTIVIDADES ADMINISTRATIVAS Y OPERATIVAS QUE LE SEAN ENCOMENDADAS.</t>
  </si>
  <si>
    <t>PRESTAR SERVICIOS DE APOYO TÉCNICO EN LA EJECUCIÓN DE ACTIVIDADES ASOCIADAS AL GRUPO DE ALMACÉN DE LA SECRETARÍA DISTRITAL DE SEGURIDAD, CONVIVENCIA Y JUSTICIA.</t>
  </si>
  <si>
    <t>PRESTACIÓN DE SERVICIOS PROFESIONALES ESPECIALIZADOS A LA OFICINA ASESORA DE PLANEACIÓN PARA APOYAR LA IMPLEMENTACIÓN Y EJECUCIÓN DE ESTRATEGIAS EN LOS PROCESOS DE PLANEACIÓN E INVERSIONES, FORMULACIÓN DE ANTEPROYECTO DE INVERSIÓN, ASÍ COMO LA IMPLEMENTAC</t>
  </si>
  <si>
    <t>PRESTACIÓN DE SERVICIOS PROFESIONALES PARA APOYAR LA RESPUESTA, SEGUIMIENTO Y GESTIÓN DE PETICIONES DE ORGANISMOS POLÍTICOS Y DE CONTROL Y DEMÁS SOLICITUDES DE INFORMACIÓN RADICADAS ANTE EL DESPACHO DE LA SECRETARÍA DISTRITAL DE SEGURIDAD, CONVIVENCIA Y JUSTICIA</t>
  </si>
  <si>
    <t>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t>
  </si>
  <si>
    <t>PRESTAR SERVICIOS PROFESIONALES DE ACOMPAÑAMIENTO A LOS PROCESOS DE MANTENIMIENTO Y/O ADECUACIONES FÍSICAS A CARGO DE LA DIRECCIÓN DE RECURSOS FÍSICOS Y GESTIÓN DOCUMENTAL.</t>
  </si>
  <si>
    <t>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t>
  </si>
  <si>
    <t>PRESTAR LOS SERVICIOS PROFESIONALES CON AUTONOMÍA TÉCNICA, ADMINISTRATIVA Y BAJOS SUS PROPIOS MEDIOS A LA DIRECCIÓN DE TECNOLOGÍAS Y SISTEMAS DE LA INFORMACIÓN, EN EL DESARROLLO DE NUEVAS FUNCIONALIDADES, MANTENIMIENTO Y SOPORTE DE LOS SISTEMAS DESARROLLA</t>
  </si>
  <si>
    <t xml:space="preserve">PRESTAR LOS SERVICIOS PROFESIONALES ESPECIALIZADOS CON AUTONOMÍA TÉCNICA, ADMINISTRATIVA Y BAJO SUS PROPIOS MEDIOS A LA DIRECCIÓN DE TECNOLOGÍAS Y SISTEMAS DE LA INFORMACIÓN, APOYANDO LA ESTRUCTURACIÓN, PLANIFICACIÓN, EJECUCIÓN, MONITOREO Y CIERRE DE LOS </t>
  </si>
  <si>
    <t>PRESTAR SERVICIOS COMO AUXILIAR DE ENFERMERÍA PARA APOYAR EL SEGUIMIENTO Y GESTIÓN DE LA ATENCION EN SALUD DE LAS PERSONAS PRIVADAS DE LA LIBERTAD EN EL CENTRO ESPECIAL DE RECLUSION.</t>
  </si>
  <si>
    <t>PRESTAR LOS SERVICIOS PROFESIONALES A LA DIRECCIÓN DE SEGURIDAD EN EL DESARROLLO DE CONCEPTOS, TRÁMITES JURIDICOS Y DE CONTRATACIÓN QUE SE REQUIERAN Y ADELANTEN DESDE LA DIRECCIÓN.</t>
  </si>
  <si>
    <t>PRESTAR SERVICIOS TÉCNICOS A LA DIRECCIÓN DE RECURSOS FÍSICOS Y GESTIÓN DOCUMENTAL EN EL DESARROLLO DE ACTIVIDADES DE LOS PROYECTOS ESTRATÉGICOS DEL PROCESO DE GESTIÓN DOCUMENTAL DE LA SECRETARÍA DISTRITAL DE SEGURIDAD, CONVIVENCIA Y JUSTICIA.</t>
  </si>
  <si>
    <t>PRESTAR LOS SERVICIOS PROFESIONALES CON AUTONOMÍA TÉCNICA, ADMINISTRATIVA Y BAJOS SUS PROPIOS MEDIOS A LA DIRECCIÓN DE TECNOLOGÍAS Y SISTEMAS DE LA INFORMACIÓN, APOYANDO LA ADMINISTRACIÓN, OPERACIÓN, MANTENIMIENTO Y SOPORTE DE LOS COMPONENTES DE LA PLATAF</t>
  </si>
  <si>
    <t>PRESTAR SERVICIOS PROFESIONALES REALIZANDO EL SEGUIMIENTO DE LOS PROCESOS DE MEJORAS FÍSICAS Y MANTENIMIENTO DE LAS REDES SECAS (ELÉCTRICAS Y DE DATOS) DE LAS SEDES A CARGO DE LA SECRETARÍA DISTRITAL DE SEGURIDAD, CONVIVENCIA Y JUSTICIA.</t>
  </si>
  <si>
    <t>PRESTAR SERVICIOS PROFESIONALES A LA SUBSECRETARÍA DE ACCESO A LA JUSTICIA PARA APOYAR LA GESTIÓN, DESARROLLO Y CUMPLIMIENTO DE LOS PLANES DE ACCION, FUNCIONES Y PROYECTOS A CARGO.</t>
  </si>
  <si>
    <t>PRESTAR LOS SERVICIOS PROFESIONALES CON AUTONOMÍA TÉCNICA, ADMINISTRATIVA Y BAJOS SUS PROPIOS MEDIOS EN LA DIRECCIÓN DE TECNOLOGÍAS Y SISTEMAS DE LA INFORMACIÓN APOYANDO LA ADMINISTRACIÓN, OPERACIÓN, MANTENIMIENTO Y SOPORTE DE LOS MÓDULOS DE TERCEROS, INV</t>
  </si>
  <si>
    <t>PRESTAR LOS SERVICIOS PROFESIONALES ESPECIALIZADOS CON AUTONOMÍA TÉCNICA, ADMINISTRATIVA Y BAJOS SUS PROPIOS MEDIOS A LA DIRECCIÓN DE TECNOLOGÍAS Y SISTEMAS DE LA INFORMACIÓN APOYANDO LA ADMINISTRACIÓN, OPERACIÓN, MANTENIMIENTO Y SOPORTE DEL SISTEMA DE IN</t>
  </si>
  <si>
    <t>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t>
  </si>
  <si>
    <t>PRESTAR LOS SERVICIOS PROFESIONALES DE APOYO A LA SUBSECRETARÍA DE SEGURIDAD Y CONVIVENCIA EN LA ARTICULACIÓN DE ACCIONES ADMINISTRATIVAS, OPERATIVAS Y LOGÍSTICAS DE RELACIONAMIENTO INTERNO Y EXTERNO EN LA EJECUCIÓN DE PLANES DE ACCIÓN DE LOS EQUIPOS TERR</t>
  </si>
  <si>
    <t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t>
  </si>
  <si>
    <t>PRESTAR SERVICIOS DE APOYO A LA GESTIÓN DE CORRESPONDENCIA Y ARCHIVO A CARGO DE LA DIRECCIÓN DE RECURSOS FÍSICOS Y GESTIÓN DOCUMENTAL.V</t>
  </si>
  <si>
    <t>PRESTAR LOS SERVICIOS PROFESIONALES ESPECIALIZADOS CON AUTONOMÍA TÉCNICA, ADMINISTRATIVA Y BAJOS SUS PROPIOS MEDIOS A LA DIRECCIÓN DE TECNOLOGÍAS Y SISTEMAS DE LA INFORMACIÓN APOYANDO LA ADMINISTRACIÓN, OPERACIÓN, MANTENIMIENTO Y SOPORTE SOBRE LA RED LAN,</t>
  </si>
  <si>
    <t>PRESTAR LOS SERVICIOS PROFESIONALES ESPECIALIZADOS CON AUTONOMÍA TÉCNICA, ADMINISTRATIVA Y BAJOS SUS PROPIOS MEDIOS A LA DIRECCIÓN DE TECNOLOGÍAS Y SISTEMAS DE LA INFORMACIÓN APOYANDO LA ADMINISTRACIÓN, OPERACIÓN, MANTENIMIENTO Y SOPORTE DE LOS COMPONENTE</t>
  </si>
  <si>
    <t>PRESTAR LOS SERVICIOS PROFESIONALES CON AUTONOMÍA TÉCNICA, ADMINISTRATIVA Y BAJOS SUS PROPIOS MEDIOS A LA DIRECCIÓN DE TECNOLOGÍAS Y SISTEMAS DE LA INFORMACIÓN, APOYANDO LA IMPLEMENTACIÓN DEL SISTEMA DE GESTIÓN DE SEGURIDAD DE LA INFORMACIÓN – SGSI AL INT</t>
  </si>
  <si>
    <t>PRESTAR LOS SERVICIOS PROFESIONALES CON AUTONOMÍA TÉCNICA, ADMINISTRATIVA Y BAJOS SUS PROPIOS MEDIOS A LA DIRECCIÓN DE TECNOLOGÍAS Y SISTEMAS DE LA INFORMACIÓN, APOYANDO LA FORMULACION Y DEFINICION DE PLANES DE GESTIÓN DE LA DEPENDENCIA Y EN SU IMPLEMENTA</t>
  </si>
  <si>
    <t>PRESTAR LOS SERVICIOS PROFESIONALES A LA SUBSECRETARÍA DE SEGURIDAD Y CONVIVENCIA ESTRUCTURANDO, MONITOREANDO Y REALIZANDO EL SEGUIMIENTO A LOS PLANES TERRITORIALES A CARGO DE LA DEPENDENCIA Y DEL SEGUIMIENTO EN LAS LOCALIDADES EN EL MARCO DE LA IMPLEMENT</t>
  </si>
  <si>
    <t>PRESTAR SERVICIOS PROFESIONALES ESPECIALIZADOS A LA SUBSECRETARÍA DE SEGURIDAD Y CONVIVENCIA EN TEMAS PLANEACIÓN ESTRATÉGICA, FINANCIERA, PRESUPUESTAL Y OPERATIVA PARA GARANTIZAR EL CUMPLIMIENTO DE LAS METAS E INDICADORES A CARGO DE LA DEPENDENCIA.</t>
  </si>
  <si>
    <t>PRESTAR SERVICIOS DE APOYO A LA GESTIÓN DE LAS PETICIONES CIUDADANAS Y DE LA OPERACIÓN DE CANALES, EN EL MARCO DE LA IMPLEMENTACIÓN DE LA POLITICA PÚBLICA DISTRITAL DE SERVICIO A LA CIUDADANIA.</t>
  </si>
  <si>
    <t>PRESTAR LOS SERVICIOS PROFESIONALES CON AUTONOMÍA TÉCNICA, ADMINISTRATIVA Y BAJOS SUS PROPIOS MEDIOS A LA DIRECCIÓN DE TECNOLOGÍAS Y SISTEMAS DE LA INFORMACIÓN, COMO ANALISTA DE LAS SOLUCIONES TECNOLÓGICAS DE LA SECRETARÍA DE SEGURIDAD, CONVIVENCIA Y JUST</t>
  </si>
  <si>
    <t>PRESTAR LOS SERVICIOS PROFESIONALES ESPECIALIZADOS CON AUTONOMÍA TÉCNICA, ADMINISTRATIVA Y BAJOS SUS PROPIOS MEDIOS A LA DIRECCIÓN DE TECNOLOGÍAS Y SISTEMAS DE LA INFORMACIÓN, APOYANDO LA PLANIFICACIÓN, SEGUIMIENTO Y EJECUCIÓN DE LAS ACTIVIDADES RELACIONA</t>
  </si>
  <si>
    <t>PRESTAR LOS SERVICIOS PROFESIONALES CON AUTONOMÍA TÉCNICA, ADMINISTRATIVA Y BAJOS SUS PROPIOS MEDIOS A LA DIRECCIÓN DE TECNOLOGÍAS Y SISTEMAS DE LA INFORMACIÓN, EN EL DESARROLLO DE NUEVAS FUNCIONALIDADES, MANTENIMIENTO Y SOPORTE DE LAS SOLUCIONES TECNOLOG</t>
  </si>
  <si>
    <t>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t>
  </si>
  <si>
    <t>PRESTAR SERVICIOS PROFESIONALES ESPECIALIZADOS A LA OFICINA ASESORA DE PLANEACIÓN DE LA SECRETARIA DE SEGURIDAD, CONVIVENCIA Y JUSTICIA PARA APOYAR EN LOS TEMAS RELACIONADOS CON PLANEACIÓN URBANA Y ORDENAMIENTO TERRITORIAL DEL SECTOR Y SUS EQUIPAMIENTOS.</t>
  </si>
  <si>
    <t>PRESTAR LOS SERVICIOS PROFESIONALES A LA SUBSECRETARÍA DE SEGURIDAD Y CONVIVENCIA PARA LA CONSOLIDACIÓN, ORGANIZACION DE DATOS E INFORMACIÓN QUE SIRVAN DE INSUMO PARA LA ELABORACIÓN DE REPORTES, INFORMES, ANÁLISIS DE ALERTAS TEMPRANAS Y SECTOR POBLACIONAL</t>
  </si>
  <si>
    <t>PRESTAR LOS SERVICIOS PROFESIONALES CON AUTONOMÍA TÉCNICA, ADMINISTRATIVA Y BAJOS SUS PROPIOS MEDIOS A LA DIRECCIÓN DE TECNOLOGÍAS Y SISTEMAS DE LA INFORMACIÓN, APOYANDO LA ADMINISTRACIÓN, OPERACIÓN, MANTENIMIENTO Y SOPORTE DE LOS SERVIDORES WINDOWS SERVE</t>
  </si>
  <si>
    <t>PRESTAR LOS SERVICIOS PROFESIONALES CON AUTONOMÍA TÉCNICA, ADMINISTRATIVA Y BAJOS SUS PROPIOS MEDIOS A LA DIRECCIÓN DE TECNOLOGÍAS Y SISTEMAS DE LA INFORMACIÓN APOYANDO LA ADMINISTRACIÓN, OPERACIÓN, MANTENIMIENTO Y SOPORTE DEL MÓDULO FINANCIERO Y DE CONTR</t>
  </si>
  <si>
    <t>PRESTAR SERVICIOS PROFESIONALES A LA SUBSECRETARÍA DE ACCESO A LA JUSTICIA PARA APOYAR LOS PROCESOS DE ATENCIÓN ENMARCADOS EN LA RUTA DE EMPLEABILIDAD PARA LA POBLACIÓN VINCULADA AL PROGRAMA CASA LIBERTAD BOGOTA</t>
  </si>
  <si>
    <t>SUMINISTRO DE COMBUSTIBLE PARA EL PARQUE AUTOMOTOR PROPIEDAD Y AL SERVICIO DE LA SECRETARIA DISTRITAL DE SEGURIDAD CONVIVENCIA Y JUSTICIA DE BOGOTÁ D.C</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</si>
  <si>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</si>
  <si>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</si>
  <si>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</si>
  <si>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LOS SERVICIOS DE APOYO A LA GESTIÓN CON AUTONOMÍA TÉCNICA, ADMINISTRATIVA Y BAJOS SUS PROPIOS MEDIOS A LA DIRECCIÓN DE TECNOLOGÍAS Y SISTEMAS DE LA INFORMACIÓN, CON EL SOPORTE EN SITIO DE LA INFRAESTRUCTURA TECNOLÓGICA EN LAS SEDES DE LA SECRETARÍ</t>
  </si>
  <si>
    <t>PRESTAR SERVICIOS PROFESIONALES A LA DIRECCIÓN DE RESPONSABILIDAD PENAL ADOLESCENTE EN LA FACILITACIÓN DE PROCESOS RESTAURATIVOS Y HERMENÉUTICOS EN EL PROGRAMA DISTRITAL DE JUSTICIA JUVENIL RESTAURATIVA</t>
  </si>
  <si>
    <t>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t>
  </si>
  <si>
    <t>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t>
  </si>
  <si>
    <t>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t>
  </si>
  <si>
    <t>PRESTAR SERVICIOS PROFESIONALES A LA DIRECCIÓN DE RECURSOS FÍSICOS Y GESTIÓN DOCUMENTAL APOYANDO LA ESTRUCTURACIÓN E IMPLEMENTACIÓN DEL SISTEMA DE GESTIÓN DE DOCUMENTOS ELECTRÓNICOS DE ARCHIVO - SGDEA DE LA SECRETARÍA DISTRITAL DE SEGURIDAD, CONVIVENCIA Y</t>
  </si>
  <si>
    <t>PRESTAR SERVICIOS PROFESIONALES A LA DIRECCIÓN DE RESPONSABILIDAD PENAL
ADOLESCENTE PARA FORTALECER DESDE LA PERSPECTIVA DE LA PEDAGOGÍA, EL BORDADO Y LOS TEJIDOS, LOS PROCESOS DE ATENCIÓN DEL PROGRAMA PARA LA ATENCIÓN Y PREVENCIÓN DE LA AGRESIÓN SEXUAL P</t>
  </si>
  <si>
    <t>PRESTAR LOS SERVICIOS PROFESIONALES A LA SUBSECRETARÍA DE SEGURIDAD Y CONVIVENCIA EN EL DISEÑO, ELABORACIÓN Y CONSOLIDACIÓN DE INFORMES QUE REFLEJEN FENÓMENOS DELICTIVOS Y DE MERCADOS CRIMINALES CON INCIDENCIA EN LA JURISDICCIÓN DEL DISTRITO CAPITAL QUE S</t>
  </si>
  <si>
    <t>PRESTAR SERVICIOS PROFESIONALES QUE CONTRIBUYAN EN LOS PROCESOS DE GESTIÓN Y SEGUIMIENTO DURANTE LA PLANEACIÓN Y EJECUCIÓN DE LOS CONTRATOS DE PRESTACIÓN DE SERVICIOS A CARGO DE LA DIRECCIÓN DE RESPONSABILIDAD PENAL ADOLESCENTE, ASÍ COMO APOYAR EN ACCIONE</t>
  </si>
  <si>
    <t>PRESTAR SUS SERVICIOS PROFESIONALES PARA APOYAR EL FORTALECIMIENTO ESTRATÉGICO DEL PROCESO DE GESTIÓN HUMANA EN EL MARCO DEL PROGRAMA DE TALENTO HUMANO EN UNA ORGANIZACIÓN SALUDABLE.</t>
  </si>
  <si>
    <t>PRESTAR SERVICIOS PROFESIONALES ESPECIALIZADOS DE MANERA INDEPENDIENTE Y AUTÓNOMA A LA OFICINA DE CONTROL INTERNO DE LA SECRETARÍA DISTRITAL DE SEGURIDAD, CONVIVENCIA Y JUSTICIA PARA EL DESARROLLO DE LAS ACTIVIDADES ESTABLECIDAS EN EL PLAN ANUAL DE AUDITO</t>
  </si>
  <si>
    <t>PRESTAR LOS SERVICIOS PROFESIONALES CON AUTONOMÍA TÉCNICA, ADMINISTRATIVA Y BAJOS SUS PROPIOS MEDIOS A LA DIRECCIÓN DE TECNOLOGÍAS Y SISTEMAS DE LA INFORMACIÓN, EN EL APOYO A LA SUPERVISIÓN DE LOS CONTRATOS DE BIENES Y SERVICIOS EN MATERIA DE INFRAESTRUCT</t>
  </si>
  <si>
    <t>PRESTAR SERVICIOS PROFESIONALES A LA DIRECCIÓN DE RESPONSABILIDAD PENAL ADOLESCENTE PARA APOYAR LOS PROCESOS CONTRACTUALES, DE GESTIÓN DOCUMENTAL Y DE FUNCIONAMIENTO OPERATIVO Y LOGÍSTICO DE LAS SEDES DEL PROGRAMA DISTRITAL DE JUSTICIA JUVENIL RESTAURATIV</t>
  </si>
  <si>
    <t>PRESTAR SERVICIOS PROFESIONALES A LA DIRECCIÓN DE RESPONSABILIDAD PENAL ADOLESCENTE DESDE LA PERSPECTIVA DEL MURALISMO Y LAS ARTES PLÁSTICAS EN EL PROGRAMA DISTRITAL DE JUSTICIA JUVENIL RESTAURATIVA</t>
  </si>
  <si>
    <t>PRESTAR SERVICIOS PROFESIONALES DE PEDAGOGIA AL PROGRAMA DISTRITAL DE JUSTICIA JUVENIL RESTAURATIVA DE LA DIRECCIÓN DE RESPONSABILIDAD PENAL ADOLESCENTE, CON EL PROPÓSITO DE VALORAR, ORIENTAR Y HACER SEGUIMIENTO A VÍCTIMAS, OFENSORES, FAMILIAS Y REDES COM</t>
  </si>
  <si>
    <t>PRESTAR SERVICIOS PROFESIONALES PARA APOYAR FUNCIONALMENTE EL MANTENIMIENTO EVOLUTIVO Y PERFECTIVO DEL SISTEMA DE INFORMACIÓN SIRPA Y SU TABLERO DE CONTROL, ASÍ COMO LA GESTIÓN Y CONSOLIDACIÓN DE INFORMES Y REPORTES DE LOS PROCESOS A CARGO DE LA DIRECCIÓN</t>
  </si>
  <si>
    <t>PRESTAR SERVICIOS PROFESIONALES A LA DIRECCIÓN DE RESPONSABILIDAD PENAL ADOLESCENTE CON EL PROPÓSITO DE GARANTIZAR LA ARTICULACIÓN QUE FAVOREZCA LOS PROCESOS DE LA ESTRATEGIA DE REINTEGRO FAMILIAR Y ATENCIÓN EN EL EGRESO DESDE UN ENFOQUE PEDAGÓGICO Y REST</t>
  </si>
  <si>
    <t>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t>
  </si>
  <si>
    <t>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t>
  </si>
  <si>
    <t>PRESTAR SERVICIOS DE APOYO A LA GESTIÓN COMO TALLERISTA IMPARTIENDO CONOCIMIENTOS, HABILIDADES Y APTITUDES EN LO CONCERNIENTE A TELARES, TEJIDOS Y ARTESANIAS DIRIGIDO A LAS PERSONAS PRIVADAS DE LA LIBERTAD DE LA CÁRCEL DISTRITAL DE VARONES Y ANEXO DE MUJERES DE BOGOTÁ.</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</si>
  <si>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</si>
  <si>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t>
  </si>
  <si>
    <t>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t>
  </si>
  <si>
    <t>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t>
  </si>
  <si>
    <t>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t>
  </si>
  <si>
    <t>PRESTAR SERVICIOS PROFESIONALES COMO INGENIERO DE SISTEMAS VIGILANDO LA CORRECTA OPERACIÓN DE LA CONEXIÓN DE LA RED WAN Y LA RED LOCAL Y EL CORRECTO FUNCIONAMIENTO DEL SOFTWARE Y HARDWARE DE LA CÁRCEL DISTRITAL DE VARONES Y ANEXO DE MUJERES.</t>
  </si>
  <si>
    <t>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</si>
  <si>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</si>
  <si>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PRESTAR SERVICIOS PROFESIONALES A LA DIRECCIÓN JURÍDICA Y CONTRACTUAL EN LA LEGALIZACIÓN DE LOS TRÁMITES CONTRACTUALES A CARGO DE LA MISMA.</t>
  </si>
  <si>
    <t>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</si>
  <si>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</si>
  <si>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t>
  </si>
  <si>
    <t>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t>
  </si>
  <si>
    <t>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t>
  </si>
  <si>
    <t>PRESTAR LOS SERVICIOS PROFESIONALES PARA APOYAR EL CUBRIMIENTO DE LAS ACTIVIDADES DE LA ENTIDAD Y LOS CONTENIDOS DE LOS DIFERENTES PRODUCTOS DE COMUNICACIÓN QUE PERMITAN DAR A CONOCER LA GESTIÓN DE LA SECRETARÍA.</t>
  </si>
  <si>
    <t>PRESTAR LOS SERVICIOS DE PREPRODUCCIÓN, PRODUCCIÓN Y POSTPRODUCCIÓN DE LOS PRODUCTOS AUDIOVISUALES DIRIGIDOS A MEDIOS DE COMUNICACIÓN Y MEDIOS DIGITALES QUE PERMITAN DAR A CONOCER LOS RESULTADOS DE LA GESTIÓN DE LA SECRETARIA DISTRITAL DE SEGURIDAD, CONVIVENCIA Y JUSTICIA.</t>
  </si>
  <si>
    <t>PRESTAR SERVICIOS PROFESIONALES EN EL ÁREA ATENCIÓN INTEGRAL APOYANDO EL SEGUIMIENTO Y VERIFICACIÓN DE LAS ACTIVIDADES DE LOS TALLERES DENTRO DEL PROCESO DE REDENCIÓN DE PENA DE LAS PERSONAS PRIVADAS DE LA LIBERTAD DE LA CÁRCEL DISTRITAL DE VARONES Y ANEXO DE MUJERES</t>
  </si>
  <si>
    <t>PRESTAR SERVICIOS DE APOYO A LA GESTIÓN EN LA ARTICULACIÓN Y GESTIÓN DE LOS ASUNTOS ADMINISTRATIVOS DE LA CARCEL DISTRITAL DE VARONES Y ANEXO DE MUJERES CON LA DIRECCION DE GESTIÓN HUMANA.</t>
  </si>
  <si>
    <t>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t>
  </si>
  <si>
    <t>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t>
  </si>
  <si>
    <t>PRESTAR SERVICIOS PROFESIONALES PARA ARTICULAR LAS ACCIONES DE GESTIÓN REQUERIDAS EN LA OPERACIÓN DE LAS RUTAS DE PRESELECCIÓN DE LOS PROGRAMAS Y ESTRATEGIAS A CARGO DE LA DIRECCIÓN DE RESPONSABILIDAD PENAL ADOLESCENTE.</t>
  </si>
  <si>
    <t>PRESTAR SERVICIOS COMO AUXILIAR DE ENFERMERÍA PARA APOYAR CON EL SEGUIMIENTO Y CONTROL DEL ESTADO DE SALUD DE LOS PPL, Y LOS DIFERENTES PROCEDIMIENTOS MÉDICOS Y ODONTOLÓGICOS.</t>
  </si>
  <si>
    <t>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t>
  </si>
  <si>
    <t>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t>
  </si>
  <si>
    <t>PRESTAR LOS SERVICIOS DE APOYO A LA GESTIÓN EN TODAS LAS ACTIVIDADES DEL TALLER PIGA DIRIGIDO A LAS PERSONAS PRIVADAS DE LIBERTAD DE LA CÁRCEL DISTRITAL DE VARONES Y ANEXO DE MUJERES.</t>
  </si>
  <si>
    <t>PRESTAR LOS SERVICIOS PROFESIONALES A LA DIRECCIÓN DE SEGURIDAD EN LA PLANEACION, DESARROLLO Y SEGUIMIENTO DE ACCIONES DE CONTROL DEL DELITO EN LO QUE RESPECTA A FENÓMENOS, ORGANIZACIONES, MERCADOS CRIMINALES Y ESTRUCTURACIÓN DE INTERVENCIONES EN EL TERRITORIO.</t>
  </si>
  <si>
    <t>PRESTAR SERVICIOS DE APOYO A LA GESTIÓN DE DIRECCIÓN DE RECURSOS FÍSICOS Y GESTIÓN DOCUMENTAL EN EL DESARROLLO DE ACTIVIDADES DE LOS PROYECTOS ESTRATÉGICOS DEL PROCESO DE GESTIÓN DOCUMENTAL DE LA SECRETARÍA DISTRITAL DE SEGURIDAD, CONVIVENCIA Y JUSTICIA.</t>
  </si>
  <si>
    <t>PRESTAR SERVICIOS PROFESIONALES ESPECIALIZADOS PARA APOYAR EN LA GESTIÓN DE LOS PROGRAMAS Y FORTALECIMIENTO TÉCNICO DE LOS PROYECTOS A CARGO DE LA SUBSECRETARIA DE ACCESO A LA JUSTICIA.</t>
  </si>
  <si>
    <t>PRESTAR SERVICIOS DE APOYO A LA GESTIÓN EN LA IMPLEMENTACIÓN DE ACTIVIDADES DE OCUPACIÓN DEL TIEMPO LIBRE PARA GENERACIÓN DE APTITUDES EN LAS PERSONAS PRIVADAS DE LA LIBERTAD QUE SE ENCUENTRAN EN LA CÁRCEL DISTRITAL DE VARONES Y ANEXO DE MUJERES</t>
  </si>
  <si>
    <t>PRESTAR SERVICIOS PROFESIONALES A LA DIRECCIÓN DE RESPONSABILIDAD PENAL ADOLESCENTE PARA LLEVAR A CABO ACCIONES EN LA PLANEACIÓN, GESTIÓN Y SEGUIMIENTO EN LOS TEMAS FINANCIEROS Y ADMINISTRATIVOS QUE LE SEAN ASIGNADOS.</t>
  </si>
  <si>
    <t>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t>
  </si>
  <si>
    <t>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t>
  </si>
  <si>
    <t>ARRENDAMIENTO DEL INMUEBLE PARA BODEGA DE BIENES DE LA SECRETARÍA DISTRITAL DE SEGURIDAD, CONVIVENCIA Y JUSTICIA.</t>
  </si>
  <si>
    <t>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t>
  </si>
  <si>
    <t>PRESTAR SERVICIOS PROFESIONALES A LA SUBSECRETARÍA DE ACCESO APOYANDO LAS ACTIVIDADES DE DESARROLLO Y ESPARCIMIENTO CON ENFOQUE RESTAURATIVO DE LAS PERSONAS PRIVADAS DE LA LIBERTAD EN CENTROS DE DETENCIÓN TRANSITORIA.</t>
  </si>
  <si>
    <t>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t>
  </si>
  <si>
    <t>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</si>
  <si>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t>
  </si>
  <si>
    <t>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t>
  </si>
  <si>
    <t>PRESTAR LOS SERVICIOS PROFESIONALES A LA DIRECCIÓN DE SEGURIDAD EN LA GESTIÓN TERRITORIAL, APOYANDO Y BRINDANDO ACOMPAÑAMIENTO A LAS ACCIONES E INTERVENCIONES REALIZADAS DESDE EL ENFOQUE DE CONTROL DEL DELITO.</t>
  </si>
  <si>
    <t>PRESTAR SERVICIOS PROFESIONALES A LA DIRECCIÓN DE RECURSOS FÍSICOS Y GESTIÓN DOCUMENTAL PARA APOYAR EL DESARROLLO E IMPLEMENTACIÓN DEL INSTRUMENTO ARCHIVÍSTICO SISTEMA INTEGRADO DE CONSERVACIÓN - SIC Y LOS PROGRAMAS QUE LO COMPONEN.</t>
  </si>
  <si>
    <t>ARRENDAMIENTO DE LOS INMUEBLES UBICADO EN LA CIUDAD DE BOGOTÁ D.C, EN LA CIUDADELA LUIS CARLOS SARMIENTO ANGULO - AVENIDA CALLE 26 No. 57 — 41 - TORRE 7, PISOS 6, 13,14, 16 Y LOCAL 103”</t>
  </si>
  <si>
    <t>PRESTAR SERVICIOS PROFESIONALES BRINDANDO ATENCIÓN PSICOSOCIAL A LA POBLACIÓN PRIVADA DE LA LIBERTAD DE LA CÁRCEL DISTRITAL DE VARONES Y ANEXO DE MUJERES, DE ORDEN INDIVIDUAL, GRUPAL Y FAMILIAR PARA EL FORTALECIMIENTO DE SU PROYECTO DE VIDA.</t>
  </si>
  <si>
    <t>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t>
  </si>
  <si>
    <t>PRESTAR EL SERVICIO DE ALIMENTACIÓN PREPARADA EN SITIO BAJO LA MODALIDAD DE RACIÓN DIARIA CON DESTINO A TODAS LAS PERSONAS PRIVADAS DE LA LIBERTAD QUE SE ENCUENTRAN EN LA CÁRCEL DISTRITAL DE VARONES Y ANEXO DE MUJERES DE BOGOTÁ D.C.</t>
  </si>
  <si>
    <t>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t>
  </si>
  <si>
    <t>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t>
  </si>
  <si>
    <t>PRESTAR SERVICIOS PROFESIONALES EN EL AREA ADMINISTRATIVA PARA LLEVAR A CABO ACTIVIDADES DE VERIFICACIÓN, SEGUIMIENTO Y CONTROL RELACIONADAS CON INGRESO Y SALIDAS DE ELEMENTOS Y BIENES ACARGO DE LA CÁRCEL DISTRITAL DE VARONES Y ANEXO DE MUJERES.</t>
  </si>
  <si>
    <t>PRESTAR LOS SERVICIOS PROFESIONALES EN DERECHO PARA LA SUSTANCIACIÓN DE LAS HOJAS DE VIDA DE CONFORMIDAD CON EL PROCEDIMIENTO DISCIPLINARIO DE LA PERSONA PRIVADA DE LA LIBERTAD.</t>
  </si>
  <si>
    <t>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t>
  </si>
  <si>
    <t>PRESTAR SERVICIOS PROFESIONALES A LA SECRETARÍA DE SEGURIDAD, CONVIVENCIA Y JUSTICIA, EN EL ACOMPAÑAMIENTO Y GESTIÓN DE LAS ACTIVIDADES PROPIAS DE LA ENTIDAD ANTE EL CONCEJO DE BOGOTÁ, EL CONGRESO DE LA REPÚBLICA Y DEMÁS ENTES GUBERNAMENTALES.</t>
  </si>
  <si>
    <t>PRESTAR SERVICIOS PROFESIONALES A LA SUBSECRETARÍA DE ACCESO A LA JUSTICIA PARA GESTIONAR Y ARTICULAR ACCIONES CON ENTIDADES QUE PROMUEVEN EL ACCESO A LA JUSTICIA EN LA CIUDAD DE BOGOTÁ.</t>
  </si>
  <si>
    <t>PRESTAR SERVICIOS PROFESIONALES A LA SUBSECRETARÍA DE ACCESO A LA JUSTICIA PARA APOYAR EL DISEÑO, IMPLEMENTACIÓN Y SEGUIMIENTO DE LAS ESTRATEGIAS ASOCIADAS AL PROGRAMA CASA LIBERTAD BOGOTA</t>
  </si>
  <si>
    <t>PRESTAR SERVICIOS PROFESIONALES A LA DIRECCIÓN DE RESPONSABILIDAD PENAL ADOLESCENTE PARA LA IMPLEMENTACIÓN DE LA ESTRATEGIA DE REINTEGRO FAMILIAR Y ATENCIÓN EN EL EGRESO DESDE EL ÁREA DE TRABAJO SOCIAL.</t>
  </si>
  <si>
    <t>PRESTAR SERVICIOS PROFESIONALES PARA APOYAR EL SEGUIMIENTO, DESARROLLO Y CONTROL DE LOS TEMAS JURÍDICOS Y ADMINISTRATIVOS DE LA SUBSECRETARIA DE ACCESO A LA JUSTICIA Y DE LAS DIRECCIONES Y DEPENDENCIAS A CARGO DE ESTA SUBSECRETARIA</t>
  </si>
  <si>
    <t>PRESTAR SUS SERVICIOS PROFESIONALES ESPECIALIZADOS APOYANDO JURÍDICAMENTE EN EL ESTUDIO Y TRÁMITE DE LOS PROCESOS DE CONTRATACIÓN EN SUS DIFERENTES ETAPAS, ASÍ COMO EL SEGUIMIENTO DE LOS INFORMES CONTRACTUALES Y RESPUESTAS A LOS DIFERENTES ENTES DE CONTROL.</t>
  </si>
  <si>
    <t>PRESTAR SERVICIOS PROFESIONALES APOYANDO LAS ACCIONES DE ARTICULACIÓN, SEGUIMIENTO Y ORGANIZACIÓN REQUERIDAS PARA EL DESARROLLO Y FUNCIONAMIENTO DE LAS DIFERENTES LÍNEAS DE ATENCIÓN DEL PROGRAMA DISTRITAL DE JUSTICIA JUVENIL RESTAURATIVA.</t>
  </si>
  <si>
    <t>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t>
  </si>
  <si>
    <t>PRESTAR LOS SERVICIOS PROFESIONALES A LA DIRECCIÓN DE SEGURIDAD PARA EL APOYO EN EL ABORDAJE DE ESTRATEGIAS, PROGRAMAS Y PROYECTOS EN MATERIA DE CIBERDELITO Y CIBERSEGURIDAD.</t>
  </si>
  <si>
    <t>PRESTAR SERVICIOS PROFESIONALES COMO PSICÓLOGO (A) PARA LA IMPLEMENTACIÓN Y APLICACIÓN DEL MODELO DE ATENCIÓN A LA POBLACIÓN PRIVADA DE LA LIBERTAD DE ACUERDO CON EL ENFOQUE DE JUSTICIA RESTAURATIVA EN EL CENTRO ESPECIAL DE RECLUSIÓN.</t>
  </si>
  <si>
    <t>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t>
  </si>
  <si>
    <t>PRESTAR SERVICIOS DE APOYO A LA GESTIÓN A TRAVES DE LA APLICACIÓN DE LOS PROCESOS ARCHIVÍSTICOS DE LAS HOJAS DE VIDA DE LAS PERSONAS PRIVADAS DE LA LIBERTAD DE LA CÁRCEL DISTRITAL DE VARONES Y ANEXO DE MUJERES</t>
  </si>
  <si>
    <t>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</si>
  <si>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PRESTAR SERVICIOS PROFESIONALES A LA DIRECCIÓN DE RESPONSABILIDAD PENAL ADOLESCENTE PARA LA IMPLEMENTACIÓN DE LA ESTRATEGIA DE REINTEGRO FAMILIAR Y ATENCIÓN EN EL EGRESO DESDE EL ÁREA DE TRABAJO SOCIAL</t>
  </si>
  <si>
    <t>PRESTAR LOS SERVICIOS DE APOYO A LA GESTIÓN ADMINISTRATIVA Y OPERATIVA QUE SE REQUIERAN EN LOS PROCESOS LOGÍSTICOS DE DINAMIZADORES Y GESTORES A CARGO DE LA SUBSECRETARIA DE SEGURIDAD Y CONVIVENCIA.</t>
  </si>
  <si>
    <t>PRESTAR SERVICIOS PROFESIONALES A LA DIRECCIÓN DE SEGURIDAD PARA APOYAR LA COORDINACIÓN Y DINAMIZACION DE LAS ACCIONES CONJUNTAS CON LA FUERZA PUBLICA EN CLAVE DE CONTROL DEL DELITO.</t>
  </si>
  <si>
    <t>PRESTAR SERVICIOS PROFESIONALES COADYUVANDO EN LAS ACTIVIDADES FINANCIERAS Y ADMINISTRATIVAS QUE SE REQUIERAN EN LOS PROYECTOS Y PROGRAMAS A CARGO DE LA SUBSECRETARIA DE ACCESO A LA JUSTICIA.</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</si>
  <si>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</si>
  <si>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PRESTAR APOYO A LA OFICINA ASESORA DE COMUNICACIONES EN LA ELABORACIÓN DE CONTENIDOS MULTIMEDIA Y EN EL CUBRIMIENTO DE LAS REDES SOCIALES NECESARIAS PARA DAR A CONOCER LA GESTIÓN DE LA SECRETARÍA DISTRITAL DE SEGURIDAD, CONVIVENCIA Y JUSTICIA.</t>
  </si>
  <si>
    <t>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t>
  </si>
  <si>
    <t>PRESTAR SERVICIOS PROFESIONALES A LA SUBSECRETARÍA DE SEGURIDAD Y CONVIVENCIA PARA LA IDENTIFICACIÓN, ANÁLISIS DE ACTIVIDADES OPERATIVAS PARA ABORDAR PROBLEMAS PÚBLICOS RELACIONADOS CON LA EXISTENCIA Y FUNCIONAMIENTO DE ACTORES Y MERCADOS CRIMINALES EN LA CIUDAD.</t>
  </si>
  <si>
    <t>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t>
  </si>
  <si>
    <t>PRESTAR SERVICIOS PROFESIONALES A LA DIRECCIÓN DE RESPONSABILIDAD PENAL ADOLESCENTE DESDE EL ENFOQUE DE LA PSICOLOGÍA EN LA ESTRATEGIA DE REINTEGRO FAMILIAR Y ATENCIÓN EN EL EGRESO Y LAS DEMÁS ESTRATEGIAS DE LA DIRECCIÓN</t>
  </si>
  <si>
    <t>PRESTAR SERVICIOS PROFESIONALES A LA DIRECCIÓN DE RESPONSABILIDAD PENAL ADOLESCENTE DESDE EL ENFOQUE PEDAGÓGICO PARA LA IMPLEMENTACIÓN DE LA ESTRATEGIA DE REINTEGRO FAMILIAR Y ATENCIÓN EN EL EGRESO.</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</si>
  <si>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</si>
  <si>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PRESTAR SERVICIOS PROFESIONALES PARA CONSOLIDAR Y APLICAR LAS RUTAS DE PRESELECCIÓN PARA EL INGRESO DE LOS JÓVENES A LOS PROGRAMAS Y ESTRATEGIAS DE LA DIRECCIÓN DE RESPONSABILIDAD PENAL ADOLESCENTE.</t>
  </si>
  <si>
    <t>PRESTAR SERVICIOS PROFESIONALES ESPECIALIZADOS EN LOS ASUNTOS ECONÓMICOS Y FINANCIEROS EN LAS DIFERENTES ETAPAS CONTRACTUALES, EN ATENCIÓN A LAS NECESIDADES DE ADQUISICIÓN DE BIENES Y SERVICIOS QUE REQUIERE LA CÁRCEL DISTRITAL DE VARONES Y ANEXO DE MUJERES.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</si>
  <si>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</si>
  <si>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PRESTAR SERVICIOS PROFESIONALES A LA OFICINA DE ANÁLISIS DE INFORMACIÓN Y</t>
  </si>
  <si>
    <t>PRESTAR SUS SERVICIOS PROFESIONALES PARA LA FORMULACIÓN, EJECUCIÓN Y EVALUACIÓN DEL SISTEMA DE VIGILANCIA EPIDEMIOLÓGICA DE FACTORES DE RIESGO PSICOSOCIAL Y DEL SISTEMA DE GESTIÓN DE SEGURIDAD Y SALUD EN EL TRABAJO SG-SST</t>
  </si>
  <si>
    <t>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t>
  </si>
  <si>
    <t>PRESTAR SERVICIOS PROFESIONALES APOYANDO LA ELABORACIÓN, SEGUIMIENTO Y CONTROL DE LOS DIFERENTES DOCUMENTOS DE LOS PROCESOS DE SELECCIÓN EN TODAS LAS ETAPAS CONTRACTUALES EN LA CÁRCEL DISTRITAL DE VARONES Y ANEXO DE MUJERES</t>
  </si>
  <si>
    <t>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t>
  </si>
  <si>
    <t>PRESTAR SERVICIOS PROFESIONALES A LA DIRECCIÓN DE RESPONSABILIDAD PENAL ADOLESCENTE DESDE EL ENFOQUE DE LA PSICOLOGÍA EN LA ESTRATEGIA DE REINTEGRO FAMILIAR Y ATENCIÓN EN EL EGRESO Y LAS DEMÁS ESTRATEGIAS DE LA DIRECCIÓN.</t>
  </si>
  <si>
    <t>PRESTAR SERVICIOS PROFESIONALES A LA SUBSECRETARÍA DE ACCESO A LA JUSTICIA, PARA APOYAR EN LA GESTIÓN, ELABORACION Y REVISION DOCUMENTOS PRECONTRACTUALES, CONTRACTUALES Y POSTCONTRACTUALES QUE SEAN REQUERIDOS EN CUMPLIMIENTO DE LOS OBJETIVOS MISIONAL.</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</si>
  <si>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</si>
  <si>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t>
  </si>
  <si>
    <t>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</si>
  <si>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</si>
  <si>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t>
  </si>
  <si>
    <t>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</si>
  <si>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</si>
  <si>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t>
  </si>
  <si>
    <t>PRESTAR SERVICIOS PROFESIONALES EN LA DIRECCIÓN DE ACCESO A LA JUSTICIA, PARA APOYAR DESDE EL COMPONENTE JURÍDICO LOS PROCESOS CONTRACTUALES QUE REQUIERA LA DEPENDENCIA, EN SUS ETAPAS PRECONTRACTUAL, CONTRACTUAL Y POSTCONTRACTUAL.</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</si>
  <si>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</si>
  <si>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t>
  </si>
  <si>
    <t>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t>
  </si>
  <si>
    <t>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</si>
  <si>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t>
  </si>
  <si>
    <t>PRESTAR SERVICIOS DE APOYO EN EL ACOMPAÑAMIENTO ADMINISTRATIVO, A LA EJECUCIÓN DEL CONTRATO DE SUMINISTRO DE ALIMENTOS A LAS PERSONAS PRIVADAS DE LA LIBERTAD GARANTIZANDO SU GESTIÓN EN EL CENTRO ESPECIAL DE RECLUSIÓN</t>
  </si>
  <si>
    <t>PRESTAR SERVICIOS PROFESIONALES GENERANDO ACOMPAÑAMIENTO Y CONTROL A LOS PROCEDIMIENTOS Y ACTIVIDADES RELACIONADAS A LA ATENCIÓN INTEGRAL QUE SE PRESTA A LAS PERSONAS PRIVADAS DE LA LIBERTAD DE LA CÁRCEL DISTRITAL DE VARONES Y ANEXO DE MUJERES DE BOGOTÁ</t>
  </si>
  <si>
    <t>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t>
  </si>
  <si>
    <t>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t>
  </si>
  <si>
    <t>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t>
  </si>
  <si>
    <t>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t>
  </si>
  <si>
    <t>PRESTAR SERVICIOS DE APOYO A LA GESTIÓN AL ÁREA DE ATENCIÓN INTEGRAL PARA EL DESARROLLO DE LAS ACTIVIDADES ADMINISTRATIVAS PROGRAMAS Y TALLERES A LAS PERSONAS PRIVADAS DE LA LIBERTAD EN LA CÁRCEL DISTRITAL DE VARONES Y ANEXO DE MUJERES.</t>
  </si>
  <si>
    <t>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t>
  </si>
  <si>
    <t>PRESTAR SERVICIOS PROFESIONALES PARA APOYAR EL MANEJO DEL APLICATIVO SICAPITAL Y EL MODULO SISCO EN PROCESO DE PAGOS, ASÍ COMO TAMBIEN, LAS MODIFICACIONES Y/O LIQUIDACIÓNES CONTRACTUALES DE LA CÁRCEL DISTRITAL DE VARONES Y ANEXO DE MUJERES.</t>
  </si>
  <si>
    <t>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t>
  </si>
  <si>
    <t>PRESTAR SERVICIOS PROFESIONALES PARA APOYAR JURIDICAMENTE A LA DIRECCION, EN MATERIA DE CONTRATACIÓN EN SUS ETAPAS PRECONTRACTUALES, CONTRACTUALES Y POSCONTRACTUALES, DE LOS PROCESOS ADELANTADOS POR LA CÁRCEL DISTRITAL DE VARONES Y ANEXO DE MUJERES.</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</si>
  <si>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</si>
  <si>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</si>
  <si>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t>
  </si>
  <si>
    <t>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t>
  </si>
  <si>
    <t>PRESTAR SERVICIOS PROFESIONALES PARA APOYAR A LA SUBSECRETARÍA DE ACCESO A LA JUSTICIA EN LOS TEMAS JURIDICOS Y CONTRACTUALES QUE LE SEAN ASIGNADOS.</t>
  </si>
  <si>
    <t>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t>
  </si>
  <si>
    <t>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t>
  </si>
  <si>
    <t>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t>
  </si>
  <si>
    <t>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t>
  </si>
  <si>
    <t>PRESTAR SERVICIOS PROFESIONALES PARA APOYAR EN LA GESTIÓN DE ASUNTOS JURÍDICOS, INCLUYENDO ETAPAS PRECONTRACTUALES, CONTRACTUALES Y POSTCONTRACTUALES, BAJO LA RESPONSABILIDAD DE LA SUBSECRETARÍA DE SEGURIDAD Y CONVIVENCIA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</si>
  <si>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</si>
  <si>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PRESTAR LOS SERVICIOS PROFESIONALES A LA OFICINA ASESORA DE PLANEACIÓN PARA APOYAR LA IMPLEMENTACIÓN Y SEGUIMIENTO DEL MODELO INTEGRADO DE PLANEACIÓN Y GESTIÓN - MIPG, ASÍ COMO SEGUIMIENTO A PLANES ESTRATÉGICOS.</t>
  </si>
  <si>
    <t>PRESTAR SERVICIOS PROFESIONALES PARA APOYAR EN LA GESTIÓN DE ASUNTOS JURÍDICOS, INCLUYENDO ETAPAS PRECONTRACTUALES, CONTRACTUALES Y POSTCONTRACTUALES, BAJO LA RESPONSABILIDAD DE LA SUBSECRETARÍA DE SEGURIDAD Y CONVIVENCIA.</t>
  </si>
  <si>
    <t>PRESTAR LOS SERVICIOS PROFESIONALES A LA DIRECCIÓN DE SEGURIDAD EN LOS ASUNTOS ADMINISTRATIVOS QUE SE DESPRENDEN DE LAS ACCIONES DE CONTROL DEL DELITO EN LO QUE RESPECTA A FENÓMENOS, ORGANIZACIONES, MERCADOS CRIMINALES Y ESTRUCTURACIÓN DE INTERVENCIONES EN EL TERRITORIO.</t>
  </si>
  <si>
    <t>PRESTAR SERVICIOS DE APOYO A LA GESTIÓN EN LOS CENTROS DE TRASLADO POR PROTECCIÓN DE LA DIRECCIÓN DE ACCESO A LA JUSTICIA, COADYUVANDO EN LAS ACTIVIDADES ASISTENCIALES Y ADMINISTRATIVAS QUE SE REQUIERAN.</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</si>
  <si>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</si>
  <si>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PRESTAR SERVICIOS PROFESIONALES EN PSICOLOGÍA, PARA APOYAR A LA DIRECCIÓN DEACCESO A LA JUSTICIA EN LA ATENCIÓN Y MONITOREO A LOS CASOS DE LAS PERSONAS QUE INGRESEN A LOS CENTROS DE TRASLADO DE PROTECCIÓN (CTP) DEL DISTRITO.</t>
  </si>
  <si>
    <t>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</si>
  <si>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t>
  </si>
  <si>
    <t>PRESTAR SERVICIOS PROFESIONALES EN PSICOLOGÍA, PARA APOYAR A LA DIRECCIÓN DE ACCESO A LA JUSTICIA EN LA ATENCIÓN Y MONITOREO A LOS CASOS DE LAS PERSONAS QUE INGRESEN A LOS CENTROS DE TRASLADO DE PROTECCIÓN (CTP) DEL DISTRITO.</t>
  </si>
  <si>
    <t>PRESTAR SERVICIOS PROFESIONALES A LA DIRECCIÓN DE ACCESO A LA JUSTICIA, PARA LA EJECUCIÓN DE ACTIVIDADES RELACIONADAS CON LA APLICACIÓN DEL MEDIO POLICIAL DE TRASLADO POR PROTECCIÓN EN LOS CTP Y EL SEGUIMIENTO CORRESPONDIENTE.</t>
  </si>
  <si>
    <t>PRESTAR SERVICIOS PROFESIONALES A LA DIRECCIÓN DE SEGURIDAD APOYANDO ADMINISTRATIVAMENTE EN LO QUE SE REQUIERA PARA EL CUMPLIMIETO DE OBJETIVOS Y METAS TRAZADAS PARA LA DEPENDENCIA.</t>
  </si>
  <si>
    <t>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t>
  </si>
  <si>
    <t>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t>
  </si>
  <si>
    <t>PRESTAR SERVICIOS PROFESIONALES EN PSICOLOGÍA, PARA APOYAR A LA DIRECCIÓN DE ACCESO A LA JUSTICIA EN LA ATENCIÓN Y MONITOREO A LOS CASOS DE LAS PERSONAS QUE INGRESEN A LOS CENTROS DE TRASLADO DE PROTECCIÓN (CTP) DEL DISTRITO.”</t>
  </si>
  <si>
    <t>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t>
  </si>
  <si>
    <t>PRESTAR LOS SERVICIOS PROFESIONALES A LA DIRECCIÓN DE PREVENCION EN EL DESARROLLO DE CONCEPTOS, TRÁMITES JURIDICOS Y DE CONTRATACIÓN QUE SE REQUIERAN Y ADELANTEN DESDE LA DIRECCIÓN</t>
  </si>
  <si>
    <t>PRESTAR LOS SERVICIOS PROFESIONALES A LA SUBSECRETARIA DE SEGURIDAD Y CONVIVENCIA EN LA GESTIÓN DE LOS PROYECTOS DE INVERSIÓN EN ASUNTOS RELACIONADOS CON LA PLANEACIÓN FINANCIERA, LA GESTIÓN PRESUPUESTAL, EL SEGUIMIENTO Y REPORTE DE EJECUCIÓN</t>
  </si>
  <si>
    <t>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t>
  </si>
  <si>
    <t>PRESTAR SERVICIOS PROFESIONALES COMO ABOGADO COLABORANDO EN TODO LO RELACIONADO CON LOS REQUERIMIENTOS Y/O NECESIDADES JUDICIALES, NOTARIALES Y ADMINISTRATIVAS, DE LAS PERSONAS PRIVADAS DE LA LIBERTAD DE LA CÁRCEL DISTRITAL DE VARONES Y ANEXO DE MUJERES</t>
  </si>
  <si>
    <t>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</si>
  <si>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</si>
  <si>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t>
  </si>
  <si>
    <t>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t>
  </si>
  <si>
    <t>PRESTAR LOS SERVICIOS DE APOYO A LA GESTIÓN EN EL DESARROLLO AL TALLER DE ALIMENTOS DIRIGIDO A LAS PERSONAS PRIVADAS DE LIBERTAD DE LA CÁRCEL DISTRITAL DE VARONES Y ANEXO DE MUJERES</t>
  </si>
  <si>
    <t>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t>
  </si>
  <si>
    <t>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t>
  </si>
  <si>
    <t>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t>
  </si>
  <si>
    <t>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t>
  </si>
  <si>
    <t>PRESTAR SERVICIOS DE APOYO A LA GESTIÓN LLEVANDO A CABO ACTIVIDADES LOGÍSTICAS, OPERATIVAS Y ASISTENCIALES EN EL TALLER DE PIGA, DIRIGIDO A LAS PERSONAS PRIVADAS DE LA LIBERTAD DESIGNADAS POR LA JETEE PARA REDENCIÓN DE PENA EN LA CÁRCEL DISTRITAL DE VARONES Y ANEXO DE MUJERES</t>
  </si>
  <si>
    <t>PRESTAR LOS SERVICIOS PROFESIONALES CON AUTONOMÍA TÉCNICA, ADMINISTRATIVA Y BAJOS SUS PROPIOS MEDIOS A LA DIRECCIÓN DE TECNOLOGÍAS Y SISTEMAS DE LA INFORMACIÓN, COMO ANALISTA DE LAS SOLUCIONES TECNOLÓGICAS DE LA SECRETARÍA DE SEGURIDAD, CONVIVENCIA Y JUSTICIA</t>
  </si>
  <si>
    <t>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t>
  </si>
  <si>
    <t>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t>
  </si>
  <si>
    <t>PRESTAR SERVICIOS PROFESIONALES A LA DIRECCIÓN DE RESPONSABILIDAD PENAL ADOLESCENTE PARA FORTALECER DESDE LA PERSPECTIVA DE LA PEDAGOGÍA, LA ESCRITURA CREATIVA Y LA NARRACIÓN ORAL EL PROGRAMA DISTRITAL DE JUSTICIA JUVENIL RESTAURATIVA</t>
  </si>
  <si>
    <t>PRESTAR SUS SERVICIOS PROFESIONALES EN PSICOLOGÍA CON EL FIN DE APOYAR EN LA ELABORACIÓN, ESTRUCTURACIÓN EN IMPLEMENTACIÓN DE LA ESTRATEGIA EN SALUD MENTAL Y CONSUMO DE DROGAS PARA LAS PERSONAS PRIVADAS DE LA LIBERTAD EN EL CENTRO ESPECIAL DE RECLUSIÓN CER</t>
  </si>
  <si>
    <t>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t>
  </si>
  <si>
    <t>PRESTAR SERVICIOS PROFESIONALES ESPECIALIZADOS APOYANDO EN LA PLANEACION Y LOGISTICA DE DIFERENTES ACTIVIDADES EN MATERIA DE SEGURIDAD Y OPERACIÓN DEL CUERPO DE CUSTODIA Y VIGILANCIA DE LA CÁRCEL DISTRITAL DE VARONES Y ANEXO DE MUJERES</t>
  </si>
  <si>
    <t>PRESTAR SERVICIOS DE APOYO A LA GESTIÓN CON LAS ACTIVIDADES ENCAMINIADAS AL ENTRENAMIENTO DEPORTIVO Y EL FORTALECIMIENTO DEL RESPETO Y LA SANA CONVIVENCIA CON LAS PERSONAS PRIVADAS DE LA LIBERTAD DE LA CÁRCEL DISTRITAL DE VARONES Y ANEXO DE MUJERES</t>
  </si>
  <si>
    <t>PRESTAR SERVICIOS DE APOYO A LA GESTIÓN EN LA FORMACION DEL TALLER DE PANADERIA Y REPOSTERIA IMPARTIDO A LAS PERSONAS PRIVADAS DE LA LIBERTAD DESIGNADAS POR LA JETEE PARA EL PROCESO DE REDENCIÓN DE PENAS EN LA CÁRCEL DISTRITAL DE VARONES Y ANEXO DE MUJERES</t>
  </si>
  <si>
    <t>PRESTAR LOS SERVICIOS DE APOYO A LA GESTIÓN EN ATENCIÓN INTEGRAL, PARA LLEVAR A CABO ACTIVIDADES ADMINISTRATIVAS EN EL SERVICIO DE SALUD DIRIGIDO A LAS PERSONAS PRIVADAS DE LA LIBERTAD DE LA CÁRCEL DISTRITAL DE VARONES Y ANEXO DE MUJERES</t>
  </si>
  <si>
    <t>PRESTAR SERVICIOS PROFESIONALES APOYANDO LAS ACTIVIDADES INDIVIDUALES Y GRUPALES MEDIANTE EL ACOMPAÑAMIENTO A LAS PERSONAS PRIVADAS DE LA LIBERTAD GENERANDO CONEXIONES CON SU ENTORNO PROTECTOR Y DIFERENTES ENTIDADES DE ORDEN NACIONAL Y TERRITORIAL</t>
  </si>
  <si>
    <t>PRESTAR SERVICIOS PROFESIONALES A LA DIRECCIÓN DE RESPONSABILIDAD PENAL ADOLESCENTE PARA APOYAR DESDE LA PERSPECTIVA DE LAS ARTES VISUALES Y LAS ARTES PLÁSTICAS EN EL PROGRAMA DISTRITAL DE JUSTICIA JUVENIL RESTAURATIVA</t>
  </si>
  <si>
    <t>PRESTAR SERVICIOS PROFESIONALES EN DERECHO BRINDANDO APOYO JURÍDICO EN EL COMITÉ DE DERECHOS HUMANOS Y CUERPOS COLEGIADOS DEL ESTABLECIMIENTO CÁRCELARIO</t>
  </si>
  <si>
    <t>PRESTAR SERVICIOS PROFESIONALES PARA CONSOLIDAR Y APLICAR LAS RUTAS DE PRESELECCIÓN PARA EL INGRESO DE LOS JÓVENES A LOS PROGRAMAS Y ESTRATEGIAS DE LA DIRECCIÓN DE RESPONSABILIDAD PENAL ADOLESCENTE</t>
  </si>
  <si>
    <t>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</si>
  <si>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t>
  </si>
  <si>
    <t>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t>
  </si>
  <si>
    <t>PRESTAR SERVICIOS PROFESIONALES COMO ABOGADO/A, PARA APOYAR A LA DIRECCIÓN DE ACCESO A LA JUSTICIA EN LA ESTRUCTURACIÓN Y TRÁMITE DE LOS PROCESOS DE CONTRATACIÓN Y/O DE SELECCIÓN QUE REQUIERA ADELANTAR LA DEPENDENCIA, EN EL MARCO DEL FORTALECIMIENTO DEL ACCESO A LA JUSTICIA</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</si>
  <si>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</si>
  <si>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PRESTAR SERVICIOS PROFESIONALES ESPECIALIZADOS AL DESPACHO DEL SECRETARIO DE SEGURIDAD, CONVIVENCIA Y JUSTICIA PARA APOYAR LA GESTIÓN, FORMULACIÓN, ARTICULACIÓN Y SEGUIMIENTO DE LAS POLÍTICAS Y PROGRAMAS EN MATERIA DE SEGURIDAD, CONVIVENCIA Y ACCESO A LA JUSTICIA DE LA ENTIDAD</t>
  </si>
  <si>
    <t>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t>
  </si>
  <si>
    <t>PRESTAR LOS SERVICIOS PROFESIONALES PARA EL DISEÑO E IMPLEMENTACIÓN DE NUEVOS PRODUCTOS DE COMUNICACIÓN Y APOYAR EL CUBRIMIENTO DE LAS ACTIVIDADES DE LA ENTIDAD Y DESARROLLO DE LOS CONTENIDOS QUE PERMITAN DAR A CONOCER LA GESTIÓN DE LA SECRETARÍA</t>
  </si>
  <si>
    <t>PRESTAR SERVICIOS PROFESIONALES A LA DIRECCIÓN DE RESPONSABILIDAD PENAL ADOLESCENTE PARA APOYAR LA IMPLEMENTACIÓN DE ESTRATEGIAS DE COMUNICACIÓN, MARKETING Y PUBLICIDAD DIGITAL DE LOS TALLERES DE FORMACIÓN TÉCNICA</t>
  </si>
  <si>
    <t>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t>
  </si>
  <si>
    <t>PRESTAR SERVICIOS PROFESIONALES A LA OFICINA DE ANÁLISIS DE INFORMACIÓN Y ESTUDIOS ESTRATÉGICOS PARA APOYAR LA GENERACIÓN DE CONOCIMIENTO MEDIANTE LA GESTIÓN Y EL PROCESAMIENTO DE LA INFORMACIÓN CUANTITATIVA RELACIONADA CON SEGURIDAD, CONVIVENCIA Y JUSTICIA</t>
  </si>
  <si>
    <t>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t>
  </si>
  <si>
    <t>PRESTAR SERVICIOS PROFESIONALES ESPECIALIZADOS A LA SUBSERCRETARIA DE GESTIÓN INSTITUCIONAL APOYANDO LA COORDINACIÓN DEL PROCESO DE ATENCIÓN Y RELACIÓN CON EL CIUDADANO EN LA SECRETARÍA DISTRITAL DE SEGURIDAD, CONVIVENCIA Y JUSTICIA</t>
  </si>
  <si>
    <t>PRESTAR LOS SERVICIOS DE APOYO A LA GESTIÓN A LA DIRECCIÓN DE SEGURIDAD EN EL CONTROL DEL DELITO FRENTE A FENÓMENTOS Y MERCADOS CRIMINALES INCIDIENDO EN LA IDENTIFICACIÓN, CARACTERIZACIÓN Y DESARROLLO DE INTERVENCIONES EN EL TERRITORIO</t>
  </si>
  <si>
    <t>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</si>
  <si>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</si>
  <si>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PRESTAR LOS SERVICIOS PROFESIONALES A LA SUBSECRETARIA DE SEGURIDAD Y CONVIVENCIA DIRECCIÓN DE SEGURIDAD PARA ANALIZAR LA EXISTENCIA DE FENOMENOS ORGANIZACIONES Y MERCADOS CRIMINALES, ASI COMO PARA EL DESARROLLO DE INTERVENCIONES EN EL TERRITORIO</t>
  </si>
  <si>
    <t>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t>
  </si>
  <si>
    <t>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t>
  </si>
  <si>
    <t>PRESTAR SERVICIOS PROFESIONALES PARA REALIZAR LA PREPRODUCCIÓN, PRODUCCIÓN Y POSTPRODUCCIÓN DE CONTENIDOS AUDIOVISUALES QUE SE REQUIERAN PARA VISIBILIZAR LA GESTIÓN Y LOS PROYECTOS ESTRATÉGICOS DE LA SECRETARIA DISTRITAL DE SEGURIDAD, CONVIVENCIA Y JUSTICIA</t>
  </si>
  <si>
    <t>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t>
  </si>
  <si>
    <t>ADQUISICIÓN DE CERTIFICADOS PARA FIRMA DIGITAL QUE PERMITAN LA GESTIÓN DE PAGOS DE LA ENTIDAD Y LA PRESENTACIÓN DE CUENTA ANTE LA CONTRALORÍA DE BOGOTÁ D.C., EN EL SISTEMA SIVICOF</t>
  </si>
  <si>
    <t>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t>
  </si>
  <si>
    <t>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t>
  </si>
  <si>
    <t>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t>
  </si>
  <si>
    <t>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t>
  </si>
  <si>
    <t>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t>
  </si>
  <si>
    <t>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t>
  </si>
  <si>
    <t>PRESTAR SERVICIOS DE APOYO A LA GESTIÓN EN EL ACOMPAÑAMIENTO TÉCNICO PARA LA REALIZACIÓN DE LAS AUDIENCIAS VIRTUALES DE FAMILIARES Y DE ABOGADOS A LAS PERSONAS PRIVADAS DE LA LIBERTAD EN LA CÁRCEL DISTRITAL DE VARONES Y ANEXO DE MUJERES</t>
  </si>
  <si>
    <t>PRESTAR SERVICIOS PROFESIONALES EN DERECHO A LA CÁRCEL DISTRITAL DE VARONES Y ANEXO DE MUJERES REALIZANDO ACTIVIDADES PROPIAS DEL AREA Y CONCERNIENTES A LA VALIDACIÓN, REVISIÓN Y RESPUESTA DE PROCESOS Y REQUERIMIENTOS DE REDENCIÓN DE PENA DE LOS PRIVADOS DE LA LIBERTAD</t>
  </si>
  <si>
    <t>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t>
  </si>
  <si>
    <t>PRESTAR SERVICIOS PROFESIONALES PARA APOYAR A LA DIRECCION DE LA CARCEL DISTRITAL, EN RESPUESTAS Y SEGUIMIENTO A LOS LINEAMIENTOS CONCERNIENTES AL MODELO INTEGRADO DE PLANEACION Y GESTIÓN – MIPG</t>
  </si>
  <si>
    <t>PRESTAR LOS SERVICIOS PROFESIONALES A LA SUBSECRETARIA DE SEGURIDAD Y CONVIVENCIA EN EL APOYO Y CONTROL DE LA EJECUCIÓN DE ESTRATEGIAS TERRITORIALES QUE PERMITAN EL CORRECTO DESARROLLO DEL PLAN INTEGRAL DE SEGURIDAD, CONVIVENCIA Y JUSTICIA EN LAS LOCALIDADES DEL DISTRITO CAPITAL</t>
  </si>
  <si>
    <t>PRESTAR LOS SERVICIOS PROFESIONALES PARA LA FORMULACIÓN, VALIDACIÓN, IMPLEMENTACIÓN Y SEGUIMIENTO DE ACCIONES QUE CONTRIBUYAN A LA PROTECCIÓN DE LA INFRAESTRUCTURA VITAL DE LA CIUDAD FRENTE A AMENAZAS EN CLAVE DE SEGURIDAD CIUDADANA Y SEGURIDAD PÚBLICA</t>
  </si>
  <si>
    <t>PRESTAR SERVICIOS PROFESIONALES AL CENTRO ESPECIAL DE RECLUSIÓN CON EL FIN DE ACOMPAÑAR LOS PROCESOS DE ATENCIÓN INTEGRAL A LOS PRIVADOS DE LA LIBERTAD EN EL CENTRO ESPECIAL DE RECLUSIÓN GENERANDO CONEXIONES CON SU ENTORNO PROTECTOR Y REDES DE APOYO</t>
  </si>
  <si>
    <t>PRESTAR SERVICIOS DE APOYO A LA GESTION EN LA IMPLEMENTACION DE ACTIVIDADES DE OCUPACION DEL TIEMPO LIBRE PARA GENERACION DE APTITUDES EN LAS PERSONAS PRIVADAS DE LA LIBERTAD QUE SE ENCUENTRAN EN EL CENTRO ESPECIAL DE RECLUSION</t>
  </si>
  <si>
    <t>PRESTAR SERVICIOS PROFESIONALES A LA DIRECCIÓN DE RESPONSABILIDAD PENAL ADOLESCENTE EN LOS ASUNTOS JURÍDICOS Y CONTRACTUALES QUE LE SEAN ASIGNADOS</t>
  </si>
  <si>
    <t>PRESTAR SUS SERVICIOS PROFESIONALES A LA DIRECCIÓN DE GESTIÓN HUMANA PARA APOYAR EN LA GESTIÓN DE NOVEDADES Y TRÁMITES RELACIONADOS CON LA NÓMINA DE LOS SERVIDORES PÚBLICOS DE LA SECRETARIA DISTRITAL DE SEGURIDAD, CONVIVENCIA Y JUSTICIA</t>
  </si>
  <si>
    <t>PRESTAR SERVICIOS PROFESIONALES A LA DIRECCIÓN DE RESPONSABILIDAD PENAL ADOLESCENTE DESDE EL ENFOQUE PEDAGÓGICO Y DE DERECHOS HUMANOS PARA LA IMPLEMENTACIÓN DE LA ESTRATEGIA DE REINTEGRO FAMILIAR Y ATENCIÓN EN EL EGRESO Y LAS DEMÁS ESTRATEGIAS DE LA DIRECCIÓN</t>
  </si>
  <si>
    <t>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t>
  </si>
  <si>
    <t>PRESTAR SERVICIOS DE APOYO A LA DIRECCIÓN DE SEGURIDAD PARA LA IDENTIFICACIÓN Y CARACTERIZACIÓN, DE POSIBLES ORGANIZACIONES CRIMINALES Y DELINCUENTES QUE PUEDAN TENER INCIDENCIA Y RECURRENCIAS EN EL DESARROLLO DE ACCIONAR DELICITIVO EN LA JURISDICCIÓN DEL DISTRITO CAPITAL</t>
  </si>
  <si>
    <t>PRESTAR LOS SERVICIOS PROFESIONALES A LA DIRECCIÓN DE SEGURIDAD PARA APOYAR LA CONSTRUCCIÓN E IMPLEMENTACIÓN DE ESTRATEGIAS, DOCUMENTOS TÉCNICOS EN MATERIA DE SEGURIDAD, Y EL SEGUIMIENTO DEL PLAN INTEGRAL DE SEGURIDAD CIUDADANA, CONVIVENCIA Y JUSTICIA EN LA CIUDAD DE BOGOTÁ</t>
  </si>
  <si>
    <t>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t>
  </si>
  <si>
    <t>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</si>
  <si>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t>
  </si>
  <si>
    <t>Prestar servicios profesionales acompañando la gestión financiera y económica correspondiente a los procesos de contratación de bienes y servicios a cargo de la Dirección de Recursos Físicos y Gestión Documental.</t>
  </si>
  <si>
    <t>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t>
  </si>
  <si>
    <t>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t>
  </si>
  <si>
    <t>PRESTAR LOS SERVICIOS DE APOYO A LA GESTIÓN A LA DIRECCIÓN DE SEGURIDAD EN ELCONTROL DEL DELITO FRENTE A FENÓMENTOS Y MERCADOS CRIMINALES INCIDIENDO ENLA IDENTIFICACIÓN, CARACTERIZACIÓN Y DESARROLLO DE INTERVENCIONES EN EL TERRITORIO</t>
  </si>
  <si>
    <t>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t>
  </si>
  <si>
    <t>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t>
  </si>
  <si>
    <t>PRESTAR SERVICIOS DE APOYO A LA GESTIÓN PARA ORIENTAR EN CONOCIMIENTOS, HABILIDADES Y APTITUDES EN EL TALLER DE LAVANDERIA, A LAS PERSONAS PRIVADAS DE LA LIBERTAD DE LA CÁRCEL DISTRITAL DE VARONES Y ANEXO DE MUJERES DESIGNADAS POR LA JETEE PARA REDENCIÓN DE PENAS</t>
  </si>
  <si>
    <t>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t>
  </si>
  <si>
    <t>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t>
  </si>
  <si>
    <t>PRESTAR SERVICIOS PROFESIONALES A LA DIRECCIÓN DE RESPONSABILIDAD PENAL ADOLESCENTE COMO INSTRUCTOR(A) DEL TALLER DE MANTENIMIENTO DE BICICLETAS PARA LA POBLACIÓN VINCULADA A LAS ESTRATEGIAS DE LA DIRECCIÓN</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</si>
  <si>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</si>
  <si>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PRESTAR SERVICIOS DE APOYO A LA SUBSECRETARÍA DE ACCESO A LA JUSTICIA PARA APOYAR LA EJECUCIÓN DE ACCIONES RELACIONADAS CON LA ATENCIÓN DE LOS GRUPOS FAMILIARES DE LOS USUARIOS DE CASA LIBERTAD</t>
  </si>
  <si>
    <t>PRESTAR SERVICIOS DE APOYO A LA GESTIÓN A LA DIRECCIÓN DE ACCESO A LA JUSTICIA, EN LA RECEPCIÓN Y SALIDA DE USUARIOS QUE INGRESEN Y SE PRESENTEN EN LOS CENTROS DE TRASLADO POR PROTECCIÓN (CTP) DEL DISTRITO.</t>
  </si>
  <si>
    <t>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t>
  </si>
  <si>
    <t>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t>
  </si>
  <si>
    <t>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t>
  </si>
  <si>
    <t>PRESTAR SERVICIOS PROFESIONALES EN LA ATENCIÓN JURÍDICA A LAS PERSONAS PRIVADAS DE LA LIBERTAD QUE SE ENCUENTRAN EN EL CENTRO ESPECIAL DE RECLUSIÓN, EN EL MARCO DE LOS LÍNEAMIENTOS Y PROCEDIMIENTOS DEL ÁREA JURÍDICA DEL CER.</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</si>
  <si>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</si>
  <si>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t>
  </si>
  <si>
    <t>PRESTAR LOS SERVICIOS PROFESIONALES EN EL SEGUIMIENTO Y EJECUCIÓN DE LA ESTRATEGIA DE JÓVENES, PARA LA PROMOCIÓN DE LA FORMACION Y FORTALECIMIENTO DE CONOCIMIENTOS CULTURALES DE PAZ, LEGALIDAD, REGULACIÓN EMOCIONAL Y RESOLUCIÓN DE CONFLICTOS QUE INCIDEN EN SUS TERRITORIOS</t>
  </si>
  <si>
    <t>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t>
  </si>
  <si>
    <t>PRESTAR SERVICIOS PROFESIONALES PARA REALIZAR ACOMPAÑAMIENTO DESDE SU DISCIPLINA DE MANERA INDIVIDUAL Y GRUPAL A LAS PERSONAS PRIVADAS DE LA LIBERTAD EN LA CARCEL DISTRITAL DE VARONES Y ANEXO DE MUJERES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</si>
  <si>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t>
  </si>
  <si>
    <t>PRESTAR LOS SERVICIOS PROFESIONALES A LA DIRECCIÓN DE PREVENCIÓN Y CULTURA CIUDADANA, CON EL FIN DE BRINDAR APOYO EN EL SEGUIMIENTO DE ACCIONES Y EVALUACIÓN DE LA ESTRATEGIA DE TRANSPORTE PÚBLICO A CARGO DE LA SECRETARÍA DISTRITAL DE SEGURIDAD, CONVIVENCIA Y JUSTICIA</t>
  </si>
  <si>
    <t>PRESTAR SERVICIOS PROFESIONALES A LA DIRECCIÓN DE RESPONSABILIDAD PENAL ADOLESCENTE DESDE LA PERSPECTIVA RESTAURATIVA Y DE LAS ARTES MUSICALES EN LA ESTRATEGIA DE REINTEGRO FAMILIAR Y ATENCIÓN EN EL EGRESO Y LOS DEMAS PROGRAMAS Y ESTRATEGIAS DE LA DIRECCIÓN</t>
  </si>
  <si>
    <t>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t>
  </si>
  <si>
    <t>PRESTAR SERVICIOS DE APOYO A LA GESTIÓN A LA DIRECCIÓN DE RESPONSABILIDAD PENAL ADOLESCENTE PARA LA IMPLEMENTACIÓN DE LA ESTRATEGIA DE REINTEGRO FAMILIAR Y ATENCIÓN EN EL EGRESO DESDE EL ENFOQUE CORPORAL Y DE DANZA</t>
  </si>
  <si>
    <t>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</si>
  <si>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t>
  </si>
  <si>
    <t>PRESTAR LOS SERVICIOS PROFESIONALES PARA APOYAR A LA DIRECCIÒN DE SEGURIDAD EN LA GESTIÓN, ELABORACIÓN Y CONSOLIDACIÓN DE LAS RESPUESTAS A LAS SOLICITUDES Y/O REQUERIMIENTOS DE INFORMACIÓN ALLEGADOS A LA DEPENDENCIA</t>
  </si>
  <si>
    <t>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t>
  </si>
  <si>
    <t>PRESTAR SERVICIOS DE APOYO A LA GESTIÓN A LA OFICINA ASESORA DE PLANEACIÓN DE LA SECRETARÍA DISTRITAL DE SEGURIDAD, CONVIVENCIA Y JUSTICIA, EN LA GESTIÓN DOCUMENTAL, SEGUIMIENTO A REQUERIMIENTOS ASIGNADOS A LA OFICINA</t>
  </si>
  <si>
    <t>PRESTAR SERVICIOS PROFESIONALES A LA SUBSECRETARÍA DE ACCESO A LA JUSTICIA PARA GESTIONAR Y ARTICULAR ACCIONES CON ENTIDADES QUE PROMUEVEN EL ACCESO A LA JUSTICIA EN LA CIUDAD DE BOGOTÁ</t>
  </si>
  <si>
    <t>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t>
  </si>
  <si>
    <t>Prestar servicios de apoyo a la gestión en el desarrollo de las actividades a cargo del equipo de Almacén de la Secretaría Distrital de Seguridad, Convivencia y Justicia</t>
  </si>
  <si>
    <t>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t>
  </si>
  <si>
    <t>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t>
  </si>
  <si>
    <t>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t>
  </si>
  <si>
    <t>PRESTAR LOS SERVICIOS DE APOYO A LA GESTIÓN EN LA CÁRCEL DISTRITAL DE VARONES Y ANEXO DE MUJERES LLEVANDO A CABO ACTIVIDADES CONCERNIENTES A LA RECEPCIÓN Y TRAMITE DE CORRESPONDENCIA DANDO CUMPLIMIENTO A LA NORMATIVIDAD Y LINEAMIENTOS ESTABLECIDOS</t>
  </si>
  <si>
    <t>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t>
  </si>
  <si>
    <t>PRESTAR SERVICIOS DE APOYO A LA GESTIÓN A LA DIRECCIÓN DE ACCESO A LA JUSTICIA, EN LA RECEPCIÓN Y SALIDA DE USUARIOS QUE INGRESEN Y SE PRESENTEN EN LOS CENTROS DE TRASLADO POR PROTECCIÓN (CTP) DEL DISTRITO</t>
  </si>
  <si>
    <t>PRESTAR SERVICIOS PROFESIONALES A LA DIRECCIÓN DE ACCESO A LA JUSTICIA, PARA APOYAR LOS ASUNTOS JURÍDICOS Y LEGALES QUE REQUIERA LA DEPENDENCIA EN EL MARCO DE SUS COMPETENCIAS Y FUNCIONES, Y CON RELACION AL SISTEMA DISTRITAL DE JUSTICIA</t>
  </si>
  <si>
    <t>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t>
  </si>
  <si>
    <t>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</si>
  <si>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t>
  </si>
  <si>
    <t>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t>
  </si>
  <si>
    <t>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t>
  </si>
  <si>
    <t>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t>
  </si>
  <si>
    <t>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t>
  </si>
  <si>
    <t>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t>
  </si>
  <si>
    <t>PRESTAR SERVICIOS PROFESIONALES EN LA PLANIFICACIÓN Y EJECUCIÓN DE LAS ACTIVIDADES ASOCIADAS AL PROCESO DE ALMACÉN A CARGO DE LA DIRECCIÓN DE RECURSOS FÍSICOS Y GESTIÓN DOCUMENTAL</t>
  </si>
  <si>
    <t>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</si>
  <si>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</si>
  <si>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t>
  </si>
  <si>
    <t>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t>
  </si>
  <si>
    <t>PRESTAR SERVICIOS PROFESIONALES A LA DIRECCIÓN DE RESPONSABILIDAD PENAL ADOLESCENTE PARA APOYAR LA FORMULACIÓN, GESTIÓN Y SEGUIMIENTO DE ACCIONES DE ADECUACIÓN Y DOTACIÓN CON ENFOQUE RESTAURATIVO DE LOS ESPACIOS FÍSICOS DE LA DIRECCIÓN DE RESPONSABILIDAD PENAL ADOLESCENTE</t>
  </si>
  <si>
    <t>PRESTAR SERVICIOS PROFESIONALES A LA DIRECCIÓN DE RESPONSABILIDAD PENAL ADOLESCENTE DESDE EL ENFOQUE PEDAGÓGICO PARA LA IMPLEMENTACIÓN DE LA ESTRATEGIA DE REINTEGRO FAMILIAR Y ATENCIÓN EN EL EGRESO</t>
  </si>
  <si>
    <t>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t>
  </si>
  <si>
    <t>PRESTAR SERVICIOS DE APOYO A LA DIRECCIÓN DE SEGURIDAD PARA LA IDENTIFICACIÓN Y CARACTERIZACIÓN, DE POSIBLES ORGANIZACIONES CRIMINALES Y DELINCUENTES QUE PUEDAN TENER INCIDENCIA Y RECURRENCIAS EN EL DESARROLLO DE ACCIONAR DELICTIVO EN LA JURISDICCIÓN DEL DISTRITO CAPITAL</t>
  </si>
  <si>
    <t>PRESTAR LOS SERVICIOS PROFESIONALES EN LA IDENTIFICACIÓN, SEGUIMIENTO, CONTROL Y EVALUACIÓN DE ESTRATEGIAS, PLANES Y PROGRAMAS EN MATERIA DE PREVENCIÓN SITUACIONAL DEL DELITO EN LA JURISDICCIÓN DEL DISTRITO CAPITAL A CARGO DE LA DIRECCIÓN DE PREVENCIÓN Y CULTURA CIUDADANA.</t>
  </si>
  <si>
    <t>PRESTAR SERVICIOS PROFESIONALES A LA SCJ DESDE LA SUBSECRETARÍA DE ACCESO PARA APOYAR EN LAS ACTIVIDADES DE PROMOCIÓN Y PREVENCIÓN EN EL MANEJO ADECUADO DE LAS ESTRATEGIAS DE OCUPACION DEL TIEMPO LIBRE DIRIGIDO A LAS PERSONAS PRIVADAS DE LA LIBERTAD</t>
  </si>
  <si>
    <t>PRESTAR SERVICIOS DE APOYO A LA GESTIÓN EN LAS DIFERENTES ACTIVIDADES Y TALLERES CONTRIBUYENDO OPERATIVA Y LOGISTICAMENTE EN LO REQUERIDO POR ATENCIÓN INTEGRAL DE LA CÁRCEL DISTRITAL DE VARONES Y ANEXO DE MUJERES.</t>
  </si>
  <si>
    <t>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t>
  </si>
  <si>
    <t>PRESTAR SERVICIOS A LA DIRECCIÓN DE RESPONSABILIDAD PENAL ADOLESCENTE PARA FACILITAR LOS PROCESOS RESTAURATIVOS DE LA ESTRATEGIA DE REINTEGRO FAMILIAR Y ATENCIÓN EN EL EGRESO Y APOYAR EN LA CREACIÓN GRÁFICA Y AUDIOVISUAL JUNTO A LOS JÓVENES VINCULADOS</t>
  </si>
  <si>
    <t>PRESTAR LOS SERVICIOS DE APOYO A LA GESTIÓN DE LA DIRECCIÓN DE SEGURIDAD EN LA PROMOCIÓN DE LA CONVIVENCIA PACÍFICA, PREVENCIÓN Y DISMINUCIÓN DE CONFLICTIVIDADES EN EL MARCO DE LOS PLANES DE INTERVENCIÓN SECTORIALES DE LA COMUNIDAD INDÍGENA MUISCA DE BOSA</t>
  </si>
  <si>
    <t>PRESTAR SERVICIOS PROFESIONALES A LA DIRECCIÓN DE RESPONSABILIDAD PENAL ADOLESCENTE DESDE EL ENFOQUE DE LA DANZA Y LA EXPRESIÓN CORPORAL EN LA ESTRATEGIA DE REINTEGRO FAMILIAR Y ATENCIÓN EN EL EGRESO Y LAS DEMÁS ESTRATEGIAS DE LA DIRECCIÓN</t>
  </si>
  <si>
    <t>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t>
  </si>
  <si>
    <t>PRESTAR SERVICIOS DE APOYO A LA GESTIÓN A LA DIRECCIÓN DE RESPONSABILIDAD PENAL ADOLESCENTE EN LA IMPLEMENTACIÓN DE LA ESTRATEGIA DE REINTEGRO FAMILIAR Y ATENCIÓN EN EL EGRESO EN ACCIONES DESDE EL ENFOQUE ARTÍSTICO</t>
  </si>
  <si>
    <t>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t>
  </si>
  <si>
    <t>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t>
  </si>
  <si>
    <t>PRESTAR SERVICIOS PROFESIONALES A LA DIRECCIÓN DE RESPONSABILIDAD PENAL ADOLESCENTE EN LA IMPLEMENTACIÓN DE LA ESTRATEGIA DE REINTEGRO FAMILIAR Y ATENCIÓN EN EL EGRESO Y EN LA PLANEACIÓN DEL CENTRO DE JUSTICIA RESTAURATIVA CAMPO VERDE DESDE EL ENFOQUE PEDAGÓGICO.</t>
  </si>
  <si>
    <t>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t>
  </si>
  <si>
    <t>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</si>
  <si>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</si>
  <si>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t>
  </si>
  <si>
    <t>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t>
  </si>
  <si>
    <t>PRESTAR SERVICIOS PROFESIONALES PARA APOYAR EN LA GESTIÓN DE ASUNTOS JURÍDICOS Y CONTRACTUALES DE LA SUBSECRETARÍA DE SEGURIDAD Y CONVIVENCIA PARA DAR CUMPLIMIENTO A LOS OBJETIVOS DE LOS PROYECTOS DE INVERSION A CARGO DE LA DEPENDENCIA</t>
  </si>
  <si>
    <t>PRESTAR SERVICIOS DE APOYO A LA GESTIÓN A LA DIRECCIÓN DE RESPONSABILIDAD PENAL ADOLESCENTE EN GESTIONES ADMINISTRATIVAS Y DE ORGANIZACIÓN DE INFORMACIÓN EN EL MARCO DEL PROGRAMA DISTRITAL DE JUSTICIA JUVENIL RESTAURATIVA (PDJJR)</t>
  </si>
  <si>
    <t>PRESTAR LOS SERVICIOS DE APOYO A LA GESTIÓN A LA DIRECCIÓN DE SEGURIDAD EN EL CONTROL DEL DELITO FRENTE A FENÓMENTOS Y MERCADOS CRIMINALES INCIDIENDO EN LA IDENTIFICACIÓN, CARACTERIZACIÓN Y DESARROLLO DE INTERVENCIONES EN EL TERRITORIO.</t>
  </si>
  <si>
    <t>PRESTAR LOS SERVICIOS PROFESIONALES, A LA SUBSECRETARÍA DE SEGURIDAD Y CONVIVENCIA, PARA LA ELABORACIÓN, PROYECCIÓN Y TRÁMITE DE RESPUESTAS A REQUERIMIENTOS JURÍDICOS RELACIONADOS CON LOS PROYECTOS DE INVERSIÓN A CARGO DE LA DEPENDENCIA.</t>
  </si>
  <si>
    <t>PRESTAR SERVICIOS PROFESIONALES A LA DIRECCIÓN DE RESPONSABILIDAD PENAL ADOLESCENTE PARA APOYAR DESDE LA PEDAGOGÍA, DIFERENCIAL Y EL ENFOQUE RESTAURATIVO LA ESTRUCTURACIÓN DE LOS TALLERES DE FORMACIÓN TÉCNICA.</t>
  </si>
  <si>
    <t>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t>
  </si>
  <si>
    <t>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t>
  </si>
  <si>
    <t>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t>
  </si>
  <si>
    <t>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t>
  </si>
  <si>
    <t>PRESTAR SERVICIOS DE APOYO A LA GESTIÓN EN EL ÁREA DE ATENCIÓN INTEGRAL DE LA CÁRCEL DISTRITAL GESTIONANDO Y ACOMPAÑANDO TODAS LAS RESPUESTAS A LOS DIFERENTES REQUERIMIENTOS DEL ÁREA Y APOYANDO EL FUNCIONAMIENTO DEL SISTEMA VISITOR DE LA CÁRCEL DISTRITAL</t>
  </si>
  <si>
    <t>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t>
  </si>
  <si>
    <t>PRESTAR SERVICIOS DE APOYO A LA GESTIÓN REALIZANDO ACTIVIDADES OPERATIVAS Y LOGÍSTICAS EN LO CONCERNIENTE A RECIBO, ORGANIZACIÓN Y ENTREGA DE ELEMENTOS DEL ALMACEN DE LA CÁRCEL DISTRITAL DE VARONES Y ANEXO DE MUJERES.</t>
  </si>
  <si>
    <t>PRESTAR SERVICIOS DE APOYO A LA GESTIÓN A LA DIRECCIÓN DE RESPONSABILIDAD PENAL ADOLESCENTE EN GESTIONES ADMINISTRATIVAS, OPERATIVAS Y DE ORGANIZACIÓN DE INFORMACIÓN EN EL MARCO DE LA ESTRATEGIA DE REINTEGRO FAMILIAR Y ATENCIÓN EN EL EGRESO.</t>
  </si>
  <si>
    <t>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t>
  </si>
  <si>
    <t>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t>
  </si>
  <si>
    <t>PRESTAR SERVICIOS PROFESIONALES A LA DIRECCIÓN DE SEGURIDAD PARA APOYAR EN LA GESTIÓN ADMINISTRATIVA DE LA DEPENDENCIA PARA EL CUMPLIMIENTO DE LAS ESTRATEGIAS QUE SE DESARROLLEN EN MATERIA DE CONTROL DEL DELITO</t>
  </si>
  <si>
    <t>PRESTAR SERVICIOS PROFESIONALES A LA SUBSECRETARIA DE ACCESO A LA JUSTICIA EN LA GESTIÓN ADMINISTRATIVA QUE PERMITA LA CONSECUSION DE TEMAS PRECONTRACTUALES, CONTRACTUALES Y POSTCONTRACTUALES</t>
  </si>
  <si>
    <t>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t>
  </si>
  <si>
    <t>PRESTAR SERVICIOS PROFESIONALES A LA DIRECCIÓN DE RECURSOS FÍSICOS Y GESTIÓN DOCUMENTAL PARA APOYAR LA ESTRUCTURACIÓN, SOCIALIZACIÓN E IMPLEMENTACIÓN DE LOS PROYECTOS ESTRATÉGICOS DEL PLAN INSTITUCIONAL DE ARCHIVOS - PINAR, PROGRAMA DE GESTIÓN DOCUMENTAL.</t>
  </si>
  <si>
    <t>PRESTAR SERVICIOS PROFESIONALES A LA SUBSECRETARÍA DE SEGURIDAD Y CONVIVENCIA RELACIONADOS CON EL ACOMPAÑAMIENTO A ESPACIOS TERRITORIALES Y DOCUMENTACIÓN DE LAS ACTIVIDADES QUE DESARROLLAN LAS DIRECCIONES DE SEGURIDAD Y PREVENCIÓN Y CULTURA CIUDADANA</t>
  </si>
  <si>
    <t>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t>
  </si>
  <si>
    <t>PRESTAR DE MANERA INDEPENDIENTE Y AUTÓNOMA AL DESPACHO DEL SECRETARIO DISTRITAL DE SEGURIDAD, CONVIVENCIA Y JUSTICIA, SUS SERVICIOS PROFESIONALES DE ASESORÍA JURÍDICA ESPECIALIZADA PARA APOYAR GESTIONES DE ÍNDOLE CONTRACTUAL, ADMINISTRATIVA Y CONCEPTUAL QUE LE SEAN REQUERIDAS</t>
  </si>
  <si>
    <t>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t>
  </si>
  <si>
    <t>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t>
  </si>
  <si>
    <t>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t>
  </si>
  <si>
    <t>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t>
  </si>
  <si>
    <t>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t>
  </si>
  <si>
    <t>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t>
  </si>
  <si>
    <t>PRESTAR SERVICIOS DE APOYO A LA GESTIÓN A LA DIRECCIÓN DE RESPONSABILIDAD PENAL ADOLESCENTE EN GESTIONES ADMINISTRATIVAS Y EL ACOMPAÑAMIENTO A LOS ESPACIOS DE TRABAJO GRUPAL EN PROGRAMA DE SEGUIMIENTO JUDICIAL AL TRATAMIENTO DE DROGAS Y LAS DEMÁS ESTRATEGIAS DE LA DIRECCIÓN.</t>
  </si>
  <si>
    <t>PRESTAR SERVICIOS DE APOYO A LA GESTIÓN EN EL DESARROLLO DE ACTIVIDADES DE LOS PROYECTOS ESTRATÉGICOS DEL PROCESO DE GESTIÓN DOCUMENTAL DE LA SECRETARÍA DISTRITAL DE SEGURIDAD, CONVIVENCIA Y JUSTICIA</t>
  </si>
  <si>
    <t>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t>
  </si>
  <si>
    <t>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t>
  </si>
  <si>
    <t>PRESTAR SERVICIOS PROFESIONALES A LA SUBSECRETARIA DE ACCESO A LA JUSTICIA EN MATERIA PENAL APOYANDO LAS ACCIONES JUDICIALES, LA PREPARACION PARA EL INGRESO, EL EGRESO Y LA POLITICA PUBLICA EN LOS TEMAS RELACIONADOS CON LA POBLACION PRIVADA DE LA LIBERTAD EN EL DISTRITO CAPITAL</t>
  </si>
  <si>
    <t>PRESTAR SERVICIOS PROFESIONALES A LA DIRECCIÓN DE SEGURIDAD PARA APOYAR LA GESTIÓN DE TRÁMITES JURÍDICOS QUE REQUIERA LA DEPENDENCIA INCLUYENDO SEGIMIENTO Y RESPUESTA OPORTUNA DE LAS SOLICITUDES, ACCIONES POPULARES, TUTELAS Y PROCESOS CONTRACTUALES COMPETENCIA DE LA DIRECCIÓN</t>
  </si>
  <si>
    <t>PRESTAR LOS SERVICIOS DE APOYO A LA GESTIÓN A LA DIRECCIÓN DE SEGURIDAD PARA IMPLEMENTAR MEDIDAS QUE CONTROLEN FENÓMENOS Y MERCADOS CRIMINALES, CON ÉNFASIS EN LA REALIZACIÓN DE ACCIONES EN EL TERRITORIO</t>
  </si>
  <si>
    <t>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t>
  </si>
  <si>
    <t>PRESTAR SERVICIOS PROFESIONALES PARA APOYAR LA GESTIÓN FINANCIERA Y DE PLANEACIÓN, A TRAVES DE LA GESTION DE HERRAMIENTAS QUE PERMITAN LA TOMA DE DECISIONES DE LA GERENCIA DE LOS PROYECTOS DE INVERSIÓN A CARGO DE LA SUBSECRETARIA DE ACCESO A LA JUSTICIA</t>
  </si>
  <si>
    <t>PRESTAR LOS SERVICIOS PROFESIONALES PARA APOYAR EL DISEÑO E IMPLEMENTACIÓN DE PRODUCTOS ESTRATÉGICOS Y DIVULGACIÓN DE LOS PROYECTOS DE ACCESO A LA JUSTICIA, ENTRE OTROS QUE LIDERA LA SECRETARIA DISTRITAL DE SEGURIDAD, CONVIVENCIA Y JUSTICIA</t>
  </si>
  <si>
    <t>PRESTAR SERVICIOS DE APOYO A LA SUBSECRETARIA DE ACCESO A LA JUSTICIA PARA LA EJECUCIÓN DE ACTIVIDADES ASISTENCIALES Y DE APOYO TRANSVERSALES EN LA IMPLEMENTACIÓN DEL PROGRAMA CASA LIBERTAD BOGOTÁ</t>
  </si>
  <si>
    <t>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t>
  </si>
  <si>
    <t>PRESTAR SERVICIOS PROFESIONALES A LA SUBSECRETARÍA DE ACCESO A LA JUSTICIA PARA LA ORIENTACIÓN, VALORACIÓN Y SEGUIMIENTO DE LOS USUARIOS QUE SE VINCULAN AL PROGRAMA CASA LIBERTAD BOGOTÁ</t>
  </si>
  <si>
    <t>PRESTAR SERVICIOS PROFESIONALES A LA DIRECCIÓN DE RESPONSABILIDAD PENAL ADOLESCENTE PARA APOYAR EN LAS GESTIONES ADMINISTRATIVAS Y FINANCIERAS QUE LE SEAN ASIGNADAS</t>
  </si>
  <si>
    <t>PRESTAR SERVICIOS PROFESIONALES A LA SUBSECRETARIA DE ACCESO A LA JUSTICIA PARA APOYAR LAS ACTIVIDADES DE PLANEACIÓN Y MONITOREO DE ACCIONES TENDIENTES AL MEJORAMIENTO DEL PROGRAMA CASA LIBERTAD DE BOGOTÁ</t>
  </si>
  <si>
    <t>Prestar servicios profesionales a la Subsecretaría de Acceso a la Justicia con el fin de promover espacios, actividades y talleres con enfoque literario a desarrollarse en los distintos equipamientos a su cargo.</t>
  </si>
  <si>
    <t>PRESTAR SERVICIOS DE APOYO A LA GESTIÓN PARA EL DESARROLLO DE ACTIVIDADES ADMINISTRATIVAS Y OPERATIVAS DE LO REQUERIDO PARA LAS PERSONAS PRIVADAS DE LA LIBERTAD DEL GRUPO DE ATENCIÓN INTEGRAL EN EL CENTRO ESPECIAL DE RECLUSIÓN</t>
  </si>
  <si>
    <t>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t>
  </si>
  <si>
    <t>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t>
  </si>
  <si>
    <t>PRESTAR SERVICIOS DE APOYO A LA GESTIÓN A LA DIRECCIÓN DE ACCESO A LA JUSTICIA EN LA EJECUCIÓN Y DESARROLLO DE ACCIONES PREVENTIVO-PEDAGÓGICAS EN EL MARCO DEL MODELO PREVENTIVO PEDAGÓGICO DE LOS CENTROS DE TRASLADO POR PROTECCIÓN (CTP) DEL DISTRITO</t>
  </si>
  <si>
    <t>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t>
  </si>
  <si>
    <t>PRESTAR SERVICIOS PROFESIONALES A LA DIRECCIÓN DE RESPONSABILIDAD PENAL ADOLESCENTE PARA APOYAR LA ELABORACIÓN Y GESTIÓN DE DOCUMENTOS Y/O ASUNTOS JURÍDICOS Y ADMINISTRATIVOS QUE SE REQUIERAN</t>
  </si>
  <si>
    <t>PRESTAR SERVICIOS DE APOYO A LA SUBSECRETARÍA DE ACCESO A LA JUSTICIA PARA APOYAR LA EJECUCIÓN DE ESTRATEGIAS COMUNITARIAS Y PROCESOS TERRITORIALES PARA USUARIOS DEL PROGRAMA CASA LIBERTAD BOGOTÁ</t>
  </si>
  <si>
    <t>PRESTAR SERVICIOS PROFESIONALES A LA SUBSECRETARÍA DE ACCESO A LA JUSTICIA PARA APOYAR LA ELABORACIÓN DE ACCIONES ENFOCADAS EN ACOMPAÑAR LOS PROCESOS DE INTEGRACIÓN COMUNITARIA DE LA POBLACIÓN USUARIA DEL PROGRAMA CASA LIBERTAD</t>
  </si>
  <si>
    <t>PRESTAR SERVICIOS PROFESIONALES A LA SUBSECRETARÍA DE ACCESO A LA JUSTICIA PARA APOYAR LA ELABORACION, EJECUCIÓN Y SEGUIMIENTO DE ESTRATEGIAS DE AUTOEMPLEO Y EMPRENDIMIENTO A LA POBLACIÓN POSPENADA DEL PROGRAMA CASA LIBERTAD BOGOTÁ</t>
  </si>
  <si>
    <t>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t>
  </si>
  <si>
    <t>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t>
  </si>
  <si>
    <t>CONTRATAR LA PRESTACIÓN DE SERVICIOS DE UN OPERADOR LOGÍSTICO, PARA LA PLANEACIÓN, ORGANIZACIÓN, ADMINISTRACIÓN, PRODUCCIÓN, EJECUCIÓN Y DEMÁS ACCIONES LOGÍSTICAS NECESARIAS PARA LA REALIZACIÓN DE LOS EVENTOS Y ACTIVIDADES PROGRAMADAS POR LAS DEPENDENCIAS DE LA SECRETARÍA DISTRITAL DE SEGURIDAD, CONVIVENCIA Y JUSTICIA.</t>
  </si>
  <si>
    <t>PRESTAR SERVICIOS PROFESIONALES ESPECIALIZADOS PARA APOYAR LAS GESTIONES ADMINISTRATIVAS A CARGO DE LA SUBSECRETARÍA DE GESTIÓN INSTITUCIONAL.</t>
  </si>
  <si>
    <t>REALIZAR LA GESTIÓN INTEGRAL DE LOS RESIDUOS SÓLIDOS APROVECHABLES DE CARÁCTER NO PELIGROSO, GENERADOS EN LAS SEDES DE LA SECRETARIA DISTRITAL DE SEGURIDAD, CONVIVENCIA Y JUSTICIA O EN LOS LUGARES QUE POR NECESIDAD DEL SERVICIO SEA REQUERIDO, DESDE SU RECOLECCIÓN, TRANSPORTE, ALMACENAMIENTO, APROVECHAMIENTO Y DISPOSICIÓN FINAL.</t>
  </si>
  <si>
    <t>PRESTAR SERVICIOS PROFESIONALES PARA APOYAR LA GESTIÓN CORRESPONDIENTE A LA ALIMENTACIÓN DE INFORMACIÓN DE SOLICITUDES PRESUPUESTALES EN EL SISTEMA BOGDATA Y SICAPITAL QUE SEAN REQUERIDAS A LA DIRECCIÓN FINANCIERA.</t>
  </si>
  <si>
    <t>PRESTAR SERVICIOS PROFESIONALES A LA DIRECCIÓN FINANCIERA DE LA SECRETARÍA DISTRITAL DE SEGURIDAD, CONVIVENCIA Y JUSTICIA PARA APOYAR LA GESTIÓN DE INFORMACIÓN CORRESPONDIENTES AL CICLO CONTABLE DE LA ENTIDAD.</t>
  </si>
  <si>
    <t>https://community.secop.gov.co/Public/Tendering/ContractDetailView/Index?UniqueIdentifier=CO1.PCCNTR.5754308</t>
  </si>
  <si>
    <t>https://community.secop.gov.co/Public/Tendering/ContractDetailView/Index?UniqueIdentifier=CO1.PCCNTR.5761352</t>
  </si>
  <si>
    <t>https://community.secop.gov.co/Public/Tendering/ContractDetailView/Index?UniqueIdentifier=CO1.PCCNTR.5791127</t>
  </si>
  <si>
    <t>https://community.secop.gov.co/Public/Tendering/ContractDetailView/Index?UniqueIdentifier=CO1.PCCNTR.5813036</t>
  </si>
  <si>
    <t>https://community.secop.gov.co/Public/Tendering/ContractDetailView/Index?UniqueIdentifier=CO1.PCCNTR.5814626</t>
  </si>
  <si>
    <t>https://community.secop.gov.co/Public/Tendering/ContractDetailView/Index?UniqueIdentifier=CO1.PCCNTR.5819703</t>
  </si>
  <si>
    <t>https://community.secop.gov.co/Public/Tendering/ContractDetailView/Index?UniqueIdentifier=CO1.PCCNTR.5822996</t>
  </si>
  <si>
    <t>https://community.secop.gov.co/Public/Tendering/ContractDetailView/Index?UniqueIdentifier=CO1.PCCNTR.5824564</t>
  </si>
  <si>
    <t>https://community.secop.gov.co/Public/Tendering/ContractDetailView/Index?UniqueIdentifier=CO1.PCCNTR.5822421</t>
  </si>
  <si>
    <t>https://community.secop.gov.co/Public/Tendering/ContractDetailView/Index?UniqueIdentifier=CO1.PCCNTR.5826527</t>
  </si>
  <si>
    <t>https://community.secop.gov.co/Public/Tendering/ContractDetailView/Index?UniqueIdentifier=CO1.PCCNTR.5824948</t>
  </si>
  <si>
    <t>https://community.secop.gov.co/Public/Tendering/ContractDetailView/Index?UniqueIdentifier=CO1.PCCNTR.5827843</t>
  </si>
  <si>
    <t>https://community.secop.gov.co/Public/Tendering/ContractDetailView/Index?UniqueIdentifier=CO1.PCCNTR.5836008</t>
  </si>
  <si>
    <t>https://community.secop.gov.co/Public/Tendering/ContractDetailView/Index?UniqueIdentifier=CO1.PCCNTR.5827696</t>
  </si>
  <si>
    <t>https://community.secop.gov.co/Public/Tendering/ContractDetailView/Index?UniqueIdentifier=CO1.PCCNTR.5837574</t>
  </si>
  <si>
    <t>https://community.secop.gov.co/Public/Tendering/ContractDetailView/Index?UniqueIdentifier=CO1.PCCNTR.5837921</t>
  </si>
  <si>
    <t>https://community.secop.gov.co/Public/Tendering/ContractDetailView/Index?UniqueIdentifier=CO1.PCCNTR.5846163</t>
  </si>
  <si>
    <t>https://community.secop.gov.co/Public/Tendering/ContractDetailView/Index?UniqueIdentifier=CO1.PCCNTR.5864399</t>
  </si>
  <si>
    <t>https://community.secop.gov.co/Public/Tendering/ContractDetailView/Index?UniqueIdentifier=CO1.PCCNTR.5868374</t>
  </si>
  <si>
    <t>https://community.secop.gov.co/Public/Tendering/ContractDetailView/Index?UniqueIdentifier=CO1.PCCNTR.5868508</t>
  </si>
  <si>
    <t>https://community.secop.gov.co/Public/Tendering/ContractDetailView/Index?UniqueIdentifier=CO1.PCCNTR.5869514</t>
  </si>
  <si>
    <t>https://community.secop.gov.co/Public/Tendering/ContractDetailView/Index?UniqueIdentifier=CO1.PCCNTR.5877282</t>
  </si>
  <si>
    <t>https://community.secop.gov.co/Public/Tendering/ContractDetailView/Index?UniqueIdentifier=CO1.PCCNTR.5877136</t>
  </si>
  <si>
    <t>https://community.secop.gov.co/Public/Tendering/ContractDetailView/Index?UniqueIdentifier=CO1.PCCNTR.5876895</t>
  </si>
  <si>
    <t>https://community.secop.gov.co/Public/Tendering/ContractDetailView/Index?UniqueIdentifier=CO1.PCCNTR.5877540</t>
  </si>
  <si>
    <t>https://community.secop.gov.co/Public/Tendering/ContractDetailView/Index?UniqueIdentifier=CO1.PCCNTR.5880977</t>
  </si>
  <si>
    <t>https://community.secop.gov.co/Public/Tendering/ContractDetailView/Index?UniqueIdentifier=CO1.PCCNTR.5880960</t>
  </si>
  <si>
    <t>https://community.secop.gov.co/Public/Tendering/ContractDetailView/Index?UniqueIdentifier=CO1.PCCNTR.5887795</t>
  </si>
  <si>
    <t>https://community.secop.gov.co/Public/Tendering/ContractDetailView/Index?UniqueIdentifier=CO1.PCCNTR.5887951</t>
  </si>
  <si>
    <t>https://community.secop.gov.co/Public/Tendering/ContractDetailView/Index?UniqueIdentifier=CO1.PCCNTR.5888204</t>
  </si>
  <si>
    <t>https://community.secop.gov.co/Public/Tendering/ContractDetailView/Index?UniqueIdentifier=CO1.PCCNTR.5898271</t>
  </si>
  <si>
    <t>https://community.secop.gov.co/Public/Tendering/ContractDetailView/Index?UniqueIdentifier=CO1.PCCNTR.5900335</t>
  </si>
  <si>
    <t>https://community.secop.gov.co/Public/Tendering/ContractDetailView/Index?UniqueIdentifier=CO1.PCCNTR.5902318</t>
  </si>
  <si>
    <t>https://community.secop.gov.co/Public/Tendering/ContractDetailView/Index?UniqueIdentifier=CO1.PCCNTR.5902423</t>
  </si>
  <si>
    <t>https://community.secop.gov.co/Public/Tendering/ContractDetailView/Index?UniqueIdentifier=CO1.PCCNTR.5907985</t>
  </si>
  <si>
    <t>https://community.secop.gov.co/Public/Tendering/ContractDetailView/Index?UniqueIdentifier=CO1.PCCNTR.5914734</t>
  </si>
  <si>
    <t>https://community.secop.gov.co/Public/Tendering/ContractDetailView/Index?UniqueIdentifier=CO1.PCCNTR.5914754</t>
  </si>
  <si>
    <t>https://community.secop.gov.co/Public/Tendering/ContractDetailView/Index?UniqueIdentifier=CO1.PCCNTR.5915116</t>
  </si>
  <si>
    <t>https://community.secop.gov.co/Public/Tendering/ContractDetailView/Index?UniqueIdentifier=CO1.PCCNTR.5916777</t>
  </si>
  <si>
    <t>https://community.secop.gov.co/Public/Tendering/ContractDetailView/Index?UniqueIdentifier=CO1.PCCNTR.5917341</t>
  </si>
  <si>
    <t>https://community.secop.gov.co/Public/Tendering/ContractDetailView/Index?UniqueIdentifier=CO1.PCCNTR.5916597</t>
  </si>
  <si>
    <t>https://community.secop.gov.co/Public/Tendering/ContractDetailView/Index?UniqueIdentifier=CO1.PCCNTR.5919643</t>
  </si>
  <si>
    <t>https://community.secop.gov.co/Public/Tendering/ContractDetailView/Index?UniqueIdentifier=CO1.PCCNTR.5920327</t>
  </si>
  <si>
    <t>https://community.secop.gov.co/Public/Tendering/ContractDetailView/Index?UniqueIdentifier=CO1.PCCNTR.5922917</t>
  </si>
  <si>
    <t>https://community.secop.gov.co/Public/Tendering/ContractDetailView/Index?UniqueIdentifier=CO1.PCCNTR.5920604</t>
  </si>
  <si>
    <t>https://community.secop.gov.co/Public/Tendering/ContractDetailView/Index?UniqueIdentifier=CO1.PCCNTR.5921558</t>
  </si>
  <si>
    <t>https://community.secop.gov.co/Public/Tendering/ContractDetailView/Index?UniqueIdentifier=CO1.PCCNTR.5923108</t>
  </si>
  <si>
    <t>https://community.secop.gov.co/Public/Tendering/ContractDetailView/Index?UniqueIdentifier=CO1.PCCNTR.5922929</t>
  </si>
  <si>
    <t>https://community.secop.gov.co/Public/Tendering/ContractDetailView/Index?UniqueIdentifier=CO1.PCCNTR.5922527</t>
  </si>
  <si>
    <t>https://community.secop.gov.co/Public/Tendering/ContractDetailView/Index?UniqueIdentifier=CO1.PCCNTR.5921911</t>
  </si>
  <si>
    <t>https://community.secop.gov.co/Public/Tendering/ContractDetailView/Index?UniqueIdentifier=CO1.PCCNTR.5923551</t>
  </si>
  <si>
    <t>https://community.secop.gov.co/Public/Tendering/ContractDetailView/Index?UniqueIdentifier=CO1.PCCNTR.5930842</t>
  </si>
  <si>
    <t>https://community.secop.gov.co/Public/Tendering/ContractDetailView/Index?UniqueIdentifier=CO1.PCCNTR.5923662</t>
  </si>
  <si>
    <t>https://community.secop.gov.co/Public/Tendering/ContractDetailView/Index?UniqueIdentifier=CO1.PCCNTR.5924772</t>
  </si>
  <si>
    <t>https://community.secop.gov.co/Public/Tendering/ContractDetailView/Index?UniqueIdentifier=CO1.PCCNTR.5929374</t>
  </si>
  <si>
    <t>https://community.secop.gov.co/Public/Tendering/ContractDetailView/Index?UniqueIdentifier=CO1.PCCNTR.5930051</t>
  </si>
  <si>
    <t>https://community.secop.gov.co/Public/Tendering/ContractDetailView/Index?UniqueIdentifier=CO1.PCCNTR.5932801</t>
  </si>
  <si>
    <t>https://community.secop.gov.co/Public/Tendering/ContractDetailView/Index?UniqueIdentifier=CO1.PCCNTR.5935008</t>
  </si>
  <si>
    <t>https://community.secop.gov.co/Public/Tendering/ContractDetailView/Index?UniqueIdentifier=CO1.PCCNTR.5938879</t>
  </si>
  <si>
    <t>https://community.secop.gov.co/Public/Tendering/ContractDetailView/Index?UniqueIdentifier=CO1.PCCNTR.5937542</t>
  </si>
  <si>
    <t>https://community.secop.gov.co/Public/Tendering/ContractDetailView/Index?UniqueIdentifier=CO1.PCCNTR.5960383</t>
  </si>
  <si>
    <t>https://community.secop.gov.co/Public/Tendering/ContractDetailView/Index?UniqueIdentifier=CO1.PCCNTR.5942830</t>
  </si>
  <si>
    <t>https://community.secop.gov.co/Public/Tendering/ContractDetailView/Index?UniqueIdentifier=CO1.PCCNTR.5946570</t>
  </si>
  <si>
    <t>https://community.secop.gov.co/Public/Tendering/ContractDetailView/Index?UniqueIdentifier=CO1.PCCNTR.5958916</t>
  </si>
  <si>
    <t>https://community.secop.gov.co/Public/Tendering/ContractDetailView/Index?UniqueIdentifier=CO1.PCCNTR.5960540</t>
  </si>
  <si>
    <t>https://community.secop.gov.co/Public/Tendering/ContractDetailView/Index?UniqueIdentifier=CO1.PCCNTR.5960523</t>
  </si>
  <si>
    <t>https://community.secop.gov.co/Public/Tendering/ContractDetailView/Index?UniqueIdentifier=CO1.PCCNTR.5959526</t>
  </si>
  <si>
    <t>https://community.secop.gov.co/Public/Tendering/ContractDetailView/Index?UniqueIdentifier=CO1.PCCNTR.5959550</t>
  </si>
  <si>
    <t>https://community.secop.gov.co/Public/Tendering/ContractDetailView/Index?UniqueIdentifier=CO1.PCCNTR.5959746</t>
  </si>
  <si>
    <t>https://community.secop.gov.co/Public/Tendering/ContractDetailView/Index?UniqueIdentifier=CO1.PCCNTR.5959956</t>
  </si>
  <si>
    <t>https://community.secop.gov.co/Public/Tendering/ContractDetailView/Index?UniqueIdentifier=CO1.PCCNTR.5968466</t>
  </si>
  <si>
    <t>https://community.secop.gov.co/Public/Tendering/ContractDetailView/Index?UniqueIdentifier=CO1.PCCNTR.5962025</t>
  </si>
  <si>
    <t>https://community.secop.gov.co/Public/Tendering/ContractDetailView/Index?UniqueIdentifier=CO1.PCCNTR.5970173</t>
  </si>
  <si>
    <t>https://community.secop.gov.co/Public/Tendering/ContractDetailView/Index?UniqueIdentifier=CO1.PCCNTR.5970351</t>
  </si>
  <si>
    <t>https://community.secop.gov.co/Public/Tendering/ContractDetailView/Index?UniqueIdentifier=CO1.PCCNTR.5971525</t>
  </si>
  <si>
    <t>https://community.secop.gov.co/Public/Tendering/ContractDetailView/Index?UniqueIdentifier=CO1.PCCNTR.5971527</t>
  </si>
  <si>
    <t>https://community.secop.gov.co/Public/Tendering/ContractDetailView/Index?UniqueIdentifier=CO1.PCCNTR.5976832</t>
  </si>
  <si>
    <t>https://community.secop.gov.co/Public/Tendering/ContractDetailView/Index?UniqueIdentifier=CO1.PCCNTR.5975106</t>
  </si>
  <si>
    <t>https://community.secop.gov.co/Public/Tendering/ContractDetailView/Index?UniqueIdentifier=CO1.PCCNTR.5982160</t>
  </si>
  <si>
    <t>https://community.secop.gov.co/Public/Tendering/ContractDetailView/Index?UniqueIdentifier=CO1.PCCNTR.5974912</t>
  </si>
  <si>
    <t>https://community.secop.gov.co/Public/Tendering/ContractDetailView/Index?UniqueIdentifier=CO1.PCCNTR.5981716</t>
  </si>
  <si>
    <t>https://community.secop.gov.co/Public/Tendering/ContractDetailView/Index?UniqueIdentifier=CO1.PCCNTR.5982688</t>
  </si>
  <si>
    <t>https://community.secop.gov.co/Public/Tendering/ContractDetailView/Index?UniqueIdentifier=CO1.PCCNTR.5979684</t>
  </si>
  <si>
    <t>https://community.secop.gov.co/Public/Tendering/ContractDetailView/Index?UniqueIdentifier=CO1.PCCNTR.5983753</t>
  </si>
  <si>
    <t>https://community.secop.gov.co/Public/Tendering/ContractDetailView/Index?UniqueIdentifier=CO1.PCCNTR.5984151</t>
  </si>
  <si>
    <t>https://community.secop.gov.co/Public/Tendering/ContractDetailView/Index?UniqueIdentifier=CO1.PCCNTR.5985314</t>
  </si>
  <si>
    <t>https://community.secop.gov.co/Public/Tendering/ContractDetailView/Index?UniqueIdentifier=CO1.PCCNTR.5984646</t>
  </si>
  <si>
    <t>https://community.secop.gov.co/Public/Tendering/ContractDetailView/Index?UniqueIdentifier=CO1.PCCNTR.5986074</t>
  </si>
  <si>
    <t>https://community.secop.gov.co/Public/Tendering/ContractDetailView/Index?UniqueIdentifier=CO1.PCCNTR.5986194</t>
  </si>
  <si>
    <t>https://community.secop.gov.co/Public/Tendering/ContractDetailView/Index?UniqueIdentifier=CO1.PCCNTR.5988596</t>
  </si>
  <si>
    <t>https://community.secop.gov.co/Public/Tendering/ContractDetailView/Index?UniqueIdentifier=CO1.PCCNTR.5990969</t>
  </si>
  <si>
    <t>https://community.secop.gov.co/Public/Tendering/ContractDetailView/Index?UniqueIdentifier=CO1.PCCNTR.5990834</t>
  </si>
  <si>
    <t>https://community.secop.gov.co/Public/Tendering/ContractDetailView/Index?UniqueIdentifier=CO1.PCCNTR.5991938</t>
  </si>
  <si>
    <t>https://community.secop.gov.co/Public/Tendering/ContractDetailView/Index?UniqueIdentifier=CO1.PCCNTR.5992035</t>
  </si>
  <si>
    <t>https://community.secop.gov.co/Public/Tendering/ContractDetailView/Index?UniqueIdentifier=CO1.PCCNTR.5991955</t>
  </si>
  <si>
    <t>https://community.secop.gov.co/Public/Tendering/ContractDetailView/Index?UniqueIdentifier=CO1.PCCNTR.6006606</t>
  </si>
  <si>
    <t>https://community.secop.gov.co/Public/Tendering/ContractDetailView/Index?UniqueIdentifier=CO1.PCCNTR.6009361</t>
  </si>
  <si>
    <t>https://community.secop.gov.co/Public/Tendering/ContractDetailView/Index?UniqueIdentifier=CO1.PCCNTR.6006153</t>
  </si>
  <si>
    <t>https://community.secop.gov.co/Public/Tendering/ContractDetailView/Index?UniqueIdentifier=CO1.PCCNTR.6006463</t>
  </si>
  <si>
    <t>https://community.secop.gov.co/Public/Tendering/ContractDetailView/Index?UniqueIdentifier=CO1.PCCNTR.5999459</t>
  </si>
  <si>
    <t>https://community.secop.gov.co/Public/Tendering/ContractDetailView/Index?UniqueIdentifier=CO1.PCCNTR.6007272</t>
  </si>
  <si>
    <t>https://community.secop.gov.co/Public/Tendering/ContractDetailView/Index?UniqueIdentifier=CO1.PCCNTR.6007041</t>
  </si>
  <si>
    <t>https://community.secop.gov.co/Public/Tendering/ContractDetailView/Index?UniqueIdentifier=CO1.PCCNTR.6019309</t>
  </si>
  <si>
    <t>https://community.secop.gov.co/Public/Tendering/ContractDetailView/Index?UniqueIdentifier=CO1.PCCNTR.6018363</t>
  </si>
  <si>
    <t>https://community.secop.gov.co/Public/Tendering/ContractDetailView/Index?UniqueIdentifier=CO1.PCCNTR.6017787</t>
  </si>
  <si>
    <t>https://community.secop.gov.co/Public/Tendering/ContractDetailView/Index?UniqueIdentifier=CO1.PCCNTR.6017989</t>
  </si>
  <si>
    <t>https://community.secop.gov.co/Public/Tendering/ContractDetailView/Index?UniqueIdentifier=CO1.PCCNTR.6028722</t>
  </si>
  <si>
    <t>https://community.secop.gov.co/Public/Tendering/ContractDetailView/Index?UniqueIdentifier=CO1.PCCNTR.6018762</t>
  </si>
  <si>
    <t>https://community.secop.gov.co/Public/Tendering/ContractDetailView/Index?UniqueIdentifier=CO1.PCCNTR.6018775</t>
  </si>
  <si>
    <t>https://community.secop.gov.co/Public/Tendering/ContractDetailView/Index?UniqueIdentifier=CO1.PCCNTR.6019103</t>
  </si>
  <si>
    <t>https://community.secop.gov.co/Public/Tendering/ContractDetailView/Index?UniqueIdentifier=CO1.PCCNTR.6018884</t>
  </si>
  <si>
    <t>https://www.colombiacompra.gov.co/tienda-virtual-del-estado-colombiano/ordenes-compra/125139</t>
  </si>
  <si>
    <t>https://community.secop.gov.co/Public/Tendering/ContractDetailView/Index?UniqueIdentifier=CO1.PCCNTR.6019554</t>
  </si>
  <si>
    <t>https://community.secop.gov.co/Public/Tendering/ContractDetailView/Index?UniqueIdentifier=CO1.PCCNTR.6019208</t>
  </si>
  <si>
    <t>https://community.secop.gov.co/Public/Tendering/ContractDetailView/Index?UniqueIdentifier=CO1.PCCNTR.6019210</t>
  </si>
  <si>
    <t>https://community.secop.gov.co/Public/Tendering/ContractDetailView/Index?UniqueIdentifier=CO1.PCCNTR.6032411</t>
  </si>
  <si>
    <t>https://community.secop.gov.co/Public/Tendering/ContractDetailView/Index?UniqueIdentifier=CO1.PCCNTR.6018976</t>
  </si>
  <si>
    <t>https://community.secop.gov.co/Public/Tendering/ContractDetailView/Index?UniqueIdentifier=CO1.PCCNTR.6023527</t>
  </si>
  <si>
    <t>https://community.secop.gov.co/Public/Tendering/ContractDetailView/Index?UniqueIdentifier=CO1.PCCNTR.6020456</t>
  </si>
  <si>
    <t>https://community.secop.gov.co/Public/Tendering/ContractDetailView/Index?UniqueIdentifier=CO1.PCCNTR.6020091</t>
  </si>
  <si>
    <t>https://community.secop.gov.co/Public/Tendering/ContractDetailView/Index?UniqueIdentifier=CO1.PCCNTR.6019883</t>
  </si>
  <si>
    <t>https://community.secop.gov.co/Public/Tendering/ContractDetailView/Index?UniqueIdentifier=CO1.PCCNTR.6026110</t>
  </si>
  <si>
    <t>https://community.secop.gov.co/Public/Tendering/ContractDetailView/Index?UniqueIdentifier=CO1.PCCNTR.6020415</t>
  </si>
  <si>
    <t>https://community.secop.gov.co/Public/Tendering/ContractDetailView/Index?UniqueIdentifier=CO1.PCCNTR.6020078</t>
  </si>
  <si>
    <t>https://community.secop.gov.co/Public/Tendering/ContractDetailView/Index?UniqueIdentifier=CO1.PCCNTR.6026059</t>
  </si>
  <si>
    <t>https://community.secop.gov.co/Public/Tendering/ContractDetailView/Index?UniqueIdentifier=CO1.PCCNTR.6018897</t>
  </si>
  <si>
    <t>https://community.secop.gov.co/Public/Tendering/ContractDetailView/Index?UniqueIdentifier=CO1.PCCNTR.6032433</t>
  </si>
  <si>
    <t>https://community.secop.gov.co/Public/Tendering/ContractDetailView/Index?UniqueIdentifier=CO1.PCCNTR.6027241</t>
  </si>
  <si>
    <t>https://community.secop.gov.co/Public/Tendering/ContractDetailView/Index?UniqueIdentifier=CO1.PCCNTR.6032290</t>
  </si>
  <si>
    <t>https://community.secop.gov.co/Public/Tendering/ContractDetailView/Index?UniqueIdentifier=CO1.PCCNTR.6032929</t>
  </si>
  <si>
    <t>https://community.secop.gov.co/Public/Tendering/ContractDetailView/Index?UniqueIdentifier=CO1.PCCNTR.6043511</t>
  </si>
  <si>
    <t>https://community.secop.gov.co/Public/Tendering/ContractDetailView/Index?UniqueIdentifier=CO1.PCCNTR.6055305</t>
  </si>
  <si>
    <t>https://community.secop.gov.co/Public/Tendering/ContractDetailView/Index?UniqueIdentifier=CO1.PCCNTR.6051311</t>
  </si>
  <si>
    <t>https://community.secop.gov.co/Public/Tendering/ContractDetailView/Index?UniqueIdentifier=CO1.PCCNTR.6053818</t>
  </si>
  <si>
    <t>https://community.secop.gov.co/Public/Tendering/ContractDetailView/Index?UniqueIdentifier=CO1.PCCNTR.6051102</t>
  </si>
  <si>
    <t>https://community.secop.gov.co/Public/Tendering/ContractDetailView/Index?UniqueIdentifier=CO1.PCCNTR.6050843</t>
  </si>
  <si>
    <t>https://community.secop.gov.co/Public/Tendering/ContractDetailView/Index?UniqueIdentifier=CO1.PCCNTR.6051113</t>
  </si>
  <si>
    <t>https://community.secop.gov.co/Public/Tendering/ContractDetailView/Index?UniqueIdentifier=CO1.PCCNTR.6055327</t>
  </si>
  <si>
    <t>https://community.secop.gov.co/Public/Tendering/ContractDetailView/Index?UniqueIdentifier=CO1.PCCNTR.6057041</t>
  </si>
  <si>
    <t>https://community.secop.gov.co/Public/Tendering/ContractDetailView/Index?UniqueIdentifier=CO1.PCCNTR.6057825</t>
  </si>
  <si>
    <t>https://community.secop.gov.co/Public/Tendering/ContractDetailView/Index?UniqueIdentifier=CO1.PCCNTR.6069908</t>
  </si>
  <si>
    <t>https://community.secop.gov.co/Public/Tendering/ContractDetailView/Index?UniqueIdentifier=CO1.PCCNTR.6069815</t>
  </si>
  <si>
    <t>https://community.secop.gov.co/Public/Tendering/ContractDetailView/Index?UniqueIdentifier=CO1.PCCNTR.6069479</t>
  </si>
  <si>
    <t>https://community.secop.gov.co/Public/Tendering/ContractDetailView/Index?UniqueIdentifier=CO1.PCCNTR.6069288</t>
  </si>
  <si>
    <t>https://community.secop.gov.co/Public/Tendering/ContractDetailView/Index?UniqueIdentifier=CO1.PCCNTR.6069499</t>
  </si>
  <si>
    <t>https://community.secop.gov.co/Public/Tendering/ContractDetailView/Index?UniqueIdentifier=CO1.PCCNTR.6069806</t>
  </si>
  <si>
    <t>https://community.secop.gov.co/Public/Tendering/ContractDetailView/Index?UniqueIdentifier=CO1.PCCNTR.6069167</t>
  </si>
  <si>
    <t>https://community.secop.gov.co/Public/Tendering/ContractDetailView/Index?UniqueIdentifier=CO1.PCCNTR.6062875</t>
  </si>
  <si>
    <t>https://community.secop.gov.co/Public/Tendering/ContractDetailView/Index?UniqueIdentifier=CO1.PCCNTR.6111094</t>
  </si>
  <si>
    <t>https://community.secop.gov.co/Public/Tendering/ContractDetailView/Index?UniqueIdentifier=CO1.PCCNTR.6067771</t>
  </si>
  <si>
    <t>https://community.secop.gov.co/Public/Tendering/ContractDetailView/Index?UniqueIdentifier=CO1.PCCNTR.6065640</t>
  </si>
  <si>
    <t>https://community.secop.gov.co/Public/Tendering/ContractDetailView/Index?UniqueIdentifier=CO1.PCCNTR.6067847</t>
  </si>
  <si>
    <t>https://community.secop.gov.co/Public/Tendering/ContractDetailView/Index?UniqueIdentifier=CO1.PCCNTR.6069988</t>
  </si>
  <si>
    <t>https://community.secop.gov.co/Public/Tendering/ContractDetailView/Index?UniqueIdentifier=CO1.PCCNTR.6064610</t>
  </si>
  <si>
    <t>https://community.secop.gov.co/Public/Tendering/ContractDetailView/Index?UniqueIdentifier=CO1.PCCNTR.6064813</t>
  </si>
  <si>
    <t>https://community.secop.gov.co/Public/Tendering/ContractDetailView/Index?UniqueIdentifier=CO1.PCCNTR.6084151</t>
  </si>
  <si>
    <t>https://community.secop.gov.co/Public/Tendering/ContractDetailView/Index?UniqueIdentifier=CO1.PCCNTR.6084050</t>
  </si>
  <si>
    <t>https://community.secop.gov.co/Public/Tendering/ContractDetailView/Index?UniqueIdentifier=CO1.PCCNTR.6084150</t>
  </si>
  <si>
    <t>https://community.secop.gov.co/Public/Tendering/ContractDetailView/Index?UniqueIdentifier=CO1.PCCNTR.6096334</t>
  </si>
  <si>
    <t>https://community.secop.gov.co/Public/Tendering/ContractDetailView/Index?UniqueIdentifier=CO1.PCCNTR.6095905</t>
  </si>
  <si>
    <t>https://community.secop.gov.co/Public/Tendering/ContractDetailView/Index?UniqueIdentifier=CO1.PCCNTR.6103426</t>
  </si>
  <si>
    <t>https://community.secop.gov.co/Public/Tendering/ContractDetailView/Index?UniqueIdentifier=CO1.PCCNTR.6096070</t>
  </si>
  <si>
    <t>https://community.secop.gov.co/Public/Tendering/ContractDetailView/Index?UniqueIdentifier=CO1.PCCNTR.6103607</t>
  </si>
  <si>
    <t>https://community.secop.gov.co/Public/Tendering/ContractDetailView/Index?UniqueIdentifier=CO1.PCCNTR.6123194</t>
  </si>
  <si>
    <t>https://community.secop.gov.co/Public/Tendering/ContractDetailView/Index?UniqueIdentifier=CO1.PCCNTR.6096496</t>
  </si>
  <si>
    <t>https://community.secop.gov.co/Public/Tendering/ContractDetailView/Index?UniqueIdentifier=CO1.PCCNTR.6096026</t>
  </si>
  <si>
    <t>https://community.secop.gov.co/Public/Tendering/ContractDetailView/Index?UniqueIdentifier=CO1.PCCNTR.6102996</t>
  </si>
  <si>
    <t>https://community.secop.gov.co/Public/Tendering/ContractDetailView/Index?UniqueIdentifier=CO1.PCCNTR.6103580</t>
  </si>
  <si>
    <t>https://community.secop.gov.co/Public/Tendering/ContractDetailView/Index?UniqueIdentifier=CO1.PCCNTR.6103353</t>
  </si>
  <si>
    <t>https://community.secop.gov.co/Public/Tendering/ContractDetailView/Index?UniqueIdentifier=CO1.PCCNTR.6103420</t>
  </si>
  <si>
    <t>https://community.secop.gov.co/Public/Tendering/ContractDetailView/Index?UniqueIdentifier=CO1.PCCNTR.6121568</t>
  </si>
  <si>
    <t>https://community.secop.gov.co/Public/Tendering/ContractDetailView/Index?UniqueIdentifier=CO1.PCCNTR.6103590</t>
  </si>
  <si>
    <t>https://community.secop.gov.co/Public/Tendering/ContractDetailView/Index?UniqueIdentifier=CO1.PCCNTR.6098332</t>
  </si>
  <si>
    <t>https://community.secop.gov.co/Public/Tendering/ContractDetailView/Index?UniqueIdentifier=CO1.PCCNTR.6102762</t>
  </si>
  <si>
    <t>https://community.secop.gov.co/Public/Tendering/ContractDetailView/Index?UniqueIdentifier=CO1.PCCNTR.6103146</t>
  </si>
  <si>
    <t>https://community.secop.gov.co/Public/Tendering/ContractDetailView/Index?UniqueIdentifier=CO1.PCCNTR.6089992</t>
  </si>
  <si>
    <t>https://community.secop.gov.co/Public/Tendering/ContractDetailView/Index?UniqueIdentifier=CO1.PCCNTR.6103166</t>
  </si>
  <si>
    <t>https://community.secop.gov.co/Public/Tendering/ContractDetailView/Index?UniqueIdentifier=CO1.PCCNTR.6111256</t>
  </si>
  <si>
    <t>https://community.secop.gov.co/Public/Tendering/ContractDetailView/Index?UniqueIdentifier=CO1.PCCNTR.6118275</t>
  </si>
  <si>
    <t>https://community.secop.gov.co/Public/Tendering/ContractDetailView/Index?UniqueIdentifier=CO1.PCCNTR.6121933</t>
  </si>
  <si>
    <t>https://community.secop.gov.co/Public/Tendering/ContractDetailView/Index?UniqueIdentifier=CO1.PCCNTR.6117953</t>
  </si>
  <si>
    <t>https://community.secop.gov.co/Public/Tendering/ContractDetailView/Index?UniqueIdentifier=CO1.PCCNTR.6118072</t>
  </si>
  <si>
    <t>https://community.secop.gov.co/Public/Tendering/ContractDetailView/Index?UniqueIdentifier=CO1.PCCNTR.6122192</t>
  </si>
  <si>
    <t>https://community.secop.gov.co/Public/Tendering/ContractDetailView/Index?UniqueIdentifier=CO1.PCCNTR.6118042</t>
  </si>
  <si>
    <t>https://community.secop.gov.co/Public/Tendering/ContractDetailView/Index?UniqueIdentifier=CO1.PCCNTR.6119682</t>
  </si>
  <si>
    <t>https://community.secop.gov.co/Public/Tendering/ContractDetailView/Index?UniqueIdentifier=CO1.PCCNTR.6118027</t>
  </si>
  <si>
    <t>https://community.secop.gov.co/Public/Tendering/ContractDetailView/Index?UniqueIdentifier=CO1.PCCNTR.6122191</t>
  </si>
  <si>
    <t>https://community.secop.gov.co/Public/Tendering/ContractDetailView/Index?UniqueIdentifier=CO1.PCCNTR.6124331</t>
  </si>
  <si>
    <t>https://community.secop.gov.co/Public/Tendering/ContractDetailView/Index?UniqueIdentifier=CO1.PCCNTR.6124421</t>
  </si>
  <si>
    <t>https://community.secop.gov.co/Public/Tendering/ContractDetailView/Index?UniqueIdentifier=CO1.PCCNTR.6118701</t>
  </si>
  <si>
    <t>https://community.secop.gov.co/Public/Tendering/ContractDetailView/Index?UniqueIdentifier=CO1.PCCNTR.6122601</t>
  </si>
  <si>
    <t>https://community.secop.gov.co/Public/Tendering/ContractDetailView/Index?UniqueIdentifier=CO1.PCCNTR.6123340</t>
  </si>
  <si>
    <t>https://community.secop.gov.co/Public/Tendering/ContractDetailView/Index?UniqueIdentifier=CO1.PCCNTR.6122222</t>
  </si>
  <si>
    <t>https://community.secop.gov.co/Public/Tendering/ContractDetailView/Index?UniqueIdentifier=CO1.PCCNTR.6123337</t>
  </si>
  <si>
    <t>https://community.secop.gov.co/Public/Tendering/ContractDetailView/Index?UniqueIdentifier=CO1.PCCNTR.6123436</t>
  </si>
  <si>
    <t>https://community.secop.gov.co/Public/Tendering/ContractDetailView/Index?UniqueIdentifier=CO1.PCCNTR.6124427</t>
  </si>
  <si>
    <t>https://community.secop.gov.co/Public/Tendering/ContractDetailView/Index?UniqueIdentifier=CO1.PCCNTR.6122524</t>
  </si>
  <si>
    <t>https://community.secop.gov.co/Public/Tendering/ContractDetailView/Index?UniqueIdentifier=CO1.PCCNTR.6119963</t>
  </si>
  <si>
    <t>https://community.secop.gov.co/Public/Tendering/ContractDetailView/Index?UniqueIdentifier=CO1.PCCNTR.6122197</t>
  </si>
  <si>
    <t>https://community.secop.gov.co/Public/Tendering/ContractDetailView/Index?UniqueIdentifier=CO1.PCCNTR.6122377</t>
  </si>
  <si>
    <t>https://community.secop.gov.co/Public/Tendering/ContractDetailView/Index?UniqueIdentifier=CO1.PCCNTR.6125635</t>
  </si>
  <si>
    <t>https://community.secop.gov.co/Public/Tendering/ContractDetailView/Index?UniqueIdentifier=CO1.PCCNTR.6130185</t>
  </si>
  <si>
    <t>https://community.secop.gov.co/Public/Tendering/ContractDetailView/Index?UniqueIdentifier=CO1.PCCNTR.6123325</t>
  </si>
  <si>
    <t>https://community.secop.gov.co/Public/Tendering/ContractDetailView/Index?UniqueIdentifier=CO1.PCCNTR.6125672</t>
  </si>
  <si>
    <t>https://community.secop.gov.co/Public/Tendering/ContractDetailView/Index?UniqueIdentifier=CO1.PCCNTR.6123073</t>
  </si>
  <si>
    <t>https://community.secop.gov.co/Public/Tendering/ContractDetailView/Index?UniqueIdentifier=CO1.PCCNTR.6123440</t>
  </si>
  <si>
    <t>https://community.secop.gov.co/Public/Tendering/ContractDetailView/Index?UniqueIdentifier=CO1.PCCNTR.6123545</t>
  </si>
  <si>
    <t>https://community.secop.gov.co/Public/Tendering/ContractDetailView/Index?UniqueIdentifier=CO1.PCCNTR.6126103</t>
  </si>
  <si>
    <t>https://community.secop.gov.co/Public/Tendering/ContractDetailView/Index?UniqueIdentifier=CO1.PCCNTR.6123355</t>
  </si>
  <si>
    <t>https://community.secop.gov.co/Public/Tendering/ContractDetailView/Index?UniqueIdentifier=CO1.PCCNTR.6123458</t>
  </si>
  <si>
    <t>https://community.secop.gov.co/Public/Tendering/ContractDetailView/Index?UniqueIdentifier=CO1.PCCNTR.6123575</t>
  </si>
  <si>
    <t>https://community.secop.gov.co/Public/Tendering/ContractDetailView/Index?UniqueIdentifier=CO1.PCCNTR.6124046</t>
  </si>
  <si>
    <t>https://community.secop.gov.co/Public/Tendering/ContractDetailView/Index?UniqueIdentifier=CO1.PCCNTR.6124407</t>
  </si>
  <si>
    <t>https://community.secop.gov.co/Public/Tendering/ContractDetailView/Index?UniqueIdentifier=CO1.PCCNTR.6124059</t>
  </si>
  <si>
    <t>https://community.secop.gov.co/Public/Tendering/ContractDetailView/Index?UniqueIdentifier=CO1.PCCNTR.6125651</t>
  </si>
  <si>
    <t>https://community.secop.gov.co/Public/Tendering/ContractDetailView/Index?UniqueIdentifier=CO1.PCCNTR.6147724</t>
  </si>
  <si>
    <t>https://community.secop.gov.co/Public/Tendering/ContractDetailView/Index?UniqueIdentifier=CO1.PCCNTR.6124805</t>
  </si>
  <si>
    <t>https://community.secop.gov.co/Public/Tendering/ContractDetailView/Index?UniqueIdentifier=CO1.PCCNTR.6124654</t>
  </si>
  <si>
    <t>https://community.secop.gov.co/Public/Tendering/ContractDetailView/Index?UniqueIdentifier=CO1.PCCNTR.6125113</t>
  </si>
  <si>
    <t>https://community.secop.gov.co/Public/Tendering/ContractDetailView/Index?UniqueIdentifier=CO1.PCCNTR.6125033</t>
  </si>
  <si>
    <t>https://community.secop.gov.co/Public/Tendering/ContractDetailView/Index?UniqueIdentifier=CO1.PCCNTR.6124683</t>
  </si>
  <si>
    <t>https://community.secop.gov.co/Public/Tendering/ContractDetailView/Index?UniqueIdentifier=CO1.PCCNTR.6125136</t>
  </si>
  <si>
    <t>https://community.secop.gov.co/Public/Tendering/ContractDetailView/Index?UniqueIdentifier=CO1.PCCNTR.6125147</t>
  </si>
  <si>
    <t>https://community.secop.gov.co/Public/Tendering/ContractDetailView/Index?UniqueIdentifier=CO1.PCCNTR.6125603</t>
  </si>
  <si>
    <t>https://community.secop.gov.co/Public/Tendering/ContractDetailView/Index?UniqueIdentifier=CO1.PCCNTR.6127256</t>
  </si>
  <si>
    <t>https://community.secop.gov.co/Public/Tendering/ContractDetailView/Index?UniqueIdentifier=CO1.PCCNTR.6124436</t>
  </si>
  <si>
    <t>https://community.secop.gov.co/Public/Tendering/ContractDetailView/Index?UniqueIdentifier=CO1.PCCNTR.6125602</t>
  </si>
  <si>
    <t>https://community.secop.gov.co/Public/Tendering/ContractDetailView/Index?UniqueIdentifier=CO1.PCCNTR.6125351</t>
  </si>
  <si>
    <t>https://community.secop.gov.co/Public/Tendering/ContractDetailView/Index?UniqueIdentifier=CO1.PCCNTR.6125000</t>
  </si>
  <si>
    <t>https://community.secop.gov.co/Public/Tendering/ContractDetailView/Index?UniqueIdentifier=CO1.PCCNTR.6127247</t>
  </si>
  <si>
    <t>https://community.secop.gov.co/Public/Tendering/ContractDetailView/Index?UniqueIdentifier=CO1.PCCNTR.6126986</t>
  </si>
  <si>
    <t>https://community.secop.gov.co/Public/Tendering/ContractDetailView/Index?UniqueIdentifier=CO1.PCCNTR.6125542</t>
  </si>
  <si>
    <t>https://community.secop.gov.co/Public/Tendering/ContractDetailView/Index?UniqueIdentifier=CO1.PCCNTR.6125200</t>
  </si>
  <si>
    <t>https://community.secop.gov.co/Public/Tendering/ContractDetailView/Index?UniqueIdentifier=CO1.PCCNTR.6125858</t>
  </si>
  <si>
    <t>https://community.secop.gov.co/Public/Tendering/ContractDetailView/Index?UniqueIdentifier=CO1.PCCNTR.6126215</t>
  </si>
  <si>
    <t>https://community.secop.gov.co/Public/Tendering/ContractDetailView/Index?UniqueIdentifier=CO1.PCCNTR.6126236</t>
  </si>
  <si>
    <t>https://community.secop.gov.co/Public/Tendering/ContractDetailView/Index?UniqueIdentifier=CO1.PCCNTR.6126145</t>
  </si>
  <si>
    <t>https://community.secop.gov.co/Public/Tendering/ContractDetailView/Index?UniqueIdentifier=CO1.PCCNTR.6131744</t>
  </si>
  <si>
    <t>https://community.secop.gov.co/Public/Tendering/ContractDetailView/Index?UniqueIdentifier=CO1.PCCNTR.6131542</t>
  </si>
  <si>
    <t>https://community.secop.gov.co/Public/Tendering/ContractDetailView/Index?UniqueIdentifier=CO1.PCCNTR.6129974</t>
  </si>
  <si>
    <t>https://community.secop.gov.co/Public/Tendering/ContractDetailView/Index?UniqueIdentifier=CO1.PCCNTR.6130239</t>
  </si>
  <si>
    <t>https://community.secop.gov.co/Public/Tendering/ContractDetailView/Index?UniqueIdentifier=CO1.PCCNTR.6131483</t>
  </si>
  <si>
    <t>https://community.secop.gov.co/Public/Tendering/ContractDetailView/Index?UniqueIdentifier=CO1.PCCNTR.6130236</t>
  </si>
  <si>
    <t>https://community.secop.gov.co/Public/Tendering/ContractDetailView/Index?UniqueIdentifier=CO1.PCCNTR.6132265</t>
  </si>
  <si>
    <t>https://community.secop.gov.co/Public/Tendering/ContractDetailView/Index?UniqueIdentifier=CO1.PCCNTR.6132681</t>
  </si>
  <si>
    <t>https://community.secop.gov.co/Public/Tendering/ContractDetailView/Index?UniqueIdentifier=CO1.PCCNTR.6133821</t>
  </si>
  <si>
    <t>https://community.secop.gov.co/Public/Tendering/ContractDetailView/Index?UniqueIdentifier=CO1.PCCNTR.6135026</t>
  </si>
  <si>
    <t>https://community.secop.gov.co/Public/Tendering/ContractDetailView/Index?UniqueIdentifier=CO1.PCCNTR.6135123</t>
  </si>
  <si>
    <t>https://community.secop.gov.co/Public/Tendering/ContractDetailView/Index?UniqueIdentifier=CO1.PCCNTR.6135328</t>
  </si>
  <si>
    <t>https://community.secop.gov.co/Public/Tendering/ContractDetailView/Index?UniqueIdentifier=CO1.PCCNTR.6135115</t>
  </si>
  <si>
    <t>https://community.secop.gov.co/Public/Tendering/ContractDetailView/Index?UniqueIdentifier=CO1.PCCNTR.6136743</t>
  </si>
  <si>
    <t>https://community.secop.gov.co/Public/Tendering/ContractDetailView/Index?UniqueIdentifier=CO1.PCCNTR.6136860</t>
  </si>
  <si>
    <t>https://community.secop.gov.co/Public/Tendering/ContractDetailView/Index?UniqueIdentifier=CO1.PCCNTR.6136236</t>
  </si>
  <si>
    <t>https://community.secop.gov.co/Public/Tendering/ContractDetailView/Index?UniqueIdentifier=CO1.PCCNTR.6136721</t>
  </si>
  <si>
    <t>https://community.secop.gov.co/Public/Tendering/ContractDetailView/Index?UniqueIdentifier=CO1.PCCNTR.6138948</t>
  </si>
  <si>
    <t>https://community.secop.gov.co/Public/Tendering/ContractDetailView/Index?UniqueIdentifier=CO1.PCCNTR.6136638</t>
  </si>
  <si>
    <t>https://community.secop.gov.co/Public/Tendering/ContractDetailView/Index?UniqueIdentifier=CO1.PCCNTR.6136801</t>
  </si>
  <si>
    <t>https://community.secop.gov.co/Public/Tendering/ContractDetailView/Index?UniqueIdentifier=CO1.PCCNTR.6136556</t>
  </si>
  <si>
    <t>https://community.secop.gov.co/Public/Tendering/ContractDetailView/Index?UniqueIdentifier=CO1.PCCNTR.6136524</t>
  </si>
  <si>
    <t>https://community.secop.gov.co/Public/Tendering/ContractDetailView/Index?UniqueIdentifier=CO1.PCCNTR.6135157</t>
  </si>
  <si>
    <t>https://community.secop.gov.co/Public/Tendering/ContractDetailView/Index?UniqueIdentifier=CO1.PCCNTR.6136716</t>
  </si>
  <si>
    <t>https://community.secop.gov.co/Public/Tendering/ContractDetailView/Index?UniqueIdentifier=CO1.PCCNTR.6136542</t>
  </si>
  <si>
    <t>https://community.secop.gov.co/Public/Tendering/ContractDetailView/Index?UniqueIdentifier=CO1.PCCNTR.6135130</t>
  </si>
  <si>
    <t>https://community.secop.gov.co/Public/Tendering/ContractDetailView/Index?UniqueIdentifier=CO1.PCCNTR.6137864</t>
  </si>
  <si>
    <t>https://community.secop.gov.co/Public/Tendering/ContractDetailView/Index?UniqueIdentifier=CO1.PCCNTR.6138030</t>
  </si>
  <si>
    <t>https://community.secop.gov.co/Public/Tendering/ContractDetailView/Index?UniqueIdentifier=CO1.PCCNTR.6137020</t>
  </si>
  <si>
    <t>https://community.secop.gov.co/Public/Tendering/ContractDetailView/Index?UniqueIdentifier=CO1.PCCNTR.6139242</t>
  </si>
  <si>
    <t>https://community.secop.gov.co/Public/Tendering/ContractDetailView/Index?UniqueIdentifier=CO1.PCCNTR.6140471</t>
  </si>
  <si>
    <t>https://community.secop.gov.co/Public/Tendering/ContractDetailView/Index?UniqueIdentifier=CO1.PCCNTR.6141027</t>
  </si>
  <si>
    <t>https://community.secop.gov.co/Public/Tendering/ContractDetailView/Index?UniqueIdentifier=CO1.PCCNTR.6140235</t>
  </si>
  <si>
    <t>https://community.secop.gov.co/Public/Tendering/ContractDetailView/Index?UniqueIdentifier=CO1.PCCNTR.6140297</t>
  </si>
  <si>
    <t>https://community.secop.gov.co/Public/Tendering/ContractDetailView/Index?UniqueIdentifier=CO1.PCCNTR.6141050</t>
  </si>
  <si>
    <t>https://community.secop.gov.co/Public/Tendering/ContractDetailView/Index?UniqueIdentifier=CO1.PCCNTR.6141058</t>
  </si>
  <si>
    <t>https://community.secop.gov.co/Public/Tendering/ContractDetailView/Index?UniqueIdentifier=CO1.PCCNTR.6147112</t>
  </si>
  <si>
    <t>https://community.secop.gov.co/Public/Tendering/ContractDetailView/Index?UniqueIdentifier=CO1.PCCNTR.6148526</t>
  </si>
  <si>
    <t>https://community.secop.gov.co/Public/Tendering/ContractDetailView/Index?UniqueIdentifier=CO1.PCCNTR.6148533</t>
  </si>
  <si>
    <t>https://community.secop.gov.co/Public/Tendering/ContractDetailView/Index?UniqueIdentifier=CO1.PCCNTR.6148429</t>
  </si>
  <si>
    <t>https://community.secop.gov.co/Public/Tendering/ContractDetailView/Index?UniqueIdentifier=CO1.PCCNTR.6148579</t>
  </si>
  <si>
    <t>https://community.secop.gov.co/Public/Tendering/ContractDetailView/Index?UniqueIdentifier=CO1.PCCNTR.6148559</t>
  </si>
  <si>
    <t>https://community.secop.gov.co/Public/Tendering/ContractDetailView/Index?UniqueIdentifier=CO1.PCCNTR.6148572</t>
  </si>
  <si>
    <t>https://community.secop.gov.co/Public/Tendering/ContractDetailView/Index?UniqueIdentifier=CO1.PCCNTR.6149020</t>
  </si>
  <si>
    <t>https://community.secop.gov.co/Public/Tendering/ContractDetailView/Index?UniqueIdentifier=CO1.PCCNTR.6140809</t>
  </si>
  <si>
    <t>https://community.secop.gov.co/Public/Tendering/ContractDetailView/Index?UniqueIdentifier=CO1.PCCNTR.6149406</t>
  </si>
  <si>
    <t>https://community.secop.gov.co/Public/Tendering/ContractDetailView/Index?UniqueIdentifier=CO1.PCCNTR.6149326</t>
  </si>
  <si>
    <t>https://community.secop.gov.co/Public/Tendering/ContractDetailView/Index?UniqueIdentifier=CO1.PCCNTR.6148863</t>
  </si>
  <si>
    <t>https://community.secop.gov.co/Public/Tendering/ContractDetailView/Index?UniqueIdentifier=CO1.PCCNTR.6149306</t>
  </si>
  <si>
    <t>https://community.secop.gov.co/Public/Tendering/ContractDetailView/Index?UniqueIdentifier=CO1.PCCNTR.6151640</t>
  </si>
  <si>
    <t>https://community.secop.gov.co/Public/Tendering/ContractDetailView/Index?UniqueIdentifier=CO1.PCCNTR.6151851</t>
  </si>
  <si>
    <t>https://community.secop.gov.co/Public/Tendering/ContractDetailView/Index?UniqueIdentifier=CO1.PCCNTR.6151942</t>
  </si>
  <si>
    <t>https://community.secop.gov.co/Public/Tendering/ContractDetailView/Index?UniqueIdentifier=CO1.PCCNTR.6151735</t>
  </si>
  <si>
    <t>https://community.secop.gov.co/Public/Tendering/ContractDetailView/Index?UniqueIdentifier=CO1.PCCNTR.6151659</t>
  </si>
  <si>
    <t>https://community.secop.gov.co/Public/Tendering/ContractDetailView/Index?UniqueIdentifier=CO1.PCCNTR.6152040</t>
  </si>
  <si>
    <t>https://community.secop.gov.co/Public/Tendering/ContractDetailView/Index?UniqueIdentifier=CO1.PCCNTR.6151956</t>
  </si>
  <si>
    <t>https://community.secop.gov.co/Public/Tendering/ContractDetailView/Index?UniqueIdentifier=CO1.PCCNTR.6151742</t>
  </si>
  <si>
    <t>https://community.secop.gov.co/Public/Tendering/ContractDetailView/Index?UniqueIdentifier=CO1.PCCNTR.6151960</t>
  </si>
  <si>
    <t>https://community.secop.gov.co/Public/Tendering/ContractDetailView/Index?UniqueIdentifier=CO1.PCCNTR.6151745</t>
  </si>
  <si>
    <t>https://community.secop.gov.co/Public/Tendering/ContractDetailView/Index?UniqueIdentifier=CO1.PCCNTR.6151865</t>
  </si>
  <si>
    <t>https://community.secop.gov.co/Public/Tendering/ContractDetailView/Index?UniqueIdentifier=CO1.PCCNTR.6151753</t>
  </si>
  <si>
    <t>https://community.secop.gov.co/Public/Tendering/ContractDetailView/Index?UniqueIdentifier=CO1.PCCNTR.6151676</t>
  </si>
  <si>
    <t>https://community.secop.gov.co/Public/Tendering/ContractDetailView/Index?UniqueIdentifier=CO1.PCCNTR.6151754</t>
  </si>
  <si>
    <t>https://community.secop.gov.co/Public/Tendering/ContractDetailView/Index?UniqueIdentifier=CO1.PCCNTR.6152037</t>
  </si>
  <si>
    <t>https://community.secop.gov.co/Public/Tendering/ContractDetailView/Index?UniqueIdentifier=CO1.PCCNTR.6151868</t>
  </si>
  <si>
    <t>https://community.secop.gov.co/Public/Tendering/ContractDetailView/Index?UniqueIdentifier=CO1.PCCNTR.6151748</t>
  </si>
  <si>
    <t>https://community.secop.gov.co/Public/Tendering/ContractDetailView/Index?UniqueIdentifier=CO1.PCCNTR.6151683</t>
  </si>
  <si>
    <t>https://community.secop.gov.co/Public/Tendering/ContractDetailView/Index?UniqueIdentifier=CO1.PCCNTR.6151667</t>
  </si>
  <si>
    <t>https://community.secop.gov.co/Public/Tendering/ContractDetailView/Index?UniqueIdentifier=CO1.PCCNTR.6151704</t>
  </si>
  <si>
    <t>https://community.secop.gov.co/Public/Tendering/ContractDetailView/Index?UniqueIdentifier=CO1.PCCNTR.6151687</t>
  </si>
  <si>
    <t>https://community.secop.gov.co/Public/Tendering/ContractDetailView/Index?UniqueIdentifier=CO1.PCCNTR.6151766</t>
  </si>
  <si>
    <t>https://community.secop.gov.co/Public/Tendering/ContractDetailView/Index?UniqueIdentifier=CO1.PCCNTR.6152208</t>
  </si>
  <si>
    <t>https://community.secop.gov.co/Public/Tendering/ContractDetailView/Index?UniqueIdentifier=CO1.PCCNTR.6161069</t>
  </si>
  <si>
    <t>https://community.secop.gov.co/Public/Tendering/ContractDetailView/Index?UniqueIdentifier=CO1.PCCNTR.6159268</t>
  </si>
  <si>
    <t>https://community.secop.gov.co/Public/Tendering/ContractDetailView/Index?UniqueIdentifier=CO1.PCCNTR.6159669</t>
  </si>
  <si>
    <t>https://community.secop.gov.co/Public/Tendering/ContractDetailView/Index?UniqueIdentifier=CO1.PCCNTR.6159559</t>
  </si>
  <si>
    <t>https://community.secop.gov.co/Public/Tendering/ContractDetailView/Index?UniqueIdentifier=CO1.PCCNTR.6159814</t>
  </si>
  <si>
    <t>https://community.secop.gov.co/Public/Tendering/ContractDetailView/Index?UniqueIdentifier=CO1.PCCNTR.6163548</t>
  </si>
  <si>
    <t>https://community.secop.gov.co/Public/Tendering/ContractDetailView/Index?UniqueIdentifier=CO1.PCCNTR.6164069</t>
  </si>
  <si>
    <t>https://community.secop.gov.co/Public/Tendering/ContractDetailView/Index?UniqueIdentifier=CO1.PCCNTR.6163733</t>
  </si>
  <si>
    <t>https://community.secop.gov.co/Public/Tendering/ContractDetailView/Index?UniqueIdentifier=CO1.PCCNTR.6163731</t>
  </si>
  <si>
    <t>https://community.secop.gov.co/Public/Tendering/ContractDetailView/Index?UniqueIdentifier=CO1.PCCNTR.6163590</t>
  </si>
  <si>
    <t>https://community.secop.gov.co/Public/Tendering/ContractDetailView/Index?UniqueIdentifier=CO1.PCCNTR.6163991</t>
  </si>
  <si>
    <t>https://community.secop.gov.co/Public/Tendering/ContractDetailView/Index?UniqueIdentifier=CO1.PCCNTR.6163871</t>
  </si>
  <si>
    <t>https://community.secop.gov.co/Public/Tendering/ContractDetailView/Index?UniqueIdentifier=CO1.PCCNTR.6164082</t>
  </si>
  <si>
    <t>https://community.secop.gov.co/Public/Tendering/ContractDetailView/Index?UniqueIdentifier=CO1.PCCNTR.6163773</t>
  </si>
  <si>
    <t>https://community.secop.gov.co/Public/Tendering/ContractDetailView/Index?UniqueIdentifier=CO1.PCCNTR.6163771</t>
  </si>
  <si>
    <t>https://community.secop.gov.co/Public/Tendering/ContractDetailView/Index?UniqueIdentifier=CO1.PCCNTR.6164061</t>
  </si>
  <si>
    <t>https://community.secop.gov.co/Public/Tendering/ContractDetailView/Index?UniqueIdentifier=CO1.PCCNTR.6179050</t>
  </si>
  <si>
    <t>https://community.secop.gov.co/Public/Tendering/ContractDetailView/Index?UniqueIdentifier=CO1.PCCNTR.6165306</t>
  </si>
  <si>
    <t>https://community.secop.gov.co/Public/Tendering/ContractDetailView/Index?UniqueIdentifier=CO1.PCCNTR.6165260</t>
  </si>
  <si>
    <t>https://community.secop.gov.co/Public/Tendering/ContractDetailView/Index?UniqueIdentifier=CO1.PCCNTR.6171633</t>
  </si>
  <si>
    <t>https://community.secop.gov.co/Public/Tendering/ContractDetailView/Index?UniqueIdentifier=CO1.PCCNTR.6168374</t>
  </si>
  <si>
    <t>https://community.secop.gov.co/Public/Tendering/ContractDetailView/Index?UniqueIdentifier=CO1.PCCNTR.6172336</t>
  </si>
  <si>
    <t>https://community.secop.gov.co/Public/Tendering/ContractDetailView/Index?UniqueIdentifier=CO1.PCCNTR.6178396</t>
  </si>
  <si>
    <t>https://community.secop.gov.co/Public/Tendering/ContractDetailView/Index?UniqueIdentifier=CO1.PCCNTR.6171628</t>
  </si>
  <si>
    <t>https://community.secop.gov.co/Public/Tendering/ContractDetailView/Index?UniqueIdentifier=CO1.PCCNTR.6171828</t>
  </si>
  <si>
    <t>https://community.secop.gov.co/Public/Tendering/ContractDetailView/Index?UniqueIdentifier=CO1.PCCNTR.6172521</t>
  </si>
  <si>
    <t>https://community.secop.gov.co/Public/Tendering/ContractDetailView/Index?UniqueIdentifier=CO1.PCCNTR.6171626</t>
  </si>
  <si>
    <t>https://community.secop.gov.co/Public/Tendering/ContractDetailView/Index?UniqueIdentifier=CO1.PCCNTR.6173155</t>
  </si>
  <si>
    <t>https://community.secop.gov.co/Public/Tendering/ContractDetailView/Index?UniqueIdentifier=CO1.PCCNTR.6173152</t>
  </si>
  <si>
    <t>https://community.secop.gov.co/Public/Tendering/ContractDetailView/Index?UniqueIdentifier=CO1.PCCNTR.6177193</t>
  </si>
  <si>
    <t>https://community.secop.gov.co/Public/Tendering/ContractDetailView/Index?UniqueIdentifier=CO1.PCCNTR.6177230</t>
  </si>
  <si>
    <t>https://community.secop.gov.co/Public/Tendering/ContractDetailView/Index?UniqueIdentifier=CO1.PCCNTR.6173222</t>
  </si>
  <si>
    <t>https://community.secop.gov.co/Public/Tendering/ContractDetailView/Index?UniqueIdentifier=CO1.PCCNTR.6177433</t>
  </si>
  <si>
    <t>https://community.secop.gov.co/Public/Tendering/ContractDetailView/Index?UniqueIdentifier=CO1.PCCNTR.6205142</t>
  </si>
  <si>
    <t>https://community.secop.gov.co/Public/Tendering/ContractDetailView/Index?UniqueIdentifier=CO1.PCCNTR.6205247</t>
  </si>
  <si>
    <t>https://community.secop.gov.co/Public/Tendering/ContractDetailView/Index?UniqueIdentifier=CO1.PCCNTR.6174311</t>
  </si>
  <si>
    <t>https://community.secop.gov.co/Public/Tendering/ContractDetailView/Index?UniqueIdentifier=CO1.PCCNTR.6177587</t>
  </si>
  <si>
    <t>https://community.secop.gov.co/Public/Tendering/ContractDetailView/Index?UniqueIdentifier=CO1.PCCNTR.6178544</t>
  </si>
  <si>
    <t>https://community.secop.gov.co/Public/Tendering/ContractDetailView/Index?UniqueIdentifier=CO1.PCCNTR.6179414</t>
  </si>
  <si>
    <t>https://community.secop.gov.co/Public/Tendering/ContractDetailView/Index?UniqueIdentifier=CO1.PCCNTR.6186121</t>
  </si>
  <si>
    <t>https://community.secop.gov.co/Public/Tendering/ContractDetailView/Index?UniqueIdentifier=CO1.PCCNTR.6179330</t>
  </si>
  <si>
    <t>https://community.secop.gov.co/Public/Tendering/ContractDetailView/Index?UniqueIdentifier=CO1.PCCNTR.6191648</t>
  </si>
  <si>
    <t>https://community.secop.gov.co/Public/Tendering/ContractDetailView/Index?UniqueIdentifier=CO1.PCCNTR.6190142</t>
  </si>
  <si>
    <t>https://community.secop.gov.co/Public/Tendering/ContractDetailView/Index?UniqueIdentifier=CO1.PCCNTR.6180353</t>
  </si>
  <si>
    <t>https://community.secop.gov.co/Public/Tendering/ContractDetailView/Index?UniqueIdentifier=CO1.PCCNTR.6180150</t>
  </si>
  <si>
    <t>https://community.secop.gov.co/Public/Tendering/ContractDetailView/Index?UniqueIdentifier=CO1.PCCNTR.6190946</t>
  </si>
  <si>
    <t>https://community.secop.gov.co/Public/Tendering/ContractDetailView/Index?UniqueIdentifier=CO1.PCCNTR.6190973</t>
  </si>
  <si>
    <t>https://community.secop.gov.co/Public/Tendering/ContractDetailView/Index?UniqueIdentifier=CO1.PCCNTR.6190880</t>
  </si>
  <si>
    <t>https://community.secop.gov.co/Public/Tendering/ContractDetailView/Index?UniqueIdentifier=CO1.PCCNTR.6190967</t>
  </si>
  <si>
    <t>https://community.secop.gov.co/Public/Tendering/ContractDetailView/Index?UniqueIdentifier=CO1.PCCNTR.6194785</t>
  </si>
  <si>
    <t>https://community.secop.gov.co/Public/Tendering/ContractDetailView/Index?UniqueIdentifier=CO1.PCCNTR.6201253</t>
  </si>
  <si>
    <t>https://community.secop.gov.co/Public/Tendering/ContractDetailView/Index?UniqueIdentifier=CO1.PCCNTR.6195438</t>
  </si>
  <si>
    <t>https://community.secop.gov.co/Public/Tendering/ContractDetailView/Index?UniqueIdentifier=CO1.PCCNTR.6212832</t>
  </si>
  <si>
    <t>https://community.secop.gov.co/Public/Tendering/ContractDetailView/Index?UniqueIdentifier=CO1.PCCNTR.6195449</t>
  </si>
  <si>
    <t>https://community.secop.gov.co/Public/Tendering/ContractDetailView/Index?UniqueIdentifier=CO1.PCCNTR.6191471</t>
  </si>
  <si>
    <t>https://community.secop.gov.co/Public/Tendering/ContractDetailView/Index?UniqueIdentifier=CO1.PCCNTR.6194666</t>
  </si>
  <si>
    <t>https://community.secop.gov.co/Public/Tendering/ContractDetailView/Index?UniqueIdentifier=CO1.PCCNTR.6198337</t>
  </si>
  <si>
    <t>https://community.secop.gov.co/Public/Tendering/ContractDetailView/Index?UniqueIdentifier=CO1.PCCNTR.6201268</t>
  </si>
  <si>
    <t>https://community.secop.gov.co/Public/Tendering/ContractDetailView/Index?UniqueIdentifier=CO1.PCCNTR.6200582</t>
  </si>
  <si>
    <t>https://community.secop.gov.co/Public/Tendering/ContractDetailView/Index?UniqueIdentifier=CO1.PCCNTR.6196491</t>
  </si>
  <si>
    <t>https://community.secop.gov.co/Public/Tendering/ContractDetailView/Index?UniqueIdentifier=CO1.PCCNTR.6205435</t>
  </si>
  <si>
    <t>https://community.secop.gov.co/Public/Tendering/ContractDetailView/Index?UniqueIdentifier=CO1.PCCNTR.6205521</t>
  </si>
  <si>
    <t>https://community.secop.gov.co/Public/Tendering/ContractDetailView/Index?UniqueIdentifier=CO1.PCCNTR.6205131</t>
  </si>
  <si>
    <t>https://community.secop.gov.co/Public/Tendering/ContractDetailView/Index?UniqueIdentifier=CO1.PCCNTR.6206043</t>
  </si>
  <si>
    <t>https://community.secop.gov.co/Public/Tendering/ContractDetailView/Index?UniqueIdentifier=CO1.PCCNTR.6206039</t>
  </si>
  <si>
    <t>https://community.secop.gov.co/Public/Tendering/ContractDetailView/Index?UniqueIdentifier=CO1.PCCNTR.6206215</t>
  </si>
  <si>
    <t>https://community.secop.gov.co/Public/Tendering/ContractDetailView/Index?UniqueIdentifier=CO1.PCCNTR.6206056</t>
  </si>
  <si>
    <t>https://community.secop.gov.co/Public/Tendering/ContractDetailView/Index?UniqueIdentifier=CO1.PCCNTR.6206230</t>
  </si>
  <si>
    <t>https://community.secop.gov.co/Public/Tendering/ContractDetailView/Index?UniqueIdentifier=CO1.PCCNTR.6206111</t>
  </si>
  <si>
    <t>https://community.secop.gov.co/Public/Tendering/ContractDetailView/Index?UniqueIdentifier=CO1.PCCNTR.6206119</t>
  </si>
  <si>
    <t>https://community.secop.gov.co/Public/Tendering/ContractDetailView/Index?UniqueIdentifier=CO1.PCCNTR.6224868</t>
  </si>
  <si>
    <t>https://community.secop.gov.co/Public/Tendering/ContractDetailView/Index?UniqueIdentifier=CO1.PCCNTR.6208061</t>
  </si>
  <si>
    <t>https://community.secop.gov.co/Public/Tendering/ContractDetailView/Index?UniqueIdentifier=CO1.PCCNTR.6205259</t>
  </si>
  <si>
    <t>https://community.secop.gov.co/Public/Tendering/ContractDetailView/Index?UniqueIdentifier=CO1.PCCNTR.6206614</t>
  </si>
  <si>
    <t>https://community.secop.gov.co/Public/Tendering/ContractDetailView/Index?UniqueIdentifier=CO1.PCCNTR.6206626</t>
  </si>
  <si>
    <t>https://community.secop.gov.co/Public/Tendering/ContractDetailView/Index?UniqueIdentifier=CO1.PCCNTR.6206618</t>
  </si>
  <si>
    <t>https://community.secop.gov.co/Public/Tendering/ContractDetailView/Index?UniqueIdentifier=CO1.PCCNTR.6206507</t>
  </si>
  <si>
    <t>https://community.secop.gov.co/Public/Tendering/ContractDetailView/Index?UniqueIdentifier=CO1.PCCNTR.6206342</t>
  </si>
  <si>
    <t>https://community.secop.gov.co/Public/Tendering/ContractDetailView/Index?UniqueIdentifier=CO1.PCCNTR.6206352</t>
  </si>
  <si>
    <t>https://community.secop.gov.co/Public/Tendering/ContractDetailView/Index?UniqueIdentifier=CO1.PCCNTR.6206629</t>
  </si>
  <si>
    <t>https://community.secop.gov.co/Public/Tendering/ContractDetailView/Index?UniqueIdentifier=CO1.PCCNTR.6206637</t>
  </si>
  <si>
    <t>https://community.secop.gov.co/Public/Tendering/ContractDetailView/Index?UniqueIdentifier=CO1.PCCNTR.6212238</t>
  </si>
  <si>
    <t>https://community.secop.gov.co/Public/Tendering/ContractDetailView/Index?UniqueIdentifier=CO1.PCCNTR.6213116</t>
  </si>
  <si>
    <t>https://community.secop.gov.co/Public/Tendering/ContractDetailView/Index?UniqueIdentifier=CO1.PCCNTR.6212169</t>
  </si>
  <si>
    <t>https://community.secop.gov.co/Public/Tendering/ContractDetailView/Index?UniqueIdentifier=CO1.PCCNTR.6212179</t>
  </si>
  <si>
    <t>https://community.secop.gov.co/Public/Tendering/ContractDetailView/Index?UniqueIdentifier=CO1.PCCNTR.6212128</t>
  </si>
  <si>
    <t>https://community.secop.gov.co/Public/Tendering/ContractDetailView/Index?UniqueIdentifier=CO1.PCCNTR.6212118</t>
  </si>
  <si>
    <t>https://community.secop.gov.co/Public/Tendering/ContractDetailView/Index?UniqueIdentifier=CO1.PCCNTR.6212555</t>
  </si>
  <si>
    <t>https://community.secop.gov.co/Public/Tendering/ContractDetailView/Index?UniqueIdentifier=CO1.PCCNTR.6212045</t>
  </si>
  <si>
    <t>https://community.secop.gov.co/Public/Tendering/ContractDetailView/Index?UniqueIdentifier=CO1.PCCNTR.6212244</t>
  </si>
  <si>
    <t>https://community.secop.gov.co/Public/Tendering/ContractDetailView/Index?UniqueIdentifier=CO1.PCCNTR.6212144</t>
  </si>
  <si>
    <t>https://community.secop.gov.co/Public/Tendering/ContractDetailView/Index?UniqueIdentifier=CO1.PCCNTR.6211935</t>
  </si>
  <si>
    <t>https://community.secop.gov.co/Public/Tendering/ContractDetailView/Index?UniqueIdentifier=CO1.PCCNTR.6209567</t>
  </si>
  <si>
    <t>https://community.secop.gov.co/Public/Tendering/ContractDetailView/Index?UniqueIdentifier=CO1.PCCNTR.6222096</t>
  </si>
  <si>
    <t>https://community.secop.gov.co/Public/Tendering/ContractDetailView/Index?UniqueIdentifier=CO1.PCCNTR.6214155</t>
  </si>
  <si>
    <t>https://community.secop.gov.co/Public/Tendering/ContractDetailView/Index?UniqueIdentifier=CO1.PCCNTR.6213855</t>
  </si>
  <si>
    <t>https://community.secop.gov.co/Public/Tendering/ContractDetailView/Index?UniqueIdentifier=CO1.PCCNTR.6218486</t>
  </si>
  <si>
    <t>https://community.secop.gov.co/Public/Tendering/ContractDetailView/Index?UniqueIdentifier=CO1.PCCNTR.6230650</t>
  </si>
  <si>
    <t>https://community.secop.gov.co/Public/Tendering/ContractDetailView/Index?UniqueIdentifier=CO1.PCCNTR.6218921</t>
  </si>
  <si>
    <t>https://community.secop.gov.co/Public/Tendering/ContractDetailView/Index?UniqueIdentifier=CO1.PCCNTR.6218756</t>
  </si>
  <si>
    <t>https://community.secop.gov.co/Public/Tendering/ContractDetailView/Index?UniqueIdentifier=CO1.PCCNTR.6219034</t>
  </si>
  <si>
    <t>https://community.secop.gov.co/Public/Tendering/ContractDetailView/Index?UniqueIdentifier=CO1.PCCNTR.6218659</t>
  </si>
  <si>
    <t>https://community.secop.gov.co/Public/Tendering/ContractDetailView/Index?UniqueIdentifier=CO1.PCCNTR.6219066</t>
  </si>
  <si>
    <t>https://community.secop.gov.co/Public/Tendering/ContractDetailView/Index?UniqueIdentifier=CO1.PCCNTR.6218895</t>
  </si>
  <si>
    <t>https://community.secop.gov.co/Public/Tendering/ContractDetailView/Index?UniqueIdentifier=CO1.PCCNTR.6219110</t>
  </si>
  <si>
    <t>https://community.secop.gov.co/Public/Tendering/ContractDetailView/Index?UniqueIdentifier=CO1.PCCNTR.6226310</t>
  </si>
  <si>
    <t>https://community.secop.gov.co/Public/Tendering/ContractDetailView/Index?UniqueIdentifier=CO1.PCCNTR.6226316</t>
  </si>
  <si>
    <t>https://community.secop.gov.co/Public/Tendering/ContractDetailView/Index?UniqueIdentifier=CO1.PCCNTR.6226517</t>
  </si>
  <si>
    <t>https://community.secop.gov.co/Public/Tendering/ContractDetailView/Index?UniqueIdentifier=CO1.PCCNTR.6226416</t>
  </si>
  <si>
    <t>https://community.secop.gov.co/Public/Tendering/ContractDetailView/Index?UniqueIdentifier=CO1.PCCNTR.6227463</t>
  </si>
  <si>
    <t>https://community.secop.gov.co/Public/Tendering/ContractDetailView/Index?UniqueIdentifier=CO1.PCCNTR.6227587</t>
  </si>
  <si>
    <t>https://community.secop.gov.co/Public/Tendering/ContractDetailView/Index?UniqueIdentifier=CO1.PCCNTR.6223896</t>
  </si>
  <si>
    <t>https://community.secop.gov.co/Public/Tendering/ContractDetailView/Index?UniqueIdentifier=CO1.PCCNTR.6227691</t>
  </si>
  <si>
    <t>https://community.secop.gov.co/Public/Tendering/ContractDetailView/Index?UniqueIdentifier=CO1.PCCNTR.6227793</t>
  </si>
  <si>
    <t>https://community.secop.gov.co/Public/Tendering/ContractDetailView/Index?UniqueIdentifier=CO1.PCCNTR.6228549</t>
  </si>
  <si>
    <t>https://community.secop.gov.co/Public/Tendering/ContractDetailView/Index?UniqueIdentifier=CO1.PCCNTR.6227789</t>
  </si>
  <si>
    <t>https://community.secop.gov.co/Public/Tendering/ContractDetailView/Index?UniqueIdentifier=CO1.PCCNTR.6228052</t>
  </si>
  <si>
    <t>https://community.secop.gov.co/Public/Tendering/ContractDetailView/Index?UniqueIdentifier=CO1.PCCNTR.6227900</t>
  </si>
  <si>
    <t>https://community.secop.gov.co/Public/Tendering/ContractDetailView/Index?UniqueIdentifier=CO1.PCCNTR.6228108</t>
  </si>
  <si>
    <t>https://community.secop.gov.co/Public/Tendering/ContractDetailView/Index?UniqueIdentifier=CO1.PCCNTR.6228171</t>
  </si>
  <si>
    <t>https://community.secop.gov.co/Public/Tendering/ContractDetailView/Index?UniqueIdentifier=CO1.PCCNTR.6227889</t>
  </si>
  <si>
    <t>https://community.secop.gov.co/Public/Tendering/ContractDetailView/Index?UniqueIdentifier=CO1.PCCNTR.6227939</t>
  </si>
  <si>
    <t>https://community.secop.gov.co/Public/Tendering/ContractDetailView/Index?UniqueIdentifier=CO1.PCCNTR.6227879</t>
  </si>
  <si>
    <t>https://community.secop.gov.co/Public/Tendering/ContractDetailView/Index?UniqueIdentifier=CO1.PCCNTR.6231431</t>
  </si>
  <si>
    <t>https://community.secop.gov.co/Public/Tendering/ContractDetailView/Index?UniqueIdentifier=CO1.PCCNTR.6232890</t>
  </si>
  <si>
    <t>https://community.secop.gov.co/Public/Tendering/ContractDetailView/Index?UniqueIdentifier=CO1.PCCNTR.6248839</t>
  </si>
  <si>
    <t>https://community.secop.gov.co/Public/Tendering/ContractDetailView/Index?UniqueIdentifier=CO1.PCCNTR.6248015</t>
  </si>
  <si>
    <t>https://community.secop.gov.co/Public/Tendering/ContractDetailView/Index?UniqueIdentifier=CO1.PCCNTR.6248012</t>
  </si>
  <si>
    <t>https://community.secop.gov.co/Public/Tendering/ContractDetailView/Index?UniqueIdentifier=CO1.PCCNTR.6247849</t>
  </si>
  <si>
    <t>https://community.secop.gov.co/Public/Tendering/ContractDetailView/Index?UniqueIdentifier=CO1.PCCNTR.6248003</t>
  </si>
  <si>
    <t>https://community.secop.gov.co/Public/Tendering/ContractDetailView/Index?UniqueIdentifier=CO1.PCCNTR.6247852</t>
  </si>
  <si>
    <t>https://community.secop.gov.co/Public/Tendering/ContractDetailView/Index?UniqueIdentifier=CO1.PCCNTR.6247269</t>
  </si>
  <si>
    <t>https://community.secop.gov.co/Public/Tendering/ContractDetailView/Index?UniqueIdentifier=CO1.PCCNTR.6247843</t>
  </si>
  <si>
    <t>https://community.secop.gov.co/Public/Tendering/ContractDetailView/Index?UniqueIdentifier=CO1.PCCNTR.6247267</t>
  </si>
  <si>
    <t>https://community.secop.gov.co/Public/Tendering/ContractDetailView/Index?UniqueIdentifier=CO1.PCCNTR.6248753</t>
  </si>
  <si>
    <t>https://community.secop.gov.co/Public/Tendering/ContractDetailView/Index?UniqueIdentifier=CO1.PCCNTR.6249055</t>
  </si>
  <si>
    <t>https://community.secop.gov.co/Public/Tendering/ContractDetailView/Index?UniqueIdentifier=CO1.PCCNTR.6248668</t>
  </si>
  <si>
    <t>https://community.secop.gov.co/Public/Tendering/ContractDetailView/Index?UniqueIdentifier=CO1.PCCNTR.6250088</t>
  </si>
  <si>
    <t>https://community.secop.gov.co/Public/Tendering/ContractDetailView/Index?UniqueIdentifier=CO1.PCCNTR.6250625</t>
  </si>
  <si>
    <t>https://community.secop.gov.co/Public/Tendering/ContractDetailView/Index?UniqueIdentifier=CO1.PCCNTR.6253847</t>
  </si>
  <si>
    <t>https://community.secop.gov.co/Public/Tendering/ContractDetailView/Index?UniqueIdentifier=CO1.PCCNTR.6254882</t>
  </si>
  <si>
    <t>https://community.secop.gov.co/Public/Tendering/ContractDetailView/Index?UniqueIdentifier=CO1.PCCNTR.6308670</t>
  </si>
  <si>
    <t>https://community.secop.gov.co/Public/Tendering/ContractDetailView/Index?UniqueIdentifier=CO1.PCCNTR.6259943</t>
  </si>
  <si>
    <t>https://community.secop.gov.co/Public/Tendering/ContractDetailView/Index?UniqueIdentifier=CO1.PCCNTR.6260226</t>
  </si>
  <si>
    <t>https://community.secop.gov.co/Public/Tendering/ContractDetailView/Index?UniqueIdentifier=CO1.PCCNTR.6260512</t>
  </si>
  <si>
    <t>https://community.secop.gov.co/Public/Tendering/ContractDetailView/Index?UniqueIdentifier=CO1.PCCNTR.6272003</t>
  </si>
  <si>
    <t>https://community.secop.gov.co/Public/Tendering/ContractDetailView/Index?UniqueIdentifier=CO1.PCCNTR.6267869</t>
  </si>
  <si>
    <t>https://community.secop.gov.co/Public/Tendering/ContractDetailView/Index?UniqueIdentifier=CO1.PCCNTR.6273536</t>
  </si>
  <si>
    <t>https://community.secop.gov.co/Public/Tendering/ContractDetailView/Index?UniqueIdentifier=CO1.PCCNTR.6272407</t>
  </si>
  <si>
    <t>https://community.secop.gov.co/Public/Tendering/ContractDetailView/Index?UniqueIdentifier=CO1.PCCNTR.6271682</t>
  </si>
  <si>
    <t>https://community.secop.gov.co/Public/Tendering/ContractDetailView/Index?UniqueIdentifier=CO1.PCCNTR.6281018</t>
  </si>
  <si>
    <t>https://community.secop.gov.co/Public/Tendering/ContractDetailView/Index?UniqueIdentifier=CO1.PCCNTR.6273539</t>
  </si>
  <si>
    <t>https://community.secop.gov.co/Public/Tendering/ContractDetailView/Index?UniqueIdentifier=CO1.PCCNTR.6273438</t>
  </si>
  <si>
    <t>https://community.secop.gov.co/Public/Tendering/ContractDetailView/Index?UniqueIdentifier=CO1.PCCNTR.6271684</t>
  </si>
  <si>
    <t>https://community.secop.gov.co/Public/Tendering/ContractDetailView/Index?UniqueIdentifier=CO1.PCCNTR.6272327</t>
  </si>
  <si>
    <t>https://community.secop.gov.co/Public/Tendering/ContractDetailView/Index?UniqueIdentifier=CO1.PCCNTR.6273078</t>
  </si>
  <si>
    <t>https://community.secop.gov.co/Public/Tendering/ContractDetailView/Index?UniqueIdentifier=CO1.PCCNTR.6273622</t>
  </si>
  <si>
    <t>https://community.secop.gov.co/Public/Tendering/ContractDetailView/Index?UniqueIdentifier=CO1.PCCNTR.6273478</t>
  </si>
  <si>
    <t>https://community.secop.gov.co/Public/Tendering/ContractDetailView/Index?UniqueIdentifier=CO1.PCCNTR.6273633</t>
  </si>
  <si>
    <t>https://community.secop.gov.co/Public/Tendering/ContractDetailView/Index?UniqueIdentifier=CO1.PCCNTR.6281702</t>
  </si>
  <si>
    <t>https://community.secop.gov.co/Public/Tendering/ContractDetailView/Index?UniqueIdentifier=CO1.PCCNTR.6273638</t>
  </si>
  <si>
    <t>https://community.secop.gov.co/Public/Tendering/ContractDetailView/Index?UniqueIdentifier=CO1.PCCNTR.6273642</t>
  </si>
  <si>
    <t>https://community.secop.gov.co/Public/Tendering/ContractDetailView/Index?UniqueIdentifier=CO1.PCCNTR.6309553</t>
  </si>
  <si>
    <t>https://community.secop.gov.co/Public/Tendering/ContractDetailView/Index?UniqueIdentifier=CO1.PCCNTR.6309736</t>
  </si>
  <si>
    <t>https://community.secop.gov.co/Public/Tendering/ContractDetailView/Index?UniqueIdentifier=CO1.PCCNTR.6309578</t>
  </si>
  <si>
    <t>https://community.secop.gov.co/Public/Tendering/ContractDetailView/Index?UniqueIdentifier=CO1.PCCNTR.6273510</t>
  </si>
  <si>
    <t>https://community.secop.gov.co/Public/Tendering/ContractDetailView/Index?UniqueIdentifier=CO1.PCCNTR.6277824</t>
  </si>
  <si>
    <t>https://community.secop.gov.co/Public/Tendering/ContractDetailView/Index?UniqueIdentifier=CO1.PCCNTR.6278023</t>
  </si>
  <si>
    <t>https://community.secop.gov.co/Public/Tendering/ContractDetailView/Index?UniqueIdentifier=CO1.PCCNTR.6277937</t>
  </si>
  <si>
    <t>https://community.secop.gov.co/Public/Tendering/ContractDetailView/Index?UniqueIdentifier=CO1.PCCNTR.6277942</t>
  </si>
  <si>
    <t>https://community.secop.gov.co/Public/Tendering/ContractDetailView/Index?UniqueIdentifier=CO1.PCCNTR.6277830</t>
  </si>
  <si>
    <t>https://community.secop.gov.co/Public/Tendering/ContractDetailView/Index?UniqueIdentifier=CO1.PCCNTR.6277828</t>
  </si>
  <si>
    <t>https://community.secop.gov.co/Public/Tendering/ContractDetailView/Index?UniqueIdentifier=CO1.PCCNTR.6273575</t>
  </si>
  <si>
    <t>https://community.secop.gov.co/Public/Tendering/ContractDetailView/Index?UniqueIdentifier=CO1.PCCNTR.6277826</t>
  </si>
  <si>
    <t>https://community.secop.gov.co/Public/Tendering/ContractDetailView/Index?UniqueIdentifier=CO1.PCCNTR.6277941</t>
  </si>
  <si>
    <t>https://community.secop.gov.co/Public/Tendering/ContractDetailView/Index?UniqueIdentifier=CO1.PCCNTR.6273740</t>
  </si>
  <si>
    <t>https://community.secop.gov.co/Public/Tendering/ContractDetailView/Index?UniqueIdentifier=CO1.PCCNTR.6278025</t>
  </si>
  <si>
    <t>https://community.secop.gov.co/Public/Tendering/ContractDetailView/Index?UniqueIdentifier=CO1.PCCNTR.6278028</t>
  </si>
  <si>
    <t>https://community.secop.gov.co/Public/Tendering/ContractDetailView/Index?UniqueIdentifier=CO1.PCCNTR.6277829</t>
  </si>
  <si>
    <t>https://community.secop.gov.co/Public/Tendering/ContractDetailView/Index?UniqueIdentifier=CO1.PCCNTR.6309541</t>
  </si>
  <si>
    <t>https://community.secop.gov.co/Public/Tendering/ContractDetailView/Index?UniqueIdentifier=CO1.PCCNTR.6275573</t>
  </si>
  <si>
    <t>https://community.secop.gov.co/Public/Tendering/ContractDetailView/Index?UniqueIdentifier=CO1.PCCNTR.6274410</t>
  </si>
  <si>
    <t>https://community.secop.gov.co/Public/Tendering/ContractDetailView/Index?UniqueIdentifier=CO1.PCCNTR.6281575</t>
  </si>
  <si>
    <t>https://community.secop.gov.co/Public/Tendering/ContractDetailView/Index?UniqueIdentifier=CO1.PCCNTR.6281108</t>
  </si>
  <si>
    <t>https://community.secop.gov.co/Public/Tendering/ContractDetailView/Index?UniqueIdentifier=CO1.PCCNTR.6274759</t>
  </si>
  <si>
    <t>https://community.secop.gov.co/Public/Tendering/ContractDetailView/Index?UniqueIdentifier=CO1.PCCNTR.6274977</t>
  </si>
  <si>
    <t>https://community.secop.gov.co/Public/Tendering/ContractDetailView/Index?UniqueIdentifier=CO1.PCCNTR.6276273</t>
  </si>
  <si>
    <t>https://community.secop.gov.co/Public/Tendering/ContractDetailView/Index?UniqueIdentifier=CO1.PCCNTR.6276225</t>
  </si>
  <si>
    <t>https://community.secop.gov.co/Public/Tendering/ContractDetailView/Index?UniqueIdentifier=CO1.PCCNTR.6281449</t>
  </si>
  <si>
    <t>https://community.secop.gov.co/Public/Tendering/ContractDetailView/Index?UniqueIdentifier=CO1.PCCNTR.6281263</t>
  </si>
  <si>
    <t>https://community.secop.gov.co/Public/Tendering/ContractDetailView/Index?UniqueIdentifier=CO1.PCCNTR.6281157</t>
  </si>
  <si>
    <t>https://community.secop.gov.co/Public/Tendering/ContractDetailView/Index?UniqueIdentifier=CO1.PCCNTR.6281180</t>
  </si>
  <si>
    <t>https://community.secop.gov.co/Public/Tendering/ContractDetailView/Index?UniqueIdentifier=CO1.PCCNTR.6281151</t>
  </si>
  <si>
    <t>https://community.secop.gov.co/Public/Tendering/ContractDetailView/Index?UniqueIdentifier=CO1.PCCNTR.6281412</t>
  </si>
  <si>
    <t>https://community.secop.gov.co/Public/Tendering/ContractDetailView/Index?UniqueIdentifier=CO1.PCCNTR.6281142</t>
  </si>
  <si>
    <t>https://community.secop.gov.co/Public/Tendering/ContractDetailView/Index?UniqueIdentifier=CO1.PCCNTR.6279998</t>
  </si>
  <si>
    <t>https://community.secop.gov.co/Public/Tendering/ContractDetailView/Index?UniqueIdentifier=CO1.PCCNTR.6279493</t>
  </si>
  <si>
    <t>https://community.secop.gov.co/Public/Tendering/ContractDetailView/Index?UniqueIdentifier=CO1.PCCNTR.6280990</t>
  </si>
  <si>
    <t>https://community.secop.gov.co/Public/Tendering/ContractDetailView/Index?UniqueIdentifier=CO1.PCCNTR.6281228</t>
  </si>
  <si>
    <t>https://community.secop.gov.co/Public/Tendering/ContractDetailView/Index?UniqueIdentifier=CO1.PCCNTR.6281216</t>
  </si>
  <si>
    <t>https://community.secop.gov.co/Public/Tendering/ContractDetailView/Index?UniqueIdentifier=CO1.PCCNTR.6269745</t>
  </si>
  <si>
    <t>https://community.secop.gov.co/Public/Tendering/ContractDetailView/Index?UniqueIdentifier=CO1.PCCNTR.6280786</t>
  </si>
  <si>
    <t>https://community.secop.gov.co/Public/Tendering/ContractDetailView/Index?UniqueIdentifier=CO1.PCCNTR.6281176</t>
  </si>
  <si>
    <t>https://community.secop.gov.co/Public/Tendering/ContractDetailView/Index?UniqueIdentifier=CO1.PCCNTR.6282715</t>
  </si>
  <si>
    <t>https://community.secop.gov.co/Public/Tendering/ContractDetailView/Index?UniqueIdentifier=CO1.PCCNTR.6281557</t>
  </si>
  <si>
    <t>https://community.secop.gov.co/Public/Tendering/ContractDetailView/Index?UniqueIdentifier=CO1.PCCNTR.6287232</t>
  </si>
  <si>
    <t>https://community.secop.gov.co/Public/Tendering/ContractDetailView/Index?UniqueIdentifier=CO1.PCCNTR.6280967</t>
  </si>
  <si>
    <t>https://community.secop.gov.co/Public/Tendering/ContractDetailView/Index?UniqueIdentifier=CO1.PCCNTR.6280992</t>
  </si>
  <si>
    <t>https://community.secop.gov.co/Public/Tendering/ContractDetailView/Index?UniqueIdentifier=</t>
  </si>
  <si>
    <t>https://community.secop.gov.co/Public/Tendering/ContractDetailView/Index?UniqueIdentifier=CO1.PCCNTR.6281158</t>
  </si>
  <si>
    <t>https://community.secop.gov.co/Public/Tendering/ContractDetailView/Index?UniqueIdentifier=CO1.PCCNTR.6281188</t>
  </si>
  <si>
    <t>https://community.secop.gov.co/Public/Tendering/ContractDetailView/Index?UniqueIdentifier=CO1.PCCNTR.6281193</t>
  </si>
  <si>
    <t>https://community.secop.gov.co/Public/Tendering/ContractDetailView/Index?UniqueIdentifier=CO1.PCCNTR.6317489</t>
  </si>
  <si>
    <t>https://community.secop.gov.co/Public/Tendering/ContractDetailView/Index?UniqueIdentifier=CO1.PCCNTR.6284697</t>
  </si>
  <si>
    <t>https://community.secop.gov.co/Public/Tendering/ContractDetailView/Index?UniqueIdentifier=CO1.PCCNTR.6283841</t>
  </si>
  <si>
    <t>https://community.secop.gov.co/Public/Tendering/ContractDetailView/Index?UniqueIdentifier=CO1.PCCNTR.6286085</t>
  </si>
  <si>
    <t>https://community.secop.gov.co/Public/Tendering/ContractDetailView/Index?UniqueIdentifier=CO1.PCCNTR.6286593</t>
  </si>
  <si>
    <t>https://community.secop.gov.co/Public/Tendering/ContractDetailView/Index?UniqueIdentifier=CO1.PCCNTR.6285300</t>
  </si>
  <si>
    <t>https://community.secop.gov.co/Public/Tendering/ContractDetailView/Index?UniqueIdentifier=CO1.PCCNTR.6285730</t>
  </si>
  <si>
    <t>https://community.secop.gov.co/Public/Tendering/ContractDetailView/Index?UniqueIdentifier=CO1.PCCNTR.6286189</t>
  </si>
  <si>
    <t>https://community.secop.gov.co/Public/Tendering/ContractDetailView/Index?UniqueIdentifier=CO1.PCCNTR.6286281</t>
  </si>
  <si>
    <t>https://community.secop.gov.co/Public/Tendering/ContractDetailView/Index?UniqueIdentifier=CO1.PCCNTR.6285393</t>
  </si>
  <si>
    <t>https://community.secop.gov.co/Public/Tendering/ContractDetailView/Index?UniqueIdentifier=CO1.PCCNTR.6286787</t>
  </si>
  <si>
    <t>https://community.secop.gov.co/Public/Tendering/ContractDetailView/Index?UniqueIdentifier=CO1.PCCNTR.6287160</t>
  </si>
  <si>
    <t>https://community.secop.gov.co/Public/Tendering/ContractDetailView/Index?UniqueIdentifier=CO1.PCCNTR.6286316</t>
  </si>
  <si>
    <t>https://community.secop.gov.co/Public/Tendering/ContractDetailView/Index?UniqueIdentifier=CO1.PCCNTR.6287326</t>
  </si>
  <si>
    <t>https://community.secop.gov.co/Public/Tendering/ContractDetailView/Index?UniqueIdentifier=CO1.PCCNTR.6299513</t>
  </si>
  <si>
    <t>https://community.secop.gov.co/Public/Tendering/ContractDetailView/Index?UniqueIdentifier=CO1.PCCNTR.6286641</t>
  </si>
  <si>
    <t>https://community.secop.gov.co/Public/Tendering/ContractDetailView/Index?UniqueIdentifier=CO1.PCCNTR.6287421</t>
  </si>
  <si>
    <t>https://community.secop.gov.co/Public/Tendering/ContractDetailView/Index?UniqueIdentifier=CO1.PCCNTR.6287612</t>
  </si>
  <si>
    <t>https://community.secop.gov.co/Public/Tendering/ContractDetailView/Index?UniqueIdentifier=CO1.PCCNTR.6293638</t>
  </si>
  <si>
    <t>https://community.secop.gov.co/Public/Tendering/ContractDetailView/Index?UniqueIdentifier=CO1.PCCNTR.6299149</t>
  </si>
  <si>
    <t>https://community.secop.gov.co/Public/Tendering/ContractDetailView/Index?UniqueIdentifier=CO1.PCCNTR.6298855</t>
  </si>
  <si>
    <t>https://community.secop.gov.co/Public/Tendering/ContractDetailView/Index?UniqueIdentifier=CO1.PCCNTR.6299107</t>
  </si>
  <si>
    <t>https://community.secop.gov.co/Public/Tendering/ContractDetailView/Index?UniqueIdentifier=CO1.PCCNTR.6299324</t>
  </si>
  <si>
    <t>https://community.secop.gov.co/Public/Tendering/ContractDetailView/Index?UniqueIdentifier=CO1.PCCNTR.6299867</t>
  </si>
  <si>
    <t>https://community.secop.gov.co/Public/Tendering/ContractDetailView/Index?UniqueIdentifier=CO1.PCCNTR.6302805</t>
  </si>
  <si>
    <t>https://community.secop.gov.co/Public/Tendering/ContractDetailView/Index?UniqueIdentifier=CO1.PCCNTR.6303107</t>
  </si>
  <si>
    <t>https://community.secop.gov.co/Public/Tendering/ContractDetailView/Index?UniqueIdentifier=CO1.PCCNTR.6296648</t>
  </si>
  <si>
    <t>https://community.secop.gov.co/Public/Tendering/ContractDetailView/Index?UniqueIdentifier=CO1.PCCNTR.6307744</t>
  </si>
  <si>
    <t>https://community.secop.gov.co/Public/Tendering/ContractDetailView/Index?UniqueIdentifier=CO1.PCCNTR.6296058</t>
  </si>
  <si>
    <t>https://community.secop.gov.co/Public/Tendering/ContractDetailView/Index?UniqueIdentifier=CO1.PCCNTR.6301604</t>
  </si>
  <si>
    <t>https://community.secop.gov.co/Public/Tendering/ContractDetailView/Index?UniqueIdentifier=CO1.PCCNTR.6297361</t>
  </si>
  <si>
    <t>https://community.secop.gov.co/Public/Tendering/ContractDetailView/Index?UniqueIdentifier=CO1.PCCNTR.6308208</t>
  </si>
  <si>
    <t>https://community.secop.gov.co/Public/Tendering/ContractDetailView/Index?UniqueIdentifier=CO1.PCCNTR.6298875</t>
  </si>
  <si>
    <t>https://community.secop.gov.co/Public/Tendering/ContractDetailView/Index?UniqueIdentifier=CO1.PCCNTR.6299226</t>
  </si>
  <si>
    <t>https://community.secop.gov.co/Public/Tendering/ContractDetailView/Index?UniqueIdentifier=CO1.PCCNTR.6300641</t>
  </si>
  <si>
    <t>https://community.secop.gov.co/Public/Tendering/ContractDetailView/Index?UniqueIdentifier=CO1.PCCNTR.6300885</t>
  </si>
  <si>
    <t>https://community.secop.gov.co/Public/Tendering/ContractDetailView/Index?UniqueIdentifier=CO1.PCCNTR.6300693</t>
  </si>
  <si>
    <t>https://community.secop.gov.co/Public/Tendering/ContractDetailView/Index?UniqueIdentifier=CO1.PCCNTR.6301003</t>
  </si>
  <si>
    <t>https://community.secop.gov.co/Public/Tendering/ContractDetailView/Index?UniqueIdentifier=CO1.PCCNTR.6301015</t>
  </si>
  <si>
    <t>https://community.secop.gov.co/Public/Tendering/ContractDetailView/Index?UniqueIdentifier=CO1.PCCNTR.6304824</t>
  </si>
  <si>
    <t>https://community.secop.gov.co/Public/Tendering/ContractDetailView/Index?UniqueIdentifier=CO1.PCCNTR.6299213</t>
  </si>
  <si>
    <t>https://community.secop.gov.co/Public/Tendering/ContractDetailView/Index?UniqueIdentifier=CO1.PCCNTR.6299514</t>
  </si>
  <si>
    <t>https://community.secop.gov.co/Public/Tendering/ContractDetailView/Index?UniqueIdentifier=CO1.PCCNTR.6299511</t>
  </si>
  <si>
    <t>https://community.secop.gov.co/Public/Tendering/ContractDetailView/Index?UniqueIdentifier=CO1.PCCNTR.6298882</t>
  </si>
  <si>
    <t>https://community.secop.gov.co/Public/Tendering/ContractDetailView/Index?UniqueIdentifier=CO1.PCCNTR.6299525</t>
  </si>
  <si>
    <t>https://community.secop.gov.co/Public/Tendering/ContractDetailView/Index?UniqueIdentifier=CO1.PCCNTR.6300861</t>
  </si>
  <si>
    <t>https://community.secop.gov.co/Public/Tendering/ContractDetailView/Index?UniqueIdentifier=CO1.PCCNTR.6298876</t>
  </si>
  <si>
    <t>https://community.secop.gov.co/Public/Tendering/ContractDetailView/Index?UniqueIdentifier=CO1.PCCNTR.6301128</t>
  </si>
  <si>
    <t>https://community.secop.gov.co/Public/Tendering/ContractDetailView/Index?UniqueIdentifier=CO1.PCCNTR.6299328</t>
  </si>
  <si>
    <t>https://community.secop.gov.co/Public/Tendering/ContractDetailView/Index?UniqueIdentifier=CO1.PCCNTR.6308201</t>
  </si>
  <si>
    <t>https://community.secop.gov.co/Public/Tendering/ContractDetailView/Index?UniqueIdentifier=CO1.PCCNTR.6303208</t>
  </si>
  <si>
    <t>https://community.secop.gov.co/Public/Tendering/ContractDetailView/Index?UniqueIdentifier=CO1.PCCNTR.6300468</t>
  </si>
  <si>
    <t>https://community.secop.gov.co/Public/Tendering/ContractDetailView/Index?UniqueIdentifier=CO1.PCCNTR.6303217</t>
  </si>
  <si>
    <t>https://community.secop.gov.co/Public/Tendering/ContractDetailView/Index?UniqueIdentifier=CO1.PCCNTR.6303020</t>
  </si>
  <si>
    <t>https://community.secop.gov.co/Public/Tendering/ContractDetailView/Index?UniqueIdentifier=CO1.PCCNTR.6303117</t>
  </si>
  <si>
    <t>https://community.secop.gov.co/Public/Tendering/ContractDetailView/Index?UniqueIdentifier=CO1.PCCNTR.6303290</t>
  </si>
  <si>
    <t>https://community.secop.gov.co/Public/Tendering/ContractDetailView/Index?UniqueIdentifier=CO1.PCCNTR.6306403</t>
  </si>
  <si>
    <t>https://community.secop.gov.co/Public/Tendering/ContractDetailView/Index?UniqueIdentifier=CO1.PCCNTR.6304844</t>
  </si>
  <si>
    <t>https://community.secop.gov.co/Public/Tendering/ContractDetailView/Index?UniqueIdentifier=CO1.PCCNTR.6309089</t>
  </si>
  <si>
    <t>https://community.secop.gov.co/Public/Tendering/ContractDetailView/Index?UniqueIdentifier=CO1.PCCNTR.6309654</t>
  </si>
  <si>
    <t>https://community.secop.gov.co/Public/Tendering/ContractDetailView/Index?UniqueIdentifier=CO1.PCCNTR.6304295</t>
  </si>
  <si>
    <t>https://community.secop.gov.co/Public/Tendering/ContractDetailView/Index?UniqueIdentifier=CO1.PCCNTR.6305758</t>
  </si>
  <si>
    <t>https://community.secop.gov.co/Public/Tendering/ContractDetailView/Index?UniqueIdentifier=CO1.PCCNTR.6309749</t>
  </si>
  <si>
    <t>https://community.secop.gov.co/Public/Tendering/ContractDetailView/Index?UniqueIdentifier=CO1.PCCNTR.6310247</t>
  </si>
  <si>
    <t>https://community.secop.gov.co/Public/Tendering/ContractDetailView/Index?UniqueIdentifier=CO1.PCCNTR.6309598</t>
  </si>
  <si>
    <t>https://community.secop.gov.co/Public/Tendering/ContractDetailView/Index?UniqueIdentifier=CO1.PCCNTR.6306026</t>
  </si>
  <si>
    <t>https://community.secop.gov.co/Public/Tendering/ContractDetailView/Index?UniqueIdentifier=CO1.PCCNTR.6306106</t>
  </si>
  <si>
    <t>https://community.secop.gov.co/Public/Tendering/ContractDetailView/Index?UniqueIdentifier=CO1.PCCNTR.6305957</t>
  </si>
  <si>
    <t>https://community.secop.gov.co/Public/Tendering/ContractDetailView/Index?UniqueIdentifier=CO1.PCCNTR.6308521</t>
  </si>
  <si>
    <t>https://community.secop.gov.co/Public/Tendering/ContractDetailView/Index?UniqueIdentifier=CO1.PCCNTR.6307257</t>
  </si>
  <si>
    <t>https://community.secop.gov.co/Public/Tendering/ContractDetailView/Index?UniqueIdentifier=CO1.PCCNTR.6307449</t>
  </si>
  <si>
    <t>https://community.secop.gov.co/Public/Tendering/ContractDetailView/Index?UniqueIdentifier=CO1.PCCNTR.6331163</t>
  </si>
  <si>
    <t>https://community.secop.gov.co/Public/Tendering/ContractDetailView/Index?UniqueIdentifier=CO1.PCCNTR.6311337</t>
  </si>
  <si>
    <t>https://community.secop.gov.co/Public/Tendering/ContractDetailView/Index?UniqueIdentifier=CO1.PCCNTR.6314698</t>
  </si>
  <si>
    <t>https://community.secop.gov.co/Public/Tendering/ContractDetailView/Index?UniqueIdentifier=CO1.PCCNTR.6316769</t>
  </si>
  <si>
    <t>https://community.secop.gov.co/Public/Tendering/ContractDetailView/Index?UniqueIdentifier=CO1.PCCNTR.6317304</t>
  </si>
  <si>
    <t>https://community.secop.gov.co/Public/Tendering/ContractDetailView/Index?UniqueIdentifier=CO1.PCCNTR.6317511</t>
  </si>
  <si>
    <t>https://community.secop.gov.co/Public/Tendering/ContractDetailView/Index?UniqueIdentifier=CO1.PCCNTR.6316261</t>
  </si>
  <si>
    <t>https://community.secop.gov.co/Public/Tendering/ContractDetailView/Index?UniqueIdentifier=CO1.PCCNTR.6325420</t>
  </si>
  <si>
    <t>https://community.secop.gov.co/Public/Tendering/ContractDetailView/Index?UniqueIdentifier=CO1.PCCNTR.6340925</t>
  </si>
  <si>
    <t>https://community.secop.gov.co/Public/Tendering/ContractDetailView/Index?UniqueIdentifier=CO1.PCCNTR.6332905</t>
  </si>
  <si>
    <t>https://community.secop.gov.co/Public/Tendering/ContractDetailView/Index?UniqueIdentifier=CO1.PCCNTR.6325581</t>
  </si>
  <si>
    <t>https://community.secop.gov.co/Public/Tendering/ContractDetailView/Index?UniqueIdentifier=CO1.PCCNTR.6335007</t>
  </si>
  <si>
    <t>https://community.secop.gov.co/Public/Tendering/ContractDetailView/Index?UniqueIdentifier=CO1.PCCNTR.6328388</t>
  </si>
  <si>
    <t>https://community.secop.gov.co/Public/Tendering/ContractDetailView/Index?UniqueIdentifier=CO1.PCCNTR.6334165</t>
  </si>
  <si>
    <t>https://community.secop.gov.co/Public/Tendering/ContractDetailView/Index?UniqueIdentifier=CO1.PCCNTR.6338410</t>
  </si>
  <si>
    <t>https://community.secop.gov.co/Public/Tendering/ContractDetailView/Index?UniqueIdentifier=CO1.PCCNTR.6338412</t>
  </si>
  <si>
    <t>https://community.secop.gov.co/Public/Tendering/ContractDetailView/Index?UniqueIdentifier=CO1.PCCNTR.6328615</t>
  </si>
  <si>
    <t>https://community.secop.gov.co/Public/Tendering/ContractDetailView/Index?UniqueIdentifier=CO1.PCCNTR.6331612</t>
  </si>
  <si>
    <t>https://community.secop.gov.co/Public/Tendering/ContractDetailView/Index?UniqueIdentifier=CO1.PCCNTR.6331054</t>
  </si>
  <si>
    <t>https://community.secop.gov.co/Public/Tendering/ContractDetailView/Index?UniqueIdentifier=CO1.PCCNTR.6331422</t>
  </si>
  <si>
    <t>https://community.secop.gov.co/Public/Tendering/ContractDetailView/Index?UniqueIdentifier=CO1.PCCNTR.6329216</t>
  </si>
  <si>
    <t>https://community.secop.gov.co/Public/Tendering/ContractDetailView/Index?UniqueIdentifier=CO1.PCCNTR.6329229</t>
  </si>
  <si>
    <t>https://community.secop.gov.co/Public/Tendering/ContractDetailView/Index?UniqueIdentifier=CO1.PCCNTR.6329235</t>
  </si>
  <si>
    <t>https://community.secop.gov.co/Public/Tendering/ContractDetailView/Index?UniqueIdentifier=CO1.PCCNTR.6339067</t>
  </si>
  <si>
    <t>https://community.secop.gov.co/Public/Tendering/ContractDetailView/Index?UniqueIdentifier=CO1.PCCNTR.6335662</t>
  </si>
  <si>
    <t>https://community.secop.gov.co/Public/Tendering/ContractDetailView/Index?UniqueIdentifier=CO1.PCCNTR.6336101</t>
  </si>
  <si>
    <t>https://community.secop.gov.co/Public/Tendering/ContractDetailView/Index?UniqueIdentifier=CO1.PCCNTR.6335796</t>
  </si>
  <si>
    <t>https://community.secop.gov.co/Public/Tendering/ContractDetailView/Index?UniqueIdentifier=CO1.PCCNTR.6336304</t>
  </si>
  <si>
    <t>https://community.secop.gov.co/Public/Tendering/ContractDetailView/Index?UniqueIdentifier=CO1.PCCNTR.6338702</t>
  </si>
  <si>
    <t>https://community.secop.gov.co/Public/Tendering/ContractDetailView/Index?UniqueIdentifier=CO1.PCCNTR.6336119</t>
  </si>
  <si>
    <t>https://community.secop.gov.co/Public/Tendering/ContractDetailView/Index?UniqueIdentifier=CO1.PCCNTR.6335013</t>
  </si>
  <si>
    <t>https://community.secop.gov.co/Public/Tendering/ContractDetailView/Index?UniqueIdentifier=CO1.PCCNTR.6334879</t>
  </si>
  <si>
    <t>https://community.secop.gov.co/Public/Tendering/ContractDetailView/Index?UniqueIdentifier=CO1.PCCNTR.6335896</t>
  </si>
  <si>
    <t>https://community.secop.gov.co/Public/Tendering/ContractDetailView/Index?UniqueIdentifier=CO1.PCCNTR.6339126</t>
  </si>
  <si>
    <t>https://community.secop.gov.co/Public/Tendering/ContractDetailView/Index?UniqueIdentifier=CO1.PCCNTR.6340090</t>
  </si>
  <si>
    <t>https://community.secop.gov.co/Public/Tendering/ContractDetailView/Index?UniqueIdentifier=CO1.PCCNTR.6340660</t>
  </si>
  <si>
    <t>https://community.secop.gov.co/Public/Tendering/ContractDetailView/Index?UniqueIdentifier=CO1.PCCNTR.6339041</t>
  </si>
  <si>
    <t>https://community.secop.gov.co/Public/Tendering/ContractDetailView/Index?UniqueIdentifier=CO1.PCCNTR.6340717</t>
  </si>
  <si>
    <t>https://community.secop.gov.co/Public/Tendering/ContractDetailView/Index?UniqueIdentifier=CO1.PCCNTR.6336562</t>
  </si>
  <si>
    <t>https://community.secop.gov.co/Public/Tendering/ContractDetailView/Index?UniqueIdentifier=CO1.PCCNTR.6335004</t>
  </si>
  <si>
    <t>https://community.secop.gov.co/Public/Tendering/ContractDetailView/Index?UniqueIdentifier=CO1.PCCNTR.6335002</t>
  </si>
  <si>
    <t>https://community.secop.gov.co/Public/Tendering/ContractDetailView/Index?UniqueIdentifier=CO1.PCCNTR.6334928</t>
  </si>
  <si>
    <t>https://community.secop.gov.co/Public/Tendering/ContractDetailView/Index?UniqueIdentifier=CO1.PCCNTR.6335106</t>
  </si>
  <si>
    <t>https://community.secop.gov.co/Public/Tendering/ContractDetailView/Index?UniqueIdentifier=CO1.PCCNTR.6336126</t>
  </si>
  <si>
    <t>https://community.secop.gov.co/Public/Tendering/ContractDetailView/Index?UniqueIdentifier=CO1.PCCNTR.6336139</t>
  </si>
  <si>
    <t>https://community.secop.gov.co/Public/Tendering/ContractDetailView/Index?UniqueIdentifier=CO1.PCCNTR.6336256</t>
  </si>
  <si>
    <t>https://community.secop.gov.co/Public/Tendering/ContractDetailView/Index?UniqueIdentifier=CO1.PCCNTR.6339350</t>
  </si>
  <si>
    <t>https://community.secop.gov.co/Public/Tendering/ContractDetailView/Index?UniqueIdentifier=CO1.PCCNTR.6341419</t>
  </si>
  <si>
    <t>https://community.secop.gov.co/Public/Tendering/ContractDetailView/Index?UniqueIdentifier=CO1.PCCNTR.6340896</t>
  </si>
  <si>
    <t>https://community.secop.gov.co/Public/Tendering/ContractDetailView/Index?UniqueIdentifier=CO1.PCCNTR.6340912</t>
  </si>
  <si>
    <t>https://community.secop.gov.co/Public/Tendering/ContractDetailView/Index?UniqueIdentifier=CO1.PCCNTR.6349952</t>
  </si>
  <si>
    <t>https://community.secop.gov.co/Public/Tendering/ContractDetailView/Index?UniqueIdentifier=CO1.PCCNTR.6340613</t>
  </si>
  <si>
    <t>https://community.secop.gov.co/Public/Tendering/ContractDetailView/Index?UniqueIdentifier=CO1.PCCNTR.6340384</t>
  </si>
  <si>
    <t>https://community.secop.gov.co/Public/Tendering/ContractDetailView/Index?UniqueIdentifier=CO1.PCCNTR.6340362</t>
  </si>
  <si>
    <t>https://community.secop.gov.co/Public/Tendering/ContractDetailView/Index?UniqueIdentifier=CO1.PCCNTR.6346112</t>
  </si>
  <si>
    <t>https://community.secop.gov.co/Public/Tendering/ContractDetailView/Index?UniqueIdentifier=CO1.PCCNTR.6346113</t>
  </si>
  <si>
    <t>https://community.secop.gov.co/Public/Tendering/ContractDetailView/Index?UniqueIdentifier=CO1.PCCNTR.6342531</t>
  </si>
  <si>
    <t>https://community.secop.gov.co/Public/Tendering/ContractDetailView/Index?UniqueIdentifier=CO1.PCCNTR.6340958</t>
  </si>
  <si>
    <t>https://community.secop.gov.co/Public/Tendering/ContractDetailView/Index?UniqueIdentifier=CO1.PCCNTR.6347988</t>
  </si>
  <si>
    <t>https://community.secop.gov.co/Public/Tendering/ContractDetailView/Index?UniqueIdentifier=CO1.PCCNTR.6348625</t>
  </si>
  <si>
    <t>https://community.secop.gov.co/Public/Tendering/ContractDetailView/Index?UniqueIdentifier=CO1.PCCNTR.6347075</t>
  </si>
  <si>
    <t>https://community.secop.gov.co/Public/Tendering/ContractDetailView/Index?UniqueIdentifier=CO1.PCCNTR.6347178</t>
  </si>
  <si>
    <t>https://community.secop.gov.co/Public/Tendering/ContractDetailView/Index?UniqueIdentifier=CO1.PCCNTR.6351478</t>
  </si>
  <si>
    <t>https://community.secop.gov.co/Public/Tendering/ContractDetailView/Index?UniqueIdentifier=CO1.PCCNTR.6347443</t>
  </si>
  <si>
    <t>https://community.secop.gov.co/Public/Tendering/ContractDetailView/Index?UniqueIdentifier=CO1.PCCNTR.6350537</t>
  </si>
  <si>
    <t>https://community.secop.gov.co/Public/Tendering/ContractDetailView/Index?UniqueIdentifier=CO1.PCCNTR.6353568</t>
  </si>
  <si>
    <t>https://community.secop.gov.co/Public/Tendering/ContractDetailView/Index?UniqueIdentifier=CO1.PCCNTR.6347171</t>
  </si>
  <si>
    <t>https://community.secop.gov.co/Public/Tendering/ContractDetailView/Index?UniqueIdentifier=CO1.PCCNTR.6347445</t>
  </si>
  <si>
    <t>https://community.secop.gov.co/Public/Tendering/ContractDetailView/Index?UniqueIdentifier=CO1.PCCNTR.6348638</t>
  </si>
  <si>
    <t>https://community.secop.gov.co/Public/Tendering/ContractDetailView/Index?UniqueIdentifier=CO1.PCCNTR.6347647</t>
  </si>
  <si>
    <t>https://community.secop.gov.co/Public/Tendering/ContractDetailView/Index?UniqueIdentifier=CO1.PCCNTR.6348622</t>
  </si>
  <si>
    <t>https://community.secop.gov.co/Public/Tendering/ContractDetailView/Index?UniqueIdentifier=CO1.PCCNTR.6350550</t>
  </si>
  <si>
    <t>https://community.secop.gov.co/Public/Tendering/ContractDetailView/Index?UniqueIdentifier=CO1.PCCNTR.6348447</t>
  </si>
  <si>
    <t>https://community.secop.gov.co/Public/Tendering/ContractDetailView/Index?UniqueIdentifier=CO1.PCCNTR.6348239</t>
  </si>
  <si>
    <t>https://community.secop.gov.co/Public/Tendering/ContractDetailView/Index?UniqueIdentifier=CO1.PCCNTR.6351701</t>
  </si>
  <si>
    <t>https://community.secop.gov.co/Public/Tendering/ContractDetailView/Index?UniqueIdentifier=CO1.PCCNTR.6348630</t>
  </si>
  <si>
    <t>https://community.secop.gov.co/Public/Tendering/ContractDetailView/Index?UniqueIdentifier=CO1.PCCNTR.6348639</t>
  </si>
  <si>
    <t>https://community.secop.gov.co/Public/Tendering/ContractDetailView/Index?UniqueIdentifier=CO1.PCCNTR.6350681</t>
  </si>
  <si>
    <t>https://community.secop.gov.co/Public/Tendering/ContractDetailView/Index?UniqueIdentifier=CO1.PCCNTR.6348248</t>
  </si>
  <si>
    <t>https://community.secop.gov.co/Public/Tendering/ContractDetailView/Index?UniqueIdentifier=CO1.PCCNTR.6351278</t>
  </si>
  <si>
    <t>https://community.secop.gov.co/Public/Tendering/ContractDetailView/Index?UniqueIdentifier=CO1.PCCNTR.6350193</t>
  </si>
  <si>
    <t>https://community.secop.gov.co/Public/Tendering/ContractDetailView/Index?UniqueIdentifier=CO1.PCCNTR.6350199</t>
  </si>
  <si>
    <t>https://community.secop.gov.co/Public/Tendering/ContractDetailView/Index?UniqueIdentifier=CO1.PCCNTR.6354679</t>
  </si>
  <si>
    <t>https://community.secop.gov.co/Public/Tendering/ContractDetailView/Index?UniqueIdentifier=CO1.PCCNTR.6354480</t>
  </si>
  <si>
    <t>https://community.secop.gov.co/Public/Tendering/ContractDetailView/Index?UniqueIdentifier=CO1.PCCNTR.6351205</t>
  </si>
  <si>
    <t>https://community.secop.gov.co/Public/Tendering/ContractDetailView/Index?UniqueIdentifier=CO1.PCCNTR.6351031</t>
  </si>
  <si>
    <t>https://community.secop.gov.co/Public/Tendering/ContractDetailView/Index?UniqueIdentifier=CO1.PCCNTR.6353801</t>
  </si>
  <si>
    <t>https://community.secop.gov.co/Public/Tendering/ContractDetailView/Index?UniqueIdentifier=CO1.PCCNTR.6353639</t>
  </si>
  <si>
    <t>https://community.secop.gov.co/Public/Tendering/ContractDetailView/Index?UniqueIdentifier=CO1.PCCNTR.6354315</t>
  </si>
  <si>
    <t>https://community.secop.gov.co/Public/Tendering/ContractDetailView/Index?UniqueIdentifier=CO1.PCCNTR.6360920</t>
  </si>
  <si>
    <t>https://community.secop.gov.co/Public/Tendering/ContractDetailView/Index?UniqueIdentifier=CO1.PCCNTR.6353612</t>
  </si>
  <si>
    <t>https://community.secop.gov.co/Public/Tendering/ContractDetailView/Index?UniqueIdentifier=CO1.PCCNTR.6353322</t>
  </si>
  <si>
    <t>https://community.secop.gov.co/Public/Tendering/ContractDetailView/Index?UniqueIdentifier=CO1.PCCNTR.6353818</t>
  </si>
  <si>
    <t>https://community.secop.gov.co/Public/Tendering/ContractDetailView/Index?UniqueIdentifier=CO1.PCCNTR.6353619</t>
  </si>
  <si>
    <t>https://community.secop.gov.co/Public/Tendering/ContractDetailView/Index?UniqueIdentifier=CO1.PCCNTR.6353545</t>
  </si>
  <si>
    <t>https://community.secop.gov.co/Public/Tendering/ContractDetailView/Index?UniqueIdentifier=CO1.PCCNTR.6353214</t>
  </si>
  <si>
    <t>https://community.secop.gov.co/Public/Tendering/ContractDetailView/Index?UniqueIdentifier=CO1.PCCNTR.6353506</t>
  </si>
  <si>
    <t>https://community.secop.gov.co/Public/Tendering/ContractDetailView/Index?UniqueIdentifier=CO1.PCCNTR.6352776</t>
  </si>
  <si>
    <t>https://community.secop.gov.co/Public/Tendering/ContractDetailView/Index?UniqueIdentifier=CO1.PCCNTR.6354469</t>
  </si>
  <si>
    <t>https://community.secop.gov.co/Public/Tendering/ContractDetailView/Index?UniqueIdentifier=CO1.PCCNTR.6354219</t>
  </si>
  <si>
    <t>https://community.secop.gov.co/Public/Tendering/ContractDetailView/Index?UniqueIdentifier=CO1.PCCNTR.6354441</t>
  </si>
  <si>
    <t>https://community.secop.gov.co/Public/Tendering/ContractDetailView/Index?UniqueIdentifier=CO1.PCCNTR.6354437</t>
  </si>
  <si>
    <t>https://community.secop.gov.co/Public/Tendering/ContractDetailView/Index?UniqueIdentifier=CO1.PCCNTR.6363548</t>
  </si>
  <si>
    <t>https://community.secop.gov.co/Public/Tendering/ContractDetailView/Index?UniqueIdentifier=CO1.PCCNTR.6352799</t>
  </si>
  <si>
    <t>https://community.secop.gov.co/Public/Tendering/ContractDetailView/Index?UniqueIdentifier=CO1.PCCNTR.6372093</t>
  </si>
  <si>
    <t>https://community.secop.gov.co/Public/Tendering/ContractDetailView/Index?UniqueIdentifier=CO1.PCCNTR.6354542</t>
  </si>
  <si>
    <t>https://community.secop.gov.co/Public/Tendering/ContractDetailView/Index?UniqueIdentifier=CO1.PCCNTR.6368103</t>
  </si>
  <si>
    <t>https://community.secop.gov.co/Public/Tendering/ContractDetailView/Index?UniqueIdentifier=CO1.PCCNTR.6359442</t>
  </si>
  <si>
    <t>https://community.secop.gov.co/Public/Tendering/ContractDetailView/Index?UniqueIdentifier=CO1.PCCNTR.6359722</t>
  </si>
  <si>
    <t>https://community.secop.gov.co/Public/Tendering/ContractDetailView/Index?UniqueIdentifier=CO1.PCCNTR.6359493</t>
  </si>
  <si>
    <t>https://community.secop.gov.co/Public/Tendering/ContractDetailView/Index?UniqueIdentifier=CO1.PCCNTR.6359816</t>
  </si>
  <si>
    <t>https://community.secop.gov.co/Public/Tendering/ContractDetailView/Index?UniqueIdentifier=CO1.PCCNTR.6359195</t>
  </si>
  <si>
    <t>https://community.secop.gov.co/Public/Tendering/ContractDetailView/Index?UniqueIdentifier=CO1.PCCNTR.6358685</t>
  </si>
  <si>
    <t>https://community.secop.gov.co/Public/Tendering/ContractDetailView/Index?UniqueIdentifier=CO1.PCCNTR.6356004</t>
  </si>
  <si>
    <t>https://community.secop.gov.co/Public/Tendering/ContractDetailView/Index?UniqueIdentifier=CO1.PCCNTR.6356083</t>
  </si>
  <si>
    <t>https://community.secop.gov.co/Public/Tendering/ContractDetailView/Index?UniqueIdentifier=CO1.PCCNTR.6356069</t>
  </si>
  <si>
    <t>https://community.secop.gov.co/Public/Tendering/ContractDetailView/Index?UniqueIdentifier=CO1.PCCNTR.6356056</t>
  </si>
  <si>
    <t>https://community.secop.gov.co/Public/Tendering/ContractDetailView/Index?UniqueIdentifier=CO1.PCCNTR.6356063</t>
  </si>
  <si>
    <t>https://community.secop.gov.co/Public/Tendering/ContractDetailView/Index?UniqueIdentifier=CO1.PCCNTR.6355693</t>
  </si>
  <si>
    <t>https://community.secop.gov.co/Public/Tendering/ContractDetailView/Index?UniqueIdentifier=CO1.PCCNTR.6355785</t>
  </si>
  <si>
    <t>https://community.secop.gov.co/Public/Tendering/ContractDetailView/Index?UniqueIdentifier=CO1.PCCNTR.6355685</t>
  </si>
  <si>
    <t>https://community.secop.gov.co/Public/Tendering/ContractDetailView/Index?UniqueIdentifier=CO1.PCCNTR.6359884</t>
  </si>
  <si>
    <t>https://community.secop.gov.co/Public/Tendering/ContractDetailView/Index?UniqueIdentifier=CO1.PCCNTR.6360413</t>
  </si>
  <si>
    <t>https://community.secop.gov.co/Public/Tendering/ContractDetailView/Index?UniqueIdentifier=CO1.PCCNTR.6361805</t>
  </si>
  <si>
    <t>https://community.secop.gov.co/Public/Tendering/ContractDetailView/Index?UniqueIdentifier=CO1.PCCNTR.6360148</t>
  </si>
  <si>
    <t>https://community.secop.gov.co/Public/Tendering/ContractDetailView/Index?UniqueIdentifier=CO1.PCCNTR.6360817</t>
  </si>
  <si>
    <t>https://community.secop.gov.co/Public/Tendering/ContractDetailView/Index?UniqueIdentifier=CO1.PCCNTR.6359713</t>
  </si>
  <si>
    <t>https://community.secop.gov.co/Public/Tendering/ContractDetailView/Index?UniqueIdentifier=CO1.PCCNTR.6365739</t>
  </si>
  <si>
    <t>https://community.secop.gov.co/Public/Tendering/ContractDetailView/Index?UniqueIdentifier=CO1.PCCNTR.6360438</t>
  </si>
  <si>
    <t>https://community.secop.gov.co/Public/Tendering/ContractDetailView/Index?UniqueIdentifier=CO1.PCCNTR.6360352</t>
  </si>
  <si>
    <t>https://community.secop.gov.co/Public/Tendering/ContractDetailView/Index?UniqueIdentifier=CO1.PCCNTR.6360186</t>
  </si>
  <si>
    <t>https://community.secop.gov.co/Public/Tendering/ContractDetailView/Index?UniqueIdentifier=CO1.PCCNTR.6360072</t>
  </si>
  <si>
    <t>https://community.secop.gov.co/Public/Tendering/ContractDetailView/Index?UniqueIdentifier=CO1.PCCNTR.6360431</t>
  </si>
  <si>
    <t>https://community.secop.gov.co/Public/Tendering/ContractDetailView/Index?UniqueIdentifier=CO1.PCCNTR.6360814</t>
  </si>
  <si>
    <t>https://community.secop.gov.co/Public/Tendering/ContractDetailView/Index?UniqueIdentifier=CO1.PCCNTR.6360332</t>
  </si>
  <si>
    <t>https://community.secop.gov.co/Public/Tendering/ContractDetailView/Index?UniqueIdentifier=CO1.PCCNTR.6360172</t>
  </si>
  <si>
    <t>https://community.secop.gov.co/Public/Tendering/ContractDetailView/Index?UniqueIdentifier=CO1.PCCNTR.6360335</t>
  </si>
  <si>
    <t>https://community.secop.gov.co/Public/Tendering/ContractDetailView/Index?UniqueIdentifier=CO1.PCCNTR.6360063</t>
  </si>
  <si>
    <t>https://community.secop.gov.co/Public/Tendering/ContractDetailView/Index?UniqueIdentifier=CO1.PCCNTR.6363902</t>
  </si>
  <si>
    <t>https://community.secop.gov.co/Public/Tendering/ContractDetailView/Index?UniqueIdentifier=CO1.PCCNTR.6359382</t>
  </si>
  <si>
    <t>https://community.secop.gov.co/Public/Tendering/ContractDetailView/Index?UniqueIdentifier=CO1.PCCNTR.6361777</t>
  </si>
  <si>
    <t>https://community.secop.gov.co/Public/Tendering/ContractDetailView/Index?UniqueIdentifier=CO1.PCCNTR.6364079</t>
  </si>
  <si>
    <t>https://community.secop.gov.co/Public/Tendering/ContractDetailView/Index?UniqueIdentifier=CO1.PCCNTR.6364035</t>
  </si>
  <si>
    <t>https://community.secop.gov.co/Public/Tendering/ContractDetailView/Index?UniqueIdentifier=CO1.PCCNTR.6364449</t>
  </si>
  <si>
    <t>https://community.secop.gov.co/Public/Tendering/ContractDetailView/Index?UniqueIdentifier=CO1.PCCNTR.6365774</t>
  </si>
  <si>
    <t>https://community.secop.gov.co/Public/Tendering/ContractDetailView/Index?UniqueIdentifier=CO1.PCCNTR.6365809</t>
  </si>
  <si>
    <t>https://community.secop.gov.co/Public/Tendering/ContractDetailView/Index?UniqueIdentifier=CO1.PCCNTR.6365952</t>
  </si>
  <si>
    <t>https://community.secop.gov.co/Public/Tendering/ContractDetailView/Index?UniqueIdentifier=CO1.PCCNTR.6365790</t>
  </si>
  <si>
    <t>https://community.secop.gov.co/Public/Tendering/ContractDetailView/Index?UniqueIdentifier=CO1.PCCNTR.6370801</t>
  </si>
  <si>
    <t>https://community.secop.gov.co/Public/Tendering/ContractDetailView/Index?UniqueIdentifier=CO1.PCCNTR.6364433</t>
  </si>
  <si>
    <t>https://community.secop.gov.co/Public/Tendering/ContractDetailView/Index?UniqueIdentifier=CO1.PCCNTR.6364467</t>
  </si>
  <si>
    <t>https://community.secop.gov.co/Public/Tendering/ContractDetailView/Index?UniqueIdentifier=CO1.PCCNTR.6369522</t>
  </si>
  <si>
    <t>https://community.secop.gov.co/Public/Tendering/ContractDetailView/Index?UniqueIdentifier=CO1.PCCNTR.6369627</t>
  </si>
  <si>
    <t>https://community.secop.gov.co/Public/Tendering/ContractDetailView/Index?UniqueIdentifier=CO1.PCCNTR.6370106</t>
  </si>
  <si>
    <t>https://community.secop.gov.co/Public/Tendering/ContractDetailView/Index?UniqueIdentifier=CO1.PCCNTR.6370302</t>
  </si>
  <si>
    <t>https://community.secop.gov.co/Public/Tendering/ContractDetailView/Index?UniqueIdentifier=CO1.PCCNTR.6366020</t>
  </si>
  <si>
    <t>https://community.secop.gov.co/Public/Tendering/ContractDetailView/Index?UniqueIdentifier=CO1.PCCNTR.6367062</t>
  </si>
  <si>
    <t>https://community.secop.gov.co/Public/Tendering/ContractDetailView/Index?UniqueIdentifier=CO1.PCCNTR.6370898</t>
  </si>
  <si>
    <t>https://community.secop.gov.co/Public/Tendering/ContractDetailView/Index?UniqueIdentifier=CO1.PCCNTR.6367518</t>
  </si>
  <si>
    <t>https://community.secop.gov.co/Public/Tendering/ContractDetailView/Index?UniqueIdentifier=CO1.PCCNTR.6366970</t>
  </si>
  <si>
    <t>https://community.secop.gov.co/Public/Tendering/ContractDetailView/Index?UniqueIdentifier=CO1.PCCNTR.6367544</t>
  </si>
  <si>
    <t>https://community.secop.gov.co/Public/Tendering/ContractDetailView/Index?UniqueIdentifier=CO1.PCCNTR.6369824</t>
  </si>
  <si>
    <t>https://community.secop.gov.co/Public/Tendering/ContractDetailView/Index?UniqueIdentifier=CO1.PCCNTR.6371654</t>
  </si>
  <si>
    <t>https://community.secop.gov.co/Public/Tendering/ContractDetailView/Index?UniqueIdentifier=CO1.PCCNTR.6366080</t>
  </si>
  <si>
    <t>https://community.secop.gov.co/Public/Tendering/ContractDetailView/Index?UniqueIdentifier=CO1.PCCNTR.6369721</t>
  </si>
  <si>
    <t>https://community.secop.gov.co/Public/Tendering/ContractDetailView/Index?UniqueIdentifier=CO1.PCCNTR.6366259</t>
  </si>
  <si>
    <t>https://community.secop.gov.co/Public/Tendering/ContractDetailView/Index?UniqueIdentifier=CO1.PCCNTR.6366147</t>
  </si>
  <si>
    <t>https://community.secop.gov.co/Public/Tendering/ContractDetailView/Index?UniqueIdentifier=CO1.PCCNTR.6366248</t>
  </si>
  <si>
    <t>https://community.secop.gov.co/Public/Tendering/ContractDetailView/Index?UniqueIdentifier=CO1.PCCNTR.6366317</t>
  </si>
  <si>
    <t>https://community.secop.gov.co/Public/Tendering/ContractDetailView/Index?UniqueIdentifier=CO1.PCCNTR.6378875</t>
  </si>
  <si>
    <t>https://community.secop.gov.co/Public/Tendering/ContractDetailView/Index?UniqueIdentifier=CO1.PCCNTR.6367500</t>
  </si>
  <si>
    <t>https://community.secop.gov.co/Public/Tendering/ContractDetailView/Index?UniqueIdentifier=CO1.PCCNTR.6367718</t>
  </si>
  <si>
    <t>https://community.secop.gov.co/Public/Tendering/ContractDetailView/Index?UniqueIdentifier=CO1.PCCNTR.6378294</t>
  </si>
  <si>
    <t>https://community.secop.gov.co/Public/Tendering/ContractDetailView/Index?UniqueIdentifier=CO1.PCCNTR.6372747</t>
  </si>
  <si>
    <t>https://community.secop.gov.co/Public/Tendering/ContractDetailView/Index?UniqueIdentifier=CO1.PCCNTR.6372227</t>
  </si>
  <si>
    <t>https://community.secop.gov.co/Public/Tendering/ContractDetailView/Index?UniqueIdentifier=CO1.PCCNTR.6378469</t>
  </si>
  <si>
    <t>https://community.secop.gov.co/Public/Tendering/ContractDetailView/Index?UniqueIdentifier=CO1.PCCNTR.6370216</t>
  </si>
  <si>
    <t>https://community.secop.gov.co/Public/Tendering/ContractDetailView/Index?UniqueIdentifier=CO1.PCCNTR.6367008</t>
  </si>
  <si>
    <t>https://community.secop.gov.co/Public/Tendering/ContractDetailView/Index?UniqueIdentifier=CO1.PCCNTR.6366656</t>
  </si>
  <si>
    <t>https://community.secop.gov.co/Public/Tendering/ContractDetailView/Index?UniqueIdentifier=CO1.PCCNTR.6375013</t>
  </si>
  <si>
    <t>https://community.secop.gov.co/Public/Tendering/ContractDetailView/Index?UniqueIdentifier=CO1.PCCNTR.6372416</t>
  </si>
  <si>
    <t>https://community.secop.gov.co/Public/Tendering/ContractDetailView/Index?UniqueIdentifier=CO1.PCCNTR.6371465</t>
  </si>
  <si>
    <t>https://community.secop.gov.co/Public/Tendering/ContractDetailView/Index?UniqueIdentifier=CO1.PCCNTR.6373423</t>
  </si>
  <si>
    <t>https://community.secop.gov.co/Public/Tendering/ContractDetailView/Index?UniqueIdentifier=CO1.PCCNTR.6372411</t>
  </si>
  <si>
    <t>https://community.secop.gov.co/Public/Tendering/ContractDetailView/Index?UniqueIdentifier=CO1.PCCNTR.6379408</t>
  </si>
  <si>
    <t>https://community.secop.gov.co/Public/Tendering/ContractDetailView/Index?UniqueIdentifier=CO1.PCCNTR.6373167</t>
  </si>
  <si>
    <t>https://community.secop.gov.co/Public/Tendering/ContractDetailView/Index?UniqueIdentifier=CO1.PCCNTR.6379196</t>
  </si>
  <si>
    <t>https://community.secop.gov.co/Public/Tendering/ContractDetailView/Index?UniqueIdentifier=CO1.PCCNTR.6370844</t>
  </si>
  <si>
    <t>https://community.secop.gov.co/Public/Tendering/ContractDetailView/Index?UniqueIdentifier=CO1.PCCNTR.6372201</t>
  </si>
  <si>
    <t>https://community.secop.gov.co/Public/Tendering/ContractDetailView/Index?UniqueIdentifier=CO1.PCCNTR.6375015</t>
  </si>
  <si>
    <t>https://community.secop.gov.co/Public/Tendering/ContractDetailView/Index?UniqueIdentifier=CO1.PCCNTR.6375016</t>
  </si>
  <si>
    <t>https://community.secop.gov.co/Public/Tendering/ContractDetailView/Index?UniqueIdentifier=CO1.PCCNTR.6375302</t>
  </si>
  <si>
    <t>https://community.secop.gov.co/Public/Tendering/ContractDetailView/Index?UniqueIdentifier=CO1.PCCNTR.6373660</t>
  </si>
  <si>
    <t>https://community.secop.gov.co/Public/Tendering/ContractDetailView/Index?UniqueIdentifier=CO1.PCCNTR.6372829</t>
  </si>
  <si>
    <t>https://community.secop.gov.co/Public/Tendering/ContractDetailView/Index?UniqueIdentifier=CO1.PCCNTR.6379197</t>
  </si>
  <si>
    <t>https://community.secop.gov.co/Public/Tendering/ContractDetailView/Index?UniqueIdentifier=CO1.PCCNTR.6379412</t>
  </si>
  <si>
    <t>https://community.secop.gov.co/Public/Tendering/ContractDetailView/Index?UniqueIdentifier=CO1.PCCNTR.6379199</t>
  </si>
  <si>
    <t>https://community.secop.gov.co/Public/Tendering/ContractDetailView/Index?UniqueIdentifier=CO1.PCCNTR.6369521</t>
  </si>
  <si>
    <t>https://community.secop.gov.co/Public/Tendering/ContractDetailView/Index?UniqueIdentifier=CO1.PCCNTR.6373642</t>
  </si>
  <si>
    <t>https://community.secop.gov.co/Public/Tendering/ContractDetailView/Index?UniqueIdentifier=CO1.PCCNTR.6373657</t>
  </si>
  <si>
    <t>https://community.secop.gov.co/Public/Tendering/ContractDetailView/Index?UniqueIdentifier=CO1.PCCNTR.6375006</t>
  </si>
  <si>
    <t>https://community.secop.gov.co/Public/Tendering/ContractDetailView/Index?UniqueIdentifier=CO1.PCCNTR.6375005</t>
  </si>
  <si>
    <t>https://community.secop.gov.co/Public/Tendering/ContractDetailView/Index?UniqueIdentifier=CO1.PCCNTR.6378229</t>
  </si>
  <si>
    <t>https://community.secop.gov.co/Public/Tendering/ContractDetailView/Index?UniqueIdentifier=CO1.PCCNTR.6375004</t>
  </si>
  <si>
    <t>https://community.secop.gov.co/Public/Tendering/ContractDetailView/Index?UniqueIdentifier=CO1.PCCNTR.6376457</t>
  </si>
  <si>
    <t>https://community.secop.gov.co/Public/Tendering/ContractDetailView/Index?UniqueIdentifier=CO1.PCCNTR.6376523</t>
  </si>
  <si>
    <t>https://community.secop.gov.co/Public/Tendering/ContractDetailView/Index?UniqueIdentifier=CO1.PCCNTR.6376623</t>
  </si>
  <si>
    <t>https://community.secop.gov.co/Public/Tendering/ContractDetailView/Index?UniqueIdentifier=CO1.PCCNTR.6376628</t>
  </si>
  <si>
    <t>https://community.secop.gov.co/Public/Tendering/ContractDetailView/Index?UniqueIdentifier=CO1.PCCNTR.6376546</t>
  </si>
  <si>
    <t>https://community.secop.gov.co/Public/Tendering/ContractDetailView/Index?UniqueIdentifier=CO1.PCCNTR.6379770</t>
  </si>
  <si>
    <t>https://community.secop.gov.co/Public/Tendering/ContractDetailView/Index?UniqueIdentifier=CO1.PCCNTR.6378012</t>
  </si>
  <si>
    <t>https://community.secop.gov.co/Public/Tendering/ContractDetailView/Index?UniqueIdentifier=CO1.PCCNTR.6377566</t>
  </si>
  <si>
    <t>https://community.secop.gov.co/Public/Tendering/ContractDetailView/Index?UniqueIdentifier=CO1.PCCNTR.6381360</t>
  </si>
  <si>
    <t>https://community.secop.gov.co/Public/Tendering/ContractDetailView/Index?UniqueIdentifier=CO1.PCCNTR.6379415</t>
  </si>
  <si>
    <t>https://community.secop.gov.co/Public/Tendering/ContractDetailView/Index?UniqueIdentifier=CO1.PCCNTR.6380008</t>
  </si>
  <si>
    <t>https://community.secop.gov.co/Public/Tendering/ContractDetailView/Index?UniqueIdentifier=CO1.PCCNTR.6379501</t>
  </si>
  <si>
    <t>https://community.secop.gov.co/Public/Tendering/ContractDetailView/Index?UniqueIdentifier=CO1.PCCNTR.6381275</t>
  </si>
  <si>
    <t>https://community.secop.gov.co/Public/Tendering/ContractDetailView/Index?UniqueIdentifier=CO1.PCCNTR.6379417</t>
  </si>
  <si>
    <t>https://community.secop.gov.co/Public/Tendering/ContractDetailView/Index?UniqueIdentifier=CO1.PCCNTR.6377298</t>
  </si>
  <si>
    <t>https://community.secop.gov.co/Public/Tendering/ContractDetailView/Index?UniqueIdentifier=CO1.PCCNTR.6379418</t>
  </si>
  <si>
    <t>https://community.secop.gov.co/Public/Tendering/ContractDetailView/Index?UniqueIdentifier=CO1.PCCNTR.6379419</t>
  </si>
  <si>
    <t>https://community.secop.gov.co/Public/Tendering/ContractDetailView/Index?UniqueIdentifier=CO1.PCCNTR.6376259</t>
  </si>
  <si>
    <t>https://community.secop.gov.co/Public/Tendering/ContractDetailView/Index?UniqueIdentifier=CO1.PCCNTR.6379804</t>
  </si>
  <si>
    <t>https://community.secop.gov.co/Public/Tendering/ContractDetailView/Index?UniqueIdentifier=CO1.PCCNTR.6378637</t>
  </si>
  <si>
    <t>https://community.secop.gov.co/Public/Tendering/ContractDetailView/Index?UniqueIdentifier=CO1.PCCNTR.6379714</t>
  </si>
  <si>
    <t>https://community.secop.gov.co/Public/Tendering/ContractDetailView/Index?UniqueIdentifier=CO1.PCCNTR.6379917</t>
  </si>
  <si>
    <t>https://community.secop.gov.co/Public/Tendering/ContractDetailView/Index?UniqueIdentifier=CO1.PCCNTR.6379909</t>
  </si>
  <si>
    <t>https://community.secop.gov.co/Public/Tendering/ContractDetailView/Index?UniqueIdentifier=CO1.PCCNTR.6378153</t>
  </si>
  <si>
    <t>https://community.secop.gov.co/Public/Tendering/ContractDetailView/Index?UniqueIdentifier=CO1.PCCNTR.6378061</t>
  </si>
  <si>
    <t>https://community.secop.gov.co/Public/Tendering/ContractDetailView/Index?UniqueIdentifier=CO1.PCCNTR.6378144</t>
  </si>
  <si>
    <t>https://community.secop.gov.co/Public/Tendering/ContractDetailView/Index?UniqueIdentifier=CO1.PCCNTR.6378096</t>
  </si>
  <si>
    <t>https://community.secop.gov.co/Public/Tendering/ContractDetailView/Index?UniqueIdentifier=CO1.PCCNTR.6378065</t>
  </si>
  <si>
    <t>https://community.secop.gov.co/Public/Tendering/ContractDetailView/Index?UniqueIdentifier=CO1.PCCNTR.6378333</t>
  </si>
  <si>
    <t>https://community.secop.gov.co/Public/Tendering/ContractDetailView/Index?UniqueIdentifier=CO1.PCCNTR.6378160</t>
  </si>
  <si>
    <t>https://community.secop.gov.co/Public/Tendering/ContractDetailView/Index?UniqueIdentifier=CO1.PCCNTR.6378008</t>
  </si>
  <si>
    <t>https://community.secop.gov.co/Public/Tendering/ContractDetailView/Index?UniqueIdentifier=CO1.PCCNTR.6379413</t>
  </si>
  <si>
    <t>https://community.secop.gov.co/Public/Tendering/ContractDetailView/Index?UniqueIdentifier=CO1.PCCNTR.6379622</t>
  </si>
  <si>
    <t>https://community.secop.gov.co/Public/Tendering/ContractDetailView/Index?UniqueIdentifier=CO1.PCCNTR.6379409</t>
  </si>
  <si>
    <t>https://community.secop.gov.co/Public/Tendering/ContractDetailView/Index?UniqueIdentifier=CO1.PCCNTR.6379616</t>
  </si>
  <si>
    <t>https://community.secop.gov.co/Public/Tendering/ContractDetailView/Index?UniqueIdentifier=CO1.PCCNTR.6379610</t>
  </si>
  <si>
    <t>https://community.secop.gov.co/Public/Tendering/ContractDetailView/Index?UniqueIdentifier=CO1.PCCNTR.6379601</t>
  </si>
  <si>
    <t>https://community.secop.gov.co/Public/Tendering/ContractDetailView/Index?UniqueIdentifier=CO1.PCCNTR.6378165</t>
  </si>
  <si>
    <t>https://community.secop.gov.co/Public/Tendering/ContractDetailView/Index?UniqueIdentifier=CO1.PCCNTR.6378290</t>
  </si>
  <si>
    <t>https://community.secop.gov.co/Public/Tendering/ContractDetailView/Index?UniqueIdentifier=CO1.PCCNTR.6381326</t>
  </si>
  <si>
    <t>https://community.secop.gov.co/Public/Tendering/ContractDetailView/Index?UniqueIdentifier=CO1.PCCNTR.6380526</t>
  </si>
  <si>
    <t>https://community.secop.gov.co/Public/Tendering/ContractDetailView/Index?UniqueIdentifier=CO1.PCCNTR.6380467</t>
  </si>
  <si>
    <t>https://community.secop.gov.co/Public/Tendering/ContractDetailView/Index?UniqueIdentifier=CO1.PCCNTR.6380002</t>
  </si>
  <si>
    <t>https://community.secop.gov.co/Public/Tendering/ContractDetailView/Index?UniqueIdentifier=CO1.PCCNTR.6379774</t>
  </si>
  <si>
    <t>https://community.secop.gov.co/Public/Tendering/ContractDetailView/Index?UniqueIdentifier=CO1.PCCNTR.6379923</t>
  </si>
  <si>
    <t>https://community.secop.gov.co/Public/Tendering/ContractDetailView/Index?UniqueIdentifier=CO1.PCCNTR.6379931</t>
  </si>
  <si>
    <t>https://community.secop.gov.co/Public/Tendering/ContractDetailView/Index?UniqueIdentifier=CO1.PCCNTR.6379674</t>
  </si>
  <si>
    <t>https://community.secop.gov.co/Public/Tendering/ContractDetailView/Index?UniqueIdentifier=CO1.PCCNTR.6379699</t>
  </si>
  <si>
    <t>https://community.secop.gov.co/Public/Tendering/ContractDetailView/Index?UniqueIdentifier=CO1.PCCNTR.6379824</t>
  </si>
  <si>
    <t>https://community.secop.gov.co/Public/Tendering/ContractDetailView/Index?UniqueIdentifier=CO1.PCCNTR.6380576</t>
  </si>
  <si>
    <t>https://community.secop.gov.co/Public/Tendering/ContractDetailView/Index?UniqueIdentifier=CO1.PCCNTR.6379628</t>
  </si>
  <si>
    <t>https://community.secop.gov.co/Public/Tendering/ContractDetailView/Index?UniqueIdentifier=CO1.PCCNTR.6379805</t>
  </si>
  <si>
    <t>https://community.secop.gov.co/Public/Tendering/ContractDetailView/Index?UniqueIdentifier=CO1.PCCNTR.6379806</t>
  </si>
  <si>
    <t>https://community.secop.gov.co/Public/Tendering/ContractDetailView/Index?UniqueIdentifier=CO1.PCCNTR.6379633</t>
  </si>
  <si>
    <t>https://community.secop.gov.co/Public/Tendering/ContractDetailView/Index?UniqueIdentifier=CO1.PCCNTR.6381073</t>
  </si>
  <si>
    <t>https://community.secop.gov.co/Public/Tendering/ContractDetailView/Index?UniqueIdentifier=CO1.PCCNTR.6381319</t>
  </si>
  <si>
    <t>https://community.secop.gov.co/Public/Tendering/ContractDetailView/Index?UniqueIdentifier=CO1.PCCNTR.6380972</t>
  </si>
  <si>
    <t>https://community.secop.gov.co/Public/Tendering/ContractDetailView/Index?UniqueIdentifier=CO1.PCCNTR.6381324</t>
  </si>
  <si>
    <t>https://community.secop.gov.co/Public/Tendering/ContractDetailView/Index?UniqueIdentifier=CO1.PCCNTR.6380006</t>
  </si>
  <si>
    <t>https://community.secop.gov.co/Public/Tendering/ContractDetailView/Index?UniqueIdentifier=CO1.PCCNTR.6379924</t>
  </si>
  <si>
    <t>https://community.secop.gov.co/Public/Tendering/ContractDetailView/Index?UniqueIdentifier=CO1.PCCNTR.6380058</t>
  </si>
  <si>
    <t>https://community.secop.gov.co/Public/Tendering/ContractDetailView/Index?UniqueIdentifier=CO1.PCCNTR.6379927</t>
  </si>
  <si>
    <t>https://community.secop.gov.co/Public/Tendering/ContractDetailView/Index?UniqueIdentifier=CO1.PCCNTR.6379689</t>
  </si>
  <si>
    <t>https://community.secop.gov.co/Public/Tendering/ContractDetailView/Index?UniqueIdentifier=CO1.PCCNTR.6379678</t>
  </si>
  <si>
    <t>https://community.secop.gov.co/Public/Tendering/ContractDetailView/Index?UniqueIdentifier=CO1.PCCNTR.6380861</t>
  </si>
  <si>
    <t>https://community.secop.gov.co/Public/Tendering/ContractDetailView/Index?UniqueIdentifier=CO1.PCCNTR.6380606</t>
  </si>
  <si>
    <t>https://community.secop.gov.co/Public/Tendering/ContractDetailView/Index?UniqueIdentifier=CO1.PCCNTR.6379996</t>
  </si>
  <si>
    <t>https://community.secop.gov.co/Public/Tendering/ContractDetailView/Index?UniqueIdentifier=CO1.PCCNTR.6380561</t>
  </si>
  <si>
    <t>https://community.secop.gov.co/Public/Tendering/ContractDetailView/Index?UniqueIdentifier=CO1.PCCNTR.6381025</t>
  </si>
  <si>
    <t>https://community.secop.gov.co/Public/Tendering/ContractDetailView/Index?UniqueIdentifier=CO1.PCCNTR.6379959</t>
  </si>
  <si>
    <t>https://community.secop.gov.co/Public/Tendering/ContractDetailView/Index?UniqueIdentifier=CO1.PCCNTR.6380901</t>
  </si>
  <si>
    <t>https://community.secop.gov.co/Public/Tendering/ContractDetailView/Index?UniqueIdentifier=CO1.PCCNTR.6380082</t>
  </si>
  <si>
    <t>https://community.secop.gov.co/Public/Tendering/ContractDetailView/Index?UniqueIdentifier=CO1.PCCNTR.6379964</t>
  </si>
  <si>
    <t>https://community.secop.gov.co/Public/Tendering/ContractDetailView/Index?UniqueIdentifier=CO1.PCCNTR.6381409</t>
  </si>
  <si>
    <t>https://community.secop.gov.co/Public/Tendering/ContractDetailView/Index?UniqueIdentifier=CO1.PCCNTR.6381401</t>
  </si>
  <si>
    <t>https://community.secop.gov.co/Public/Tendering/ContractDetailView/Index?UniqueIdentifier=CO1.PCCNTR.6380912</t>
  </si>
  <si>
    <t>https://community.secop.gov.co/Public/Tendering/ContractDetailView/Index?UniqueIdentifier=CO1.PCCNTR.6380613</t>
  </si>
  <si>
    <t>https://community.secop.gov.co/Public/Tendering/ContractDetailView/Index?UniqueIdentifier=CO1.PCCNTR.6381254</t>
  </si>
  <si>
    <t>https://community.secop.gov.co/Public/Tendering/ContractDetailView/Index?UniqueIdentifier=CO1.PCCNTR.6381033</t>
  </si>
  <si>
    <t>https://community.secop.gov.co/Public/Tendering/ContractDetailView/Index?UniqueIdentifier=CO1.PCCNTR.6381038</t>
  </si>
  <si>
    <t>https://community.secop.gov.co/Public/Tendering/ContractDetailView/Index?UniqueIdentifier=CO1.PCCNTR.6381068</t>
  </si>
  <si>
    <t>https://community.secop.gov.co/Public/Tendering/ContractDetailView/Index?UniqueIdentifier=CO1.PCCNTR.6381317</t>
  </si>
  <si>
    <t>https://community.secop.gov.co/Public/Tendering/ContractDetailView/Index?UniqueIdentifier=CO1.PCCNTR.6381117</t>
  </si>
  <si>
    <t>https://community.secop.gov.co/Public/Tendering/ContractDetailView/Index?UniqueIdentifier=CO1.PCCNTR.6380969</t>
  </si>
  <si>
    <t>https://community.secop.gov.co/Public/Tendering/ContractDetailView/Index?UniqueIdentifier=CO1.PCCNTR.6381270</t>
  </si>
  <si>
    <t>https://community.secop.gov.co/Public/Tendering/ContractDetailView/Index?UniqueIdentifier=CO1.PCCNTR.6381337</t>
  </si>
  <si>
    <t>https://community.secop.gov.co/Public/Tendering/ContractDetailView/Index?UniqueIdentifier=CO1.PCCNTR.6381090</t>
  </si>
  <si>
    <t>https://community.secop.gov.co/Public/Tendering/ContractDetailView/Index?UniqueIdentifier=CO1.PCCNTR.6381269</t>
  </si>
  <si>
    <t>https://community.secop.gov.co/Public/Tendering/ContractDetailView/Index?UniqueIdentifier=CO1.PCCNTR.6381289</t>
  </si>
  <si>
    <t>https://community.secop.gov.co/Public/Tendering/ContractDetailView/Index?UniqueIdentifier=CO1.PCCNTR.6381293</t>
  </si>
  <si>
    <t>https://community.secop.gov.co/Public/Tendering/ContractDetailView/Index?UniqueIdentifier=CO1.PCCNTR.6384090</t>
  </si>
  <si>
    <t>https://community.secop.gov.co/Public/Tendering/ContractDetailView/Index?UniqueIdentifier=CO1.PCCNTR.6386876</t>
  </si>
  <si>
    <t>https://community.secop.gov.co/Public/Tendering/ContractDetailView/Index?UniqueIdentifier=CO1.PCCNTR.6387223</t>
  </si>
  <si>
    <t>https://community.secop.gov.co/Public/Tendering/ContractDetailView/Index?UniqueIdentifier=CO1.PCCNTR.6522167</t>
  </si>
  <si>
    <t>https://community.secop.gov.co/Public/Tendering/ContractDetailView/Index?UniqueIdentifier=CO1.PCCNTR.6544503</t>
  </si>
  <si>
    <t>https://community.secop.gov.co/Public/Tendering/ContractDetailView/Index?UniqueIdentifier=CO1.PCCNTR.6547264</t>
  </si>
  <si>
    <t>https://community.secop.gov.co/Public/Tendering/ContractDetailView/Index?UniqueIdentifier=CO1.PCCNTR.6558913</t>
  </si>
  <si>
    <t>https://community.secop.gov.co/Public/Tendering/ContractDetailView/Index?UniqueIdentifier=CO1.PCCNTR.6559122</t>
  </si>
  <si>
    <t>https://community.secop.gov.co/Public/Tendering/ContractDetailView/Index?UniqueIdentifier=CO1.PCCNTR.6569809</t>
  </si>
  <si>
    <t>https://community.secop.gov.co/Public/Tendering/ContractDetailView/Index?UniqueIdentifier=CO1.PCCNTR.6582802</t>
  </si>
  <si>
    <t>https://community.secop.gov.co/Public/Tendering/ContractDetailView/Index?UniqueIdentifier=CO1.PCCNTR.6588509</t>
  </si>
  <si>
    <t>https://www.colombiacompra.gov.co/tienda-virtual-del-estado-colombiano/ordenes-compra/131521</t>
  </si>
  <si>
    <t>https://community.secop.gov.co/Public/Tendering/ContractDetailView/Index?UniqueIdentifier=CO1.PCCNTR.6602132</t>
  </si>
  <si>
    <t>https://community.secop.gov.co/Public/Tendering/ContractDetailView/Index?UniqueIdentifier=CO1.PCCNTR.6602156</t>
  </si>
  <si>
    <t>https://community.secop.gov.co/Public/Tendering/ContractDetailView/Index?UniqueIdentifier=CO1.PCCNTR.6602665</t>
  </si>
  <si>
    <t>https://community.secop.gov.co/Public/Tendering/ContractDetailView/Index?UniqueIdentifier=CO1.PCCNTR.6608307</t>
  </si>
  <si>
    <t>https://community.secop.gov.co/Public/Tendering/ContractDetailView/Index?UniqueIdentifier=CO1.PCCNTR.6619341</t>
  </si>
  <si>
    <t>https://community.secop.gov.co/Public/Tendering/ContractDetailView/Index?UniqueIdentifier=CO1.PCCNTR.6618859</t>
  </si>
  <si>
    <t>https://community.secop.gov.co/Public/Tendering/ContractDetailView/Index?UniqueIdentifier=CO1.PCCNTR.6619072</t>
  </si>
  <si>
    <t>https://community.secop.gov.co/Public/Tendering/ContractDetailView/Index?UniqueIdentifier=CO1.PCCNTR.6619930</t>
  </si>
  <si>
    <t>https://community.secop.gov.co/Public/Tendering/ContractDetailView/Index?UniqueIdentifier=CO1.PCCNTR.6629960</t>
  </si>
  <si>
    <t>https://community.secop.gov.co/Public/Tendering/ContractDetailView/Index?UniqueIdentifier=CO1.PCCNTR.6625168</t>
  </si>
  <si>
    <t>https://community.secop.gov.co/Public/Tendering/ContractDetailView/Index?UniqueIdentifier=CO1.PCCNTR.6629863</t>
  </si>
  <si>
    <t>https://community.secop.gov.co/Public/Tendering/ContractDetailView/Index?UniqueIdentifier=CO1.PCCNTR.6631316</t>
  </si>
  <si>
    <t>https://community.secop.gov.co/Public/Tendering/ContractDetailView/Index?UniqueIdentifier=CO1.PCCNTR.6643978</t>
  </si>
  <si>
    <t>https://community.secop.gov.co/Public/Tendering/ContractDetailView/Index?UniqueIdentifier=CO1.PCCNTR.6647583</t>
  </si>
  <si>
    <t>https://community.secop.gov.co/Public/Tendering/ContractDetailView/Index?UniqueIdentifier=CO1.PCCNTR.6654116</t>
  </si>
  <si>
    <t>https://community.secop.gov.co/Public/Tendering/ContractDetailView/Index?UniqueIdentifier=CO1.PCCNTR.6651739</t>
  </si>
  <si>
    <t>https://community.secop.gov.co/Public/Tendering/ContractDetailView/Index?UniqueIdentifier=CO1.PCCNTR.6661770</t>
  </si>
  <si>
    <t>https://community.secop.gov.co/Public/Tendering/ContractDetailView/Index?UniqueIdentifier=CO1.PCCNTR.6661144</t>
  </si>
  <si>
    <t>https://community.secop.gov.co/Public/Tendering/ContractDetailView/Index?UniqueIdentifier=CO1.PCCNTR.6656103</t>
  </si>
  <si>
    <t>https://community.secop.gov.co/Public/Tendering/ContractDetailView/Index?UniqueIdentifier=CO1.PCCNTR.6661224</t>
  </si>
  <si>
    <t>https://community.secop.gov.co/Public/Tendering/ContractDetailView/Index?UniqueIdentifier=CO1.PCCNTR.6661488</t>
  </si>
  <si>
    <t>https://community.secop.gov.co/Public/Tendering/ContractDetailView/Index?UniqueIdentifier=CO1.PCCNTR.6663687</t>
  </si>
  <si>
    <t>https://community.secop.gov.co/Public/Tendering/ContractDetailView/Index?UniqueIdentifier=CO1.PCCNTR.6669451</t>
  </si>
  <si>
    <t>https://community.secop.gov.co/Public/Tendering/ContractDetailView/Index?UniqueIdentifier=CO1.PCCNTR.6674215</t>
  </si>
  <si>
    <t>https://community.secop.gov.co/Public/Tendering/ContractDetailView/Index?UniqueIdentifier=CO1.PCCNTR.6664889</t>
  </si>
  <si>
    <t>https://community.secop.gov.co/Public/Tendering/ContractDetailView/Index?UniqueIdentifier=CO1.PCCNTR.6665146</t>
  </si>
  <si>
    <t>https://community.secop.gov.co/Public/Tendering/ContractDetailView/Index?UniqueIdentifier=CO1.PCCNTR.6666218</t>
  </si>
  <si>
    <t>https://community.secop.gov.co/Public/Tendering/ContractDetailView/Index?UniqueIdentifier=CO1.PCCNTR.6666650</t>
  </si>
  <si>
    <t>https://community.secop.gov.co/Public/Tendering/ContractDetailView/Index?UniqueIdentifier=CO1.PCCNTR.6667009</t>
  </si>
  <si>
    <t>https://community.secop.gov.co/Public/Tendering/ContractDetailView/Index?UniqueIdentifier=CO1.PCCNTR.6670316</t>
  </si>
  <si>
    <t>https://community.secop.gov.co/Public/Tendering/ContractDetailView/Index?UniqueIdentifier=CO1.PCCNTR.6669449</t>
  </si>
  <si>
    <t>https://community.secop.gov.co/Public/Tendering/ContractDetailView/Index?UniqueIdentifier=CO1.PCCNTR.6669462</t>
  </si>
  <si>
    <t>https://community.secop.gov.co/Public/Tendering/ContractDetailView/Index?UniqueIdentifier=CO1.PCCNTR.6669801</t>
  </si>
  <si>
    <t>https://community.secop.gov.co/Public/Tendering/ContractDetailView/Index?UniqueIdentifier=CO1.PCCNTR.6675991</t>
  </si>
  <si>
    <t>https://community.secop.gov.co/Public/Tendering/ContractDetailView/Index?UniqueIdentifier=CO1.PCCNTR.6681564</t>
  </si>
  <si>
    <t>https://community.secop.gov.co/Public/Tendering/ContractDetailView/Index?UniqueIdentifier=CO1.PCCNTR.6674219</t>
  </si>
  <si>
    <t>https://community.secop.gov.co/Public/Tendering/ContractDetailView/Index?UniqueIdentifier=CO1.PCCNTR.6676324</t>
  </si>
  <si>
    <t>https://community.secop.gov.co/Public/Tendering/ContractDetailView/Index?UniqueIdentifier=CO1.PCCNTR.6682350</t>
  </si>
  <si>
    <t>https://community.secop.gov.co/Public/Tendering/ContractDetailView/Index?UniqueIdentifier=CO1.PCCNTR.6681481</t>
  </si>
  <si>
    <t>https://community.secop.gov.co/Public/Tendering/ContractDetailView/Index?UniqueIdentifier=CO1.PCCNTR.6676211</t>
  </si>
  <si>
    <t>https://community.secop.gov.co/Public/Tendering/ContractDetailView/Index?UniqueIdentifier=CO1.PCCNTR.6677110</t>
  </si>
  <si>
    <t>https://community.secop.gov.co/Public/Tendering/ContractDetailView/Index?UniqueIdentifier=CO1.PCCNTR.6682000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</si>
</sst>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0_-;\-&quot;$&quot;* #,##0_-;_-&quot;$&quot;* &quot;-&quot;_-;_-@_-"/>
    <numFmt numFmtId="165" formatCode="_ &quot; &quot;\ * #,##0_ ;_ &quot; &quot;\ * \-#,##0_ ;_ &quot; &quot;\ * &quot;-&quot;_ ;_ @_ "/>
    <numFmt numFmtId="166" formatCode="_-&quot;$&quot;\ * #,##0_-;\-&quot;$&quot;\ * #,##0_-;_-&quot;$&quot;\ * &quot;-&quot;??_-;_-@_-"/>
  </numFmts>
  <fonts count="35"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sz val="9"/>
      <color theme="1"/>
      <name val="Calibri"/>
      <family val="2"/>
      <scheme val="minor"/>
    </font>
    <font>
      <b/>
      <sz val="12"/>
      <color theme="1"/>
      <name val="Calibri"/>
      <family val="2"/>
    </font>
    <font>
      <b/>
      <sz val="10"/>
      <color theme="0"/>
      <name val="Calibri"/>
      <family val="2"/>
      <scheme val="minor"/>
    </font>
    <font>
      <sz val="10"/>
      <color theme="1"/>
      <name val="Calibri"/>
      <family val="2"/>
      <scheme val="minor"/>
    </font>
    <font>
      <b/>
      <i/>
      <sz val="10"/>
      <name val="Calibri"/>
      <family val="2"/>
      <scheme val="minor"/>
    </font>
    <font>
      <sz val="10"/>
      <color theme="0"/>
      <name val="Calibri"/>
      <family val="2"/>
      <scheme val="minor"/>
    </font>
    <font>
      <u/>
      <sz val="11"/>
      <color theme="10"/>
      <name val="Calibri"/>
      <family val="2"/>
      <scheme val="minor"/>
    </font>
    <font>
      <b/>
      <sz val="10"/>
      <name val="Calibri"/>
      <family val="2"/>
      <scheme val="minor"/>
    </font>
    <font>
      <b/>
      <sz val="13"/>
      <color theme="1"/>
      <name val="Calibri"/>
      <family val="2"/>
    </font>
    <font>
      <b/>
      <sz val="10"/>
      <color theme="1"/>
      <name val="Calibri"/>
      <family val="2"/>
      <scheme val="minor"/>
    </font>
    <font>
      <b/>
      <i/>
      <sz val="8"/>
      <name val="Calibri"/>
      <family val="2"/>
      <scheme val="minor"/>
    </font>
    <font>
      <u/>
      <sz val="8"/>
      <color theme="10"/>
      <name val="Calibri"/>
      <family val="2"/>
      <scheme val="minor"/>
    </font>
    <font>
      <sz val="8"/>
      <name val="Calibri"/>
      <family val="2"/>
      <scheme val="minor"/>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theme="8" tint="0.79998168889431442"/>
        <bgColor indexed="64"/>
      </patternFill>
    </fill>
    <fill>
      <patternFill patternType="solid">
        <fgColor rgb="FFFF0066"/>
        <bgColor indexed="64"/>
      </patternFill>
    </fill>
    <fill>
      <patternFill patternType="solid">
        <fgColor rgb="FFFF3788"/>
        <bgColor indexed="64"/>
      </patternFill>
    </fill>
    <fill>
      <patternFill patternType="solid">
        <fgColor theme="6" tint="0.59999389629810485"/>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ashed">
        <color rgb="FFFF3399"/>
      </left>
      <right style="dashed">
        <color rgb="FFFF3399"/>
      </right>
      <top style="dashed">
        <color rgb="FFFF3399"/>
      </top>
      <bottom style="dashed">
        <color rgb="FFFF3399"/>
      </bottom>
      <diagonal/>
    </border>
    <border>
      <left style="hair">
        <color rgb="FFFF3399"/>
      </left>
      <right style="hair">
        <color rgb="FFFF3399"/>
      </right>
      <top style="hair">
        <color rgb="FFFF3399"/>
      </top>
      <bottom style="hair">
        <color rgb="FFFF3399"/>
      </bottom>
      <diagonal/>
    </border>
    <border>
      <left style="hair">
        <color rgb="FFFF0066"/>
      </left>
      <right style="hair">
        <color rgb="FFFF0066"/>
      </right>
      <top style="hair">
        <color rgb="FFFF0066"/>
      </top>
      <bottom style="hair">
        <color rgb="FFFF0066"/>
      </bottom>
      <diagonal/>
    </border>
    <border>
      <left style="dashed">
        <color rgb="FFFF0066"/>
      </left>
      <right style="dashed">
        <color rgb="FFFF0066"/>
      </right>
      <top style="dashed">
        <color rgb="FFFF0066"/>
      </top>
      <bottom style="dashed">
        <color rgb="FFFF0066"/>
      </bottom>
      <diagonal/>
    </border>
    <border>
      <left style="dashed">
        <color rgb="FFFF0066"/>
      </left>
      <right/>
      <top style="dashed">
        <color rgb="FFFF0066"/>
      </top>
      <bottom/>
      <diagonal/>
    </border>
    <border>
      <left/>
      <right/>
      <top style="dashed">
        <color rgb="FFFF0066"/>
      </top>
      <bottom/>
      <diagonal/>
    </border>
    <border>
      <left/>
      <right style="dashed">
        <color rgb="FFFF0066"/>
      </right>
      <top style="dashed">
        <color rgb="FFFF0066"/>
      </top>
      <bottom/>
      <diagonal/>
    </border>
    <border>
      <left style="dashed">
        <color rgb="FFFF0066"/>
      </left>
      <right/>
      <top/>
      <bottom/>
      <diagonal/>
    </border>
    <border>
      <left/>
      <right style="dashed">
        <color rgb="FFFF0066"/>
      </right>
      <top/>
      <bottom/>
      <diagonal/>
    </border>
    <border>
      <left style="dashed">
        <color rgb="FFFF0066"/>
      </left>
      <right/>
      <top/>
      <bottom style="dashed">
        <color rgb="FFFF0066"/>
      </bottom>
      <diagonal/>
    </border>
    <border>
      <left/>
      <right/>
      <top/>
      <bottom style="dashed">
        <color rgb="FFFF0066"/>
      </bottom>
      <diagonal/>
    </border>
    <border>
      <left/>
      <right style="dashed">
        <color rgb="FFFF0066"/>
      </right>
      <top/>
      <bottom style="dashed">
        <color rgb="FFFF0066"/>
      </bottom>
      <diagonal/>
    </border>
    <border>
      <left style="dashed">
        <color rgb="FFFF0066"/>
      </left>
      <right/>
      <top style="dashed">
        <color rgb="FFFF0066"/>
      </top>
      <bottom style="dashed">
        <color rgb="FFFF0066"/>
      </bottom>
      <diagonal/>
    </border>
    <border>
      <left/>
      <right/>
      <top style="dashed">
        <color rgb="FFFF0066"/>
      </top>
      <bottom style="dashed">
        <color rgb="FFFF0066"/>
      </bottom>
      <diagonal/>
    </border>
    <border>
      <left/>
      <right style="dashed">
        <color rgb="FFFF0066"/>
      </right>
      <top style="dashed">
        <color rgb="FFFF0066"/>
      </top>
      <bottom style="dashed">
        <color rgb="FFFF0066"/>
      </bottom>
      <diagonal/>
    </border>
  </borders>
  <cellStyleXfs count="50">
    <xf numFmtId="0" fontId="0" fillId="0" borderId="0"/>
    <xf numFmtId="164" fontId="1" fillId="0" borderId="0" applyFont="0" applyFill="0" applyBorder="0" applyAlignment="0" applyProtection="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3" fillId="0" borderId="0"/>
    <xf numFmtId="44" fontId="1" fillId="0" borderId="0" applyFont="0" applyFill="0" applyBorder="0" applyAlignment="0" applyProtection="0"/>
    <xf numFmtId="0" fontId="28" fillId="0" borderId="0" applyNumberFormat="0" applyFill="0" applyBorder="0" applyAlignment="0" applyProtection="0"/>
    <xf numFmtId="9" fontId="1" fillId="0" borderId="0" applyFont="0" applyFill="0" applyBorder="0" applyAlignment="0" applyProtection="0"/>
  </cellStyleXfs>
  <cellXfs count="71">
    <xf numFmtId="0" fontId="0" fillId="0" borderId="0" xfId="0"/>
    <xf numFmtId="14" fontId="0" fillId="0" borderId="0" xfId="0" applyNumberFormat="1"/>
    <xf numFmtId="0" fontId="20" fillId="0" borderId="0" xfId="0" applyFont="1" applyAlignment="1">
      <alignment wrapText="1"/>
    </xf>
    <xf numFmtId="0" fontId="21" fillId="0" borderId="0" xfId="0" applyFont="1"/>
    <xf numFmtId="2" fontId="0" fillId="0" borderId="0" xfId="0" applyNumberFormat="1" applyAlignment="1">
      <alignment horizontal="center" vertical="center"/>
    </xf>
    <xf numFmtId="164" fontId="0" fillId="0" borderId="0" xfId="1" applyFont="1"/>
    <xf numFmtId="0" fontId="22" fillId="0" borderId="0" xfId="0" applyFont="1"/>
    <xf numFmtId="14" fontId="22" fillId="0" borderId="0" xfId="0" applyNumberFormat="1" applyFont="1"/>
    <xf numFmtId="164" fontId="22" fillId="0" borderId="0" xfId="1" applyFont="1"/>
    <xf numFmtId="0" fontId="25" fillId="0" borderId="0" xfId="0" applyFont="1"/>
    <xf numFmtId="164" fontId="25" fillId="0" borderId="0" xfId="1" applyFont="1"/>
    <xf numFmtId="0" fontId="0" fillId="0" borderId="0" xfId="0" applyAlignment="1">
      <alignment vertical="center"/>
    </xf>
    <xf numFmtId="0" fontId="20" fillId="0" borderId="0" xfId="0" applyFont="1" applyAlignment="1">
      <alignment horizontal="center" vertical="center" wrapText="1"/>
    </xf>
    <xf numFmtId="14" fontId="20" fillId="0" borderId="0" xfId="0" applyNumberFormat="1" applyFont="1" applyAlignment="1">
      <alignment horizontal="center" vertical="center" wrapText="1"/>
    </xf>
    <xf numFmtId="2" fontId="20" fillId="0" borderId="0" xfId="0" applyNumberFormat="1" applyFont="1" applyAlignment="1">
      <alignment horizontal="center" vertical="center" wrapText="1"/>
    </xf>
    <xf numFmtId="164" fontId="20" fillId="0" borderId="0" xfId="1" applyFont="1" applyBorder="1" applyAlignment="1">
      <alignment horizontal="center" vertical="center" wrapText="1"/>
    </xf>
    <xf numFmtId="0" fontId="25" fillId="0" borderId="0" xfId="0" applyFont="1" applyAlignment="1">
      <alignment horizontal="left" vertical="center"/>
    </xf>
    <xf numFmtId="164" fontId="25" fillId="0" borderId="0" xfId="0" applyNumberFormat="1" applyFont="1" applyAlignment="1">
      <alignment vertical="center"/>
    </xf>
    <xf numFmtId="0" fontId="26" fillId="24" borderId="9" xfId="2" applyFont="1" applyFill="1" applyBorder="1" applyAlignment="1">
      <alignment horizontal="center" vertical="center" wrapText="1"/>
    </xf>
    <xf numFmtId="14" fontId="26" fillId="24" borderId="9" xfId="2" applyNumberFormat="1" applyFont="1" applyFill="1" applyBorder="1" applyAlignment="1">
      <alignment horizontal="center" vertical="center" wrapText="1"/>
    </xf>
    <xf numFmtId="3" fontId="26" fillId="24" borderId="9" xfId="2" applyNumberFormat="1" applyFont="1" applyFill="1" applyBorder="1" applyAlignment="1">
      <alignment horizontal="center" vertical="center" wrapText="1"/>
    </xf>
    <xf numFmtId="164" fontId="26" fillId="24" borderId="9" xfId="1" applyFont="1" applyFill="1" applyBorder="1" applyAlignment="1" applyProtection="1">
      <alignment horizontal="center" vertical="center" wrapText="1"/>
    </xf>
    <xf numFmtId="165" fontId="26" fillId="24" borderId="9" xfId="33" applyFont="1" applyFill="1" applyBorder="1" applyAlignment="1" applyProtection="1">
      <alignment horizontal="center" vertical="center" wrapText="1"/>
    </xf>
    <xf numFmtId="0" fontId="22" fillId="0" borderId="9" xfId="0" applyFont="1" applyBorder="1" applyAlignment="1">
      <alignment horizontal="center" vertical="center" wrapText="1"/>
    </xf>
    <xf numFmtId="14" fontId="22" fillId="0" borderId="9" xfId="0" applyNumberFormat="1" applyFont="1" applyBorder="1" applyAlignment="1">
      <alignment horizontal="center" vertical="center" wrapText="1"/>
    </xf>
    <xf numFmtId="2" fontId="22" fillId="0" borderId="9" xfId="0" applyNumberFormat="1" applyFont="1" applyBorder="1" applyAlignment="1">
      <alignment horizontal="center" vertical="center" wrapText="1"/>
    </xf>
    <xf numFmtId="164" fontId="22" fillId="0" borderId="9" xfId="1" applyFont="1" applyBorder="1" applyAlignment="1">
      <alignment horizontal="center" vertical="center" wrapText="1"/>
    </xf>
    <xf numFmtId="0" fontId="27" fillId="25" borderId="0" xfId="0" applyFont="1" applyFill="1" applyAlignment="1">
      <alignment vertical="center"/>
    </xf>
    <xf numFmtId="0" fontId="27" fillId="25" borderId="0" xfId="0" applyFont="1" applyFill="1" applyAlignment="1">
      <alignment horizontal="center" vertical="center" wrapText="1"/>
    </xf>
    <xf numFmtId="0" fontId="27" fillId="25" borderId="0" xfId="0" applyFont="1" applyFill="1" applyAlignment="1">
      <alignment horizontal="left" vertical="center"/>
    </xf>
    <xf numFmtId="164" fontId="27" fillId="25" borderId="0" xfId="0" applyNumberFormat="1" applyFont="1" applyFill="1" applyAlignment="1">
      <alignment vertical="center"/>
    </xf>
    <xf numFmtId="14" fontId="20" fillId="0" borderId="0" xfId="0" applyNumberFormat="1" applyFont="1" applyAlignment="1">
      <alignment horizontal="justify" vertical="center" wrapText="1"/>
    </xf>
    <xf numFmtId="0" fontId="0" fillId="0" borderId="0" xfId="0" applyAlignment="1">
      <alignment horizontal="justify"/>
    </xf>
    <xf numFmtId="0" fontId="25" fillId="0" borderId="0" xfId="0" applyFont="1" applyAlignment="1">
      <alignment horizontal="center" vertical="center"/>
    </xf>
    <xf numFmtId="0" fontId="27" fillId="25" borderId="0" xfId="0" applyFont="1" applyFill="1" applyAlignment="1">
      <alignment horizontal="center" vertical="center"/>
    </xf>
    <xf numFmtId="0" fontId="20" fillId="0" borderId="0" xfId="0" applyFont="1"/>
    <xf numFmtId="166" fontId="20" fillId="0" borderId="0" xfId="47" applyNumberFormat="1" applyFont="1" applyBorder="1" applyAlignment="1">
      <alignment horizontal="center" vertical="center" wrapText="1"/>
    </xf>
    <xf numFmtId="166" fontId="0" fillId="0" borderId="0" xfId="47" applyNumberFormat="1" applyFont="1"/>
    <xf numFmtId="14" fontId="20" fillId="0" borderId="11" xfId="0" applyNumberFormat="1" applyFont="1" applyBorder="1" applyAlignment="1">
      <alignment horizontal="center" vertical="center" wrapText="1"/>
    </xf>
    <xf numFmtId="10" fontId="22" fillId="0" borderId="9" xfId="1" applyNumberFormat="1" applyFont="1" applyBorder="1" applyAlignment="1">
      <alignment horizontal="center" vertical="center" wrapText="1"/>
    </xf>
    <xf numFmtId="10" fontId="20" fillId="0" borderId="0" xfId="49" applyNumberFormat="1" applyFont="1" applyBorder="1" applyAlignment="1">
      <alignment horizontal="center" vertical="center" wrapText="1"/>
    </xf>
    <xf numFmtId="10" fontId="0" fillId="0" borderId="0" xfId="49" applyNumberFormat="1" applyFont="1"/>
    <xf numFmtId="0" fontId="29" fillId="24" borderId="12" xfId="2" applyFont="1" applyFill="1" applyBorder="1" applyAlignment="1">
      <alignment horizontal="center" vertical="center" wrapText="1"/>
    </xf>
    <xf numFmtId="14" fontId="29" fillId="24" borderId="12" xfId="2" applyNumberFormat="1" applyFont="1" applyFill="1" applyBorder="1" applyAlignment="1">
      <alignment horizontal="center" vertical="center" wrapText="1"/>
    </xf>
    <xf numFmtId="3" fontId="29" fillId="24" borderId="12" xfId="2" applyNumberFormat="1" applyFont="1" applyFill="1" applyBorder="1" applyAlignment="1">
      <alignment horizontal="center" vertical="center" wrapText="1"/>
    </xf>
    <xf numFmtId="164" fontId="29" fillId="24" borderId="12" xfId="1" applyFont="1" applyFill="1" applyBorder="1" applyAlignment="1" applyProtection="1">
      <alignment horizontal="center" vertical="center" wrapText="1"/>
    </xf>
    <xf numFmtId="165" fontId="29" fillId="24" borderId="12" xfId="33" applyFont="1" applyFill="1" applyBorder="1" applyAlignment="1" applyProtection="1">
      <alignment horizontal="center" vertical="center" wrapText="1"/>
    </xf>
    <xf numFmtId="10" fontId="29" fillId="24" borderId="12" xfId="49" applyNumberFormat="1" applyFont="1" applyFill="1" applyBorder="1" applyAlignment="1" applyProtection="1">
      <alignment horizontal="center" vertical="center" wrapText="1"/>
    </xf>
    <xf numFmtId="0" fontId="22" fillId="0" borderId="12" xfId="0" applyFont="1" applyBorder="1" applyAlignment="1">
      <alignment horizontal="center" vertical="center" wrapText="1"/>
    </xf>
    <xf numFmtId="14" fontId="22" fillId="0" borderId="12" xfId="0" applyNumberFormat="1" applyFont="1" applyBorder="1" applyAlignment="1">
      <alignment horizontal="center" vertical="center" wrapText="1"/>
    </xf>
    <xf numFmtId="2" fontId="22" fillId="0" borderId="12" xfId="0" applyNumberFormat="1" applyFont="1" applyBorder="1" applyAlignment="1">
      <alignment horizontal="center" vertical="center" wrapText="1"/>
    </xf>
    <xf numFmtId="164" fontId="22" fillId="0" borderId="12" xfId="1" applyFont="1" applyBorder="1" applyAlignment="1">
      <alignment horizontal="center" vertical="center" wrapText="1"/>
    </xf>
    <xf numFmtId="10" fontId="22" fillId="0" borderId="12" xfId="1" applyNumberFormat="1" applyFont="1" applyBorder="1" applyAlignment="1">
      <alignment horizontal="center" vertical="center" wrapText="1"/>
    </xf>
    <xf numFmtId="14" fontId="20" fillId="0" borderId="12" xfId="0" applyNumberFormat="1" applyFont="1" applyBorder="1" applyAlignment="1">
      <alignment horizontal="center" vertical="center" wrapText="1"/>
    </xf>
    <xf numFmtId="164" fontId="28" fillId="0" borderId="12" xfId="48" applyNumberFormat="1" applyBorder="1" applyAlignment="1">
      <alignment horizontal="center" vertical="center" wrapText="1"/>
    </xf>
    <xf numFmtId="165" fontId="32" fillId="24" borderId="9" xfId="33" applyFont="1" applyFill="1" applyBorder="1" applyAlignment="1" applyProtection="1">
      <alignment horizontal="center" vertical="center" wrapText="1"/>
    </xf>
    <xf numFmtId="164" fontId="33" fillId="0" borderId="9" xfId="48" applyNumberFormat="1" applyFont="1" applyBorder="1" applyAlignment="1">
      <alignment horizontal="center" vertical="center" wrapText="1"/>
    </xf>
    <xf numFmtId="0" fontId="23" fillId="0" borderId="9" xfId="0" applyFont="1" applyBorder="1" applyAlignment="1">
      <alignment horizontal="center" vertical="center"/>
    </xf>
    <xf numFmtId="0" fontId="24" fillId="26" borderId="10" xfId="2" applyFont="1" applyFill="1" applyBorder="1" applyAlignment="1">
      <alignment horizontal="center" vertical="center" wrapText="1"/>
    </xf>
    <xf numFmtId="0" fontId="30" fillId="0" borderId="13" xfId="0" applyFont="1" applyBorder="1" applyAlignment="1">
      <alignment horizontal="center" vertical="center"/>
    </xf>
    <xf numFmtId="0" fontId="30" fillId="0" borderId="14" xfId="0" applyFont="1" applyBorder="1" applyAlignment="1">
      <alignment horizontal="center" vertical="center"/>
    </xf>
    <xf numFmtId="0" fontId="30" fillId="0" borderId="15" xfId="0" applyFont="1" applyBorder="1" applyAlignment="1">
      <alignment horizontal="center" vertical="center"/>
    </xf>
    <xf numFmtId="0" fontId="30" fillId="0" borderId="16" xfId="0" applyFont="1" applyBorder="1" applyAlignment="1">
      <alignment horizontal="center" vertical="center"/>
    </xf>
    <xf numFmtId="0" fontId="30" fillId="0" borderId="0" xfId="0" applyFont="1" applyAlignment="1">
      <alignment horizontal="center" vertical="center"/>
    </xf>
    <xf numFmtId="0" fontId="30" fillId="0" borderId="17" xfId="0" applyFont="1" applyBorder="1" applyAlignment="1">
      <alignment horizontal="center" vertical="center"/>
    </xf>
    <xf numFmtId="0" fontId="30" fillId="0" borderId="18" xfId="0" applyFont="1" applyBorder="1" applyAlignment="1">
      <alignment horizontal="center" vertical="center"/>
    </xf>
    <xf numFmtId="0" fontId="30" fillId="0" borderId="19" xfId="0" applyFont="1" applyBorder="1" applyAlignment="1">
      <alignment horizontal="center" vertical="center"/>
    </xf>
    <xf numFmtId="0" fontId="30" fillId="0" borderId="20" xfId="0" applyFont="1" applyBorder="1" applyAlignment="1">
      <alignment horizontal="center" vertical="center"/>
    </xf>
    <xf numFmtId="0" fontId="31" fillId="27" borderId="21" xfId="2" applyFont="1" applyFill="1" applyBorder="1" applyAlignment="1">
      <alignment horizontal="center" vertical="center" wrapText="1"/>
    </xf>
    <xf numFmtId="0" fontId="31" fillId="27" borderId="22" xfId="2" applyFont="1" applyFill="1" applyBorder="1" applyAlignment="1">
      <alignment horizontal="center" vertical="center" wrapText="1"/>
    </xf>
    <xf numFmtId="0" fontId="31" fillId="27" borderId="23" xfId="2" applyFont="1" applyFill="1" applyBorder="1" applyAlignment="1">
      <alignment horizontal="center" vertical="center" wrapText="1"/>
    </xf>
  </cellXfs>
  <cellStyles count="50">
    <cellStyle name="20% - Énfasis1 2" xfId="3" xr:uid="{00000000-0005-0000-0000-000000000000}"/>
    <cellStyle name="20% - Énfasis2 2" xfId="4" xr:uid="{00000000-0005-0000-0000-000001000000}"/>
    <cellStyle name="20% - Énfasis3 2" xfId="5" xr:uid="{00000000-0005-0000-0000-000002000000}"/>
    <cellStyle name="20% - Énfasis4 2" xfId="6" xr:uid="{00000000-0005-0000-0000-000003000000}"/>
    <cellStyle name="20% - Énfasis5 2" xfId="7" xr:uid="{00000000-0005-0000-0000-000004000000}"/>
    <cellStyle name="20% - Énfasis6 2" xfId="8" xr:uid="{00000000-0005-0000-0000-000005000000}"/>
    <cellStyle name="40% - Énfasis1 2" xfId="9" xr:uid="{00000000-0005-0000-0000-000006000000}"/>
    <cellStyle name="40% - Énfasis2 2" xfId="10" xr:uid="{00000000-0005-0000-0000-000007000000}"/>
    <cellStyle name="40% - Énfasis3 2" xfId="11" xr:uid="{00000000-0005-0000-0000-000008000000}"/>
    <cellStyle name="40% - Énfasis4 2" xfId="12" xr:uid="{00000000-0005-0000-0000-000009000000}"/>
    <cellStyle name="40% - Énfasis5 2" xfId="13" xr:uid="{00000000-0005-0000-0000-00000A000000}"/>
    <cellStyle name="40% - Énfasis6 2" xfId="14" xr:uid="{00000000-0005-0000-0000-00000B000000}"/>
    <cellStyle name="60% - Énfasis1 2" xfId="15" xr:uid="{00000000-0005-0000-0000-00000C000000}"/>
    <cellStyle name="60% - Énfasis2 2" xfId="16" xr:uid="{00000000-0005-0000-0000-00000D000000}"/>
    <cellStyle name="60% - Énfasis3 2" xfId="17" xr:uid="{00000000-0005-0000-0000-00000E000000}"/>
    <cellStyle name="60% - Énfasis4 2" xfId="18" xr:uid="{00000000-0005-0000-0000-00000F000000}"/>
    <cellStyle name="60% - Énfasis5 2" xfId="19" xr:uid="{00000000-0005-0000-0000-000010000000}"/>
    <cellStyle name="60% - Énfasis6 2" xfId="20" xr:uid="{00000000-0005-0000-0000-000011000000}"/>
    <cellStyle name="Cálculo 2" xfId="21" xr:uid="{00000000-0005-0000-0000-000012000000}"/>
    <cellStyle name="Celda de comprobación 2" xfId="22" xr:uid="{00000000-0005-0000-0000-000013000000}"/>
    <cellStyle name="Celda vinculada 2" xfId="23" xr:uid="{00000000-0005-0000-0000-000014000000}"/>
    <cellStyle name="Encabezado 4 2" xfId="24" xr:uid="{00000000-0005-0000-0000-000015000000}"/>
    <cellStyle name="Énfasis1 2" xfId="25" xr:uid="{00000000-0005-0000-0000-000016000000}"/>
    <cellStyle name="Énfasis2 2" xfId="26" xr:uid="{00000000-0005-0000-0000-000017000000}"/>
    <cellStyle name="Énfasis3 2" xfId="27" xr:uid="{00000000-0005-0000-0000-000018000000}"/>
    <cellStyle name="Énfasis4 2" xfId="28" xr:uid="{00000000-0005-0000-0000-000019000000}"/>
    <cellStyle name="Énfasis5 2" xfId="29" xr:uid="{00000000-0005-0000-0000-00001A000000}"/>
    <cellStyle name="Énfasis6 2" xfId="30" xr:uid="{00000000-0005-0000-0000-00001B000000}"/>
    <cellStyle name="Entrada 2" xfId="31" xr:uid="{00000000-0005-0000-0000-00001C000000}"/>
    <cellStyle name="Hipervínculo" xfId="48" builtinId="8"/>
    <cellStyle name="Incorrecto 2" xfId="32" xr:uid="{00000000-0005-0000-0000-00001E000000}"/>
    <cellStyle name="Moneda" xfId="47" builtinId="4"/>
    <cellStyle name="Moneda [0]" xfId="1" builtinId="7"/>
    <cellStyle name="Moneda [0] 2" xfId="33" xr:uid="{00000000-0005-0000-0000-000021000000}"/>
    <cellStyle name="Neutral 2" xfId="34" xr:uid="{00000000-0005-0000-0000-000022000000}"/>
    <cellStyle name="Normal" xfId="0" builtinId="0"/>
    <cellStyle name="Normal 2" xfId="35" xr:uid="{00000000-0005-0000-0000-000024000000}"/>
    <cellStyle name="Normal 2 2 2" xfId="36" xr:uid="{00000000-0005-0000-0000-000025000000}"/>
    <cellStyle name="Normal 2 2 2 2" xfId="46" xr:uid="{00000000-0005-0000-0000-000026000000}"/>
    <cellStyle name="Normal 3" xfId="37" xr:uid="{00000000-0005-0000-0000-000027000000}"/>
    <cellStyle name="Normal 4" xfId="2" xr:uid="{00000000-0005-0000-0000-000028000000}"/>
    <cellStyle name="Notas 2" xfId="38" xr:uid="{00000000-0005-0000-0000-000029000000}"/>
    <cellStyle name="Porcentaje" xfId="49" builtinId="5"/>
    <cellStyle name="Salida 2" xfId="39" xr:uid="{00000000-0005-0000-0000-00002B000000}"/>
    <cellStyle name="Texto de advertencia 2" xfId="40" xr:uid="{00000000-0005-0000-0000-00002C000000}"/>
    <cellStyle name="Texto explicativo 2" xfId="41" xr:uid="{00000000-0005-0000-0000-00002D000000}"/>
    <cellStyle name="Título 2 2" xfId="43" xr:uid="{00000000-0005-0000-0000-00002E000000}"/>
    <cellStyle name="Título 3 2" xfId="44" xr:uid="{00000000-0005-0000-0000-00002F000000}"/>
    <cellStyle name="Título 4" xfId="42" xr:uid="{00000000-0005-0000-0000-000030000000}"/>
    <cellStyle name="Total 2" xfId="45" xr:uid="{00000000-0005-0000-0000-000031000000}"/>
  </cellStyles>
  <dxfs count="30">
    <dxf>
      <alignment horizontal="center" readingOrder="0"/>
    </dxf>
    <dxf>
      <fill>
        <patternFill patternType="solid">
          <bgColor rgb="FFFF0066"/>
        </patternFill>
      </fill>
    </dxf>
    <dxf>
      <fill>
        <patternFill patternType="solid">
          <bgColor rgb="FFFF0066"/>
        </patternFill>
      </fill>
    </dxf>
    <dxf>
      <font>
        <color theme="0"/>
      </font>
    </dxf>
    <dxf>
      <font>
        <color theme="0"/>
      </font>
    </dxf>
    <dxf>
      <font>
        <color theme="0"/>
      </font>
    </dxf>
    <dxf>
      <font>
        <color theme="0"/>
      </font>
    </dxf>
    <dxf>
      <fill>
        <patternFill patternType="solid">
          <bgColor rgb="FFFF0066"/>
        </patternFill>
      </fill>
    </dxf>
    <dxf>
      <fill>
        <patternFill patternType="solid">
          <bgColor rgb="FFFF0066"/>
        </patternFill>
      </fill>
    </dxf>
    <dxf>
      <numFmt numFmtId="164" formatCode="_-&quot;$&quot;* #,##0_-;\-&quot;$&quot;* #,##0_-;_-&quot;$&quot;* &quot;-&quot;_-;_-@_-"/>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indent="0"/>
    </dxf>
    <dxf>
      <alignment vertical="center" readingOrder="0"/>
    </dxf>
    <dxf>
      <alignment vertical="center" readingOrder="0"/>
    </dxf>
    <dxf>
      <alignment wrapText="1" readingOrder="0"/>
    </dxf>
    <dxf>
      <alignment horizontal="center" readingOrder="0"/>
    </dxf>
    <dxf>
      <alignment vertical="center" readingOrder="0"/>
    </dxf>
    <dxf>
      <font>
        <sz val="10"/>
      </font>
    </dxf>
    <dxf>
      <font>
        <sz val="10"/>
      </font>
    </dxf>
    <dxf>
      <font>
        <sz val="10"/>
      </font>
    </dxf>
    <dxf>
      <font>
        <sz val="10"/>
      </font>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9"/>
      <tableStyleElement type="headerRow" dxfId="28"/>
    </tableStyle>
  </tableStyles>
  <colors>
    <mruColors>
      <color rgb="FFFF0066"/>
      <color rgb="FFD30F0F"/>
      <color rgb="FFFF3788"/>
      <color rgb="FFFF3399"/>
      <color rgb="FFFF1711"/>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38101</xdr:colOff>
      <xdr:row>0</xdr:row>
      <xdr:rowOff>47625</xdr:rowOff>
    </xdr:from>
    <xdr:to>
      <xdr:col>2</xdr:col>
      <xdr:colOff>504825</xdr:colOff>
      <xdr:row>2</xdr:row>
      <xdr:rowOff>306294</xdr:rowOff>
    </xdr:to>
    <xdr:pic>
      <xdr:nvPicPr>
        <xdr:cNvPr id="3" name="Imagen 2">
          <a:extLst>
            <a:ext uri="{FF2B5EF4-FFF2-40B4-BE49-F238E27FC236}">
              <a16:creationId xmlns:a16="http://schemas.microsoft.com/office/drawing/2014/main" id="{57913D2B-3B58-4390-A168-45F45157E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1" y="47625"/>
          <a:ext cx="1962149" cy="10206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46180</xdr:rowOff>
    </xdr:from>
    <xdr:to>
      <xdr:col>1</xdr:col>
      <xdr:colOff>952500</xdr:colOff>
      <xdr:row>2</xdr:row>
      <xdr:rowOff>400099</xdr:rowOff>
    </xdr:to>
    <xdr:pic>
      <xdr:nvPicPr>
        <xdr:cNvPr id="4" name="Imagen 3">
          <a:extLst>
            <a:ext uri="{FF2B5EF4-FFF2-40B4-BE49-F238E27FC236}">
              <a16:creationId xmlns:a16="http://schemas.microsoft.com/office/drawing/2014/main" id="{D3F084A5-235A-4B21-ABA9-9EA74DC13D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46180"/>
          <a:ext cx="2013238" cy="1023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OneDrive%20-%20Secretar&#237;a%20Distrital%20de%20Seguridad,%20Convivencia%20y%20Justicia/Escritorio/SCJ/Ejecuci&#243;n%20Contratos/2024/Contrataci&#243;n%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Consolidado ORG"/>
      <sheetName val="Datos"/>
    </sheetNames>
    <sheetDataSet>
      <sheetData sheetId="0" refreshError="1"/>
      <sheetData sheetId="1">
        <row r="2">
          <cell r="A2" t="str">
            <v>SCJ-1-2024</v>
          </cell>
          <cell r="B2">
            <v>45308</v>
          </cell>
          <cell r="E2" t="str">
            <v>5 Contratación directa</v>
          </cell>
          <cell r="F2" t="str">
            <v>33 Prestación de Servicios Profesionales y Apoyo (5-8)</v>
          </cell>
          <cell r="G2" t="str">
            <v>DIEGO FABIAN APARICIO CASTRO</v>
          </cell>
          <cell r="L2" t="str">
            <v>PRESTAR SERVICIOS PROFESIONALES ESPECIALIZADOS PARA APOYAR LA GESTÍON DE ASUNTOS JURÍDICOS, PRECONTRACTUALES, CONTRACTUALES Y POSCONTACTUALES A CARGO DE LA SUBSECRETARÍA DE GESTIÓN INSTITUCIONAL</v>
          </cell>
          <cell r="M2">
            <v>45308</v>
          </cell>
          <cell r="N2">
            <v>45673</v>
          </cell>
          <cell r="T2">
            <v>138000000</v>
          </cell>
          <cell r="AE2">
            <v>0</v>
          </cell>
          <cell r="AG2">
            <v>0</v>
          </cell>
          <cell r="AL2" t="str">
            <v>https://community.secop.gov.co/Public/Tendering/ContractDetailView/Index?UniqueIdentifier=CO1.PCCNTR.5750716</v>
          </cell>
          <cell r="AS2">
            <v>0.36986301369863012</v>
          </cell>
        </row>
        <row r="3">
          <cell r="A3" t="str">
            <v>SCJ-2-2024</v>
          </cell>
          <cell r="B3">
            <v>45308</v>
          </cell>
          <cell r="E3" t="str">
            <v>5 Contratación directa</v>
          </cell>
          <cell r="F3" t="str">
            <v>33 Prestación de Servicios Profesionales y Apoyo (5-8)</v>
          </cell>
          <cell r="G3" t="str">
            <v>ANGELICA BIBIANA CASTRO PINTO</v>
          </cell>
          <cell r="L3" t="str">
            <v>PRESTAR SERVICIOS PROFESIONALES PARA APOYAR LAS GESTIONES DEL PLAN ANUAL DE ADQUISICIONES DE LA ENTIDAD, LAS ACTIVIDADES DE MIPG Y DEMÁS PLANES POR DESARROLLAR A CARGO LA SUBSECTERÍA DE GESTIÓN INSTITUCIONAL</v>
          </cell>
          <cell r="M3">
            <v>45309</v>
          </cell>
          <cell r="N3">
            <v>45674</v>
          </cell>
          <cell r="T3">
            <v>138000000</v>
          </cell>
          <cell r="AE3">
            <v>0</v>
          </cell>
          <cell r="AG3">
            <v>0</v>
          </cell>
          <cell r="AL3" t="str">
            <v>https://community.secop.gov.co/Public/Tendering/ContractDetailView/Index?UniqueIdentifier=CO1.PCCNTR.5754231</v>
          </cell>
          <cell r="AS3">
            <v>0.36712328767123287</v>
          </cell>
        </row>
        <row r="4">
          <cell r="A4" t="str">
            <v>SCJ-3-2024</v>
          </cell>
          <cell r="B4">
            <v>45308</v>
          </cell>
          <cell r="E4" t="str">
            <v>5 Contratación directa</v>
          </cell>
          <cell r="F4" t="str">
            <v>33 Prestación de Servicios Profesionales y Apoyo (5-8)</v>
          </cell>
          <cell r="G4" t="str">
            <v>HÉCTOR JULIÁN SILVA GONZÁLEZ</v>
          </cell>
          <cell r="L4" t="str">
            <v>PRESTAR SERVICIOS PROFESIONALES ESPECIALIZADOS PARA APOYAR LAS GESTIONES FINANCIERAS Y PRESUPUESTALES A CARGO DE LA SUBSECRETARÍA DE GESTIÓN INSTITUCIONAL</v>
          </cell>
          <cell r="M4">
            <v>45309</v>
          </cell>
          <cell r="N4">
            <v>45674</v>
          </cell>
          <cell r="T4">
            <v>138000000</v>
          </cell>
          <cell r="AE4">
            <v>0</v>
          </cell>
          <cell r="AG4">
            <v>0</v>
          </cell>
          <cell r="AL4" t="str">
            <v>https://community.secop.gov.co/Public/Tendering/ContractDetailView/Index?UniqueIdentifier=CO1.PCCNTR.5754308</v>
          </cell>
          <cell r="AS4">
            <v>0.36712328767123287</v>
          </cell>
        </row>
        <row r="5">
          <cell r="A5" t="str">
            <v>SCJ-4-2024</v>
          </cell>
          <cell r="B5">
            <v>45309</v>
          </cell>
          <cell r="E5" t="str">
            <v>5 Contratación directa</v>
          </cell>
          <cell r="F5" t="str">
            <v>33 Prestación de Servicios Profesionales y Apoyo (5-8)</v>
          </cell>
          <cell r="G5" t="str">
            <v>CARLOS ALBERTO TOVAR CONTRERAS</v>
          </cell>
          <cell r="L5" t="str">
            <v>PRESTAR SERVICIOS PROFESIONALES ESPECIALIZADOS PARAR APOYAR ACTIVIDADES CORRESPONDIENTES A LA NÓMINA DE LA ENTIDAD Y EL FONDO DE VIGILANCIA Y SEGURIDAD DE BOGOTÁ D.C., HOY LIQUIDADO</v>
          </cell>
          <cell r="M5">
            <v>45309</v>
          </cell>
          <cell r="N5">
            <v>45674</v>
          </cell>
          <cell r="T5">
            <v>138000000</v>
          </cell>
          <cell r="AE5">
            <v>0</v>
          </cell>
          <cell r="AG5">
            <v>0</v>
          </cell>
          <cell r="AL5" t="str">
            <v>https://community.secop.gov.co/Public/Tendering/ContractDetailView/Index?UniqueIdentifier=CO1.PCCNTR.5761352</v>
          </cell>
          <cell r="AS5">
            <v>0.36712328767123287</v>
          </cell>
        </row>
        <row r="6">
          <cell r="A6" t="str">
            <v>SCJ-5-2024</v>
          </cell>
          <cell r="B6">
            <v>45310</v>
          </cell>
          <cell r="E6" t="str">
            <v>5 Contratación directa</v>
          </cell>
          <cell r="F6" t="str">
            <v>33 Prestación de Servicios Profesionales y Apoyo (5-8)</v>
          </cell>
          <cell r="G6" t="str">
            <v>LAURA MILENA PARRA CHAVARRO</v>
          </cell>
          <cell r="L6" t="str">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ell>
          <cell r="M6">
            <v>45314</v>
          </cell>
          <cell r="N6">
            <v>45386</v>
          </cell>
          <cell r="T6">
            <v>76497612</v>
          </cell>
          <cell r="AE6">
            <v>0</v>
          </cell>
          <cell r="AG6">
            <v>0</v>
          </cell>
          <cell r="AL6" t="str">
            <v>https://community.secop.gov.co/Public/Tendering/ContractDetailView/Index?UniqueIdentifier=CO1.PCCNTR.5773953</v>
          </cell>
          <cell r="AS6">
            <v>1</v>
          </cell>
        </row>
        <row r="7">
          <cell r="A7" t="str">
            <v>SCJ-6-2024</v>
          </cell>
          <cell r="B7">
            <v>45313</v>
          </cell>
          <cell r="E7" t="str">
            <v>5 Contratación directa</v>
          </cell>
          <cell r="F7" t="str">
            <v>33 Prestación de Servicios Profesionales y Apoyo (5-8)</v>
          </cell>
          <cell r="G7" t="str">
            <v>LUIS ALBERTO ESCOBAR MENA</v>
          </cell>
          <cell r="L7" t="str">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ell>
          <cell r="M7">
            <v>45314</v>
          </cell>
          <cell r="N7">
            <v>45679</v>
          </cell>
          <cell r="T7">
            <v>48000000</v>
          </cell>
          <cell r="AE7">
            <v>0</v>
          </cell>
          <cell r="AG7">
            <v>0</v>
          </cell>
          <cell r="AL7" t="str">
            <v>https://community.secop.gov.co/Public/Tendering/ContractDetailView/Index?UniqueIdentifier=CO1.PCCNTR.5791127</v>
          </cell>
          <cell r="AS7">
            <v>0.35342465753424657</v>
          </cell>
        </row>
        <row r="8">
          <cell r="A8" t="str">
            <v>SCJ-7-2024</v>
          </cell>
          <cell r="B8">
            <v>45316</v>
          </cell>
          <cell r="E8" t="str">
            <v>5 Contratación directa</v>
          </cell>
          <cell r="F8" t="str">
            <v>33 Prestación de Servicios Profesionales y Apoyo (5-8)</v>
          </cell>
          <cell r="G8" t="str">
            <v>CAMILO ORLANDO BEJARANO LÓPEZ</v>
          </cell>
          <cell r="L8" t="str">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ell>
          <cell r="M8">
            <v>45317</v>
          </cell>
          <cell r="N8">
            <v>45666</v>
          </cell>
          <cell r="T8">
            <v>120303030</v>
          </cell>
          <cell r="AE8">
            <v>0</v>
          </cell>
          <cell r="AG8">
            <v>0</v>
          </cell>
          <cell r="AL8" t="str">
            <v>https://community.secop.gov.co/Public/Tendering/ContractDetailView/Index?UniqueIdentifier=CO1.PCCNTR.5813036</v>
          </cell>
          <cell r="AS8">
            <v>0.36103151862464183</v>
          </cell>
        </row>
        <row r="9">
          <cell r="A9" t="str">
            <v>SCJ-8-2024</v>
          </cell>
          <cell r="B9">
            <v>45316</v>
          </cell>
          <cell r="E9" t="str">
            <v>5 Contratación directa</v>
          </cell>
          <cell r="F9" t="str">
            <v>33 Prestación de Servicios Profesionales y Apoyo (5-8)</v>
          </cell>
          <cell r="G9" t="str">
            <v>LUISA FERNANDA MORA GUTIÉRREZ</v>
          </cell>
          <cell r="L9"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ell>
          <cell r="M9">
            <v>45317</v>
          </cell>
          <cell r="N9">
            <v>45682</v>
          </cell>
          <cell r="T9">
            <v>102504000</v>
          </cell>
          <cell r="AE9">
            <v>0</v>
          </cell>
          <cell r="AG9">
            <v>0</v>
          </cell>
          <cell r="AL9" t="str">
            <v>https://community.secop.gov.co/Public/Tendering/ContractDetailView/Index?UniqueIdentifier=CO1.PCCNTR.5814626</v>
          </cell>
          <cell r="AS9">
            <v>0.34520547945205482</v>
          </cell>
        </row>
        <row r="10">
          <cell r="A10" t="str">
            <v>SCJ-9-2024</v>
          </cell>
          <cell r="B10">
            <v>45316</v>
          </cell>
          <cell r="E10" t="str">
            <v>5 Contratación directa</v>
          </cell>
          <cell r="F10" t="str">
            <v>33 Prestación de Servicios Profesionales y Apoyo (5-8)</v>
          </cell>
          <cell r="G10" t="str">
            <v>MÓNICA ANDREA GONZÁLEZ OSORIO</v>
          </cell>
          <cell r="L10"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ell>
          <cell r="M10">
            <v>45317</v>
          </cell>
          <cell r="N10">
            <v>45666</v>
          </cell>
          <cell r="T10">
            <v>109020000</v>
          </cell>
          <cell r="AE10">
            <v>0</v>
          </cell>
          <cell r="AG10">
            <v>0</v>
          </cell>
          <cell r="AL10" t="str">
            <v>https://community.secop.gov.co/Public/Tendering/ContractDetailView/Index?UniqueIdentifier=CO1.PCCNTR.5819703</v>
          </cell>
          <cell r="AS10">
            <v>0.36103151862464183</v>
          </cell>
        </row>
        <row r="11">
          <cell r="A11" t="str">
            <v>SCJ-10-2024</v>
          </cell>
          <cell r="B11">
            <v>45317</v>
          </cell>
          <cell r="E11" t="str">
            <v>5 Contratación directa</v>
          </cell>
          <cell r="F11" t="str">
            <v>33 Prestación de Servicios Profesionales y Apoyo (5-8)</v>
          </cell>
          <cell r="G11" t="str">
            <v>OSCAR AGUDELO FLOREZ</v>
          </cell>
          <cell r="L11" t="str">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ell>
          <cell r="M11">
            <v>45317</v>
          </cell>
          <cell r="N11">
            <v>45666</v>
          </cell>
          <cell r="T11">
            <v>117300000</v>
          </cell>
          <cell r="AE11">
            <v>0</v>
          </cell>
          <cell r="AG11">
            <v>0</v>
          </cell>
          <cell r="AL11" t="str">
            <v>https://community.secop.gov.co/Public/Tendering/ContractDetailView/Index?UniqueIdentifier=CO1.PCCNTR.5822996</v>
          </cell>
          <cell r="AS11">
            <v>0.36103151862464183</v>
          </cell>
        </row>
        <row r="12">
          <cell r="A12" t="str">
            <v>SCJ-11-2024</v>
          </cell>
          <cell r="B12">
            <v>45317</v>
          </cell>
          <cell r="E12" t="str">
            <v>5 Contratación directa</v>
          </cell>
          <cell r="F12" t="str">
            <v>33 Prestación de Servicios Profesionales y Apoyo (5-8)</v>
          </cell>
          <cell r="G12" t="str">
            <v>LUIS ALFONSO ABELLA ABELLA</v>
          </cell>
          <cell r="L12" t="str">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ell>
          <cell r="M12">
            <v>45317</v>
          </cell>
          <cell r="N12">
            <v>45666</v>
          </cell>
          <cell r="T12">
            <v>110400000</v>
          </cell>
          <cell r="AE12">
            <v>0</v>
          </cell>
          <cell r="AG12">
            <v>0</v>
          </cell>
          <cell r="AL12" t="str">
            <v>https://community.secop.gov.co/Public/Tendering/ContractDetailView/Index?UniqueIdentifier=CO1.PCCNTR.5824564</v>
          </cell>
          <cell r="AS12">
            <v>0.36103151862464183</v>
          </cell>
        </row>
        <row r="13">
          <cell r="A13" t="str">
            <v>SCJ-12-2024</v>
          </cell>
          <cell r="B13">
            <v>45317</v>
          </cell>
          <cell r="E13" t="str">
            <v>5 Contratación directa</v>
          </cell>
          <cell r="F13" t="str">
            <v>33 Prestación de Servicios Profesionales y Apoyo (5-8)</v>
          </cell>
          <cell r="G13" t="str">
            <v>ANDREA DEL PILAR ALEJO RUIZ</v>
          </cell>
          <cell r="L13" t="str">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ell>
          <cell r="M13">
            <v>45323</v>
          </cell>
          <cell r="N13">
            <v>45657</v>
          </cell>
          <cell r="T13">
            <v>93962000</v>
          </cell>
          <cell r="AE13">
            <v>0</v>
          </cell>
          <cell r="AG13">
            <v>0</v>
          </cell>
          <cell r="AL13" t="str">
            <v>https://community.secop.gov.co/Public/Tendering/ContractDetailView/Index?UniqueIdentifier=CO1.PCCNTR.5822421</v>
          </cell>
          <cell r="AS13">
            <v>0.3592814371257485</v>
          </cell>
        </row>
        <row r="14">
          <cell r="A14" t="str">
            <v>SCJ-13-2024</v>
          </cell>
          <cell r="B14">
            <v>45317</v>
          </cell>
          <cell r="E14" t="str">
            <v>5 Contratación directa</v>
          </cell>
          <cell r="F14" t="str">
            <v>33 Prestación de Servicios Profesionales y Apoyo (5-8)</v>
          </cell>
          <cell r="G14" t="str">
            <v>LUIS MIGUEL CASTELLANOS BARRAGÁN</v>
          </cell>
          <cell r="L14" t="str">
            <v>PRESTAR LOS SERVICIOS PROFESIONALES PARA LOS CUBRIMIENTOS PERIODÍSTICOS Y DISEÑO E IMPLEMENTACIÓN DE PRODUCTOS Y CONTENIDOS DE COMUNICACIÓN DE LA SECRETARÍA DISTRITAL DE SEGURIDAD, CONVIVENCIA Y JUSTICIA.</v>
          </cell>
          <cell r="M14">
            <v>45320</v>
          </cell>
          <cell r="N14">
            <v>45654</v>
          </cell>
          <cell r="T14">
            <v>82500000</v>
          </cell>
          <cell r="AE14">
            <v>0</v>
          </cell>
          <cell r="AG14">
            <v>0</v>
          </cell>
          <cell r="AL14" t="str">
            <v>https://community.secop.gov.co/Public/Tendering/ContractDetailView/Index?UniqueIdentifier=CO1.PCCNTR.5826527</v>
          </cell>
          <cell r="AS14">
            <v>0.36826347305389223</v>
          </cell>
        </row>
        <row r="15">
          <cell r="A15" t="str">
            <v>SCJ-14-2024</v>
          </cell>
          <cell r="B15">
            <v>45317</v>
          </cell>
          <cell r="E15" t="str">
            <v>5 Contratación directa</v>
          </cell>
          <cell r="F15" t="str">
            <v>33 Prestación de Servicios Profesionales y Apoyo (5-8)</v>
          </cell>
          <cell r="G15" t="str">
            <v>GERMAN CAMILO VENEGAS CUESTAS</v>
          </cell>
          <cell r="L15" t="str">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ell>
          <cell r="M15">
            <v>45317</v>
          </cell>
          <cell r="N15">
            <v>45666</v>
          </cell>
          <cell r="T15">
            <v>103500000</v>
          </cell>
          <cell r="AE15">
            <v>0</v>
          </cell>
          <cell r="AG15">
            <v>0</v>
          </cell>
          <cell r="AL15" t="str">
            <v>https://community.secop.gov.co/Public/Tendering/ContractDetailView/Index?UniqueIdentifier=CO1.PCCNTR.5824948</v>
          </cell>
          <cell r="AS15">
            <v>0.36103151862464183</v>
          </cell>
        </row>
        <row r="16">
          <cell r="A16" t="str">
            <v>SCJ-15-2024</v>
          </cell>
          <cell r="B16">
            <v>45317</v>
          </cell>
          <cell r="E16" t="str">
            <v>5 Contratación directa</v>
          </cell>
          <cell r="F16" t="str">
            <v>33 Prestación de Servicios Profesionales y Apoyo (5-8)</v>
          </cell>
          <cell r="G16" t="str">
            <v>BRIGGETTE ALEXANDRA BAUTISTA SALGADO</v>
          </cell>
          <cell r="L16" t="str">
            <v>PRESTAR LOS SERVICIOS PROFESIONALES JURÍDICOS ORIENTANDO LA GESTIÓN CONTRACTUAL Y ADMINISTRATIVA A CARGO DE LA DIRECCIÓN DE RECURSOS FÍSICOS Y GESTIÓN DOCUMENTAL</v>
          </cell>
          <cell r="M16">
            <v>45321</v>
          </cell>
          <cell r="N16">
            <v>45670</v>
          </cell>
          <cell r="T16">
            <v>110745000</v>
          </cell>
          <cell r="AE16">
            <v>0</v>
          </cell>
          <cell r="AG16">
            <v>0</v>
          </cell>
          <cell r="AL16" t="str">
            <v>https://community.secop.gov.co/Public/Tendering/ContractDetailView/Index?UniqueIdentifier=CO1.PCCNTR.5827843</v>
          </cell>
          <cell r="AS16">
            <v>0.34957020057306593</v>
          </cell>
        </row>
        <row r="17">
          <cell r="A17" t="str">
            <v>SCJ-16-2024</v>
          </cell>
          <cell r="B17">
            <v>45317</v>
          </cell>
          <cell r="E17" t="str">
            <v>5 Contratación directa</v>
          </cell>
          <cell r="F17" t="str">
            <v>33 Prestación de Servicios Profesionales y Apoyo (5-8)</v>
          </cell>
          <cell r="G17" t="str">
            <v>XIMENA BUSTOS SANCHEZ</v>
          </cell>
          <cell r="L17" t="str">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ell>
          <cell r="M17">
            <v>45320</v>
          </cell>
          <cell r="N17">
            <v>45669</v>
          </cell>
          <cell r="T17">
            <v>103500000</v>
          </cell>
          <cell r="AE17">
            <v>0</v>
          </cell>
          <cell r="AG17">
            <v>0</v>
          </cell>
          <cell r="AL17" t="str">
            <v>https://community.secop.gov.co/Public/Tendering/ContractDetailView/Index?UniqueIdentifier=CO1.PCCNTR.5836008</v>
          </cell>
          <cell r="AS17">
            <v>0.3524355300859599</v>
          </cell>
        </row>
        <row r="18">
          <cell r="A18" t="str">
            <v>SCJ-17-2024</v>
          </cell>
          <cell r="B18">
            <v>45317</v>
          </cell>
          <cell r="E18" t="str">
            <v>5 Contratación directa</v>
          </cell>
          <cell r="F18" t="str">
            <v>33 Prestación de Servicios Profesionales y Apoyo (5-8)</v>
          </cell>
          <cell r="G18" t="str">
            <v>ANGIE YURLEY PATARROYO</v>
          </cell>
          <cell r="L18" t="str">
            <v>PRESTAR SERVICIOS PROFESIONALES DE MANERA INDEPENDIENTE Y AUTÓNOMA A LA OFICINA DE CONTROL INTERNO DE LA SECRETARÍA DISTRITAL DE SEGURIDAD, CONVIVENCIA Y JUSTICIA PARA EL DESARROLLO DE LAS ACTIVIDADES ESTABLECIDAS EN EL PLAN ANUAL DE AUDITORÍA EN EL COMPONENTE CONTABLE.</v>
          </cell>
          <cell r="M18">
            <v>45323</v>
          </cell>
          <cell r="N18">
            <v>45657</v>
          </cell>
          <cell r="T18">
            <v>84084000</v>
          </cell>
          <cell r="AE18">
            <v>0</v>
          </cell>
          <cell r="AG18">
            <v>0</v>
          </cell>
          <cell r="AL18" t="str">
            <v>https://community.secop.gov.co/Public/Tendering/ContractDetailView/Index?UniqueIdentifier=CO1.PCCNTR.5827696</v>
          </cell>
          <cell r="AS18">
            <v>0.3592814371257485</v>
          </cell>
        </row>
        <row r="19">
          <cell r="A19" t="str">
            <v>SCJ-18-2024</v>
          </cell>
          <cell r="B19">
            <v>45320</v>
          </cell>
          <cell r="E19" t="str">
            <v>5 Contratación directa</v>
          </cell>
          <cell r="F19" t="str">
            <v>33 Prestación de Servicios Profesionales y Apoyo (5-8)</v>
          </cell>
          <cell r="G19" t="str">
            <v>JEHIMY ESPERANZA MÁRQUEZ BERNAL</v>
          </cell>
          <cell r="L19" t="str">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ell>
          <cell r="M19">
            <v>45320</v>
          </cell>
          <cell r="N19">
            <v>45669</v>
          </cell>
          <cell r="T19">
            <v>103500000</v>
          </cell>
          <cell r="AE19">
            <v>0</v>
          </cell>
          <cell r="AG19">
            <v>0</v>
          </cell>
          <cell r="AL19" t="str">
            <v>https://community.secop.gov.co/Public/Tendering/ContractDetailView/Index?UniqueIdentifier=CO1.PCCNTR.5837574</v>
          </cell>
          <cell r="AS19">
            <v>0.3524355300859599</v>
          </cell>
        </row>
        <row r="20">
          <cell r="A20" t="str">
            <v>SCJ-19-2024</v>
          </cell>
          <cell r="B20">
            <v>45320</v>
          </cell>
          <cell r="E20" t="str">
            <v>5 Contratación directa</v>
          </cell>
          <cell r="F20" t="str">
            <v>33 Prestación de Servicios Profesionales y Apoyo (5-8)</v>
          </cell>
          <cell r="G20" t="str">
            <v>ANA KARINA MANTILLA PARDO</v>
          </cell>
          <cell r="L20" t="str">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ell>
          <cell r="M20">
            <v>45323</v>
          </cell>
          <cell r="N20">
            <v>45504</v>
          </cell>
          <cell r="T20">
            <v>51600000</v>
          </cell>
          <cell r="AE20">
            <v>0</v>
          </cell>
          <cell r="AG20">
            <v>0</v>
          </cell>
          <cell r="AL20" t="str">
            <v>https://community.secop.gov.co/Public/Tendering/ContractDetailView/Index?UniqueIdentifier=CO1.PCCNTR.5837921</v>
          </cell>
          <cell r="AS20">
            <v>0.66298342541436461</v>
          </cell>
        </row>
        <row r="21">
          <cell r="A21" t="str">
            <v>SCJ-20-2024</v>
          </cell>
          <cell r="B21">
            <v>45321</v>
          </cell>
          <cell r="E21" t="str">
            <v>5 Contratación directa</v>
          </cell>
          <cell r="F21" t="str">
            <v>33 Prestación de Servicios Profesionales y Apoyo (5-8)</v>
          </cell>
          <cell r="G21" t="str">
            <v>RAISA STELLA GUZMAN LAZARO</v>
          </cell>
          <cell r="L21" t="str">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ell>
          <cell r="M21">
            <v>45323</v>
          </cell>
          <cell r="N21">
            <v>45657</v>
          </cell>
          <cell r="T21">
            <v>88000000</v>
          </cell>
          <cell r="AE21">
            <v>0</v>
          </cell>
          <cell r="AG21">
            <v>0</v>
          </cell>
          <cell r="AL21" t="str">
            <v>https://community.secop.gov.co/Public/Tendering/ContractDetailView/Index?UniqueIdentifier=CO1.PCCNTR.5846163</v>
          </cell>
          <cell r="AS21">
            <v>0.3592814371257485</v>
          </cell>
        </row>
        <row r="22">
          <cell r="A22" t="str">
            <v>SCJ-21-2024</v>
          </cell>
          <cell r="B22">
            <v>45322</v>
          </cell>
          <cell r="E22" t="str">
            <v>5 Contratación directa</v>
          </cell>
          <cell r="F22" t="str">
            <v>33 Prestación de Servicios Profesionales y Apoyo (5-8)</v>
          </cell>
          <cell r="G22" t="str">
            <v>SANDRA LILIANA MARTÍNEZ MÉNDEZ</v>
          </cell>
          <cell r="L22" t="str">
            <v>PRESTAR SERVICIOS PROFESIONALES ESPECIALIZADOS DE MANERA INDEPENDIENTE Y AUTÓNOMA A LA OFICINA DE CONTROL INTERNO DE LA SECRETARÍA DISTRITAL DE SEGURIDAD, CONVIVENCIA Y JUSTICIA PARA EL DESARROLLO DE LAS ACTIVIDADES ESTABLECIDAS EN EL PLAN ANUAL DE AUDITORÍA.</v>
          </cell>
          <cell r="M22">
            <v>45324</v>
          </cell>
          <cell r="N22">
            <v>45658</v>
          </cell>
          <cell r="T22">
            <v>93962000</v>
          </cell>
          <cell r="AE22">
            <v>0</v>
          </cell>
          <cell r="AG22">
            <v>0</v>
          </cell>
          <cell r="AL22" t="str">
            <v>https://community.secop.gov.co/Public/Tendering/ContractDetailView/Index?UniqueIdentifier=CO1.PCCNTR.5864399</v>
          </cell>
          <cell r="AS22">
            <v>0.35628742514970058</v>
          </cell>
        </row>
        <row r="23">
          <cell r="A23" t="str">
            <v>SCJ-22-2024</v>
          </cell>
          <cell r="B23">
            <v>45323</v>
          </cell>
          <cell r="E23" t="str">
            <v>5 Contratación directa</v>
          </cell>
          <cell r="F23" t="str">
            <v>33 Prestación de Servicios Profesionales y Apoyo (5-8)</v>
          </cell>
          <cell r="G23" t="str">
            <v>OSCAR ORLANDO ORTIZ GUZMAN</v>
          </cell>
          <cell r="L23" t="str">
            <v>PRESTAR SERVICIOS DE APOYO A LA GESTIÓN EN LA DIRECCIÓN JURÍDICA Y CONTRACTUAL DE LA SECRETARÍA DE SEGURIDAD, CONVIVENCIA Y JUSTICIA, EN EL DESARROLLO Y APLICACIÓN DEL SISTEMA DE GESTIÓN DOCUMENTAL DE LA ENTIDAD.</v>
          </cell>
          <cell r="M23">
            <v>45324</v>
          </cell>
          <cell r="N23">
            <v>45689</v>
          </cell>
          <cell r="T23">
            <v>38400000</v>
          </cell>
          <cell r="AE23">
            <v>0</v>
          </cell>
          <cell r="AG23">
            <v>0</v>
          </cell>
          <cell r="AL23" t="str">
            <v>https://community.secop.gov.co/Public/Tendering/ContractDetailView/Index?UniqueIdentifier=CO1.PCCNTR.5868374</v>
          </cell>
          <cell r="AS23">
            <v>0.32602739726027397</v>
          </cell>
        </row>
        <row r="24">
          <cell r="A24" t="str">
            <v>SCJ-23-2024</v>
          </cell>
          <cell r="B24">
            <v>45323</v>
          </cell>
          <cell r="E24" t="str">
            <v>5 Contratación directa</v>
          </cell>
          <cell r="F24" t="str">
            <v>33 Prestación de Servicios Profesionales y Apoyo (5-8)</v>
          </cell>
          <cell r="G24" t="str">
            <v>FABIO ALFONSO MANRIQUE YEPES</v>
          </cell>
          <cell r="L24" t="str">
            <v>PRESTAR SERVICIOS DE APOYO A LA GESTIÓN EN LA DIRECCIÓN JURÍDICA Y CONTRACTUAL DE LA SECRETARÍA DE SEGURIDAD, CONVIVENCIA Y JUSTICIA, EN EL DESARROLLO Y APLICACIÓN DEL SISTEMA DE GESTIÓN DOCUMENTAL DE LA ENTIDAD.</v>
          </cell>
          <cell r="M24">
            <v>45324</v>
          </cell>
          <cell r="N24">
            <v>45689</v>
          </cell>
          <cell r="T24">
            <v>38400000</v>
          </cell>
          <cell r="AE24">
            <v>0</v>
          </cell>
          <cell r="AG24">
            <v>0</v>
          </cell>
          <cell r="AL24" t="str">
            <v>https://community.secop.gov.co/Public/Tendering/ContractDetailView/Index?UniqueIdentifier=CO1.PCCNTR.5868508</v>
          </cell>
          <cell r="AS24">
            <v>0.32602739726027397</v>
          </cell>
        </row>
        <row r="25">
          <cell r="A25" t="str">
            <v>SCJ-24-2024</v>
          </cell>
          <cell r="B25">
            <v>45323</v>
          </cell>
          <cell r="E25" t="str">
            <v>5 Contratación directa</v>
          </cell>
          <cell r="F25" t="str">
            <v>33 Prestación de Servicios Profesionales y Apoyo (5-8)</v>
          </cell>
          <cell r="G25" t="str">
            <v>ANDRES ORLANDO TORRES EUSSE</v>
          </cell>
          <cell r="L25" t="str">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ell>
          <cell r="M25">
            <v>45327</v>
          </cell>
          <cell r="N25">
            <v>45661</v>
          </cell>
          <cell r="T25">
            <v>84084000</v>
          </cell>
          <cell r="AE25">
            <v>0</v>
          </cell>
          <cell r="AG25">
            <v>0</v>
          </cell>
          <cell r="AL25" t="str">
            <v>https://community.secop.gov.co/Public/Tendering/ContractDetailView/Index?UniqueIdentifier=CO1.PCCNTR.5869514</v>
          </cell>
          <cell r="AS25">
            <v>0.3473053892215569</v>
          </cell>
        </row>
        <row r="26">
          <cell r="A26" t="str">
            <v>SCJ-25-2024</v>
          </cell>
          <cell r="B26">
            <v>45324</v>
          </cell>
          <cell r="E26" t="str">
            <v>5 Contratación directa</v>
          </cell>
          <cell r="F26" t="str">
            <v>33 Prestación de Servicios Profesionales y Apoyo (5-8)</v>
          </cell>
          <cell r="G26" t="str">
            <v>CRISTIAN CAMILO MOLINA CAMARGO</v>
          </cell>
          <cell r="L26" t="str">
            <v>PRESTAR SUS SERVICIOS PROFESIONALES APOYANDO A LA DIRECCIÓN FINANCIERA DE LA SECRETARÍA DISTRITAL DE SEGURIDAD, CONVIVENCIA Y JUSTICIA EN LAS ACTIVIDADES DE INDOLE PRESUPUESTAL QUE REQUIERA LA ENTIDAD.</v>
          </cell>
          <cell r="M26">
            <v>45327</v>
          </cell>
          <cell r="N26">
            <v>45676</v>
          </cell>
          <cell r="T26">
            <v>101200000</v>
          </cell>
          <cell r="AE26">
            <v>0</v>
          </cell>
          <cell r="AG26">
            <v>0</v>
          </cell>
          <cell r="AL26" t="str">
            <v>https://community.secop.gov.co/Public/Tendering/ContractDetailView/Index?UniqueIdentifier=CO1.PCCNTR.5877282</v>
          </cell>
          <cell r="AS26">
            <v>0.33237822349570201</v>
          </cell>
        </row>
        <row r="27">
          <cell r="A27" t="str">
            <v>SCJ-26-2024</v>
          </cell>
          <cell r="B27">
            <v>45324</v>
          </cell>
          <cell r="E27" t="str">
            <v>5 Contratación directa</v>
          </cell>
          <cell r="F27" t="str">
            <v>33 Prestación de Servicios Profesionales y Apoyo (5-8)</v>
          </cell>
          <cell r="G27" t="str">
            <v>NESKY PASTRANA RAMOS</v>
          </cell>
          <cell r="L27" t="str">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ell>
          <cell r="M27">
            <v>45324</v>
          </cell>
          <cell r="N27">
            <v>45673</v>
          </cell>
          <cell r="T27">
            <v>97750000</v>
          </cell>
          <cell r="AE27">
            <v>0</v>
          </cell>
          <cell r="AG27">
            <v>0</v>
          </cell>
          <cell r="AL27" t="str">
            <v>https://community.secop.gov.co/Public/Tendering/ContractDetailView/Index?UniqueIdentifier=CO1.PCCNTR.5877136</v>
          </cell>
          <cell r="AS27">
            <v>0.34097421203438394</v>
          </cell>
        </row>
        <row r="28">
          <cell r="A28" t="str">
            <v>SCJ-27-2024</v>
          </cell>
          <cell r="B28">
            <v>45324</v>
          </cell>
          <cell r="E28" t="str">
            <v>5 Contratación directa</v>
          </cell>
          <cell r="F28" t="str">
            <v>33 Prestación de Servicios Profesionales y Apoyo (5-8)</v>
          </cell>
          <cell r="G28" t="str">
            <v>EDMUNDO MERCED TONCEL ROSADO</v>
          </cell>
          <cell r="L28" t="str">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ell>
          <cell r="M28">
            <v>45327</v>
          </cell>
          <cell r="N28">
            <v>45661</v>
          </cell>
          <cell r="T28">
            <v>117810000</v>
          </cell>
          <cell r="AE28">
            <v>0</v>
          </cell>
          <cell r="AG28">
            <v>0</v>
          </cell>
          <cell r="AL28" t="str">
            <v>https://community.secop.gov.co/Public/Tendering/ContractDetailView/Index?UniqueIdentifier=CO1.PCCNTR.5876895</v>
          </cell>
          <cell r="AS28">
            <v>0.3473053892215569</v>
          </cell>
        </row>
        <row r="29">
          <cell r="A29" t="str">
            <v>SCJ-28-2024</v>
          </cell>
          <cell r="B29">
            <v>45324</v>
          </cell>
          <cell r="E29" t="str">
            <v>5 Contratación directa</v>
          </cell>
          <cell r="F29" t="str">
            <v>33 Prestación de Servicios Profesionales y Apoyo (5-8)</v>
          </cell>
          <cell r="G29" t="str">
            <v>JUAN PABLO DELGADILLO ROBAYO</v>
          </cell>
          <cell r="L29" t="str">
            <v>PRESTAR SERVICIOS PROFESIONALES PARA LA GESTIÓN EN LOS ACTOS ADMINISTRATIVOS SANCIONATORIOS, ACCIONES CONSTITUCIONALES Y RECLAMACIONES ADMINISTRATIVAS.</v>
          </cell>
          <cell r="M29">
            <v>45324</v>
          </cell>
          <cell r="N29">
            <v>45689</v>
          </cell>
          <cell r="T29">
            <v>60000000</v>
          </cell>
          <cell r="AE29">
            <v>0</v>
          </cell>
          <cell r="AG29">
            <v>0</v>
          </cell>
          <cell r="AL29" t="str">
            <v>https://community.secop.gov.co/Public/Tendering/ContractDetailView/Index?UniqueIdentifier=CO1.PCCNTR.5877540</v>
          </cell>
          <cell r="AS29">
            <v>0.32602739726027397</v>
          </cell>
        </row>
        <row r="30">
          <cell r="A30" t="str">
            <v>SCJ-29-2024</v>
          </cell>
          <cell r="B30">
            <v>45324</v>
          </cell>
          <cell r="E30" t="str">
            <v>5 Contratación directa</v>
          </cell>
          <cell r="F30" t="str">
            <v>33 Prestación de Servicios Profesionales y Apoyo (5-8)</v>
          </cell>
          <cell r="G30" t="str">
            <v>SERGIO ANDRÉS HERNÁNDEZ BOTIA</v>
          </cell>
          <cell r="L30" t="str">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ell>
          <cell r="M30">
            <v>45327</v>
          </cell>
          <cell r="N30">
            <v>45661</v>
          </cell>
          <cell r="T30">
            <v>99000000</v>
          </cell>
          <cell r="AE30">
            <v>0</v>
          </cell>
          <cell r="AG30">
            <v>0</v>
          </cell>
          <cell r="AL30" t="str">
            <v>https://community.secop.gov.co/Public/Tendering/ContractDetailView/Index?UniqueIdentifier=CO1.PCCNTR.5880977</v>
          </cell>
          <cell r="AS30">
            <v>0.3473053892215569</v>
          </cell>
        </row>
        <row r="31">
          <cell r="A31" t="str">
            <v>SCJ-30-2024</v>
          </cell>
          <cell r="B31">
            <v>45324</v>
          </cell>
          <cell r="E31" t="str">
            <v>5 Contratación directa</v>
          </cell>
          <cell r="F31" t="str">
            <v>33 Prestación de Servicios Profesionales y Apoyo (5-8)</v>
          </cell>
          <cell r="G31" t="str">
            <v>FRANCIS DENISSE SUAREZ BELTRAN</v>
          </cell>
          <cell r="L31" t="str">
            <v>PRESTAR SERVICIOS PROFESIONALES APOYANDO A LA DIRECCIÓN JURÍDICA Y CONTRACTUAL DE LA SECRETARIA DISTRITAL DE SEGURIDAD, CONVIVENCIA Y JUSTICIA EN LA SUSTANCIACIÓN DE LOS RECURSOS EN VÍA ADMINISTRATIVA.</v>
          </cell>
          <cell r="M31">
            <v>45328</v>
          </cell>
          <cell r="N31">
            <v>45693</v>
          </cell>
          <cell r="T31">
            <v>61200000</v>
          </cell>
          <cell r="AE31">
            <v>0</v>
          </cell>
          <cell r="AG31">
            <v>0</v>
          </cell>
          <cell r="AL31" t="str">
            <v>https://community.secop.gov.co/Public/Tendering/ContractDetailView/Index?UniqueIdentifier=CO1.PCCNTR.5880960</v>
          </cell>
          <cell r="AS31">
            <v>0.31506849315068491</v>
          </cell>
        </row>
        <row r="32">
          <cell r="A32" t="str">
            <v>SCJ-31-2024</v>
          </cell>
          <cell r="B32">
            <v>45327</v>
          </cell>
          <cell r="E32" t="str">
            <v>5 Contratación directa</v>
          </cell>
          <cell r="F32" t="str">
            <v>33 Prestación de Servicios Profesionales y Apoyo (5-8)</v>
          </cell>
          <cell r="G32" t="str">
            <v>KAREN LORENA GARCÍA RIVERA</v>
          </cell>
          <cell r="L32"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2">
            <v>45328</v>
          </cell>
          <cell r="N32">
            <v>45662</v>
          </cell>
          <cell r="T32">
            <v>99000000</v>
          </cell>
          <cell r="AE32">
            <v>0</v>
          </cell>
          <cell r="AG32">
            <v>0</v>
          </cell>
          <cell r="AL32" t="str">
            <v>https://community.secop.gov.co/Public/Tendering/ContractDetailView/Index?UniqueIdentifier=CO1.PCCNTR.5887795</v>
          </cell>
          <cell r="AS32">
            <v>0.34431137724550898</v>
          </cell>
        </row>
        <row r="33">
          <cell r="A33" t="str">
            <v>SCJ-32-2024</v>
          </cell>
          <cell r="B33">
            <v>45327</v>
          </cell>
          <cell r="E33" t="str">
            <v>5 Contratación directa</v>
          </cell>
          <cell r="F33" t="str">
            <v>33 Prestación de Servicios Profesionales y Apoyo (5-8)</v>
          </cell>
          <cell r="G33" t="str">
            <v>CAROL BANESSA GOMEZ GUAVITA</v>
          </cell>
          <cell r="L33" t="str">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ell>
          <cell r="M33">
            <v>45328</v>
          </cell>
          <cell r="N33">
            <v>45662</v>
          </cell>
          <cell r="T33">
            <v>110000000</v>
          </cell>
          <cell r="AE33">
            <v>0</v>
          </cell>
          <cell r="AG33">
            <v>0</v>
          </cell>
          <cell r="AL33" t="str">
            <v>https://community.secop.gov.co/Public/Tendering/ContractDetailView/Index?UniqueIdentifier=CO1.PCCNTR.5887951</v>
          </cell>
          <cell r="AS33">
            <v>0.34431137724550898</v>
          </cell>
        </row>
        <row r="34">
          <cell r="A34" t="str">
            <v>SCJ-33-2024</v>
          </cell>
          <cell r="B34">
            <v>45327</v>
          </cell>
          <cell r="E34" t="str">
            <v>5 Contratación directa</v>
          </cell>
          <cell r="F34" t="str">
            <v>33 Prestación de Servicios Profesionales y Apoyo (5-8)</v>
          </cell>
          <cell r="G34" t="str">
            <v>XIMENA DEL PILAR MONROY MORA</v>
          </cell>
          <cell r="L34"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4">
            <v>45328</v>
          </cell>
          <cell r="N34">
            <v>45677</v>
          </cell>
          <cell r="T34">
            <v>103500000</v>
          </cell>
          <cell r="AE34">
            <v>0</v>
          </cell>
          <cell r="AG34">
            <v>0</v>
          </cell>
          <cell r="AL34" t="str">
            <v>https://community.secop.gov.co/Public/Tendering/ContractDetailView/Index?UniqueIdentifier=CO1.PCCNTR.5888204</v>
          </cell>
          <cell r="AS34">
            <v>0.32951289398280803</v>
          </cell>
        </row>
        <row r="35">
          <cell r="A35" t="str">
            <v>SCJ-34-2024</v>
          </cell>
          <cell r="B35">
            <v>45328</v>
          </cell>
          <cell r="E35" t="str">
            <v>5 Contratación directa</v>
          </cell>
          <cell r="F35" t="str">
            <v>33 Prestación de Servicios Profesionales y Apoyo (5-8)</v>
          </cell>
          <cell r="G35" t="str">
            <v>JUAN PAULO MUÑOZ JIMENEZ</v>
          </cell>
          <cell r="L35"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35">
            <v>45330</v>
          </cell>
          <cell r="N35">
            <v>45419</v>
          </cell>
          <cell r="T35">
            <v>29160000</v>
          </cell>
          <cell r="AE35">
            <v>0</v>
          </cell>
          <cell r="AG35">
            <v>0</v>
          </cell>
          <cell r="AL35" t="str">
            <v>https://community.secop.gov.co/Public/Tendering/ContractDetailView/Index?UniqueIdentifier=CO1.PCCNTR.5902324</v>
          </cell>
          <cell r="AS35">
            <v>1</v>
          </cell>
        </row>
        <row r="36">
          <cell r="A36" t="str">
            <v>SCJ-35-2024</v>
          </cell>
          <cell r="B36">
            <v>45328</v>
          </cell>
          <cell r="E36" t="str">
            <v>5 Contratación directa</v>
          </cell>
          <cell r="F36" t="str">
            <v>33 Prestación de Servicios Profesionales y Apoyo (5-8)</v>
          </cell>
          <cell r="G36" t="str">
            <v>YENNI VIVIANA CADENA ENCISO</v>
          </cell>
          <cell r="L36" t="str">
            <v>PRESTAR SERVICIOS PROFESIONALES VERIFICANDO EL CUMPLIMIENTO DE LA EJECUCIÓN ADMINISTRATIVA Y PRESUPUESTAL DE LOS CONTRATOS ASIGNADOS POR LA DIRECCIÓN DE RECURSOS FÍSICOS Y GESTIÓN DOCUMENTAL Y DEMÁS ACTIVIDADES ADMINISTRATIVAS QUE LE SEAN ENCOMENDADAS.</v>
          </cell>
          <cell r="M36">
            <v>45329</v>
          </cell>
          <cell r="N36">
            <v>45678</v>
          </cell>
          <cell r="T36">
            <v>105823000</v>
          </cell>
          <cell r="AE36">
            <v>0</v>
          </cell>
          <cell r="AG36">
            <v>0</v>
          </cell>
          <cell r="AL36" t="str">
            <v>https://community.secop.gov.co/Public/Tendering/ContractDetailView/Index?UniqueIdentifier=CO1.PCCNTR.5898271</v>
          </cell>
          <cell r="AS36">
            <v>0.32664756446991405</v>
          </cell>
        </row>
        <row r="37">
          <cell r="A37" t="str">
            <v>SCJ-36-2024</v>
          </cell>
          <cell r="B37">
            <v>45328</v>
          </cell>
          <cell r="E37" t="str">
            <v>5 Contratación directa</v>
          </cell>
          <cell r="F37" t="str">
            <v>33 Prestación de Servicios Profesionales y Apoyo (5-8)</v>
          </cell>
          <cell r="G37" t="str">
            <v>MARIA FERNANDA PINEDA BARRERA</v>
          </cell>
          <cell r="L37" t="str">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ell>
          <cell r="M37">
            <v>45330</v>
          </cell>
          <cell r="N37">
            <v>45664</v>
          </cell>
          <cell r="T37">
            <v>99000000</v>
          </cell>
          <cell r="AE37">
            <v>0</v>
          </cell>
          <cell r="AG37">
            <v>0</v>
          </cell>
          <cell r="AL37" t="str">
            <v>https://community.secop.gov.co/Public/Tendering/ContractDetailView/Index?UniqueIdentifier=CO1.PCCNTR.5900335</v>
          </cell>
          <cell r="AS37">
            <v>0.33832335329341318</v>
          </cell>
        </row>
        <row r="38">
          <cell r="A38" t="str">
            <v>SCJ-37-2024</v>
          </cell>
          <cell r="B38">
            <v>45329</v>
          </cell>
          <cell r="E38" t="str">
            <v>5 Contratación directa</v>
          </cell>
          <cell r="F38" t="str">
            <v>33 Prestación de Servicios Profesionales y Apoyo (5-8)</v>
          </cell>
          <cell r="G38" t="str">
            <v>ADRIANA CAROLINA MÉNDEZ GÓMEZ</v>
          </cell>
          <cell r="L38" t="str">
            <v>PRESTAR SUS SERVICIOS PROFESIONALES, APOYANDO A LA DIRECCIÓN JURIDICA Y CONTRACTUAL EN LA REVISIÓN DE LOS TRAMITES CONTRACTUALES EN SUS ETAPAS PRECONTRACTUALES, CONTRACTUALES Y POSCONTRACTUALES.</v>
          </cell>
          <cell r="M38">
            <v>45329</v>
          </cell>
          <cell r="N38">
            <v>45688</v>
          </cell>
          <cell r="T38">
            <v>117300000</v>
          </cell>
          <cell r="AE38">
            <v>0</v>
          </cell>
          <cell r="AG38">
            <v>0</v>
          </cell>
          <cell r="AL38" t="str">
            <v>https://community.secop.gov.co/Public/Tendering/ContractDetailView/Index?UniqueIdentifier=CO1.PCCNTR.5902318</v>
          </cell>
          <cell r="AS38">
            <v>0.31754874651810583</v>
          </cell>
        </row>
        <row r="39">
          <cell r="A39" t="str">
            <v>SCJ-38-2024</v>
          </cell>
          <cell r="B39">
            <v>45329</v>
          </cell>
          <cell r="E39" t="str">
            <v>5 Contratación directa</v>
          </cell>
          <cell r="F39" t="str">
            <v>33 Prestación de Servicios Profesionales y Apoyo (5-8)</v>
          </cell>
          <cell r="G39" t="str">
            <v>SHARON LIZETH ESCOBAR TRUJILLO</v>
          </cell>
          <cell r="L39" t="str">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ell>
          <cell r="M39">
            <v>45330</v>
          </cell>
          <cell r="N39">
            <v>45664</v>
          </cell>
          <cell r="T39">
            <v>121000000</v>
          </cell>
          <cell r="AE39">
            <v>0</v>
          </cell>
          <cell r="AG39">
            <v>0</v>
          </cell>
          <cell r="AL39" t="str">
            <v>https://community.secop.gov.co/Public/Tendering/ContractDetailView/Index?UniqueIdentifier=CO1.PCCNTR.5902423</v>
          </cell>
          <cell r="AS39">
            <v>0.33832335329341318</v>
          </cell>
        </row>
        <row r="40">
          <cell r="A40" t="str">
            <v>SCJ-40-2024</v>
          </cell>
          <cell r="B40">
            <v>45329</v>
          </cell>
          <cell r="E40" t="str">
            <v>5 Contratación directa</v>
          </cell>
          <cell r="F40" t="str">
            <v>33 Prestación de Servicios Profesionales y Apoyo (5-8)</v>
          </cell>
          <cell r="G40" t="str">
            <v>MARIA DEL PILAR TUTA RAMOS</v>
          </cell>
          <cell r="L40" t="str">
            <v>PRESTAR SERVICIOS PROFESIONALES ASESORANDO Y APOYANDO A LA DIRECCIÓN JURÍDICA Y CONTRACTUAL DE LA SECRETARIA DISTRITAL DE SEGURIDAD, CONVIVENCIA Y JUSTICIA EN LOS PROCESOS Y TRÁMITES A SU CARGO.</v>
          </cell>
          <cell r="M40">
            <v>45331</v>
          </cell>
          <cell r="N40">
            <v>45665</v>
          </cell>
          <cell r="T40">
            <v>114400000</v>
          </cell>
          <cell r="AE40">
            <v>0</v>
          </cell>
          <cell r="AG40">
            <v>0</v>
          </cell>
          <cell r="AL40" t="str">
            <v>https://community.secop.gov.co/Public/Tendering/ContractDetailView/Index?UniqueIdentifier=CO1.PCCNTR.5907985</v>
          </cell>
          <cell r="AS40">
            <v>0.33532934131736525</v>
          </cell>
        </row>
        <row r="41">
          <cell r="A41" t="str">
            <v>SCJ-42-2024</v>
          </cell>
          <cell r="B41">
            <v>45330</v>
          </cell>
          <cell r="E41" t="str">
            <v>5 Contratación directa</v>
          </cell>
          <cell r="F41" t="str">
            <v>33 Prestación de Servicios Profesionales y Apoyo (5-8)</v>
          </cell>
          <cell r="G41" t="str">
            <v>DAVID ALEJANDRO MONTEJO ROA</v>
          </cell>
          <cell r="L4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1">
            <v>45336</v>
          </cell>
          <cell r="N41">
            <v>45425</v>
          </cell>
          <cell r="T41">
            <v>19656000</v>
          </cell>
          <cell r="AE41">
            <v>0</v>
          </cell>
          <cell r="AG41">
            <v>0</v>
          </cell>
          <cell r="AL41" t="str">
            <v>https://community.secop.gov.co/Public/Tendering/ContractDetailView/Index?UniqueIdentifier=CO1.PCCNTR.5916960</v>
          </cell>
          <cell r="AS41">
            <v>1</v>
          </cell>
        </row>
        <row r="42">
          <cell r="A42" t="str">
            <v>SCJ-43-2024</v>
          </cell>
          <cell r="B42">
            <v>45330</v>
          </cell>
          <cell r="E42" t="str">
            <v>5 Contratación directa</v>
          </cell>
          <cell r="F42" t="str">
            <v>33 Prestación de Servicios Profesionales y Apoyo (5-8)</v>
          </cell>
          <cell r="G42" t="str">
            <v>DAVID JOHANNY RAMOS LOSADA</v>
          </cell>
          <cell r="L4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2">
            <v>45337</v>
          </cell>
          <cell r="N42">
            <v>45426</v>
          </cell>
          <cell r="T42">
            <v>19656000</v>
          </cell>
          <cell r="AE42">
            <v>0</v>
          </cell>
          <cell r="AG42">
            <v>0</v>
          </cell>
          <cell r="AL42" t="str">
            <v>https://community.secop.gov.co/Public/Tendering/ContractDetailView/Index?UniqueIdentifier=CO1.PCCNTR.5923931</v>
          </cell>
          <cell r="AS42">
            <v>1</v>
          </cell>
        </row>
        <row r="43">
          <cell r="A43" t="str">
            <v>SCJ-44-2024</v>
          </cell>
          <cell r="B43">
            <v>45330</v>
          </cell>
          <cell r="E43" t="str">
            <v>5 Contratación directa</v>
          </cell>
          <cell r="F43" t="str">
            <v>33 Prestación de Servicios Profesionales y Apoyo (5-8)</v>
          </cell>
          <cell r="G43" t="str">
            <v>GISET JOHANA PEDRAZA MONTAÑO</v>
          </cell>
          <cell r="L4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3">
            <v>45337</v>
          </cell>
          <cell r="N43">
            <v>45426</v>
          </cell>
          <cell r="T43">
            <v>19656000</v>
          </cell>
          <cell r="AE43">
            <v>0</v>
          </cell>
          <cell r="AG43">
            <v>0</v>
          </cell>
          <cell r="AL43" t="str">
            <v>https://community.secop.gov.co/Public/Tendering/ContractDetailView/Index?UniqueIdentifier=CO1.PCCNTR.5924441</v>
          </cell>
          <cell r="AS43">
            <v>1</v>
          </cell>
        </row>
        <row r="44">
          <cell r="A44" t="str">
            <v>SCJ-45-2024</v>
          </cell>
          <cell r="B44">
            <v>45330</v>
          </cell>
          <cell r="E44" t="str">
            <v>5 Contratación directa</v>
          </cell>
          <cell r="F44" t="str">
            <v>33 Prestación de Servicios Profesionales y Apoyo (5-8)</v>
          </cell>
          <cell r="G44" t="str">
            <v>MARIO ANDRÉS BERRIO CIFUENTES</v>
          </cell>
          <cell r="L4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4">
            <v>45336</v>
          </cell>
          <cell r="N44">
            <v>45425</v>
          </cell>
          <cell r="T44">
            <v>19656000</v>
          </cell>
          <cell r="AE44">
            <v>0</v>
          </cell>
          <cell r="AG44">
            <v>0</v>
          </cell>
          <cell r="AL44" t="str">
            <v>https://community.secop.gov.co/Public/Tendering/ContractDetailView/Index?UniqueIdentifier=CO1.PCCNTR.5925020</v>
          </cell>
          <cell r="AS44">
            <v>1</v>
          </cell>
        </row>
        <row r="45">
          <cell r="A45" t="str">
            <v>SCJ-46-2024</v>
          </cell>
          <cell r="B45">
            <v>45330</v>
          </cell>
          <cell r="E45" t="str">
            <v>5 Contratación directa</v>
          </cell>
          <cell r="F45" t="str">
            <v>33 Prestación de Servicios Profesionales y Apoyo (5-8)</v>
          </cell>
          <cell r="G45" t="str">
            <v>IVAN DARIO HUERTAS GIL</v>
          </cell>
          <cell r="L4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5">
            <v>45337</v>
          </cell>
          <cell r="N45">
            <v>45426</v>
          </cell>
          <cell r="T45">
            <v>19656000</v>
          </cell>
          <cell r="AE45">
            <v>0</v>
          </cell>
          <cell r="AG45">
            <v>0</v>
          </cell>
          <cell r="AL45" t="str">
            <v>https://community.secop.gov.co/Public/Tendering/ContractDetailView/Index?UniqueIdentifier=CO1.PCCNTR.5935248</v>
          </cell>
          <cell r="AS45">
            <v>1</v>
          </cell>
        </row>
        <row r="46">
          <cell r="A46" t="str">
            <v>SCJ-47-2024</v>
          </cell>
          <cell r="B46">
            <v>45330</v>
          </cell>
          <cell r="E46" t="str">
            <v>5 Contratación directa</v>
          </cell>
          <cell r="F46" t="str">
            <v>33 Prestación de Servicios Profesionales y Apoyo (5-8)</v>
          </cell>
          <cell r="G46" t="str">
            <v>JORGE ANDRES CASTRO SANCHEZ</v>
          </cell>
          <cell r="L46" t="str">
            <v>PRESTAR SERVICIOS DE APOYO A LA GESTIÓN AL EQUIPO DE ALMACÉN DE LA SECRETARÍA DISTRITAL DE SEGURIDAD, CONVIVENCIA Y JUSTICIA, EN LA EJECUCIÓN DE LAS ACTIVIDADES Y PLANES DE GESTIÓN DE BIENES EN BODEGA Y DEMÁS SEDES DE LA SECRETARÍA.</v>
          </cell>
          <cell r="M46">
            <v>45331</v>
          </cell>
          <cell r="N46">
            <v>45680</v>
          </cell>
          <cell r="T46">
            <v>30479704</v>
          </cell>
          <cell r="AE46">
            <v>0</v>
          </cell>
          <cell r="AG46">
            <v>0</v>
          </cell>
          <cell r="AL46" t="str">
            <v>https://community.secop.gov.co/Public/Tendering/ContractDetailView/Index?UniqueIdentifier=CO1.PCCNTR.5914734</v>
          </cell>
          <cell r="AS46">
            <v>0.3209169054441261</v>
          </cell>
        </row>
        <row r="47">
          <cell r="A47" t="str">
            <v>SCJ-48-2024</v>
          </cell>
          <cell r="B47">
            <v>45330</v>
          </cell>
          <cell r="E47" t="str">
            <v>5 Contratación directa</v>
          </cell>
          <cell r="F47" t="str">
            <v>33 Prestación de Servicios Profesionales y Apoyo (5-8)</v>
          </cell>
          <cell r="G47" t="str">
            <v>MILTON FABIÁN PINZÓN</v>
          </cell>
          <cell r="L4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7">
            <v>45336</v>
          </cell>
          <cell r="N47">
            <v>45425</v>
          </cell>
          <cell r="T47">
            <v>19656000</v>
          </cell>
          <cell r="AE47">
            <v>0</v>
          </cell>
          <cell r="AG47">
            <v>0</v>
          </cell>
          <cell r="AL47" t="str">
            <v>https://community.secop.gov.co/Public/Tendering/ContractDetailView/Index?UniqueIdentifier=CO1.PCCNTR.5924960</v>
          </cell>
          <cell r="AS47">
            <v>1</v>
          </cell>
        </row>
        <row r="48">
          <cell r="A48" t="str">
            <v>SCJ-49-2024</v>
          </cell>
          <cell r="B48">
            <v>45330</v>
          </cell>
          <cell r="E48" t="str">
            <v>5 Contratación directa</v>
          </cell>
          <cell r="F48" t="str">
            <v>33 Prestación de Servicios Profesionales y Apoyo (5-8)</v>
          </cell>
          <cell r="G48" t="str">
            <v>MIGUEL ANDRES RODRIGUEZ CADENA</v>
          </cell>
          <cell r="L48" t="str">
            <v>PRESTAR SERVICIOS PROFESIONALES A LA DIRECCIÓN FINANCIERA DE LA SECRETARÍA DISTRITAL DE SEGURIDAD, CONVIVENCIA Y JUSTICIA APOYANDO LA LIQUIDACIÓN DE LOS COMPROMISOS ECONÓMICOS ASUMIDOS POR LA ENTIDAD</v>
          </cell>
          <cell r="M48">
            <v>45331</v>
          </cell>
          <cell r="N48">
            <v>45680</v>
          </cell>
          <cell r="T48">
            <v>59800000</v>
          </cell>
          <cell r="AE48">
            <v>0</v>
          </cell>
          <cell r="AG48">
            <v>0</v>
          </cell>
          <cell r="AL48" t="str">
            <v>https://community.secop.gov.co/Public/Tendering/ContractDetailView/Index?UniqueIdentifier=CO1.PCCNTR.5914754</v>
          </cell>
          <cell r="AS48">
            <v>0.3209169054441261</v>
          </cell>
        </row>
        <row r="49">
          <cell r="A49" t="str">
            <v>SCJ-50-2024</v>
          </cell>
          <cell r="B49">
            <v>45330</v>
          </cell>
          <cell r="E49" t="str">
            <v>5 Contratación directa</v>
          </cell>
          <cell r="F49" t="str">
            <v>33 Prestación de Servicios Profesionales y Apoyo (5-8)</v>
          </cell>
          <cell r="G49" t="str">
            <v>SANDRA MILENA CELEITA ROA</v>
          </cell>
          <cell r="L49"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49">
            <v>45336</v>
          </cell>
          <cell r="N49">
            <v>45425</v>
          </cell>
          <cell r="T49">
            <v>19656000</v>
          </cell>
          <cell r="AE49">
            <v>0</v>
          </cell>
          <cell r="AG49">
            <v>0</v>
          </cell>
          <cell r="AL49" t="str">
            <v>https://community.secop.gov.co/Public/Tendering/ContractDetailView/Index?UniqueIdentifier=CO1.PCCNTR.5925035</v>
          </cell>
          <cell r="AS49">
            <v>1</v>
          </cell>
        </row>
        <row r="50">
          <cell r="A50" t="str">
            <v>SCJ-51-2024</v>
          </cell>
          <cell r="B50">
            <v>45330</v>
          </cell>
          <cell r="E50" t="str">
            <v>5 Contratación directa</v>
          </cell>
          <cell r="F50" t="str">
            <v>33 Prestación de Servicios Profesionales y Apoyo (5-8)</v>
          </cell>
          <cell r="G50" t="str">
            <v>HUGO LEON PARRA GOMEZ</v>
          </cell>
          <cell r="L50" t="str">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ell>
          <cell r="M50">
            <v>45331</v>
          </cell>
          <cell r="N50">
            <v>45512</v>
          </cell>
          <cell r="T50">
            <v>51000000</v>
          </cell>
          <cell r="AE50">
            <v>0</v>
          </cell>
          <cell r="AG50">
            <v>0</v>
          </cell>
          <cell r="AL50" t="str">
            <v>https://community.secop.gov.co/Public/Tendering/ContractDetailView/Index?UniqueIdentifier=CO1.PCCNTR.5915116</v>
          </cell>
          <cell r="AS50">
            <v>0.61878453038674031</v>
          </cell>
        </row>
        <row r="51">
          <cell r="A51" t="str">
            <v>SCJ-52-2024</v>
          </cell>
          <cell r="B51">
            <v>45330</v>
          </cell>
          <cell r="E51" t="str">
            <v>5 Contratación directa</v>
          </cell>
          <cell r="F51" t="str">
            <v>33 Prestación de Servicios Profesionales y Apoyo (5-8)</v>
          </cell>
          <cell r="G51" t="str">
            <v>WILLIAM ALEJANDRO SANDOVAL GUTIERREZ</v>
          </cell>
          <cell r="L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1">
            <v>45336</v>
          </cell>
          <cell r="N51">
            <v>45425</v>
          </cell>
          <cell r="T51">
            <v>19656000</v>
          </cell>
          <cell r="AE51">
            <v>0</v>
          </cell>
          <cell r="AG51">
            <v>0</v>
          </cell>
          <cell r="AL51" t="str">
            <v>https://community.secop.gov.co/Public/Tendering/ContractDetailView/Index?UniqueIdentifier=CO1.PCCNTR.5928584</v>
          </cell>
          <cell r="AS51">
            <v>1</v>
          </cell>
        </row>
        <row r="52">
          <cell r="A52" t="str">
            <v>SCJ-53-2024</v>
          </cell>
          <cell r="B52">
            <v>45330</v>
          </cell>
          <cell r="E52" t="str">
            <v>5 Contratación directa</v>
          </cell>
          <cell r="F52" t="str">
            <v>33 Prestación de Servicios Profesionales y Apoyo (5-8)</v>
          </cell>
          <cell r="G52" t="str">
            <v>INGRID MAYERLY MARTÍNEZ JIMÉNEZ</v>
          </cell>
          <cell r="L5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2">
            <v>45336</v>
          </cell>
          <cell r="N52">
            <v>45425</v>
          </cell>
          <cell r="T52">
            <v>19656000</v>
          </cell>
          <cell r="AE52">
            <v>0</v>
          </cell>
          <cell r="AG52">
            <v>0</v>
          </cell>
          <cell r="AL52" t="str">
            <v>https://community.secop.gov.co/Public/Tendering/ContractDetailView/Index?UniqueIdentifier=CO1.PCCNTR.5924477</v>
          </cell>
          <cell r="AS52">
            <v>1</v>
          </cell>
        </row>
        <row r="53">
          <cell r="A53" t="str">
            <v>SCJ-54-2024</v>
          </cell>
          <cell r="B53">
            <v>45330</v>
          </cell>
          <cell r="E53" t="str">
            <v>5 Contratación directa</v>
          </cell>
          <cell r="F53" t="str">
            <v>33 Prestación de Servicios Profesionales y Apoyo (5-8)</v>
          </cell>
          <cell r="G53" t="str">
            <v>JENNY MARITZA ÁLVAREZ SALGADO</v>
          </cell>
          <cell r="L5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3">
            <v>45336</v>
          </cell>
          <cell r="N53">
            <v>45425</v>
          </cell>
          <cell r="T53">
            <v>19656000</v>
          </cell>
          <cell r="AE53">
            <v>0</v>
          </cell>
          <cell r="AG53">
            <v>0</v>
          </cell>
          <cell r="AL53" t="str">
            <v>https://community.secop.gov.co/Public/Tendering/ContractDetailView/Index?UniqueIdentifier=CO1.PCCNTR.5924646</v>
          </cell>
          <cell r="AS53">
            <v>1</v>
          </cell>
        </row>
        <row r="54">
          <cell r="A54" t="str">
            <v>SCJ-55-2024</v>
          </cell>
          <cell r="B54">
            <v>45330</v>
          </cell>
          <cell r="E54" t="str">
            <v>5 Contratación directa</v>
          </cell>
          <cell r="F54" t="str">
            <v>33 Prestación de Servicios Profesionales y Apoyo (5-8)</v>
          </cell>
          <cell r="G54" t="str">
            <v>JUAN FERNANDO VACCA ABAUNZA</v>
          </cell>
          <cell r="L54" t="str">
            <v>PRESTAR SERVICIOS PROFESIONALES VERIFICANDO EL CUMPLIMIENTO DE LA EJECUCIÓN ADMINISTRATIVA Y PRESUPUESTAL DE LOS CONTRATOS ASIGNADOS POR LA DIRECCIÓN DE RECURSOS FÍSICOS Y GESTIÓN DOCUMENTAL Y DEMÁS ACTIVIDADES ADMINISTRATIVAS QUE LE SEAN ENCOMENDADAS.</v>
          </cell>
          <cell r="M54">
            <v>45331</v>
          </cell>
          <cell r="N54">
            <v>45646</v>
          </cell>
          <cell r="T54">
            <v>95700800</v>
          </cell>
          <cell r="AE54">
            <v>0</v>
          </cell>
          <cell r="AG54">
            <v>0</v>
          </cell>
          <cell r="AL54" t="str">
            <v>https://community.secop.gov.co/Public/Tendering/ContractDetailView/Index?UniqueIdentifier=CO1.PCCNTR.5916777</v>
          </cell>
          <cell r="AS54">
            <v>0.35555555555555557</v>
          </cell>
        </row>
        <row r="55">
          <cell r="A55" t="str">
            <v>SCJ-56-2024</v>
          </cell>
          <cell r="B55">
            <v>45330</v>
          </cell>
          <cell r="E55" t="str">
            <v>5 Contratación directa</v>
          </cell>
          <cell r="F55" t="str">
            <v>33 Prestación de Servicios Profesionales y Apoyo (5-8)</v>
          </cell>
          <cell r="G55" t="str">
            <v>LUIS CARLOS BALLESTEROS MORA</v>
          </cell>
          <cell r="L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5">
            <v>45336</v>
          </cell>
          <cell r="N55">
            <v>45425</v>
          </cell>
          <cell r="T55">
            <v>19656000</v>
          </cell>
          <cell r="AE55">
            <v>0</v>
          </cell>
          <cell r="AG55">
            <v>0</v>
          </cell>
          <cell r="AL55" t="str">
            <v>https://community.secop.gov.co/Public/Tendering/ContractDetailView/Index?UniqueIdentifier=CO1.PCCNTR.5924196</v>
          </cell>
          <cell r="AS55">
            <v>1</v>
          </cell>
        </row>
        <row r="56">
          <cell r="A56" t="str">
            <v>SCJ-57-2024</v>
          </cell>
          <cell r="B56">
            <v>45330</v>
          </cell>
          <cell r="E56" t="str">
            <v>5 Contratación directa</v>
          </cell>
          <cell r="F56" t="str">
            <v>33 Prestación de Servicios Profesionales y Apoyo (5-8)</v>
          </cell>
          <cell r="G56" t="str">
            <v>JEYMMY ELIZETH GUEVARA CORZO</v>
          </cell>
          <cell r="L5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6">
            <v>45336</v>
          </cell>
          <cell r="N56">
            <v>45425</v>
          </cell>
          <cell r="T56">
            <v>19656000</v>
          </cell>
          <cell r="AE56">
            <v>0</v>
          </cell>
          <cell r="AG56">
            <v>0</v>
          </cell>
          <cell r="AL56" t="str">
            <v>https://community.secop.gov.co/Public/Tendering/ContractDetailView/Index?UniqueIdentifier=CO1.PCCNTR.5924694</v>
          </cell>
          <cell r="AS56">
            <v>1</v>
          </cell>
        </row>
        <row r="57">
          <cell r="A57" t="str">
            <v>SCJ-58-2024</v>
          </cell>
          <cell r="B57">
            <v>45330</v>
          </cell>
          <cell r="E57" t="str">
            <v>5 Contratación directa</v>
          </cell>
          <cell r="F57" t="str">
            <v>33 Prestación de Servicios Profesionales y Apoyo (5-8)</v>
          </cell>
          <cell r="G57" t="str">
            <v>MARÍA FERNANDA RUÍZ ALMECIGA</v>
          </cell>
          <cell r="L5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7">
            <v>45336</v>
          </cell>
          <cell r="N57">
            <v>45425</v>
          </cell>
          <cell r="T57">
            <v>19656000</v>
          </cell>
          <cell r="AE57">
            <v>0</v>
          </cell>
          <cell r="AG57">
            <v>0</v>
          </cell>
          <cell r="AL57" t="str">
            <v>https://community.secop.gov.co/Public/Tendering/ContractDetailView/Index?UniqueIdentifier=CO1.PCCNTR.5924941</v>
          </cell>
          <cell r="AS57">
            <v>1</v>
          </cell>
        </row>
        <row r="58">
          <cell r="A58" t="str">
            <v>SCJ-59-2024</v>
          </cell>
          <cell r="B58">
            <v>45330</v>
          </cell>
          <cell r="E58" t="str">
            <v>5 Contratación directa</v>
          </cell>
          <cell r="F58" t="str">
            <v>33 Prestación de Servicios Profesionales y Apoyo (5-8)</v>
          </cell>
          <cell r="G58" t="str">
            <v>ANGÉLICA MARÍA GARCÍA ZULUAGA</v>
          </cell>
          <cell r="L5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58">
            <v>45337</v>
          </cell>
          <cell r="N58">
            <v>45426</v>
          </cell>
          <cell r="T58">
            <v>19656000</v>
          </cell>
          <cell r="AE58">
            <v>0</v>
          </cell>
          <cell r="AG58">
            <v>0</v>
          </cell>
          <cell r="AL58" t="str">
            <v>https://community.secop.gov.co/Public/Tendering/ContractDetailView/Index?UniqueIdentifier=CO1.PCCNTR.5931463</v>
          </cell>
          <cell r="AS58">
            <v>1</v>
          </cell>
        </row>
        <row r="59">
          <cell r="A59" t="str">
            <v>SCJ-60-2024</v>
          </cell>
          <cell r="B59">
            <v>45330</v>
          </cell>
          <cell r="E59" t="str">
            <v>5 Contratación directa</v>
          </cell>
          <cell r="F59" t="str">
            <v>33 Prestación de Servicios Profesionales y Apoyo (5-8)</v>
          </cell>
          <cell r="G59" t="str">
            <v>JONAHATAN LUIS MUÑETON NAVARRO</v>
          </cell>
          <cell r="L59" t="str">
            <v>PRESTAR SERVICIOS PROFESIONALES EN LA EJECUCIÓN DE ACTIVIDADES ASOCIADAS AL GRUPO DE ALMACÉN DE LA SECRETARÍA DISTRITAL DE SEGURIDAD, CONVIVENCIA Y JUSTICIA.</v>
          </cell>
          <cell r="M59">
            <v>45337</v>
          </cell>
          <cell r="N59">
            <v>45686</v>
          </cell>
          <cell r="T59">
            <v>46811843</v>
          </cell>
          <cell r="AE59">
            <v>0</v>
          </cell>
          <cell r="AG59">
            <v>0</v>
          </cell>
          <cell r="AL59" t="str">
            <v>https://community.secop.gov.co/Public/Tendering/ContractDetailView/Index?UniqueIdentifier=CO1.PCCNTR.5917341</v>
          </cell>
          <cell r="AS59">
            <v>0.30372492836676218</v>
          </cell>
        </row>
        <row r="60">
          <cell r="A60" t="str">
            <v>SCJ-61-2024</v>
          </cell>
          <cell r="B60">
            <v>45330</v>
          </cell>
          <cell r="E60" t="str">
            <v>5 Contratación directa</v>
          </cell>
          <cell r="F60" t="str">
            <v>33 Prestación de Servicios Profesionales y Apoyo (5-8)</v>
          </cell>
          <cell r="G60" t="str">
            <v>ALEXANDRA RODRÍGUEZ</v>
          </cell>
          <cell r="L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ell>
          <cell r="M60">
            <v>45336</v>
          </cell>
          <cell r="N60">
            <v>45425</v>
          </cell>
          <cell r="T60">
            <v>19656000</v>
          </cell>
          <cell r="AE60">
            <v>0</v>
          </cell>
          <cell r="AG60">
            <v>0</v>
          </cell>
          <cell r="AL60" t="str">
            <v>https://community.secop.gov.co/Public/Tendering/ContractDetailView/Index?UniqueIdentifier=CO1.PCCNTR.5929228</v>
          </cell>
          <cell r="AS60">
            <v>1</v>
          </cell>
        </row>
        <row r="61">
          <cell r="A61" t="str">
            <v>SCJ-62-2024</v>
          </cell>
          <cell r="B61">
            <v>45330</v>
          </cell>
          <cell r="E61" t="str">
            <v>5 Contratación directa</v>
          </cell>
          <cell r="F61" t="str">
            <v>33 Prestación de Servicios Profesionales y Apoyo (5-8)</v>
          </cell>
          <cell r="G61" t="str">
            <v>CRISTIAN JOSÉ GONZÁLEZ DÍAZ</v>
          </cell>
          <cell r="L61" t="str">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ell>
          <cell r="M61">
            <v>45331</v>
          </cell>
          <cell r="N61">
            <v>45680</v>
          </cell>
          <cell r="T61">
            <v>97750000</v>
          </cell>
          <cell r="AE61">
            <v>0</v>
          </cell>
          <cell r="AG61">
            <v>0</v>
          </cell>
          <cell r="AL61" t="str">
            <v>https://community.secop.gov.co/Public/Tendering/ContractDetailView/Index?UniqueIdentifier=CO1.PCCNTR.5916597</v>
          </cell>
          <cell r="AS61">
            <v>0.3209169054441261</v>
          </cell>
        </row>
        <row r="62">
          <cell r="A62" t="str">
            <v>SCJ-63-2024</v>
          </cell>
          <cell r="B62">
            <v>45330</v>
          </cell>
          <cell r="E62" t="str">
            <v>5 Contratación directa</v>
          </cell>
          <cell r="F62" t="str">
            <v>33 Prestación de Servicios Profesionales y Apoyo (5-8)</v>
          </cell>
          <cell r="G62" t="str">
            <v>FLORENTINO ANDRADE ZAPATA</v>
          </cell>
          <cell r="L62" t="str">
            <v>PRESTAR SUS SERVICIOS PROFESIONALES PARA APOYAR A LA DIRECCIÓN FINANCIERA DE LA SECRETARÍA DISTRITAL DE SEGURIDAD, CONVIVENCIA Y JUSTICIA EN LA ELABORACIÓN Y REVISIÓN DE DOCUMENTOS CORRESPONDIENTES AL CICLO PRESUPUESTAL DE LA ENTIDAD.</v>
          </cell>
          <cell r="M62">
            <v>45331</v>
          </cell>
          <cell r="N62">
            <v>45680</v>
          </cell>
          <cell r="T62">
            <v>47150000</v>
          </cell>
          <cell r="AE62">
            <v>0</v>
          </cell>
          <cell r="AG62">
            <v>0</v>
          </cell>
          <cell r="AL62" t="str">
            <v>https://community.secop.gov.co/Public/Tendering/ContractDetailView/Index?UniqueIdentifier=CO1.PCCNTR.5919643</v>
          </cell>
          <cell r="AS62">
            <v>0.3209169054441261</v>
          </cell>
        </row>
        <row r="63">
          <cell r="A63" t="str">
            <v>SCJ-64-2024</v>
          </cell>
          <cell r="B63">
            <v>45331</v>
          </cell>
          <cell r="E63" t="str">
            <v>5 Contratación directa</v>
          </cell>
          <cell r="F63" t="str">
            <v>33 Prestación de Servicios Profesionales y Apoyo (5-8)</v>
          </cell>
          <cell r="G63" t="str">
            <v>JENNY CAROLINA CHISTANCHO MORENO</v>
          </cell>
          <cell r="L63" t="str">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ell>
          <cell r="M63">
            <v>45335</v>
          </cell>
          <cell r="N63">
            <v>45547</v>
          </cell>
          <cell r="T63">
            <v>22702680</v>
          </cell>
          <cell r="AE63">
            <v>0</v>
          </cell>
          <cell r="AG63">
            <v>0</v>
          </cell>
          <cell r="AL63" t="str">
            <v>https://community.secop.gov.co/Public/Tendering/ContractDetailView/Index?UniqueIdentifier=CO1.PCCNTR.5922912</v>
          </cell>
          <cell r="AS63">
            <v>0.50943396226415094</v>
          </cell>
        </row>
        <row r="64">
          <cell r="A64" t="str">
            <v>SCJ-65-2024</v>
          </cell>
          <cell r="B64">
            <v>45331</v>
          </cell>
          <cell r="E64" t="str">
            <v>5 Contratación directa</v>
          </cell>
          <cell r="F64" t="str">
            <v>33 Prestación de Servicios Profesionales y Apoyo (5-8)</v>
          </cell>
          <cell r="G64" t="str">
            <v>NELSON MAURICIO SARMIENTO FORIGUA</v>
          </cell>
          <cell r="L64" t="str">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ell>
          <cell r="M64">
            <v>45335</v>
          </cell>
          <cell r="N64">
            <v>45684</v>
          </cell>
          <cell r="T64">
            <v>71300000</v>
          </cell>
          <cell r="AE64">
            <v>0</v>
          </cell>
          <cell r="AG64">
            <v>0</v>
          </cell>
          <cell r="AL64" t="str">
            <v>https://community.secop.gov.co/Public/Tendering/ContractDetailView/Index?UniqueIdentifier=CO1.PCCNTR.5920327</v>
          </cell>
          <cell r="AS64">
            <v>0.30945558739255014</v>
          </cell>
        </row>
        <row r="65">
          <cell r="A65" t="str">
            <v>SCJ-66-2024</v>
          </cell>
          <cell r="B65">
            <v>45331</v>
          </cell>
          <cell r="E65" t="str">
            <v>5 Contratación directa</v>
          </cell>
          <cell r="F65" t="str">
            <v>33 Prestación de Servicios Profesionales y Apoyo (5-8)</v>
          </cell>
          <cell r="G65" t="str">
            <v>RUBY ADELA BLANCO VALDERRAMA</v>
          </cell>
          <cell r="L6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
            <v>45335</v>
          </cell>
          <cell r="N65">
            <v>45409</v>
          </cell>
          <cell r="T65">
            <v>7296300</v>
          </cell>
          <cell r="AE65">
            <v>0</v>
          </cell>
          <cell r="AG65">
            <v>0</v>
          </cell>
          <cell r="AL65" t="str">
            <v>https://community.secop.gov.co/Public/Tendering/ContractDetailView/Index?UniqueIdentifier=CO1.PCCNTR.5924028</v>
          </cell>
          <cell r="AS65">
            <v>1</v>
          </cell>
        </row>
        <row r="66">
          <cell r="A66" t="str">
            <v>SCJ-67-2024</v>
          </cell>
          <cell r="B66">
            <v>45331</v>
          </cell>
          <cell r="E66" t="str">
            <v>5 Contratación directa</v>
          </cell>
          <cell r="F66" t="str">
            <v>33 Prestación de Servicios Profesionales y Apoyo (5-8)</v>
          </cell>
          <cell r="G66" t="str">
            <v>ELKIN RAUL OSWALDO CASTAÑEDA DURAN</v>
          </cell>
          <cell r="L66" t="str">
            <v>PRESTAR SERVICIOS PROFESIONALES A LA DIRECCIÓN FINANCIERA DE LA SECRETARÍA DISTRITAL DE SEGURIDAD, CONVIVENCIA Y JUSTICIA PARA APOYAR LA GESTIÓN DEL PLAN MENSUALIZADO DE CAJA – PAC – CONFORME A LAS OBLIGACIONES ECONÓMICAS A CARGO DE LA ENTIDAD.</v>
          </cell>
          <cell r="M66">
            <v>45334</v>
          </cell>
          <cell r="N66">
            <v>45683</v>
          </cell>
          <cell r="T66">
            <v>60950000</v>
          </cell>
          <cell r="AE66">
            <v>0</v>
          </cell>
          <cell r="AG66">
            <v>0</v>
          </cell>
          <cell r="AL66" t="str">
            <v>https://community.secop.gov.co/Public/Tendering/ContractDetailView/Index?UniqueIdentifier=CO1.PCCNTR.5922917</v>
          </cell>
          <cell r="AS66">
            <v>0.31232091690544411</v>
          </cell>
        </row>
        <row r="67">
          <cell r="A67" t="str">
            <v>SCJ-68-2024</v>
          </cell>
          <cell r="B67">
            <v>45331</v>
          </cell>
          <cell r="E67" t="str">
            <v>5 Contratación directa</v>
          </cell>
          <cell r="F67" t="str">
            <v>33 Prestación de Servicios Profesionales y Apoyo (5-8)</v>
          </cell>
          <cell r="G67" t="str">
            <v>JOSE AGUSTIN BARRERA TORRES</v>
          </cell>
          <cell r="L67" t="str">
            <v>PRESTAR SERVICIOS DE APOYO A LA GESTIÓN CON EL FIN DE BRINDAR SOLUCIONES, DESDE EL PUNTO DE VISTA FINANCIERO, A LOS REQUERIMIENTOS O INCIDENCIAS QUE PRESENTEN LOS SISTEMAS PRESUPUESTALES Y CONTABLES DE LA ENTIDAD EN INTERACCIÓN CON EL SISTEMA DISTRITAL BOGDATA</v>
          </cell>
          <cell r="M67">
            <v>45335</v>
          </cell>
          <cell r="N67">
            <v>45684</v>
          </cell>
          <cell r="T67">
            <v>39100000</v>
          </cell>
          <cell r="AE67">
            <v>0</v>
          </cell>
          <cell r="AG67">
            <v>0</v>
          </cell>
          <cell r="AL67" t="str">
            <v>https://community.secop.gov.co/Public/Tendering/ContractDetailView/Index?UniqueIdentifier=CO1.PCCNTR.5920604</v>
          </cell>
          <cell r="AS67">
            <v>0.30945558739255014</v>
          </cell>
        </row>
        <row r="68">
          <cell r="A68" t="str">
            <v>SCJ-69-2024</v>
          </cell>
          <cell r="B68">
            <v>45331</v>
          </cell>
          <cell r="E68" t="str">
            <v>5 Contratación directa</v>
          </cell>
          <cell r="F68" t="str">
            <v>33 Prestación de Servicios Profesionales y Apoyo (5-8)</v>
          </cell>
          <cell r="G68" t="str">
            <v>NANCY CECILIA RUSINQUE MORENO</v>
          </cell>
          <cell r="L68" t="str">
            <v>PRESTAR SERVICIOS PROFESIONALES ESPECIALIZADOS A LA DIRECCIÓN FINANCIERA DE LA SECRETARÍA DISTRITAL DE SEGURIDAD, CONVIVENCIA Y JUSTICIA PARA APOYAR LA GESTIÓN DE ACCIONES DE ÍNDOLE TRIBUTARIA Y CONTABLE PROPIAS DE LA ENTIDAD.</v>
          </cell>
          <cell r="M68">
            <v>45334</v>
          </cell>
          <cell r="N68">
            <v>45683</v>
          </cell>
          <cell r="T68">
            <v>154100000</v>
          </cell>
          <cell r="AE68">
            <v>0</v>
          </cell>
          <cell r="AG68">
            <v>0</v>
          </cell>
          <cell r="AL68" t="str">
            <v>https://community.secop.gov.co/Public/Tendering/ContractDetailView/Index?UniqueIdentifier=CO1.PCCNTR.5921558</v>
          </cell>
          <cell r="AS68">
            <v>0.31232091690544411</v>
          </cell>
        </row>
        <row r="69">
          <cell r="A69" t="str">
            <v>SCJ-70-2024</v>
          </cell>
          <cell r="B69">
            <v>45331</v>
          </cell>
          <cell r="E69" t="str">
            <v>5 Contratación directa</v>
          </cell>
          <cell r="F69" t="str">
            <v>33 Prestación de Servicios Profesionales y Apoyo (5-8)</v>
          </cell>
          <cell r="G69" t="str">
            <v>MARIA CAMILA FIGUEROA REYES</v>
          </cell>
          <cell r="L69" t="str">
            <v>PRESTAR SERVICIOS PROFESIONALES A LA DIRECCIÓN FINANCIERA DE LA SECRETARÍA DISTRITAL DE SEGURIDAD, CONVIVENCIA Y JUSTICIA APOYANDO LA GESTIÓN DE LA INFORMACIÓN CORRESPONDIENTE AL SISTEMA SIVICOF DE LA CONTRALORÍA DE BOGOTÁ D.C.</v>
          </cell>
          <cell r="M69">
            <v>45344</v>
          </cell>
          <cell r="N69">
            <v>45693</v>
          </cell>
          <cell r="T69">
            <v>82800000</v>
          </cell>
          <cell r="AE69">
            <v>0</v>
          </cell>
          <cell r="AG69">
            <v>0</v>
          </cell>
          <cell r="AL69" t="str">
            <v>https://community.secop.gov.co/Public/Tendering/ContractDetailView/Index?UniqueIdentifier=CO1.PCCNTR.5923108</v>
          </cell>
          <cell r="AS69">
            <v>0.28366762177650429</v>
          </cell>
        </row>
        <row r="70">
          <cell r="A70" t="str">
            <v>SCJ-71-2024</v>
          </cell>
          <cell r="B70">
            <v>45331</v>
          </cell>
          <cell r="E70" t="str">
            <v>5 Contratación directa</v>
          </cell>
          <cell r="F70" t="str">
            <v>33 Prestación de Servicios Profesionales y Apoyo (5-8)</v>
          </cell>
          <cell r="G70" t="str">
            <v>JOSÉ EDWIN DÍAZ NUÑEZ</v>
          </cell>
          <cell r="L70" t="str">
            <v>PRESTAR SERVICIOS DE APOYO A LA GESTIÓN PARA APOYAR LA LIQUIDACIÓN DE CUENTAS DE LOS PAGOS QUE SEAN REQUERIDOS POR LAS ÁREAS DE LA ENTIDAD.</v>
          </cell>
          <cell r="M70">
            <v>45334</v>
          </cell>
          <cell r="N70">
            <v>45683</v>
          </cell>
          <cell r="T70">
            <v>37950000</v>
          </cell>
          <cell r="AE70">
            <v>0</v>
          </cell>
          <cell r="AG70">
            <v>0</v>
          </cell>
          <cell r="AL70" t="str">
            <v>https://community.secop.gov.co/Public/Tendering/ContractDetailView/Index?UniqueIdentifier=CO1.PCCNTR.5922929</v>
          </cell>
          <cell r="AS70">
            <v>0.31232091690544411</v>
          </cell>
        </row>
        <row r="71">
          <cell r="A71" t="str">
            <v>SCJ-72-2024</v>
          </cell>
          <cell r="B71">
            <v>45331</v>
          </cell>
          <cell r="E71" t="str">
            <v>5 Contratación directa</v>
          </cell>
          <cell r="F71" t="str">
            <v>33 Prestación de Servicios Profesionales y Apoyo (5-8)</v>
          </cell>
          <cell r="G71" t="str">
            <v>WILLY DAVID CALDERON CAMARGO</v>
          </cell>
          <cell r="L71" t="str">
            <v>PRESTAR LOS SERVICIOS PROFESIONALES PARA APOYAR EL DISEÑO, ELABORACIÓN E IMPLEMENTACIÓN DE ESTRATEGIAS DE COMUNICACIÓN DIGITAL QUE PERMITAN LOGRAR MAYOR IMPACTO Y ALCANCE DE LOS CONTENIDOS EN LAS REDES SOCIALES Y DEMÁS MEDIOS DIGITALES, EN SEGUIDORES DE LA SDSCJ.</v>
          </cell>
          <cell r="M71">
            <v>45334</v>
          </cell>
          <cell r="N71">
            <v>45515</v>
          </cell>
          <cell r="T71">
            <v>42000000</v>
          </cell>
          <cell r="AE71">
            <v>0</v>
          </cell>
          <cell r="AG71">
            <v>0</v>
          </cell>
          <cell r="AL71" t="str">
            <v>https://community.secop.gov.co/Public/Tendering/ContractDetailView/Index?UniqueIdentifier=CO1.PCCNTR.5922527</v>
          </cell>
          <cell r="AS71">
            <v>0.60220994475138123</v>
          </cell>
        </row>
        <row r="72">
          <cell r="A72" t="str">
            <v>SCJ-73-2024</v>
          </cell>
          <cell r="B72">
            <v>45331</v>
          </cell>
          <cell r="E72" t="str">
            <v>5 Contratación directa</v>
          </cell>
          <cell r="F72" t="str">
            <v>33 Prestación de Servicios Profesionales y Apoyo (5-8)</v>
          </cell>
          <cell r="G72" t="str">
            <v>MANUEL ANTONIO MONTES UNDA</v>
          </cell>
          <cell r="L72" t="str">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ell>
          <cell r="M72">
            <v>45334</v>
          </cell>
          <cell r="N72">
            <v>45683</v>
          </cell>
          <cell r="T72">
            <v>65550000</v>
          </cell>
          <cell r="AE72">
            <v>0</v>
          </cell>
          <cell r="AG72">
            <v>0</v>
          </cell>
          <cell r="AL72" t="str">
            <v>https://community.secop.gov.co/Public/Tendering/ContractDetailView/Index?UniqueIdentifier=CO1.PCCNTR.5921911</v>
          </cell>
          <cell r="AS72">
            <v>0.31232091690544411</v>
          </cell>
        </row>
        <row r="73">
          <cell r="A73" t="str">
            <v>SCJ-74-2024</v>
          </cell>
          <cell r="B73">
            <v>45331</v>
          </cell>
          <cell r="E73" t="str">
            <v>5 Contratación directa</v>
          </cell>
          <cell r="F73" t="str">
            <v>33 Prestación de Servicios Profesionales y Apoyo (5-8)</v>
          </cell>
          <cell r="G73" t="str">
            <v>DEISY NATALIA VALENCIA GONZALEZ</v>
          </cell>
          <cell r="L73" t="str">
            <v>PRESTAR SUS SERVICIOS PROFESIONALES PARA APOYAR A LA DIRECCIÓN FINANCIERA EN LAS ACTIVIDADES DE ÍNDOLE FINANCIERA Y ADMINISTRATIVA, QUE PROPENDAN AL MEJORAMIENTO DE CONTINUO DEL ÁREA.</v>
          </cell>
          <cell r="M73">
            <v>45334</v>
          </cell>
          <cell r="N73">
            <v>45683</v>
          </cell>
          <cell r="T73">
            <v>69000000</v>
          </cell>
          <cell r="AE73">
            <v>0</v>
          </cell>
          <cell r="AG73">
            <v>0</v>
          </cell>
          <cell r="AL73" t="str">
            <v>https://community.secop.gov.co/Public/Tendering/ContractDetailView/Index?UniqueIdentifier=CO1.PCCNTR.5923551</v>
          </cell>
          <cell r="AS73">
            <v>0.31232091690544411</v>
          </cell>
        </row>
        <row r="74">
          <cell r="A74" t="str">
            <v>SCJ-75-2024</v>
          </cell>
          <cell r="B74">
            <v>45331</v>
          </cell>
          <cell r="E74" t="str">
            <v>5 Contratación directa</v>
          </cell>
          <cell r="F74" t="str">
            <v>33 Prestación de Servicios Profesionales y Apoyo (5-8)</v>
          </cell>
          <cell r="G74" t="str">
            <v>ADRIANA DEL PILAR MONROY CUBILLOS</v>
          </cell>
          <cell r="L74" t="str">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ell>
          <cell r="M74">
            <v>45336</v>
          </cell>
          <cell r="N74">
            <v>45701</v>
          </cell>
          <cell r="T74">
            <v>151419912</v>
          </cell>
          <cell r="AE74">
            <v>0</v>
          </cell>
          <cell r="AG74">
            <v>0</v>
          </cell>
          <cell r="AL74" t="str">
            <v>https://community.secop.gov.co/Public/Tendering/ContractDetailView/Index?UniqueIdentifier=CO1.PCCNTR.5930842</v>
          </cell>
          <cell r="AS74">
            <v>0.29315068493150687</v>
          </cell>
        </row>
        <row r="75">
          <cell r="A75" t="str">
            <v>SCJ-76-2024</v>
          </cell>
          <cell r="B75">
            <v>45331</v>
          </cell>
          <cell r="E75" t="str">
            <v>5 Contratación directa</v>
          </cell>
          <cell r="F75" t="str">
            <v>33 Prestación de Servicios Profesionales y Apoyo (5-8)</v>
          </cell>
          <cell r="G75" t="str">
            <v>LUZ MIREYA RINCÓN PIÑEROS</v>
          </cell>
          <cell r="L75" t="str">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ell>
          <cell r="M75">
            <v>45334</v>
          </cell>
          <cell r="N75">
            <v>45683</v>
          </cell>
          <cell r="T75">
            <v>95450000</v>
          </cell>
          <cell r="AE75">
            <v>0</v>
          </cell>
          <cell r="AG75">
            <v>0</v>
          </cell>
          <cell r="AL75" t="str">
            <v>https://community.secop.gov.co/Public/Tendering/ContractDetailView/Index?UniqueIdentifier=CO1.PCCNTR.5923662</v>
          </cell>
          <cell r="AS75">
            <v>0.31232091690544411</v>
          </cell>
        </row>
        <row r="76">
          <cell r="A76" t="str">
            <v>SCJ-77-2024</v>
          </cell>
          <cell r="B76">
            <v>45331</v>
          </cell>
          <cell r="E76" t="str">
            <v>5 Contratación directa</v>
          </cell>
          <cell r="F76" t="str">
            <v>33 Prestación de Servicios Profesionales y Apoyo (5-8)</v>
          </cell>
          <cell r="G76" t="str">
            <v>LAURA MELISA HERRERA FERNANDEZ</v>
          </cell>
          <cell r="L76" t="str">
            <v>PRESTAR SERVICIOS PROFESIONALES AL DESPACHO DEL SECRETARIO DISTRITAL DE SEGURIDAD, CONVIVENCIA Y JUSTICIA BRINDANDO ACOMPAÑAMIENTO Y ASISTENCIA TÉCNICA REQUERIDA PARA LA ARTICULACIÓN DE RELACIONES DE CARACTER INTERNACIONAL.</v>
          </cell>
          <cell r="M76">
            <v>45334</v>
          </cell>
          <cell r="N76">
            <v>45423</v>
          </cell>
          <cell r="T76">
            <v>32881932</v>
          </cell>
          <cell r="AE76">
            <v>0</v>
          </cell>
          <cell r="AG76">
            <v>0</v>
          </cell>
          <cell r="AL76" t="str">
            <v>https://community.secop.gov.co/Public/Tendering/ContractDetailView/Index?UniqueIdentifier=CO1.PCCNTR.5925341</v>
          </cell>
          <cell r="AS76">
            <v>1</v>
          </cell>
        </row>
        <row r="77">
          <cell r="A77" t="str">
            <v>SCJ-78-2024</v>
          </cell>
          <cell r="B77">
            <v>45331</v>
          </cell>
          <cell r="E77" t="str">
            <v>5 Contratación directa</v>
          </cell>
          <cell r="F77" t="str">
            <v>33 Prestación de Servicios Profesionales y Apoyo (5-8)</v>
          </cell>
          <cell r="G77" t="str">
            <v>NORCA LORENA JIMENEZ MEJIA</v>
          </cell>
          <cell r="L77" t="str">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ell>
          <cell r="M77">
            <v>45334</v>
          </cell>
          <cell r="N77">
            <v>45683</v>
          </cell>
          <cell r="T77">
            <v>123050000</v>
          </cell>
          <cell r="AE77">
            <v>0</v>
          </cell>
          <cell r="AG77">
            <v>0</v>
          </cell>
          <cell r="AL77" t="str">
            <v>https://community.secop.gov.co/Public/Tendering/ContractDetailView/Index?UniqueIdentifier=CO1.PCCNTR.5924772</v>
          </cell>
          <cell r="AS77">
            <v>0.31232091690544411</v>
          </cell>
        </row>
        <row r="78">
          <cell r="A78" t="str">
            <v>SCJ-79-2024</v>
          </cell>
          <cell r="B78">
            <v>45333</v>
          </cell>
          <cell r="E78" t="str">
            <v>5 Contratación directa</v>
          </cell>
          <cell r="F78" t="str">
            <v>33 Prestación de Servicios Profesionales y Apoyo (5-8)</v>
          </cell>
          <cell r="G78" t="str">
            <v>JORGE LUIS ACEVEDO AYALA</v>
          </cell>
          <cell r="L78" t="str">
            <v>PRESTAR LOS SERVICIOS PROFESIONALES PARA REALIZAR LAS FOTOGRAFÍAS, VIDEOS Y EDICIÓN DE PRODUCTOS AUDIOVISUALES Y MULTIMEDIA QUE REQUIERA LA ENTIDAD PARA DAR A CONOCER LA GESTIÓN EN MEDIOS DE COMUNICACIÓN Y MEDIOS DIGITALES.</v>
          </cell>
          <cell r="M78">
            <v>45335</v>
          </cell>
          <cell r="N78">
            <v>45516</v>
          </cell>
          <cell r="T78">
            <v>42000000</v>
          </cell>
          <cell r="AE78">
            <v>0</v>
          </cell>
          <cell r="AG78">
            <v>0</v>
          </cell>
          <cell r="AL78" t="str">
            <v>https://community.secop.gov.co/Public/Tendering/ContractDetailView/Index?UniqueIdentifier=CO1.PCCNTR.5929201</v>
          </cell>
          <cell r="AS78">
            <v>0.59668508287292821</v>
          </cell>
        </row>
        <row r="79">
          <cell r="A79" t="str">
            <v>SCJ-80-2024</v>
          </cell>
          <cell r="B79">
            <v>45334</v>
          </cell>
          <cell r="E79" t="str">
            <v>5 Contratación directa</v>
          </cell>
          <cell r="F79" t="str">
            <v>33 Prestación de Servicios Profesionales y Apoyo (5-8)</v>
          </cell>
          <cell r="G79" t="str">
            <v>WILLIAM JAIR DAZA HURTADO</v>
          </cell>
          <cell r="L79" t="str">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ell>
          <cell r="M79">
            <v>45335</v>
          </cell>
          <cell r="N79">
            <v>45700</v>
          </cell>
          <cell r="T79">
            <v>47041020</v>
          </cell>
          <cell r="AE79">
            <v>0</v>
          </cell>
          <cell r="AG79">
            <v>0</v>
          </cell>
          <cell r="AL79" t="str">
            <v>https://community.secop.gov.co/Public/Tendering/ContractDetailView/Index?UniqueIdentifier=CO1.PCCNTR.5929374</v>
          </cell>
          <cell r="AS79">
            <v>0.29589041095890412</v>
          </cell>
        </row>
        <row r="80">
          <cell r="A80" t="str">
            <v>SCJ-81-2024</v>
          </cell>
          <cell r="B80">
            <v>45334</v>
          </cell>
          <cell r="E80" t="str">
            <v>5 Contratación directa</v>
          </cell>
          <cell r="F80" t="str">
            <v>33 Prestación de Servicios Profesionales y Apoyo (5-8)</v>
          </cell>
          <cell r="G80" t="str">
            <v>MARTHA HELENA MONTILLA PEREZ</v>
          </cell>
          <cell r="L80" t="str">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ell>
          <cell r="M80">
            <v>45335</v>
          </cell>
          <cell r="N80">
            <v>45500</v>
          </cell>
          <cell r="T80">
            <v>16192000</v>
          </cell>
          <cell r="AE80">
            <v>0</v>
          </cell>
          <cell r="AG80">
            <v>0</v>
          </cell>
          <cell r="AL80" t="str">
            <v>https://community.secop.gov.co/Public/Tendering/ContractDetailView/Index?UniqueIdentifier=CO1.PCCNTR.5929653</v>
          </cell>
          <cell r="AS80">
            <v>0.65454545454545454</v>
          </cell>
        </row>
        <row r="81">
          <cell r="A81" t="str">
            <v>SCJ-82-2024</v>
          </cell>
          <cell r="B81">
            <v>45334</v>
          </cell>
          <cell r="E81" t="str">
            <v>5 Contratación directa</v>
          </cell>
          <cell r="F81" t="str">
            <v>33 Prestación de Servicios Profesionales y Apoyo (5-8)</v>
          </cell>
          <cell r="G81" t="str">
            <v>CESAR RICARDO ALDANA MESA</v>
          </cell>
          <cell r="L8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1">
            <v>45336</v>
          </cell>
          <cell r="N81">
            <v>45410</v>
          </cell>
          <cell r="T81">
            <v>7296300</v>
          </cell>
          <cell r="AE81">
            <v>0</v>
          </cell>
          <cell r="AG81">
            <v>0</v>
          </cell>
          <cell r="AL81" t="str">
            <v>https://community.secop.gov.co/Public/Tendering/ContractDetailView/Index?UniqueIdentifier=CO1.PCCNTR.5928736</v>
          </cell>
          <cell r="AS81">
            <v>1</v>
          </cell>
        </row>
        <row r="82">
          <cell r="A82" t="str">
            <v>SCJ-83-2024</v>
          </cell>
          <cell r="B82">
            <v>45334</v>
          </cell>
          <cell r="E82" t="str">
            <v>5 Contratación directa</v>
          </cell>
          <cell r="F82" t="str">
            <v>33 Prestación de Servicios Profesionales y Apoyo (5-8)</v>
          </cell>
          <cell r="G82" t="str">
            <v>DAVID LEONARDO QUESADA SALDAÑA</v>
          </cell>
          <cell r="L8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2">
            <v>45336</v>
          </cell>
          <cell r="N82">
            <v>45410</v>
          </cell>
          <cell r="T82">
            <v>7296300</v>
          </cell>
          <cell r="AE82">
            <v>0</v>
          </cell>
          <cell r="AG82">
            <v>0</v>
          </cell>
          <cell r="AL82" t="str">
            <v>https://community.secop.gov.co/Public/Tendering/ContractDetailView/Index?UniqueIdentifier=CO1.PCCNTR.5928558</v>
          </cell>
          <cell r="AS82">
            <v>1</v>
          </cell>
        </row>
        <row r="83">
          <cell r="A83" t="str">
            <v>SCJ-84-2024</v>
          </cell>
          <cell r="B83">
            <v>45334</v>
          </cell>
          <cell r="E83" t="str">
            <v>5 Contratación directa</v>
          </cell>
          <cell r="F83" t="str">
            <v>33 Prestación de Servicios Profesionales y Apoyo (5-8)</v>
          </cell>
          <cell r="G83" t="str">
            <v>DIANA CATTERINE FERNANDEZ VARGAS</v>
          </cell>
          <cell r="L8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3">
            <v>45336</v>
          </cell>
          <cell r="N83">
            <v>45410</v>
          </cell>
          <cell r="T83">
            <v>7296300</v>
          </cell>
          <cell r="AE83">
            <v>0</v>
          </cell>
          <cell r="AG83">
            <v>0</v>
          </cell>
          <cell r="AL83" t="str">
            <v>https://community.secop.gov.co/Public/Tendering/ContractDetailView/Index?UniqueIdentifier=CO1.PCCNTR.5930297</v>
          </cell>
          <cell r="AS83">
            <v>1</v>
          </cell>
        </row>
        <row r="84">
          <cell r="A84" t="str">
            <v>SCJ-85-2024</v>
          </cell>
          <cell r="B84">
            <v>45334</v>
          </cell>
          <cell r="E84" t="str">
            <v>5 Contratación directa</v>
          </cell>
          <cell r="F84" t="str">
            <v>33 Prestación de Servicios Profesionales y Apoyo (5-8)</v>
          </cell>
          <cell r="G84" t="str">
            <v>DIANA MARCELA JIMENEZ SALAMANCA</v>
          </cell>
          <cell r="L8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4">
            <v>45336</v>
          </cell>
          <cell r="N84">
            <v>45410</v>
          </cell>
          <cell r="T84">
            <v>7296300</v>
          </cell>
          <cell r="AE84">
            <v>0</v>
          </cell>
          <cell r="AG84">
            <v>0</v>
          </cell>
          <cell r="AL84" t="str">
            <v>https://community.secop.gov.co/Public/Tendering/ContractDetailView/Index?UniqueIdentifier=CO1.PCCNTR.5930531</v>
          </cell>
          <cell r="AS84">
            <v>1</v>
          </cell>
        </row>
        <row r="85">
          <cell r="A85" t="str">
            <v>SCJ-86-2024</v>
          </cell>
          <cell r="B85">
            <v>45334</v>
          </cell>
          <cell r="E85" t="str">
            <v>5 Contratación directa</v>
          </cell>
          <cell r="F85" t="str">
            <v>33 Prestación de Servicios Profesionales y Apoyo (5-8)</v>
          </cell>
          <cell r="G85" t="str">
            <v>EDWIN EDUARDO UYABAN BELLO</v>
          </cell>
          <cell r="L8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5">
            <v>45336</v>
          </cell>
          <cell r="N85">
            <v>45410</v>
          </cell>
          <cell r="T85">
            <v>7296300</v>
          </cell>
          <cell r="AE85">
            <v>0</v>
          </cell>
          <cell r="AG85">
            <v>0</v>
          </cell>
          <cell r="AL85" t="str">
            <v>https://community.secop.gov.co/Public/Tendering/ContractDetailView/Index?UniqueIdentifier=CO1.PCCNTR.5930539</v>
          </cell>
          <cell r="AS85">
            <v>1</v>
          </cell>
        </row>
        <row r="86">
          <cell r="A86" t="str">
            <v>SCJ-87-2024</v>
          </cell>
          <cell r="B86">
            <v>45334</v>
          </cell>
          <cell r="E86" t="str">
            <v>5 Contratación directa</v>
          </cell>
          <cell r="F86" t="str">
            <v>33 Prestación de Servicios Profesionales y Apoyo (5-8)</v>
          </cell>
          <cell r="G86" t="str">
            <v>EDWIN RENE ROJAS QUINA</v>
          </cell>
          <cell r="L8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6">
            <v>45336</v>
          </cell>
          <cell r="N86">
            <v>45410</v>
          </cell>
          <cell r="T86">
            <v>7296300</v>
          </cell>
          <cell r="AE86">
            <v>0</v>
          </cell>
          <cell r="AG86">
            <v>0</v>
          </cell>
          <cell r="AL86" t="str">
            <v>https://community.secop.gov.co/Public/Tendering/ContractDetailView/Index?UniqueIdentifier=CO1.PCCNTR.5930187</v>
          </cell>
          <cell r="AS86">
            <v>1</v>
          </cell>
        </row>
        <row r="87">
          <cell r="A87" t="str">
            <v>SCJ-88-2024</v>
          </cell>
          <cell r="B87">
            <v>45334</v>
          </cell>
          <cell r="E87" t="str">
            <v>5 Contratación directa</v>
          </cell>
          <cell r="F87" t="str">
            <v>33 Prestación de Servicios Profesionales y Apoyo (5-8)</v>
          </cell>
          <cell r="G87" t="str">
            <v>HANZ CAMILO ABRIL GUEVARA</v>
          </cell>
          <cell r="L8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7">
            <v>45336</v>
          </cell>
          <cell r="N87">
            <v>45410</v>
          </cell>
          <cell r="T87">
            <v>7296300</v>
          </cell>
          <cell r="AE87">
            <v>0</v>
          </cell>
          <cell r="AG87">
            <v>0</v>
          </cell>
          <cell r="AL87" t="str">
            <v>https://community.secop.gov.co/Public/Tendering/ContractDetailView/Index?UniqueIdentifier=CO1.PCCNTR.5930716</v>
          </cell>
          <cell r="AS87">
            <v>1</v>
          </cell>
        </row>
        <row r="88">
          <cell r="A88" t="str">
            <v>SCJ-89-2024</v>
          </cell>
          <cell r="B88">
            <v>45334</v>
          </cell>
          <cell r="E88" t="str">
            <v>5 Contratación directa</v>
          </cell>
          <cell r="F88" t="str">
            <v>33 Prestación de Servicios Profesionales y Apoyo (5-8)</v>
          </cell>
          <cell r="G88" t="str">
            <v>HEINER ALEXANDER CESPEDES NIÑO</v>
          </cell>
          <cell r="L88"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8">
            <v>45336</v>
          </cell>
          <cell r="N88">
            <v>45410</v>
          </cell>
          <cell r="T88">
            <v>7296300</v>
          </cell>
          <cell r="AE88">
            <v>0</v>
          </cell>
          <cell r="AG88">
            <v>0</v>
          </cell>
          <cell r="AL88" t="str">
            <v>https://community.secop.gov.co/Public/Tendering/ContractDetailView/Index?UniqueIdentifier=CO1.PCCNTR.5930904</v>
          </cell>
          <cell r="AS88">
            <v>1</v>
          </cell>
        </row>
        <row r="89">
          <cell r="A89" t="str">
            <v>SCJ-90-2024</v>
          </cell>
          <cell r="B89">
            <v>45334</v>
          </cell>
          <cell r="E89" t="str">
            <v>5 Contratación directa</v>
          </cell>
          <cell r="F89" t="str">
            <v>33 Prestación de Servicios Profesionales y Apoyo (5-8)</v>
          </cell>
          <cell r="G89" t="str">
            <v>JENNIFER PAOLA JOYA ASTROZ</v>
          </cell>
          <cell r="L89"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89">
            <v>45336</v>
          </cell>
          <cell r="N89">
            <v>45410</v>
          </cell>
          <cell r="T89">
            <v>7296300</v>
          </cell>
          <cell r="AE89">
            <v>0</v>
          </cell>
          <cell r="AG89">
            <v>0</v>
          </cell>
          <cell r="AL89" t="str">
            <v>https://community.secop.gov.co/Public/Tendering/ContractDetailView/Index?UniqueIdentifier=CO1.PCCNTR.5930812</v>
          </cell>
          <cell r="AS89">
            <v>1</v>
          </cell>
        </row>
        <row r="90">
          <cell r="A90" t="str">
            <v>SCJ-91-2024</v>
          </cell>
          <cell r="B90">
            <v>45334</v>
          </cell>
          <cell r="E90" t="str">
            <v>5 Contratación directa</v>
          </cell>
          <cell r="F90" t="str">
            <v>33 Prestación de Servicios Profesionales y Apoyo (5-8)</v>
          </cell>
          <cell r="G90" t="str">
            <v>JESSICA MELANIE HERNANDEZ SASTOQUE</v>
          </cell>
          <cell r="L90"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90">
            <v>45336</v>
          </cell>
          <cell r="N90">
            <v>45410</v>
          </cell>
          <cell r="T90">
            <v>7296300</v>
          </cell>
          <cell r="AE90">
            <v>0</v>
          </cell>
          <cell r="AG90">
            <v>0</v>
          </cell>
          <cell r="AL90" t="str">
            <v>https://community.secop.gov.co/Public/Tendering/ContractDetailView/Index?UniqueIdentifier=CO1.PCCNTR.5930563</v>
          </cell>
          <cell r="AS90">
            <v>1</v>
          </cell>
        </row>
        <row r="91">
          <cell r="A91" t="str">
            <v>SCJ-92-2024</v>
          </cell>
          <cell r="B91">
            <v>45334</v>
          </cell>
          <cell r="E91" t="str">
            <v>5 Contratación directa</v>
          </cell>
          <cell r="F91" t="str">
            <v>33 Prestación de Servicios Profesionales y Apoyo (5-8)</v>
          </cell>
          <cell r="G91" t="str">
            <v>JORGE DAVID REBOLLO MORALES</v>
          </cell>
          <cell r="L91" t="str">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ell>
          <cell r="M91">
            <v>45335</v>
          </cell>
          <cell r="N91">
            <v>45684</v>
          </cell>
          <cell r="T91">
            <v>36311446</v>
          </cell>
          <cell r="AE91">
            <v>0</v>
          </cell>
          <cell r="AG91">
            <v>0</v>
          </cell>
          <cell r="AL91" t="str">
            <v>https://community.secop.gov.co/Public/Tendering/ContractDetailView/Index?UniqueIdentifier=CO1.PCCNTR.5930051</v>
          </cell>
          <cell r="AS91">
            <v>0.30945558739255014</v>
          </cell>
        </row>
        <row r="92">
          <cell r="A92" t="str">
            <v>SCJ-93-2024</v>
          </cell>
          <cell r="B92">
            <v>45334</v>
          </cell>
          <cell r="E92" t="str">
            <v>5 Contratación directa</v>
          </cell>
          <cell r="F92" t="str">
            <v>33 Prestación de Servicios Profesionales y Apoyo (5-8)</v>
          </cell>
          <cell r="G92" t="str">
            <v>EDNA JULIETTE BUITRAGO CEPEDA</v>
          </cell>
          <cell r="L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2">
            <v>45337</v>
          </cell>
          <cell r="N92">
            <v>45411</v>
          </cell>
          <cell r="T92">
            <v>7296300</v>
          </cell>
          <cell r="AE92">
            <v>0</v>
          </cell>
          <cell r="AG92">
            <v>0</v>
          </cell>
          <cell r="AL92" t="str">
            <v>https://community.secop.gov.co/Public/Tendering/ContractDetailView/Index?UniqueIdentifier=CO1.PCCNTR.5930612</v>
          </cell>
          <cell r="AS92">
            <v>1</v>
          </cell>
        </row>
        <row r="93">
          <cell r="A93" t="str">
            <v>SCJ-94-2024</v>
          </cell>
          <cell r="B93">
            <v>45334</v>
          </cell>
          <cell r="E93" t="str">
            <v>5 Contratación directa</v>
          </cell>
          <cell r="F93" t="str">
            <v>33 Prestación de Servicios Profesionales y Apoyo (5-8)</v>
          </cell>
          <cell r="G93" t="str">
            <v>ERIC HAMER MILLAN GARZON</v>
          </cell>
          <cell r="L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
            <v>45337</v>
          </cell>
          <cell r="N93">
            <v>45411</v>
          </cell>
          <cell r="T93">
            <v>7296300</v>
          </cell>
          <cell r="AE93">
            <v>0</v>
          </cell>
          <cell r="AG93">
            <v>0</v>
          </cell>
          <cell r="AL93" t="str">
            <v>https://community.secop.gov.co/Public/Tendering/ContractDetailView/Index?UniqueIdentifier=CO1.PCCNTR.5931402</v>
          </cell>
          <cell r="AS93">
            <v>1</v>
          </cell>
        </row>
        <row r="94">
          <cell r="A94" t="str">
            <v>SCJ-95-2024</v>
          </cell>
          <cell r="B94">
            <v>45334</v>
          </cell>
          <cell r="E94" t="str">
            <v>5 Contratación directa</v>
          </cell>
          <cell r="F94" t="str">
            <v>33 Prestación de Servicios Profesionales y Apoyo (5-8)</v>
          </cell>
          <cell r="G94" t="str">
            <v>HAIVER STIVEN MATEUS GUTIERREZ</v>
          </cell>
          <cell r="L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
            <v>45337</v>
          </cell>
          <cell r="N94">
            <v>45411</v>
          </cell>
          <cell r="T94">
            <v>7296300</v>
          </cell>
          <cell r="AE94">
            <v>0</v>
          </cell>
          <cell r="AG94">
            <v>0</v>
          </cell>
          <cell r="AL94" t="str">
            <v>https://community.secop.gov.co/Public/Tendering/ContractDetailView/Index?UniqueIdentifier=CO1.PCCNTR.5930391</v>
          </cell>
          <cell r="AS94">
            <v>1</v>
          </cell>
        </row>
        <row r="95">
          <cell r="A95" t="str">
            <v>SCJ-96-2024</v>
          </cell>
          <cell r="B95">
            <v>45334</v>
          </cell>
          <cell r="E95" t="str">
            <v>5 Contratación directa</v>
          </cell>
          <cell r="F95" t="str">
            <v>33 Prestación de Servicios Profesionales y Apoyo (5-8)</v>
          </cell>
          <cell r="G95" t="str">
            <v>LYLLIANA MIRLE MAZO CLIMACO</v>
          </cell>
          <cell r="L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
            <v>45337</v>
          </cell>
          <cell r="N95">
            <v>45411</v>
          </cell>
          <cell r="T95">
            <v>7296300</v>
          </cell>
          <cell r="AE95">
            <v>0</v>
          </cell>
          <cell r="AG95">
            <v>0</v>
          </cell>
          <cell r="AL95" t="str">
            <v>https://community.secop.gov.co/Public/Tendering/ContractDetailView/Index?UniqueIdentifier=CO1.PCCNTR.5930877</v>
          </cell>
          <cell r="AS95">
            <v>1</v>
          </cell>
        </row>
        <row r="96">
          <cell r="A96" t="str">
            <v>SCJ-97-2024</v>
          </cell>
          <cell r="B96">
            <v>45334</v>
          </cell>
          <cell r="E96" t="str">
            <v>5 Contratación directa</v>
          </cell>
          <cell r="F96" t="str">
            <v>33 Prestación de Servicios Profesionales y Apoyo (5-8)</v>
          </cell>
          <cell r="G96" t="str">
            <v>MAIRA ALEJANDRA DAZA SANCHEZ</v>
          </cell>
          <cell r="L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
            <v>45337</v>
          </cell>
          <cell r="N96">
            <v>45411</v>
          </cell>
          <cell r="T96">
            <v>7296300</v>
          </cell>
          <cell r="AE96">
            <v>0</v>
          </cell>
          <cell r="AG96">
            <v>0</v>
          </cell>
          <cell r="AL96" t="str">
            <v>https://community.secop.gov.co/Public/Tendering/ContractDetailView/Index?UniqueIdentifier=CO1.PCCNTR.5931473</v>
          </cell>
          <cell r="AS96">
            <v>1</v>
          </cell>
        </row>
        <row r="97">
          <cell r="A97" t="str">
            <v>SCJ-98-2024</v>
          </cell>
          <cell r="B97">
            <v>45334</v>
          </cell>
          <cell r="E97" t="str">
            <v>5 Contratación directa</v>
          </cell>
          <cell r="F97" t="str">
            <v>33 Prestación de Servicios Profesionales y Apoyo (5-8)</v>
          </cell>
          <cell r="G97" t="str">
            <v>MICHAEL JOHAN USECHE ANGULO</v>
          </cell>
          <cell r="L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
            <v>45337</v>
          </cell>
          <cell r="N97">
            <v>45411</v>
          </cell>
          <cell r="T97">
            <v>7296300</v>
          </cell>
          <cell r="AE97">
            <v>0</v>
          </cell>
          <cell r="AG97">
            <v>0</v>
          </cell>
          <cell r="AL97" t="str">
            <v>https://community.secop.gov.co/Public/Tendering/ContractDetailView/Index?UniqueIdentifier=CO1.PCCNTR.5931502</v>
          </cell>
          <cell r="AS97">
            <v>1</v>
          </cell>
        </row>
        <row r="98">
          <cell r="A98" t="str">
            <v>SCJ-99-2024</v>
          </cell>
          <cell r="B98">
            <v>45334</v>
          </cell>
          <cell r="E98" t="str">
            <v>5 Contratación directa</v>
          </cell>
          <cell r="F98" t="str">
            <v>33 Prestación de Servicios Profesionales y Apoyo (5-8)</v>
          </cell>
          <cell r="G98" t="str">
            <v>MONICA DEL SOCORRO CORTES MATHIEU</v>
          </cell>
          <cell r="L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
            <v>45337</v>
          </cell>
          <cell r="N98">
            <v>45411</v>
          </cell>
          <cell r="T98">
            <v>7296300</v>
          </cell>
          <cell r="AE98">
            <v>0</v>
          </cell>
          <cell r="AG98">
            <v>0</v>
          </cell>
          <cell r="AL98" t="str">
            <v>https://community.secop.gov.co/Public/Tendering/ContractDetailView/Index?UniqueIdentifier=CO1.PCCNTR.5931370</v>
          </cell>
          <cell r="AS98">
            <v>1</v>
          </cell>
        </row>
        <row r="99">
          <cell r="A99" t="str">
            <v>SCJ-100-2024</v>
          </cell>
          <cell r="B99">
            <v>45334</v>
          </cell>
          <cell r="E99" t="str">
            <v>5 Contratación directa</v>
          </cell>
          <cell r="F99" t="str">
            <v>33 Prestación de Servicios Profesionales y Apoyo (5-8)</v>
          </cell>
          <cell r="G99" t="str">
            <v>PAULA ALEJANDRA PEDRAZA HERNANDEZ</v>
          </cell>
          <cell r="L9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
            <v>45337</v>
          </cell>
          <cell r="N99">
            <v>45411</v>
          </cell>
          <cell r="T99">
            <v>7296300</v>
          </cell>
          <cell r="AE99">
            <v>0</v>
          </cell>
          <cell r="AG99">
            <v>0</v>
          </cell>
          <cell r="AL99" t="str">
            <v>https://community.secop.gov.co/Public/Tendering/ContractDetailView/Index?UniqueIdentifier=CO1.PCCNTR.5930807</v>
          </cell>
          <cell r="AS99">
            <v>1</v>
          </cell>
        </row>
        <row r="100">
          <cell r="A100" t="str">
            <v>SCJ-101-2024</v>
          </cell>
          <cell r="B100">
            <v>45334</v>
          </cell>
          <cell r="E100" t="str">
            <v>5 Contratación directa</v>
          </cell>
          <cell r="F100" t="str">
            <v>33 Prestación de Servicios Profesionales y Apoyo (5-8)</v>
          </cell>
          <cell r="G100" t="str">
            <v>TATIANA KATERINE TRIGOS MANZANO</v>
          </cell>
          <cell r="L1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
            <v>45337</v>
          </cell>
          <cell r="N100">
            <v>45411</v>
          </cell>
          <cell r="T100">
            <v>7296300</v>
          </cell>
          <cell r="AE100">
            <v>0</v>
          </cell>
          <cell r="AG100">
            <v>0</v>
          </cell>
          <cell r="AL100" t="str">
            <v>https://community.secop.gov.co/Public/Tendering/ContractDetailView/Index?UniqueIdentifier=CO1.PCCNTR.5931745</v>
          </cell>
          <cell r="AS100">
            <v>1</v>
          </cell>
        </row>
        <row r="101">
          <cell r="A101" t="str">
            <v>SCJ-102-2024</v>
          </cell>
          <cell r="B101">
            <v>45334</v>
          </cell>
          <cell r="E101" t="str">
            <v>5 Contratación directa</v>
          </cell>
          <cell r="F101" t="str">
            <v>33 Prestación de Servicios Profesionales y Apoyo (5-8)</v>
          </cell>
          <cell r="G101" t="str">
            <v>YINA ANDREA LOAIZA UMAÑA</v>
          </cell>
          <cell r="L1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
            <v>45337</v>
          </cell>
          <cell r="N101">
            <v>45411</v>
          </cell>
          <cell r="T101">
            <v>7296300</v>
          </cell>
          <cell r="AE101">
            <v>0</v>
          </cell>
          <cell r="AG101">
            <v>0</v>
          </cell>
          <cell r="AL101" t="str">
            <v>https://community.secop.gov.co/Public/Tendering/ContractDetailView/Index?UniqueIdentifier=CO1.PCCNTR.5931705</v>
          </cell>
          <cell r="AS101">
            <v>1</v>
          </cell>
        </row>
        <row r="102">
          <cell r="A102" t="str">
            <v>SCJ-103-2024</v>
          </cell>
          <cell r="B102">
            <v>45334</v>
          </cell>
          <cell r="E102" t="str">
            <v>5 Contratación directa</v>
          </cell>
          <cell r="F102" t="str">
            <v>33 Prestación de Servicios Profesionales y Apoyo (5-8)</v>
          </cell>
          <cell r="G102" t="str">
            <v>DANIELA MAURY PINEDA</v>
          </cell>
          <cell r="L1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
            <v>45337</v>
          </cell>
          <cell r="N102">
            <v>45411</v>
          </cell>
          <cell r="T102">
            <v>7296300</v>
          </cell>
          <cell r="AE102">
            <v>0</v>
          </cell>
          <cell r="AG102">
            <v>0</v>
          </cell>
          <cell r="AL102" t="str">
            <v>https://community.secop.gov.co/Public/Tendering/ContractDetailView/Index?UniqueIdentifier=CO1.PCCNTR.5931766</v>
          </cell>
          <cell r="AS102">
            <v>1</v>
          </cell>
        </row>
        <row r="103">
          <cell r="A103" t="str">
            <v>SCJ-104-2024</v>
          </cell>
          <cell r="B103">
            <v>45334</v>
          </cell>
          <cell r="E103" t="str">
            <v>5 Contratación directa</v>
          </cell>
          <cell r="F103" t="str">
            <v>33 Prestación de Servicios Profesionales y Apoyo (5-8)</v>
          </cell>
          <cell r="G103" t="str">
            <v>DANIELA NAVAS PEREZ</v>
          </cell>
          <cell r="L1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3">
            <v>45338</v>
          </cell>
          <cell r="N103">
            <v>45412</v>
          </cell>
          <cell r="T103">
            <v>7296300</v>
          </cell>
          <cell r="AE103">
            <v>0</v>
          </cell>
          <cell r="AG103">
            <v>0</v>
          </cell>
          <cell r="AL103" t="str">
            <v>https://community.secop.gov.co/Public/Tendering/ContractDetailView/Index?UniqueIdentifier=CO1.PCCNTR.5931936</v>
          </cell>
          <cell r="AS103">
            <v>1</v>
          </cell>
        </row>
        <row r="104">
          <cell r="A104" t="str">
            <v>SCJ-105-2024</v>
          </cell>
          <cell r="B104">
            <v>45334</v>
          </cell>
          <cell r="E104" t="str">
            <v>5 Contratación directa</v>
          </cell>
          <cell r="F104" t="str">
            <v>33 Prestación de Servicios Profesionales y Apoyo (5-8)</v>
          </cell>
          <cell r="G104" t="str">
            <v>SHARA JIOVANNA BUENAÑOS LOZANO</v>
          </cell>
          <cell r="L10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4">
            <v>45336</v>
          </cell>
          <cell r="N104">
            <v>45425</v>
          </cell>
          <cell r="T104">
            <v>19656000</v>
          </cell>
          <cell r="AE104">
            <v>0</v>
          </cell>
          <cell r="AG104">
            <v>0</v>
          </cell>
          <cell r="AL104" t="str">
            <v>https://community.secop.gov.co/Public/Tendering/ContractDetailView/Index?UniqueIdentifier=CO1.PCCNTR.5932749</v>
          </cell>
          <cell r="AS104">
            <v>1</v>
          </cell>
        </row>
        <row r="105">
          <cell r="A105" t="str">
            <v>SCJ-106-2024</v>
          </cell>
          <cell r="B105">
            <v>45334</v>
          </cell>
          <cell r="E105" t="str">
            <v>5 Contratación directa</v>
          </cell>
          <cell r="F105" t="str">
            <v>33 Prestación de Servicios Profesionales y Apoyo (5-8)</v>
          </cell>
          <cell r="G105" t="str">
            <v>JASON RODRIGUEZ ABELLO</v>
          </cell>
          <cell r="L10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5">
            <v>45336</v>
          </cell>
          <cell r="N105">
            <v>45425</v>
          </cell>
          <cell r="T105">
            <v>9630000</v>
          </cell>
          <cell r="AE105">
            <v>0</v>
          </cell>
          <cell r="AG105">
            <v>0</v>
          </cell>
          <cell r="AL105" t="str">
            <v>https://community.secop.gov.co/Public/Tendering/ContractDetailView/Index?UniqueIdentifier=CO1.PCCNTR.5931131</v>
          </cell>
          <cell r="AS105">
            <v>1</v>
          </cell>
        </row>
        <row r="106">
          <cell r="A106" t="str">
            <v>SCJ-107-2024</v>
          </cell>
          <cell r="B106">
            <v>45334</v>
          </cell>
          <cell r="E106" t="str">
            <v>5 Contratación directa</v>
          </cell>
          <cell r="F106" t="str">
            <v>33 Prestación de Servicios Profesionales y Apoyo (5-8)</v>
          </cell>
          <cell r="G106" t="str">
            <v>JOHN MANUEL CRUZ GARCIA</v>
          </cell>
          <cell r="L106"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06">
            <v>45335</v>
          </cell>
          <cell r="N106">
            <v>45424</v>
          </cell>
          <cell r="T106">
            <v>9630000</v>
          </cell>
          <cell r="AE106">
            <v>0</v>
          </cell>
          <cell r="AG106">
            <v>0</v>
          </cell>
          <cell r="AL106" t="str">
            <v>https://community.secop.gov.co/Public/Tendering/ContractDetailView/Index?UniqueIdentifier=CO1.PCCNTR.5931811</v>
          </cell>
          <cell r="AS106">
            <v>1</v>
          </cell>
        </row>
        <row r="107">
          <cell r="A107" t="str">
            <v>SCJ-108-2024</v>
          </cell>
          <cell r="B107">
            <v>45334</v>
          </cell>
          <cell r="E107" t="str">
            <v>5 Contratación directa</v>
          </cell>
          <cell r="F107" t="str">
            <v>33 Prestación de Servicios Profesionales y Apoyo (5-8)</v>
          </cell>
          <cell r="G107" t="str">
            <v>DIEGO ALEXANDER URAZAN FRANCO</v>
          </cell>
          <cell r="L107" t="str">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ell>
          <cell r="M107">
            <v>45336</v>
          </cell>
          <cell r="N107">
            <v>45670</v>
          </cell>
          <cell r="T107">
            <v>121000000</v>
          </cell>
          <cell r="AE107">
            <v>0</v>
          </cell>
          <cell r="AG107">
            <v>0</v>
          </cell>
          <cell r="AL107" t="str">
            <v>https://community.secop.gov.co/Public/Tendering/ContractDetailView/Index?UniqueIdentifier=CO1.PCCNTR.5932801</v>
          </cell>
          <cell r="AS107">
            <v>0.32035928143712578</v>
          </cell>
        </row>
        <row r="108">
          <cell r="A108" t="str">
            <v>SCJ-109-2024</v>
          </cell>
          <cell r="B108">
            <v>45334</v>
          </cell>
          <cell r="E108" t="str">
            <v>5 Contratación directa</v>
          </cell>
          <cell r="F108" t="str">
            <v>33 Prestación de Servicios Profesionales y Apoyo (5-8)</v>
          </cell>
          <cell r="G108" t="str">
            <v>FERNANDO JIMÉNEZ CERÓN</v>
          </cell>
          <cell r="L108" t="str">
            <v>PRESTACIÓN DE SERVICIOS PROFESIONALES ESPECIALIZADOS APOYANDO LA ESTRUCTURACIÓN, APOYO E IMPLEMENTACIÓN DE LINEAMIENTOS DE PREVENCIÓN Y SEGURIDAD DE LA SECRETARÍA DISTRITAL DE SEGURIDAD, CONVIVENCIA Y JUSTICIA.</v>
          </cell>
          <cell r="M108">
            <v>45336</v>
          </cell>
          <cell r="N108">
            <v>45670</v>
          </cell>
          <cell r="T108">
            <v>126635410</v>
          </cell>
          <cell r="AE108">
            <v>0</v>
          </cell>
          <cell r="AG108">
            <v>0</v>
          </cell>
          <cell r="AL108" t="str">
            <v>https://community.secop.gov.co/Public/Tendering/ContractDetailView/Index?UniqueIdentifier=CO1.PCCNTR.5935008</v>
          </cell>
          <cell r="AS108">
            <v>0.32035928143712578</v>
          </cell>
        </row>
        <row r="109">
          <cell r="A109" t="str">
            <v>SCJ-110-2024</v>
          </cell>
          <cell r="B109">
            <v>45335</v>
          </cell>
          <cell r="E109" t="str">
            <v>5 Contratación directa</v>
          </cell>
          <cell r="F109" t="str">
            <v>33 Prestación de Servicios Profesionales y Apoyo (5-8)</v>
          </cell>
          <cell r="G109" t="str">
            <v>JAVIER FERNANDO GONZÁLEZ MOYA</v>
          </cell>
          <cell r="L109" t="str">
            <v>PRESTAR SUS SERVICIOS PROFESIONALES EN LA DIRECCIÓN DE GESTIÓN HUMANA PARA LA IMPLEMENTACIÓN DEL PROGRAMA DEL TALENTO HUMANO "EN UNA ORGANIZACIÓN SALUDABLE", APOYANDO SU DESARROLLO COMO ENLACE CON LOS CENTROS DE TRABAJO CÁRCEL DISTRITAL, CER Y C4.</v>
          </cell>
          <cell r="M109">
            <v>45337</v>
          </cell>
          <cell r="N109">
            <v>45518</v>
          </cell>
          <cell r="T109">
            <v>37272000</v>
          </cell>
          <cell r="AE109">
            <v>0</v>
          </cell>
          <cell r="AG109">
            <v>0</v>
          </cell>
          <cell r="AL109" t="str">
            <v>https://community.secop.gov.co/Public/Tendering/ContractDetailView/Index?UniqueIdentifier=CO1.PCCNTR.5936622</v>
          </cell>
          <cell r="AS109">
            <v>0.58563535911602205</v>
          </cell>
        </row>
        <row r="110">
          <cell r="A110" t="str">
            <v>SCJ-111-2024</v>
          </cell>
          <cell r="B110">
            <v>45335</v>
          </cell>
          <cell r="E110" t="str">
            <v>5 Contratación directa</v>
          </cell>
          <cell r="F110" t="str">
            <v>33 Prestación de Servicios Profesionales y Apoyo (5-8)</v>
          </cell>
          <cell r="G110" t="str">
            <v>HECTOR ARMANDO OSPINA OSPINA</v>
          </cell>
          <cell r="L110"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110">
            <v>45338</v>
          </cell>
          <cell r="N110">
            <v>45672</v>
          </cell>
          <cell r="T110">
            <v>88000000</v>
          </cell>
          <cell r="AE110">
            <v>0</v>
          </cell>
          <cell r="AG110">
            <v>0</v>
          </cell>
          <cell r="AL110" t="str">
            <v>https://community.secop.gov.co/Public/Tendering/ContractDetailView/Index?UniqueIdentifier=CO1.PCCNTR.5938879</v>
          </cell>
          <cell r="AS110">
            <v>0.31437125748502992</v>
          </cell>
        </row>
        <row r="111">
          <cell r="A111" t="str">
            <v>SCJ-112-2024</v>
          </cell>
          <cell r="B111">
            <v>45335</v>
          </cell>
          <cell r="E111" t="str">
            <v>5 Contratación directa</v>
          </cell>
          <cell r="F111" t="str">
            <v>33 Prestación de Servicios Profesionales y Apoyo (5-8)</v>
          </cell>
          <cell r="G111" t="str">
            <v>CLAUDIA PEDRAZA LUNA</v>
          </cell>
          <cell r="L111"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1">
            <v>45337</v>
          </cell>
          <cell r="N111">
            <v>45411</v>
          </cell>
          <cell r="T111">
            <v>7296300</v>
          </cell>
          <cell r="AE111">
            <v>0</v>
          </cell>
          <cell r="AG111">
            <v>0</v>
          </cell>
          <cell r="AL111" t="str">
            <v>https://community.secop.gov.co/Public/Tendering/ContractDetailView/Index?UniqueIdentifier=CO1.PCCNTR.5938912</v>
          </cell>
          <cell r="AS111">
            <v>1</v>
          </cell>
        </row>
        <row r="112">
          <cell r="A112" t="str">
            <v>SCJ-113-2024</v>
          </cell>
          <cell r="B112">
            <v>45335</v>
          </cell>
          <cell r="E112" t="str">
            <v>5 Contratación directa</v>
          </cell>
          <cell r="F112" t="str">
            <v>33 Prestación de Servicios Profesionales y Apoyo (5-8)</v>
          </cell>
          <cell r="G112" t="str">
            <v>LUCENITH PICON CONTRERAS</v>
          </cell>
          <cell r="L112"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2">
            <v>45337</v>
          </cell>
          <cell r="N112">
            <v>45411</v>
          </cell>
          <cell r="T112">
            <v>7296300</v>
          </cell>
          <cell r="AE112">
            <v>0</v>
          </cell>
          <cell r="AG112">
            <v>0</v>
          </cell>
          <cell r="AL112" t="str">
            <v>https://community.secop.gov.co/Public/Tendering/ContractDetailView/Index?UniqueIdentifier=CO1.PCCNTR.5938936</v>
          </cell>
          <cell r="AS112">
            <v>1</v>
          </cell>
        </row>
        <row r="113">
          <cell r="A113" t="str">
            <v>SCJ-114-2024</v>
          </cell>
          <cell r="B113">
            <v>45335</v>
          </cell>
          <cell r="E113" t="str">
            <v>5 Contratación directa</v>
          </cell>
          <cell r="F113" t="str">
            <v>33 Prestación de Servicios Profesionales y Apoyo (5-8)</v>
          </cell>
          <cell r="G113" t="str">
            <v>PATRICIA MILEIDY PARRAGA GOMEZ</v>
          </cell>
          <cell r="L11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3">
            <v>45337</v>
          </cell>
          <cell r="N113">
            <v>45411</v>
          </cell>
          <cell r="T113">
            <v>7296300</v>
          </cell>
          <cell r="AE113">
            <v>0</v>
          </cell>
          <cell r="AG113">
            <v>0</v>
          </cell>
          <cell r="AL113" t="str">
            <v>https://community.secop.gov.co/Public/Tendering/ContractDetailView/Index?UniqueIdentifier=CO1.PCCNTR.5939003</v>
          </cell>
          <cell r="AS113">
            <v>1</v>
          </cell>
        </row>
        <row r="114">
          <cell r="A114" t="str">
            <v>SCJ-115-2024</v>
          </cell>
          <cell r="B114">
            <v>45335</v>
          </cell>
          <cell r="E114" t="str">
            <v>5 Contratación directa</v>
          </cell>
          <cell r="F114" t="str">
            <v>33 Prestación de Servicios Profesionales y Apoyo (5-8)</v>
          </cell>
          <cell r="G114" t="str">
            <v>ROGER FARIAS GUARIN</v>
          </cell>
          <cell r="L11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4">
            <v>45337</v>
          </cell>
          <cell r="N114">
            <v>45411</v>
          </cell>
          <cell r="T114">
            <v>7296300</v>
          </cell>
          <cell r="AE114">
            <v>0</v>
          </cell>
          <cell r="AG114">
            <v>0</v>
          </cell>
          <cell r="AL114" t="str">
            <v>https://community.secop.gov.co/Public/Tendering/ContractDetailView/Index?UniqueIdentifier=CO1.PCCNTR.5939013</v>
          </cell>
          <cell r="AS114">
            <v>1</v>
          </cell>
        </row>
        <row r="115">
          <cell r="A115" t="str">
            <v>SCJ-116-2024</v>
          </cell>
          <cell r="B115">
            <v>45335</v>
          </cell>
          <cell r="E115" t="str">
            <v>5 Contratación directa</v>
          </cell>
          <cell r="F115" t="str">
            <v>33 Prestación de Servicios Profesionales y Apoyo (5-8)</v>
          </cell>
          <cell r="G115" t="str">
            <v>SHAENDRIS LIFTTANI BECERRA ZAPATA</v>
          </cell>
          <cell r="L11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5">
            <v>45337</v>
          </cell>
          <cell r="N115">
            <v>45411</v>
          </cell>
          <cell r="T115">
            <v>7296300</v>
          </cell>
          <cell r="AE115">
            <v>0</v>
          </cell>
          <cell r="AG115">
            <v>0</v>
          </cell>
          <cell r="AL115" t="str">
            <v>https://community.secop.gov.co/Public/Tendering/ContractDetailView/Index?UniqueIdentifier=CO1.PCCNTR.5938986</v>
          </cell>
          <cell r="AS115">
            <v>1</v>
          </cell>
        </row>
        <row r="116">
          <cell r="A116" t="str">
            <v>SCJ-117-2024</v>
          </cell>
          <cell r="B116">
            <v>45335</v>
          </cell>
          <cell r="E116" t="str">
            <v>5 Contratación directa</v>
          </cell>
          <cell r="F116" t="str">
            <v>33 Prestación de Servicios Profesionales y Apoyo (5-8)</v>
          </cell>
          <cell r="G116" t="str">
            <v>VICTOR HUGO PAEZ ORTIZ</v>
          </cell>
          <cell r="L11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6">
            <v>45337</v>
          </cell>
          <cell r="N116">
            <v>45411</v>
          </cell>
          <cell r="T116">
            <v>7296300</v>
          </cell>
          <cell r="AE116">
            <v>0</v>
          </cell>
          <cell r="AG116">
            <v>0</v>
          </cell>
          <cell r="AL116" t="str">
            <v>https://community.secop.gov.co/Public/Tendering/ContractDetailView/Index?UniqueIdentifier=CO1.PCCNTR.5939111</v>
          </cell>
          <cell r="AS116">
            <v>1</v>
          </cell>
        </row>
        <row r="117">
          <cell r="A117" t="str">
            <v>SCJ-118-2024</v>
          </cell>
          <cell r="B117">
            <v>45335</v>
          </cell>
          <cell r="E117" t="str">
            <v>5 Contratación directa</v>
          </cell>
          <cell r="F117" t="str">
            <v>33 Prestación de Servicios Profesionales y Apoyo (5-8)</v>
          </cell>
          <cell r="G117" t="str">
            <v>YADI RODRIGUEZ ALFONSO</v>
          </cell>
          <cell r="L117"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17">
            <v>45337</v>
          </cell>
          <cell r="N117">
            <v>45411</v>
          </cell>
          <cell r="T117">
            <v>7296300</v>
          </cell>
          <cell r="AE117">
            <v>0</v>
          </cell>
          <cell r="AG117">
            <v>0</v>
          </cell>
          <cell r="AL117" t="str">
            <v>https://community.secop.gov.co/Public/Tendering/ContractDetailView/Index?UniqueIdentifier=CO1.PCCNTR.5938800</v>
          </cell>
          <cell r="AS117">
            <v>1</v>
          </cell>
        </row>
        <row r="118">
          <cell r="A118" t="str">
            <v>SCJ-119-2024</v>
          </cell>
          <cell r="B118">
            <v>45335</v>
          </cell>
          <cell r="E118" t="str">
            <v>5 Contratación directa</v>
          </cell>
          <cell r="F118" t="str">
            <v>33 Prestación de Servicios Profesionales y Apoyo (5-8)</v>
          </cell>
          <cell r="G118" t="str">
            <v>JUAN CARLOS BULLA ABRIL</v>
          </cell>
          <cell r="L118" t="str">
            <v>PRESTAR SERVICIOS PROFESIONALES A LA OFICINA DE ANÁLISIS DE INFORMACIÓN Y ESTUDIOS ESTRATÉGICOS EN LA ADMINISTRACIÓN, ACTUALIZACIÓN DE INFORMACIÓN Y DOCUMENTACIÓN DE LA BODEGA DE DATOS EN EL MARCO DEL PROCESO "GESTIÓN Y ANÁLISIS DE INFORMACIÓN.</v>
          </cell>
          <cell r="M118">
            <v>45338</v>
          </cell>
          <cell r="N118">
            <v>45519</v>
          </cell>
          <cell r="T118">
            <v>72600000</v>
          </cell>
          <cell r="AE118">
            <v>0</v>
          </cell>
          <cell r="AG118">
            <v>0</v>
          </cell>
          <cell r="AL118" t="str">
            <v>https://community.secop.gov.co/Public/Tendering/ContractDetailView/Index?UniqueIdentifier=CO1.PCCNTR.5938745</v>
          </cell>
          <cell r="AS118">
            <v>0.58011049723756902</v>
          </cell>
        </row>
        <row r="119">
          <cell r="A119" t="str">
            <v>SCJ-120-2024</v>
          </cell>
          <cell r="B119">
            <v>45335</v>
          </cell>
          <cell r="E119" t="str">
            <v>5 Contratación directa</v>
          </cell>
          <cell r="F119" t="str">
            <v>33 Prestación de Servicios Profesionales y Apoyo (5-8)</v>
          </cell>
          <cell r="G119" t="str">
            <v>MAGDA YURANY CIFUENTES</v>
          </cell>
          <cell r="L119" t="str">
            <v>PRESTAR SUS SERVICIOS PROFESIONALES A LA DIRECCIÓN DE GESTIÓN HUMANA PARA GESTIONAR LOS TRÁMITES RELACIONADOS CON LA NÓMINA DE LOS SERVIDORES PÚBLICOS DE LA SECRETARIA DISTRITAL DE SEGURIDAD, CONVIVENCIA Y JUSTICIA.</v>
          </cell>
          <cell r="M119">
            <v>45337</v>
          </cell>
          <cell r="N119">
            <v>45426</v>
          </cell>
          <cell r="T119">
            <v>18000000</v>
          </cell>
          <cell r="AE119">
            <v>0</v>
          </cell>
          <cell r="AG119">
            <v>0</v>
          </cell>
          <cell r="AL119" t="str">
            <v>https://community.secop.gov.co/Public/Tendering/ContractDetailView/Index?UniqueIdentifier=CO1.PCCNTR.5938463</v>
          </cell>
          <cell r="AS119">
            <v>1</v>
          </cell>
        </row>
        <row r="120">
          <cell r="A120" t="str">
            <v>SCJ-121-2024</v>
          </cell>
          <cell r="B120">
            <v>45335</v>
          </cell>
          <cell r="E120" t="str">
            <v>5 Contratación directa</v>
          </cell>
          <cell r="F120" t="str">
            <v>33 Prestación de Servicios Profesionales y Apoyo (5-8)</v>
          </cell>
          <cell r="G120" t="str">
            <v>CATALINA BERMUDEZ CIFUENTES</v>
          </cell>
          <cell r="L120" t="str">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ell>
          <cell r="M120">
            <v>45337</v>
          </cell>
          <cell r="N120">
            <v>45686</v>
          </cell>
          <cell r="T120">
            <v>46811843</v>
          </cell>
          <cell r="AE120">
            <v>0</v>
          </cell>
          <cell r="AG120">
            <v>0</v>
          </cell>
          <cell r="AL120" t="str">
            <v>https://community.secop.gov.co/Public/Tendering/ContractDetailView/Index?UniqueIdentifier=CO1.PCCNTR.5937542</v>
          </cell>
          <cell r="AS120">
            <v>0.30372492836676218</v>
          </cell>
        </row>
        <row r="121">
          <cell r="A121" t="str">
            <v>SCJ-122-2024</v>
          </cell>
          <cell r="B121">
            <v>45335</v>
          </cell>
          <cell r="E121" t="str">
            <v>5 Contratación directa</v>
          </cell>
          <cell r="F121" t="str">
            <v>33 Prestación de Servicios Profesionales y Apoyo (5-8)</v>
          </cell>
          <cell r="G121" t="str">
            <v>LIGIA RODRIGUEZ TOVITO</v>
          </cell>
          <cell r="L121" t="str">
            <v>PRESTAR SERVICIOS DE APOYO A LA GESTIÓN EN EL MARCO DEL PROCESO DE ATENCIÓN Y RELACIÓN CON LA CIUDADANÍA, QUE PERMITA LA ORIENTACIÓN REQUERIDA POR LOS USUARIOS DE LA SDSCJ A TRAVÉS DE LOS DIFERENTES CANALES DISPUESTOS.</v>
          </cell>
          <cell r="M121">
            <v>45343</v>
          </cell>
          <cell r="N121">
            <v>45708</v>
          </cell>
          <cell r="T121">
            <v>36000000</v>
          </cell>
          <cell r="AE121">
            <v>0</v>
          </cell>
          <cell r="AG121">
            <v>0</v>
          </cell>
          <cell r="AL121" t="str">
            <v>https://community.secop.gov.co/Public/Tendering/ContractDetailView/Index?UniqueIdentifier=CO1.PCCNTR.5960383</v>
          </cell>
          <cell r="AS121">
            <v>0.27397260273972601</v>
          </cell>
        </row>
        <row r="122">
          <cell r="A122" t="str">
            <v>SCJ-123-2024</v>
          </cell>
          <cell r="B122">
            <v>45335</v>
          </cell>
          <cell r="E122" t="str">
            <v>5 Contratación directa</v>
          </cell>
          <cell r="F122" t="str">
            <v>33 Prestación de Servicios Profesionales y Apoyo (5-8)</v>
          </cell>
          <cell r="G122" t="str">
            <v>DANIEL ENRIQUE SILVA NAVAS</v>
          </cell>
          <cell r="L12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22">
            <v>45337</v>
          </cell>
          <cell r="N122">
            <v>45426</v>
          </cell>
          <cell r="T122">
            <v>19656000</v>
          </cell>
          <cell r="AE122">
            <v>0</v>
          </cell>
          <cell r="AG122">
            <v>0</v>
          </cell>
          <cell r="AL122" t="str">
            <v>https://community.secop.gov.co/Public/Tendering/ContractDetailView/Index?UniqueIdentifier=CO1.PCCNTR.5939630</v>
          </cell>
          <cell r="AS122">
            <v>1</v>
          </cell>
        </row>
        <row r="123">
          <cell r="A123" t="str">
            <v>SCJ-124-2024</v>
          </cell>
          <cell r="B123">
            <v>45335</v>
          </cell>
          <cell r="E123" t="str">
            <v>5 Contratación directa</v>
          </cell>
          <cell r="F123" t="str">
            <v>33 Prestación de Servicios Profesionales y Apoyo (5-8)</v>
          </cell>
          <cell r="G123" t="str">
            <v>EDNA YULIETH CASTRO SALGADO</v>
          </cell>
          <cell r="L123"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3">
            <v>45337</v>
          </cell>
          <cell r="N123">
            <v>45411</v>
          </cell>
          <cell r="T123">
            <v>7296300</v>
          </cell>
          <cell r="AE123">
            <v>0</v>
          </cell>
          <cell r="AG123">
            <v>0</v>
          </cell>
          <cell r="AL123" t="str">
            <v>https://community.secop.gov.co/Public/Tendering/ContractDetailView/Index?UniqueIdentifier=CO1.PCCNTR.5939341</v>
          </cell>
          <cell r="AS123">
            <v>1</v>
          </cell>
        </row>
        <row r="124">
          <cell r="A124" t="str">
            <v>SCJ-125-2024</v>
          </cell>
          <cell r="B124">
            <v>45335</v>
          </cell>
          <cell r="E124" t="str">
            <v>5 Contratación directa</v>
          </cell>
          <cell r="F124" t="str">
            <v>33 Prestación de Servicios Profesionales y Apoyo (5-8)</v>
          </cell>
          <cell r="G124" t="str">
            <v>JUAN CARLOS PERICO SAENZ</v>
          </cell>
          <cell r="L124"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4">
            <v>45337</v>
          </cell>
          <cell r="N124">
            <v>45411</v>
          </cell>
          <cell r="T124">
            <v>7296300</v>
          </cell>
          <cell r="AE124">
            <v>0</v>
          </cell>
          <cell r="AG124">
            <v>0</v>
          </cell>
          <cell r="AL124" t="str">
            <v>https://community.secop.gov.co/Public/Tendering/ContractDetailView/Index?UniqueIdentifier=CO1.PCCNTR.5939454</v>
          </cell>
          <cell r="AS124">
            <v>1</v>
          </cell>
        </row>
        <row r="125">
          <cell r="A125" t="str">
            <v>SCJ-126-2024</v>
          </cell>
          <cell r="B125">
            <v>45335</v>
          </cell>
          <cell r="E125" t="str">
            <v>5 Contratación directa</v>
          </cell>
          <cell r="F125" t="str">
            <v>33 Prestación de Servicios Profesionales y Apoyo (5-8)</v>
          </cell>
          <cell r="G125" t="str">
            <v>JUAN DAVID GUZMAN ORTIZ</v>
          </cell>
          <cell r="L125"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5">
            <v>45337</v>
          </cell>
          <cell r="N125">
            <v>45411</v>
          </cell>
          <cell r="T125">
            <v>7296300</v>
          </cell>
          <cell r="AE125">
            <v>0</v>
          </cell>
          <cell r="AG125">
            <v>0</v>
          </cell>
          <cell r="AL125" t="str">
            <v>https://community.secop.gov.co/Public/Tendering/ContractDetailView/Index?UniqueIdentifier=CO1.PCCNTR.5939435</v>
          </cell>
          <cell r="AS125">
            <v>1</v>
          </cell>
        </row>
        <row r="126">
          <cell r="A126" t="str">
            <v>SCJ-127-2024</v>
          </cell>
          <cell r="B126">
            <v>45335</v>
          </cell>
          <cell r="E126" t="str">
            <v>5 Contratación directa</v>
          </cell>
          <cell r="F126" t="str">
            <v>33 Prestación de Servicios Profesionales y Apoyo (5-8)</v>
          </cell>
          <cell r="G126" t="str">
            <v>YIMMY ALEXANDER RODRIGUEZ AVILA</v>
          </cell>
          <cell r="L126" t="str">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ell>
          <cell r="M126">
            <v>45337</v>
          </cell>
          <cell r="N126">
            <v>45411</v>
          </cell>
          <cell r="T126">
            <v>7296300</v>
          </cell>
          <cell r="AE126">
            <v>0</v>
          </cell>
          <cell r="AG126">
            <v>0</v>
          </cell>
          <cell r="AL126" t="str">
            <v>https://community.secop.gov.co/Public/Tendering/ContractDetailView/Index?UniqueIdentifier=CO1.PCCNTR.5939280</v>
          </cell>
          <cell r="AS126">
            <v>1</v>
          </cell>
        </row>
        <row r="127">
          <cell r="A127" t="str">
            <v>SCJ-128-2024</v>
          </cell>
          <cell r="B127">
            <v>45336</v>
          </cell>
          <cell r="E127" t="str">
            <v>5 Contratación directa</v>
          </cell>
          <cell r="F127" t="str">
            <v>33 Prestación de Servicios Profesionales y Apoyo (5-8)</v>
          </cell>
          <cell r="G127" t="str">
            <v>ERIC LEONARDO ELIAS ACOSTA</v>
          </cell>
          <cell r="L127" t="str">
            <v>PRESTAR SERVICIOS PROFESIONALES RELACIONADOS CON EL SEGUIMIENTO Y ORIENTACIÓN DE LOS PROCESOS DE MANTENIMIENTO Y/O ADECUACIONES DE LA INFRAESTRUCTURA FÍSICA Y EQUIPAMIENTOS DE LA ENTIDAD, A CARGO DE LA DIRECCIÓN DE RECURSOS FÍSICOS Y GESTIÓN DOCUMENTAL.</v>
          </cell>
          <cell r="M127">
            <v>45338</v>
          </cell>
          <cell r="N127">
            <v>45687</v>
          </cell>
          <cell r="T127">
            <v>138394335</v>
          </cell>
          <cell r="AE127">
            <v>0</v>
          </cell>
          <cell r="AG127">
            <v>0</v>
          </cell>
          <cell r="AL127" t="str">
            <v>https://community.secop.gov.co/Public/Tendering/ContractDetailView/Index?UniqueIdentifier=CO1.PCCNTR.5942830</v>
          </cell>
          <cell r="AS127">
            <v>0.3008595988538682</v>
          </cell>
        </row>
        <row r="128">
          <cell r="A128" t="str">
            <v>SCJ-129-2024</v>
          </cell>
          <cell r="B128">
            <v>45336</v>
          </cell>
          <cell r="E128" t="str">
            <v>5 Contratación directa</v>
          </cell>
          <cell r="F128" t="str">
            <v>33 Prestación de Servicios Profesionales y Apoyo (5-8)</v>
          </cell>
          <cell r="G128" t="str">
            <v>MARTHA ERIKA ILIANA JACOME HENRY</v>
          </cell>
          <cell r="L1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28">
            <v>45338</v>
          </cell>
          <cell r="N128">
            <v>45412</v>
          </cell>
          <cell r="T128">
            <v>7296300</v>
          </cell>
          <cell r="AE128">
            <v>0</v>
          </cell>
          <cell r="AG128">
            <v>0</v>
          </cell>
          <cell r="AL128" t="str">
            <v>https://community.secop.gov.co/Public/Tendering/ContractDetailView/Index?UniqueIdentifier=CO1.PCCNTR.5943924</v>
          </cell>
          <cell r="AS128">
            <v>1</v>
          </cell>
        </row>
        <row r="129">
          <cell r="A129" t="str">
            <v>SCJ-130-2024</v>
          </cell>
          <cell r="B129">
            <v>45336</v>
          </cell>
          <cell r="E129" t="str">
            <v>5 Contratación directa</v>
          </cell>
          <cell r="F129" t="str">
            <v>33 Prestación de Servicios Profesionales y Apoyo (5-8)</v>
          </cell>
          <cell r="G129" t="str">
            <v>DAVID SANTIAGO ARANGO ANZOLA</v>
          </cell>
          <cell r="L129"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129">
            <v>45346</v>
          </cell>
          <cell r="N129">
            <v>45400</v>
          </cell>
          <cell r="T129">
            <v>24600000</v>
          </cell>
          <cell r="AE129">
            <v>0</v>
          </cell>
          <cell r="AG129">
            <v>0</v>
          </cell>
          <cell r="AL129" t="str">
            <v>https://community.secop.gov.co/Public/Tendering/ContractDetailView/Index?UniqueIdentifier=CO1.PCCNTR.5950370</v>
          </cell>
          <cell r="AS129">
            <v>1</v>
          </cell>
        </row>
        <row r="130">
          <cell r="A130" t="str">
            <v>SCJ-131-2024</v>
          </cell>
          <cell r="B130">
            <v>45336</v>
          </cell>
          <cell r="E130" t="str">
            <v>5 Contratación directa</v>
          </cell>
          <cell r="F130" t="str">
            <v>33 Prestación de Servicios Profesionales y Apoyo (5-8)</v>
          </cell>
          <cell r="G130" t="str">
            <v>LUIS EDUARDO MURCIA GONZALEZ</v>
          </cell>
          <cell r="L13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0">
            <v>45337</v>
          </cell>
          <cell r="N130">
            <v>45426</v>
          </cell>
          <cell r="T130">
            <v>9630000</v>
          </cell>
          <cell r="AE130">
            <v>0</v>
          </cell>
          <cell r="AG130">
            <v>0</v>
          </cell>
          <cell r="AL130" t="str">
            <v>https://community.secop.gov.co/Public/Tendering/ContractDetailView/Index?UniqueIdentifier=CO1.PCCNTR.5943915</v>
          </cell>
          <cell r="AS130">
            <v>1</v>
          </cell>
        </row>
        <row r="131">
          <cell r="A131" t="str">
            <v>SCJ-132-2024</v>
          </cell>
          <cell r="B131">
            <v>45336</v>
          </cell>
          <cell r="E131" t="str">
            <v>5 Contratación directa</v>
          </cell>
          <cell r="F131" t="str">
            <v>33 Prestación de Servicios Profesionales y Apoyo (5-8)</v>
          </cell>
          <cell r="G131" t="str">
            <v>JEISON ORLANDO RODRÍGUEZ BOHÓRQUEZ</v>
          </cell>
          <cell r="L131" t="str">
            <v>PRESTAR SERVICIOS PROFESIONALES PARA APOYAR EN EL ANÁLISIS Y LA CONCILIACIÓN DEL PROCESO CONTABLE DE LAS MULTAS IMPUESTAS POR INFRACCIONES AL CÓDIGO NACIONAL DE SEGURIDAD Y CONVIVENCIA CIUDADANA.</v>
          </cell>
          <cell r="M131">
            <v>45338</v>
          </cell>
          <cell r="N131">
            <v>45687</v>
          </cell>
          <cell r="T131">
            <v>67850000</v>
          </cell>
          <cell r="AE131">
            <v>0</v>
          </cell>
          <cell r="AG131">
            <v>0</v>
          </cell>
          <cell r="AL131" t="str">
            <v>https://community.secop.gov.co/Public/Tendering/ContractDetailView/Index?UniqueIdentifier=CO1.PCCNTR.5946570</v>
          </cell>
          <cell r="AS131">
            <v>0.3008595988538682</v>
          </cell>
        </row>
        <row r="132">
          <cell r="A132" t="str">
            <v>SCJ-133-2024</v>
          </cell>
          <cell r="B132">
            <v>45336</v>
          </cell>
          <cell r="E132" t="str">
            <v>5 Contratación directa</v>
          </cell>
          <cell r="F132" t="str">
            <v>33 Prestación de Servicios Profesionales y Apoyo (5-8)</v>
          </cell>
          <cell r="G132" t="str">
            <v>JULIAN ANDRÉS VASQUEZ GARCIA</v>
          </cell>
          <cell r="L1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2">
            <v>45337</v>
          </cell>
          <cell r="N132">
            <v>45411</v>
          </cell>
          <cell r="T132">
            <v>7296300</v>
          </cell>
          <cell r="AE132">
            <v>0</v>
          </cell>
          <cell r="AG132">
            <v>0</v>
          </cell>
          <cell r="AL132" t="str">
            <v>https://community.secop.gov.co/Public/Tendering/ContractDetailView/Index?UniqueIdentifier=CO1.PCCNTR.5944019</v>
          </cell>
          <cell r="AS132">
            <v>1</v>
          </cell>
        </row>
        <row r="133">
          <cell r="A133" t="str">
            <v>SCJ-136-2024</v>
          </cell>
          <cell r="B133">
            <v>45336</v>
          </cell>
          <cell r="E133" t="str">
            <v>5 Contratación directa</v>
          </cell>
          <cell r="F133" t="str">
            <v>33 Prestación de Servicios Profesionales y Apoyo (5-8)</v>
          </cell>
          <cell r="G133" t="str">
            <v>JOHN ALEXANDER SANCHEZ BEJARANO</v>
          </cell>
          <cell r="L133" t="str">
            <v>PRESTAR SUS SERVICIOS PROFESIONALES EN EL PROCEDIMIENTO DE NÓMINA Y PLANEACIÓN, EJECUCIÓN Y SEGUIMIENTO DEL PRESUPUESTO ASIGNADO A LA DIRECCIÓN DE GESTIÓN HUMANA</v>
          </cell>
          <cell r="M133">
            <v>45337</v>
          </cell>
          <cell r="N133">
            <v>45518</v>
          </cell>
          <cell r="T133">
            <v>46800000</v>
          </cell>
          <cell r="AE133">
            <v>0</v>
          </cell>
          <cell r="AG133">
            <v>0</v>
          </cell>
          <cell r="AL133" t="str">
            <v>https://community.secop.gov.co/Public/Tendering/ContractDetailView/Index?UniqueIdentifier=CO1.PCCNTR.5945910</v>
          </cell>
          <cell r="AS133">
            <v>0.58563535911602205</v>
          </cell>
        </row>
        <row r="134">
          <cell r="A134" t="str">
            <v>SCJ-139-2024</v>
          </cell>
          <cell r="B134">
            <v>45337</v>
          </cell>
          <cell r="E134" t="str">
            <v>5 Contratación directa</v>
          </cell>
          <cell r="F134" t="str">
            <v>33 Prestación de Servicios Profesionales y Apoyo (5-8)</v>
          </cell>
          <cell r="G134" t="str">
            <v>MIGUEL ÁNGEL NIÑO CÁRDENAS</v>
          </cell>
          <cell r="L13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4">
            <v>45341</v>
          </cell>
          <cell r="N134">
            <v>45430</v>
          </cell>
          <cell r="T134">
            <v>9630000</v>
          </cell>
          <cell r="AE134">
            <v>0</v>
          </cell>
          <cell r="AG134">
            <v>0</v>
          </cell>
          <cell r="AL134" t="str">
            <v>https://community.secop.gov.co/Public/Tendering/ContractDetailView/Index?UniqueIdentifier=CO1.PCCNTR.5952700</v>
          </cell>
          <cell r="AS134">
            <v>1</v>
          </cell>
        </row>
        <row r="135">
          <cell r="A135" t="str">
            <v>SCJ-141-2024</v>
          </cell>
          <cell r="B135">
            <v>45337</v>
          </cell>
          <cell r="E135" t="str">
            <v>5 Contratación directa</v>
          </cell>
          <cell r="F135" t="str">
            <v>33 Prestación de Servicios Profesionales y Apoyo (5-8)</v>
          </cell>
          <cell r="G135" t="str">
            <v>LEONARDO BELTRÁN MARTÍNEZ</v>
          </cell>
          <cell r="L1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35">
            <v>45341</v>
          </cell>
          <cell r="N135">
            <v>45415</v>
          </cell>
          <cell r="T135">
            <v>7296300</v>
          </cell>
          <cell r="AE135">
            <v>0</v>
          </cell>
          <cell r="AG135">
            <v>0</v>
          </cell>
          <cell r="AL135" t="str">
            <v>https://community.secop.gov.co/Public/Tendering/ContractDetailView/Index?UniqueIdentifier=CO1.PCCNTR.5957644</v>
          </cell>
          <cell r="AS135">
            <v>1</v>
          </cell>
        </row>
        <row r="136">
          <cell r="A136" t="str">
            <v>SCJ-143-2024</v>
          </cell>
          <cell r="B136">
            <v>45337</v>
          </cell>
          <cell r="E136" t="str">
            <v>5 Contratación directa</v>
          </cell>
          <cell r="F136" t="str">
            <v>33 Prestación de Servicios Profesionales y Apoyo (5-8)</v>
          </cell>
          <cell r="G136" t="str">
            <v>DORIS CASTAÑEDA NIEVES</v>
          </cell>
          <cell r="L136" t="str">
            <v>PRESTAR SERVICIOS DE APOYO A LA GESTIÓN AL EQUIPO DE ALMACÉN DE LA SECRETARÍA DISTRITAL DE SEGURIDAD, CONVIVENCIA Y JUSTICIA, EN EL DESARROLLO DE SUS ACTIVIDADES EN LA BODEGA DE BIENES Y DEMÁS SEDES DE LA SECRETARÍA</v>
          </cell>
          <cell r="M136">
            <v>45342</v>
          </cell>
          <cell r="N136">
            <v>45691</v>
          </cell>
          <cell r="T136">
            <v>30479704</v>
          </cell>
          <cell r="AE136">
            <v>0</v>
          </cell>
          <cell r="AG136">
            <v>0</v>
          </cell>
          <cell r="AL136" t="str">
            <v>https://community.secop.gov.co/Public/Tendering/ContractDetailView/Index?UniqueIdentifier=CO1.PCCNTR.5958916</v>
          </cell>
          <cell r="AS136">
            <v>0.28939828080229224</v>
          </cell>
        </row>
        <row r="137">
          <cell r="A137" t="str">
            <v>SCJ-144-2024</v>
          </cell>
          <cell r="B137">
            <v>45337</v>
          </cell>
          <cell r="E137" t="str">
            <v>5 Contratación directa</v>
          </cell>
          <cell r="F137" t="str">
            <v>33 Prestación de Servicios Profesionales y Apoyo (5-8)</v>
          </cell>
          <cell r="G137" t="str">
            <v>VIRGILIO CASTELLANOS PAEZ</v>
          </cell>
          <cell r="L137"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137">
            <v>45341</v>
          </cell>
          <cell r="N137">
            <v>45430</v>
          </cell>
          <cell r="T137">
            <v>9630000</v>
          </cell>
          <cell r="AE137">
            <v>0</v>
          </cell>
          <cell r="AG137">
            <v>0</v>
          </cell>
          <cell r="AL137" t="str">
            <v>https://community.secop.gov.co/Public/Tendering/ContractDetailView/Index?UniqueIdentifier=CO1.PCCNTR.5957649</v>
          </cell>
          <cell r="AS137">
            <v>1</v>
          </cell>
        </row>
        <row r="138">
          <cell r="A138" t="str">
            <v>SCJ-145-2024</v>
          </cell>
          <cell r="B138">
            <v>45338</v>
          </cell>
          <cell r="E138" t="str">
            <v>5 Contratación directa</v>
          </cell>
          <cell r="F138" t="str">
            <v>33 Prestación de Servicios Profesionales y Apoyo (5-8)</v>
          </cell>
          <cell r="G138" t="str">
            <v>ELKIS ZAMBRANO RANGEL</v>
          </cell>
          <cell r="L138" t="str">
            <v>PRESTAR SERVICIOS DE APOYO EN LAS ACTIVIDADES DE MANTENIMIENTO Y/O ADECUACIONES MENORES DE LA INFRAESTRUCTURA FÍSICA Y EQUIPAMIENTOS A CARGO DE LA DIRECCIÓN DE RECURSOS FÍSICOS Y GESTIÓN DOCUMENTAL.</v>
          </cell>
          <cell r="M138">
            <v>45341</v>
          </cell>
          <cell r="N138">
            <v>45690</v>
          </cell>
          <cell r="T138">
            <v>28301500</v>
          </cell>
          <cell r="AE138">
            <v>0</v>
          </cell>
          <cell r="AG138">
            <v>0</v>
          </cell>
          <cell r="AL138" t="str">
            <v>https://community.secop.gov.co/Public/Tendering/ContractDetailView/Index?UniqueIdentifier=CO1.PCCNTR.5960540</v>
          </cell>
          <cell r="AS138">
            <v>0.29226361031518627</v>
          </cell>
        </row>
        <row r="139">
          <cell r="A139" t="str">
            <v>SCJ-146-2024</v>
          </cell>
          <cell r="B139">
            <v>45338</v>
          </cell>
          <cell r="E139" t="str">
            <v>5 Contratación directa</v>
          </cell>
          <cell r="F139" t="str">
            <v>33 Prestación de Servicios Profesionales y Apoyo (5-8)</v>
          </cell>
          <cell r="G139" t="str">
            <v>EVANGELISTA TAPIA GOMEZ</v>
          </cell>
          <cell r="L139" t="str">
            <v>PRESTAR SERVICIOS DE APOYO EN LAS ACTIVIDADES DE MANTENIMIENTO Y/O ADECUACIONES MENORES DE LA INFRAESTRUCTURA FÍSICA Y EQUIPAMIENTOS A CARGO DE LA DIRECCIÓN DE RECURSOS FÍSICOS Y GESTIÓN DOCUMENTAL.</v>
          </cell>
          <cell r="M139">
            <v>45341</v>
          </cell>
          <cell r="N139">
            <v>45690</v>
          </cell>
          <cell r="T139">
            <v>28301500</v>
          </cell>
          <cell r="AE139">
            <v>0</v>
          </cell>
          <cell r="AG139">
            <v>0</v>
          </cell>
          <cell r="AL139" t="str">
            <v>https://community.secop.gov.co/Public/Tendering/ContractDetailView/Index?UniqueIdentifier=CO1.PCCNTR.5960523</v>
          </cell>
          <cell r="AS139">
            <v>0.29226361031518627</v>
          </cell>
        </row>
        <row r="140">
          <cell r="A140" t="str">
            <v>SCJ-147-2024</v>
          </cell>
          <cell r="B140">
            <v>45338</v>
          </cell>
          <cell r="E140" t="str">
            <v>5 Contratación directa</v>
          </cell>
          <cell r="F140" t="str">
            <v>33 Prestación de Servicios Profesionales y Apoyo (5-8)</v>
          </cell>
          <cell r="G140" t="str">
            <v>ANGELA XIMENA BUSTOS BETANCOURT</v>
          </cell>
          <cell r="L140" t="str">
            <v>PRESTAR SERVICIOS DE APOYO PARA GARANTIZAR LA ORIENTACIÓN, ATENCIÓN Y ACCESO DE LAS PERSONAS SORDAS A LA OFERTA DE TRÁMITES Y SERVICIOS DE LA SECRETARÍA DISTRITAL DE SEGURIDAD, CONVIVENCIA Y JUSTICIA A TRAVÉS DE LOS DIFERENTES CANALES DE ATENCIÓN.</v>
          </cell>
          <cell r="M140">
            <v>45342</v>
          </cell>
          <cell r="N140">
            <v>45707</v>
          </cell>
          <cell r="T140">
            <v>48000000</v>
          </cell>
          <cell r="AE140">
            <v>0</v>
          </cell>
          <cell r="AG140">
            <v>0</v>
          </cell>
          <cell r="AL140" t="str">
            <v>https://community.secop.gov.co/Public/Tendering/ContractDetailView/Index?UniqueIdentifier=CO1.PCCNTR.5959526</v>
          </cell>
          <cell r="AS140">
            <v>0.27671232876712326</v>
          </cell>
        </row>
        <row r="141">
          <cell r="A141" t="str">
            <v>SCJ-148-2024</v>
          </cell>
          <cell r="B141">
            <v>45338</v>
          </cell>
          <cell r="E141" t="str">
            <v>5 Contratación directa</v>
          </cell>
          <cell r="F141" t="str">
            <v>33 Prestación de Servicios Profesionales y Apoyo (5-8)</v>
          </cell>
          <cell r="G141" t="str">
            <v>LAURA MARÍA BENÍTEZ RODRÍGUEZ</v>
          </cell>
          <cell r="L141" t="str">
            <v>PRESTAR SERVICIOS PROFESIONALES PARA APOYAR LAS GESTIONES DE LA CALIDAD Y CONFIABILIDAD DE LOS DATOS REPORTADOS DENTRO DE LA ATENCIÓN DE LAS PETICIONES CIUDADANAS, DESDE LOS APLICATIVOS IMPLEMENTADOS PARA TAL FIN.</v>
          </cell>
          <cell r="M141">
            <v>45342</v>
          </cell>
          <cell r="N141">
            <v>45707</v>
          </cell>
          <cell r="T141">
            <v>48852000</v>
          </cell>
          <cell r="AE141">
            <v>0</v>
          </cell>
          <cell r="AG141">
            <v>0</v>
          </cell>
          <cell r="AL141" t="str">
            <v>https://community.secop.gov.co/Public/Tendering/ContractDetailView/Index?UniqueIdentifier=CO1.PCCNTR.5959550</v>
          </cell>
          <cell r="AS141">
            <v>0.27671232876712326</v>
          </cell>
        </row>
        <row r="142">
          <cell r="A142" t="str">
            <v>SCJ-149-2024</v>
          </cell>
          <cell r="B142">
            <v>45338</v>
          </cell>
          <cell r="E142" t="str">
            <v>5 Contratación directa</v>
          </cell>
          <cell r="F142" t="str">
            <v>33 Prestación de Servicios Profesionales y Apoyo (5-8)</v>
          </cell>
          <cell r="G142" t="str">
            <v>MARÍA PAULA TORRES JIMÉNEZ</v>
          </cell>
          <cell r="L142" t="str">
            <v>PRESTAR SERVICIOS DE APOYO A LA GESTIÓN ARCHIVÍSTICA ENCOMENDADA AL EQUIPO DE ATENCIÓN Y SERVICIO AL CIUDADANO.</v>
          </cell>
          <cell r="M142">
            <v>45343</v>
          </cell>
          <cell r="N142">
            <v>45692</v>
          </cell>
          <cell r="T142">
            <v>31050000</v>
          </cell>
          <cell r="AE142">
            <v>0</v>
          </cell>
          <cell r="AG142">
            <v>0</v>
          </cell>
          <cell r="AL142" t="str">
            <v>https://community.secop.gov.co/Public/Tendering/ContractDetailView/Index?UniqueIdentifier=CO1.PCCNTR.5959746</v>
          </cell>
          <cell r="AS142">
            <v>0.28653295128939826</v>
          </cell>
        </row>
        <row r="143">
          <cell r="A143" t="str">
            <v>SCJ-150-2024</v>
          </cell>
          <cell r="B143">
            <v>45338</v>
          </cell>
          <cell r="E143" t="str">
            <v>5 Contratación directa</v>
          </cell>
          <cell r="F143" t="str">
            <v>33 Prestación de Servicios Profesionales y Apoyo (5-8)</v>
          </cell>
          <cell r="G143" t="str">
            <v>MARICEL HERNANDEZ BENAVIDES</v>
          </cell>
          <cell r="L143" t="str">
            <v>PRESTAR SERVICIOS PROFESIONALES PARA APOYAR LA GESTIÓN DE LA ESTRATEGIA INSTITUCIONAL DEL LENGUAJE CLARO, MEDICIÓN DE CALIDAD DE RESPUESTAS A LA CIUDADANÍA Y EL ACCESO DE LOS TRAMITES Y SERVICIOS DE LA SECRETARÍA DISTRITAL DE SEGURIDAD, CONVIVENCIA Y JUSTICIA.</v>
          </cell>
          <cell r="M143">
            <v>45341</v>
          </cell>
          <cell r="N143">
            <v>45706</v>
          </cell>
          <cell r="T143">
            <v>75600000</v>
          </cell>
          <cell r="AE143">
            <v>0</v>
          </cell>
          <cell r="AG143">
            <v>0</v>
          </cell>
          <cell r="AL143" t="str">
            <v>https://community.secop.gov.co/Public/Tendering/ContractDetailView/Index?UniqueIdentifier=CO1.PCCNTR.5959956</v>
          </cell>
          <cell r="AS143">
            <v>0.27945205479452057</v>
          </cell>
        </row>
        <row r="144">
          <cell r="A144" t="str">
            <v>SCJ-151-2024</v>
          </cell>
          <cell r="B144">
            <v>45338</v>
          </cell>
          <cell r="E144" t="str">
            <v>5 Contratación directa</v>
          </cell>
          <cell r="F144" t="str">
            <v>33 Prestación de Servicios Profesionales y Apoyo (5-8)</v>
          </cell>
          <cell r="G144" t="str">
            <v>NATHALIA ANDREA RIVAS ABADIA</v>
          </cell>
          <cell r="L144" t="str">
            <v>PRESTAR SERVICIOS PROFESIONALES AL DESPACHO DE LA SECRETARÍA DE SEGURIDAD, CONVIVENCIA Y JUSTICIA, APOYANDO EL RELACIONAMIENTO DE LA ENTIDAD ANTE EL CONCEJO DE BOGOTÁ.</v>
          </cell>
          <cell r="M144">
            <v>45343</v>
          </cell>
          <cell r="N144">
            <v>45616</v>
          </cell>
          <cell r="T144">
            <v>36639000</v>
          </cell>
          <cell r="AE144">
            <v>0</v>
          </cell>
          <cell r="AG144">
            <v>0</v>
          </cell>
          <cell r="AL144" t="str">
            <v>https://community.secop.gov.co/Public/Tendering/ContractDetailView/Index?UniqueIdentifier=CO1.PCCNTR.5968466</v>
          </cell>
          <cell r="AS144">
            <v>0.36630036630036628</v>
          </cell>
        </row>
        <row r="145">
          <cell r="A145" t="str">
            <v>SCJ-152-2024</v>
          </cell>
          <cell r="B145">
            <v>45338</v>
          </cell>
          <cell r="E145" t="str">
            <v>5 Contratación directa</v>
          </cell>
          <cell r="F145" t="str">
            <v>33 Prestación de Servicios Profesionales y Apoyo (5-8)</v>
          </cell>
          <cell r="G145" t="str">
            <v>SOLEY CASTILLO LARGO</v>
          </cell>
          <cell r="L145" t="str">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ell>
          <cell r="M145">
            <v>45342</v>
          </cell>
          <cell r="N145">
            <v>45431</v>
          </cell>
          <cell r="T145">
            <v>9000000</v>
          </cell>
          <cell r="AE145">
            <v>0</v>
          </cell>
          <cell r="AG145">
            <v>0</v>
          </cell>
          <cell r="AL145" t="str">
            <v>https://community.secop.gov.co/Public/Tendering/ContractDetailView/Index?UniqueIdentifier=CO1.PCCNTR.5960486</v>
          </cell>
          <cell r="AS145">
            <v>1</v>
          </cell>
        </row>
        <row r="146">
          <cell r="A146" t="str">
            <v>SCJ-153-2024</v>
          </cell>
          <cell r="B146">
            <v>45338</v>
          </cell>
          <cell r="E146" t="str">
            <v>5 Contratación directa</v>
          </cell>
          <cell r="F146" t="str">
            <v>33 Prestación de Servicios Profesionales y Apoyo (5-8)</v>
          </cell>
          <cell r="G146" t="str">
            <v>ANDREA DEL PILAR MORENO GIL</v>
          </cell>
          <cell r="L146" t="str">
            <v>PRESTAR SERVICIOS PROFESIONALES ACOMPAÑANDO A LA DIRECCIÓN DE RECURSOS FÍSICOS Y GESTIÓN DOCUMENTAL EN EL SEGUIMIENTO ADMINISTRATIVO Y FINANCIERO A LA CONTRATACIÓN Y DEMÁS ACTIVIDADES ADMINISTRATIVAS QUE LE SEAN ENCOMENDADA.</v>
          </cell>
          <cell r="M146">
            <v>45343</v>
          </cell>
          <cell r="N146">
            <v>45692</v>
          </cell>
          <cell r="T146">
            <v>61525000</v>
          </cell>
          <cell r="AE146">
            <v>0</v>
          </cell>
          <cell r="AG146">
            <v>0</v>
          </cell>
          <cell r="AL146" t="str">
            <v>https://community.secop.gov.co/Public/Tendering/ContractDetailView/Index?UniqueIdentifier=CO1.PCCNTR.5962025</v>
          </cell>
          <cell r="AS146">
            <v>0.28653295128939826</v>
          </cell>
        </row>
        <row r="147">
          <cell r="A147" t="str">
            <v>SCJ-154-2024</v>
          </cell>
          <cell r="B147">
            <v>45338</v>
          </cell>
          <cell r="E147" t="str">
            <v>5 Contratación directa</v>
          </cell>
          <cell r="F147" t="str">
            <v>33 Prestación de Servicios Profesionales y Apoyo (5-8)</v>
          </cell>
          <cell r="G147" t="str">
            <v>CLAUDIA XIMENA HORMAZA LOZANO</v>
          </cell>
          <cell r="L147" t="str">
            <v>PRESTAR SUS SERVICIOS PROFESIONALES A LA SUBSECRETARÍA DE GESTIÓN INSTITUCIONAL APOYANDO LA GESTIÓN CORRESPONDIENTE A LA PLANEACIÓN, IMPLEMENTACIÓN, MEJORAMIENTO Y SEGUIMIENTO DEL PROCESO DE ATENCIÓN Y RELACIÓN CON EL CIUDADANO DE LA ENTIDAD.</v>
          </cell>
          <cell r="M147">
            <v>45342</v>
          </cell>
          <cell r="N147">
            <v>45431</v>
          </cell>
          <cell r="T147">
            <v>21000000</v>
          </cell>
          <cell r="AE147">
            <v>0</v>
          </cell>
          <cell r="AG147">
            <v>0</v>
          </cell>
          <cell r="AL147" t="str">
            <v>https://community.secop.gov.co/Public/Tendering/ContractDetailView/Index?UniqueIdentifier=CO1.PCCNTR.5961588</v>
          </cell>
          <cell r="AS147">
            <v>1</v>
          </cell>
        </row>
        <row r="148">
          <cell r="A148" t="str">
            <v>SCJ-155-2024</v>
          </cell>
          <cell r="B148">
            <v>45341</v>
          </cell>
          <cell r="E148" t="str">
            <v>5 Contratación directa</v>
          </cell>
          <cell r="F148" t="str">
            <v>33 Prestación de Servicios Profesionales y Apoyo (5-8)</v>
          </cell>
          <cell r="G148" t="str">
            <v>ANA ISABEL ARENAS PIRAGAUTA</v>
          </cell>
          <cell r="L148" t="str">
            <v>PRESTAR SERVICIOS DE APOYO A LA GESTIÓN EN EL DESARROLLO DE LAS ACTIVIDADES DE GESTIÓN DE BIENES PROPIEDAD DE LA ENTIDAD Y LAS DEMÁS ACTIVIDADES ADMINISTRATIVAS Y OPERATIVAS QUE LE SEAN ENCOMENDADAS.</v>
          </cell>
          <cell r="M148">
            <v>45348</v>
          </cell>
          <cell r="N148">
            <v>45697</v>
          </cell>
          <cell r="T148">
            <v>36286088</v>
          </cell>
          <cell r="AE148">
            <v>0</v>
          </cell>
          <cell r="AG148">
            <v>0</v>
          </cell>
          <cell r="AL148" t="str">
            <v>https://community.secop.gov.co/Public/Tendering/ContractDetailView/Index?UniqueIdentifier=CO1.PCCNTR.5970173</v>
          </cell>
          <cell r="AS148">
            <v>0.27220630372492838</v>
          </cell>
        </row>
        <row r="149">
          <cell r="A149" t="str">
            <v>SCJ-156-2024</v>
          </cell>
          <cell r="B149">
            <v>45341</v>
          </cell>
          <cell r="E149" t="str">
            <v>5 Contratación directa</v>
          </cell>
          <cell r="F149" t="str">
            <v>33 Prestación de Servicios Profesionales y Apoyo (5-8)</v>
          </cell>
          <cell r="G149" t="str">
            <v>GERMAN RICARDO BERNAL PINEDA</v>
          </cell>
          <cell r="L149" t="str">
            <v>PRESTAR SERVICIOS DE APOYO TÉCNICO EN LA EJECUCIÓN DE ACTIVIDADES ASOCIADAS AL GRUPO DE ALMACÉN DE LA SECRETARÍA DISTRITAL DE SEGURIDAD, CONVIVENCIA Y JUSTICIA.</v>
          </cell>
          <cell r="M149">
            <v>45344</v>
          </cell>
          <cell r="N149">
            <v>45693</v>
          </cell>
          <cell r="T149">
            <v>39156442</v>
          </cell>
          <cell r="AE149">
            <v>0</v>
          </cell>
          <cell r="AG149">
            <v>0</v>
          </cell>
          <cell r="AL149" t="str">
            <v>https://community.secop.gov.co/Public/Tendering/ContractDetailView/Index?UniqueIdentifier=CO1.PCCNTR.5970351</v>
          </cell>
          <cell r="AS149">
            <v>0.28366762177650429</v>
          </cell>
        </row>
        <row r="150">
          <cell r="A150" t="str">
            <v>SCJ-157-2024</v>
          </cell>
          <cell r="B150">
            <v>45341</v>
          </cell>
          <cell r="E150" t="str">
            <v>5 Contratación directa</v>
          </cell>
          <cell r="F150" t="str">
            <v>33 Prestación de Servicios Profesionales y Apoyo (5-8)</v>
          </cell>
          <cell r="G150" t="str">
            <v>SINDY PAOLA TUNJANO LESMES</v>
          </cell>
          <cell r="L150" t="str">
            <v>PRESTACIÓN DE SERVICIOS PROFESIONALES ESPECIALIZADOS A LA OFICINA ASESORA DE PLANEACIÓN PARA APOYAR LA IMPLEMENTACIÓN Y EJECUCIÓN DE ESTRATEGIAS EN LOS PROCESOS DE PLANEACIÓN E INVERSIONES, FORMULACIÓN DE ANTEPROYECTO DE INVERSIÓN, ASÍ COMO LA IMPLEMENTAC</v>
          </cell>
          <cell r="M150">
            <v>45344</v>
          </cell>
          <cell r="N150">
            <v>45678</v>
          </cell>
          <cell r="T150">
            <v>137500000</v>
          </cell>
          <cell r="AE150">
            <v>0</v>
          </cell>
          <cell r="AG150">
            <v>0</v>
          </cell>
          <cell r="AL150" t="str">
            <v>https://community.secop.gov.co/Public/Tendering/ContractDetailView/Index?UniqueIdentifier=CO1.PCCNTR.5971525</v>
          </cell>
          <cell r="AS150">
            <v>0.29640718562874252</v>
          </cell>
        </row>
        <row r="151">
          <cell r="A151" t="str">
            <v>SCJ-158-2024</v>
          </cell>
          <cell r="B151">
            <v>45341</v>
          </cell>
          <cell r="E151" t="str">
            <v>5 Contratación directa</v>
          </cell>
          <cell r="F151" t="str">
            <v>33 Prestación de Servicios Profesionales y Apoyo (5-8)</v>
          </cell>
          <cell r="G151" t="str">
            <v>FERNANDO ANTONIO BERMÚDEZ MANZANARES</v>
          </cell>
          <cell r="L151" t="str">
            <v>PRESTAR SUS SERVICIOS PROFESIONALES EN LA DIRECCIÓN DE GESTIÓN HUMANA EN LA EJECUCIÓN, SEGUIMIENTO Y EVALUACIÓN DE LAS ACTIVIDADES Y REQUERIMIENTOS DEL PROGRAMA DE BIENESTAR E INCENTIVOS DE LA SDSCJ EN EL MARCO DEL PROGRAMA EN UNA ORGANIZACIÓN SALUDABLE.</v>
          </cell>
          <cell r="M151">
            <v>45344</v>
          </cell>
          <cell r="N151">
            <v>45525</v>
          </cell>
          <cell r="T151">
            <v>39000000</v>
          </cell>
          <cell r="AE151">
            <v>0</v>
          </cell>
          <cell r="AG151">
            <v>0</v>
          </cell>
          <cell r="AL151" t="str">
            <v>https://community.secop.gov.co/Public/Tendering/ContractDetailView/Index?UniqueIdentifier=CO1.PCCNTR.5970098</v>
          </cell>
          <cell r="AS151">
            <v>0.54696132596685088</v>
          </cell>
        </row>
        <row r="152">
          <cell r="A152" t="str">
            <v>SCJ-159-2024</v>
          </cell>
          <cell r="B152">
            <v>45341</v>
          </cell>
          <cell r="E152" t="str">
            <v>5 Contratación directa</v>
          </cell>
          <cell r="F152" t="str">
            <v>33 Prestación de Servicios Profesionales y Apoyo (5-8)</v>
          </cell>
          <cell r="G152" t="str">
            <v>JOHN ALEXANDER RAMIREZ MARTINEZ</v>
          </cell>
          <cell r="L152" t="str">
            <v>PRESTAR SUS SERVICIOS PROFESIONALES APOYANDO LAS DIFERENTES ACTIVIDADES Y EVENTOS QUE SE GENEREN DE LOS MÓDULOS DEL PROGRAMA "TALENTO HUMANO EN UNA ORGANIZACIÓN SALUDABLE PARA EL CUMPLIMIENTO DEL MÓDULO DEL SISTEMA DE INFORMACIÓN PARA LA PLANEACIÓN Y GEST</v>
          </cell>
          <cell r="M152">
            <v>45344</v>
          </cell>
          <cell r="N152">
            <v>45525</v>
          </cell>
          <cell r="T152">
            <v>24426000</v>
          </cell>
          <cell r="AE152">
            <v>0</v>
          </cell>
          <cell r="AG152">
            <v>0</v>
          </cell>
          <cell r="AL152" t="str">
            <v>https://community.secop.gov.co/Public/Tendering/ContractDetailView/Index?UniqueIdentifier=CO1.PCCNTR.5970413</v>
          </cell>
          <cell r="AS152">
            <v>0.54696132596685088</v>
          </cell>
        </row>
        <row r="153">
          <cell r="A153" t="str">
            <v>SCJ-160-2024</v>
          </cell>
          <cell r="B153">
            <v>45341</v>
          </cell>
          <cell r="E153" t="str">
            <v>5 Contratación directa</v>
          </cell>
          <cell r="F153" t="str">
            <v>33 Prestación de Servicios Profesionales y Apoyo (5-8)</v>
          </cell>
          <cell r="G153" t="str">
            <v>PATRICIA DE ARCO SAMBO TAFUR</v>
          </cell>
          <cell r="L153" t="str">
            <v>PRESTAR SUS SERVICIOS PROFESIONALES PARA LA IMPLEMENTACIÓN, SEGUIMIENTO, MEDICIÓN Y SOSTENIBILIDAD DEL SISTEMA DE GESTIÓN DE SEGURIDAD Y SALUD EN EL TRABAJO, APLICANDO LA NORMATIVIDAD VIGENTE PARA EL SGSST</v>
          </cell>
          <cell r="M153">
            <v>45344</v>
          </cell>
          <cell r="N153">
            <v>45525</v>
          </cell>
          <cell r="T153">
            <v>49800000</v>
          </cell>
          <cell r="AE153">
            <v>0</v>
          </cell>
          <cell r="AG153">
            <v>0</v>
          </cell>
          <cell r="AL153" t="str">
            <v>https://community.secop.gov.co/Public/Tendering/ContractDetailView/Index?UniqueIdentifier=CO1.PCCNTR.5970342</v>
          </cell>
          <cell r="AS153">
            <v>0.54696132596685088</v>
          </cell>
        </row>
        <row r="154">
          <cell r="A154" t="str">
            <v>SCJ-161-2024</v>
          </cell>
          <cell r="B154">
            <v>45341</v>
          </cell>
          <cell r="E154" t="str">
            <v>5 Contratación directa</v>
          </cell>
          <cell r="F154" t="str">
            <v>33 Prestación de Servicios Profesionales y Apoyo (5-8)</v>
          </cell>
          <cell r="G154" t="str">
            <v>ISABELLA SOFIA CERCHIARO GONZALEZ</v>
          </cell>
          <cell r="L154" t="str">
            <v>PRESTACIÓN DE SERVICIOS PROFESIONALES PARA APOYAR LA RESPUESTA, SEGUIMIENTO Y GESTIÓN DE PETICIONES DE ORGANISMOS POLÍTICOS Y DE CONTROL Y DEMÁS SOLICITUDES DE INFORMACIÓN RADICADAS ANTE EL DESPACHO DE LA SECRETARÍA DISTRITAL DE SEGURIDAD, CONVIVENCIA Y JUSTICIA</v>
          </cell>
          <cell r="M154">
            <v>45343</v>
          </cell>
          <cell r="N154">
            <v>45616</v>
          </cell>
          <cell r="T154">
            <v>36639000</v>
          </cell>
          <cell r="AE154">
            <v>0</v>
          </cell>
          <cell r="AG154">
            <v>0</v>
          </cell>
          <cell r="AL154" t="str">
            <v>https://community.secop.gov.co/Public/Tendering/ContractDetailView/Index?UniqueIdentifier=CO1.PCCNTR.5971527</v>
          </cell>
          <cell r="AS154">
            <v>0.36630036630036628</v>
          </cell>
        </row>
        <row r="155">
          <cell r="A155" t="str">
            <v>SCJ-162-2024</v>
          </cell>
          <cell r="B155">
            <v>45341</v>
          </cell>
          <cell r="E155" t="str">
            <v>5 Contratación directa</v>
          </cell>
          <cell r="F155" t="str">
            <v>33 Prestación de Servicios Profesionales y Apoyo (5-8)</v>
          </cell>
          <cell r="G155" t="str">
            <v>EMILY VANESA CAÑON SALAZAR</v>
          </cell>
          <cell r="L155" t="str">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ell>
          <cell r="M155">
            <v>45344</v>
          </cell>
          <cell r="N155">
            <v>45678</v>
          </cell>
          <cell r="T155">
            <v>70122800</v>
          </cell>
          <cell r="AE155">
            <v>0</v>
          </cell>
          <cell r="AG155">
            <v>0</v>
          </cell>
          <cell r="AL155" t="str">
            <v>https://community.secop.gov.co/Public/Tendering/ContractDetailView/Index?UniqueIdentifier=CO1.PCCNTR.5976832</v>
          </cell>
          <cell r="AS155">
            <v>0.29640718562874252</v>
          </cell>
        </row>
        <row r="156">
          <cell r="A156" t="str">
            <v>SCJ-163-2024</v>
          </cell>
          <cell r="B156">
            <v>45341</v>
          </cell>
          <cell r="E156" t="str">
            <v>5 Contratación directa</v>
          </cell>
          <cell r="F156" t="str">
            <v>33 Prestación de Servicios Profesionales y Apoyo (5-8)</v>
          </cell>
          <cell r="G156" t="str">
            <v>LUISA FERNANDA VARGAS ROJAS</v>
          </cell>
          <cell r="L156"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6">
            <v>45373</v>
          </cell>
          <cell r="N156">
            <v>45448</v>
          </cell>
          <cell r="T156">
            <v>7296300</v>
          </cell>
          <cell r="AE156">
            <v>0</v>
          </cell>
          <cell r="AG156">
            <v>0</v>
          </cell>
          <cell r="AL156" t="str">
            <v>https://community.secop.gov.co/Public/Tendering/ContractDetailView/Index?UniqueIdentifier=CO1.PCCNTR.5974979</v>
          </cell>
          <cell r="AS156">
            <v>0.93333333333333335</v>
          </cell>
        </row>
        <row r="157">
          <cell r="A157" t="str">
            <v>SCJ-165-2024</v>
          </cell>
          <cell r="B157">
            <v>45341</v>
          </cell>
          <cell r="E157" t="str">
            <v>5 Contratación directa</v>
          </cell>
          <cell r="F157" t="str">
            <v>33 Prestación de Servicios Profesionales y Apoyo (5-8)</v>
          </cell>
          <cell r="G157" t="str">
            <v>RUBY MARISOL RUEDA FORERO</v>
          </cell>
          <cell r="L157" t="str">
            <v>PRESTAR SERVICIOS PROFESIONALES DE ACOMPAÑAMIENTO A LOS PROCESOS DE MANTENIMIENTO Y/O ADECUACIONES FÍSICAS A CARGO DE LA DIRECCIÓN DE RECURSOS FÍSICOS Y GESTIÓN DOCUMENTAL.</v>
          </cell>
          <cell r="M157">
            <v>45344</v>
          </cell>
          <cell r="N157">
            <v>45693</v>
          </cell>
          <cell r="T157">
            <v>86135000</v>
          </cell>
          <cell r="AE157">
            <v>0</v>
          </cell>
          <cell r="AG157">
            <v>0</v>
          </cell>
          <cell r="AL157" t="str">
            <v>https://community.secop.gov.co/Public/Tendering/ContractDetailView/Index?UniqueIdentifier=CO1.PCCNTR.5975106</v>
          </cell>
          <cell r="AS157">
            <v>0.28366762177650429</v>
          </cell>
        </row>
        <row r="158">
          <cell r="A158" t="str">
            <v>SCJ-166-2024</v>
          </cell>
          <cell r="B158">
            <v>45342</v>
          </cell>
          <cell r="E158" t="str">
            <v>5 Contratación directa</v>
          </cell>
          <cell r="F158" t="str">
            <v>33 Prestación de Servicios Profesionales y Apoyo (5-8)</v>
          </cell>
          <cell r="G158" t="str">
            <v>JOHN FREDDY ORTIZ NIÑO</v>
          </cell>
          <cell r="L15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58">
            <v>45355</v>
          </cell>
          <cell r="N158">
            <v>45430</v>
          </cell>
          <cell r="T158">
            <v>7296300</v>
          </cell>
          <cell r="AE158">
            <v>0</v>
          </cell>
          <cell r="AG158">
            <v>0</v>
          </cell>
          <cell r="AL158" t="str">
            <v>https://community.secop.gov.co/Public/Tendering/ContractDetailView/Index?UniqueIdentifier=CO1.PCCNTR.5976741</v>
          </cell>
          <cell r="AS158">
            <v>1</v>
          </cell>
        </row>
        <row r="159">
          <cell r="A159" t="str">
            <v>SCJ-168-2024</v>
          </cell>
          <cell r="B159">
            <v>45342</v>
          </cell>
          <cell r="E159" t="str">
            <v>5 Contratación directa</v>
          </cell>
          <cell r="F159" t="str">
            <v>33 Prestación de Servicios Profesionales y Apoyo (5-8)</v>
          </cell>
          <cell r="G159" t="str">
            <v>ANA MERCEDES ORJUELA RODRIGUEZ</v>
          </cell>
          <cell r="L159" t="str">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ell>
          <cell r="M159">
            <v>45344</v>
          </cell>
          <cell r="N159">
            <v>45709</v>
          </cell>
          <cell r="T159">
            <v>138955824</v>
          </cell>
          <cell r="AE159">
            <v>0</v>
          </cell>
          <cell r="AG159">
            <v>0</v>
          </cell>
          <cell r="AL159" t="str">
            <v>https://community.secop.gov.co/Public/Tendering/ContractDetailView/Index?UniqueIdentifier=CO1.PCCNTR.5982160</v>
          </cell>
          <cell r="AS159">
            <v>0.27123287671232876</v>
          </cell>
        </row>
        <row r="160">
          <cell r="A160" t="str">
            <v>SCJ-169-2024</v>
          </cell>
          <cell r="B160">
            <v>45342</v>
          </cell>
          <cell r="E160" t="str">
            <v>5 Contratación directa</v>
          </cell>
          <cell r="F160" t="str">
            <v>33 Prestación de Servicios Profesionales y Apoyo (5-8)</v>
          </cell>
          <cell r="G160" t="str">
            <v>MONICA MARCELA YATE PINZON</v>
          </cell>
          <cell r="L160"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60">
            <v>45345</v>
          </cell>
          <cell r="N160">
            <v>45419</v>
          </cell>
          <cell r="T160">
            <v>7296300</v>
          </cell>
          <cell r="AE160">
            <v>0</v>
          </cell>
          <cell r="AG160">
            <v>0</v>
          </cell>
          <cell r="AL160" t="str">
            <v>https://community.secop.gov.co/Public/Tendering/ContractDetailView/Index?UniqueIdentifier=CO1.PCCNTR.5979909</v>
          </cell>
          <cell r="AS160">
            <v>1</v>
          </cell>
        </row>
        <row r="161">
          <cell r="A161" t="str">
            <v>SCJ-170-2024</v>
          </cell>
          <cell r="B161">
            <v>45342</v>
          </cell>
          <cell r="E161" t="str">
            <v>5 Contratación directa</v>
          </cell>
          <cell r="F161" t="str">
            <v>33 Prestación de Servicios Profesionales y Apoyo (5-8)</v>
          </cell>
          <cell r="G161" t="str">
            <v>SICAR MAURICIO MOLINA ALVAREZ</v>
          </cell>
          <cell r="L161" t="str">
            <v>PRESTAR LOS SERVICIOS PROFESIONALES CON AUTONOMÍA TÉCNICA, ADMINISTRATIVA Y BAJOS SUS PROPIOS MEDIOS A LA DIRECCIÓN DE TECNOLOGÍAS Y SISTEMAS DE LA INFORMACIÓN, EN EL DESARROLLO DE NUEVAS FUNCIONALIDADES, MANTENIMIENTO Y SOPORTE DE LOS SISTEMAS DESARROLLA</v>
          </cell>
          <cell r="M161">
            <v>45348</v>
          </cell>
          <cell r="N161">
            <v>45713</v>
          </cell>
          <cell r="T161">
            <v>116640000</v>
          </cell>
          <cell r="AE161">
            <v>0</v>
          </cell>
          <cell r="AG161">
            <v>0</v>
          </cell>
          <cell r="AL161" t="str">
            <v>https://community.secop.gov.co/Public/Tendering/ContractDetailView/Index?UniqueIdentifier=CO1.PCCNTR.5974912</v>
          </cell>
          <cell r="AS161">
            <v>0.26027397260273971</v>
          </cell>
        </row>
        <row r="162">
          <cell r="A162" t="str">
            <v>SCJ-172-2024</v>
          </cell>
          <cell r="B162">
            <v>45342</v>
          </cell>
          <cell r="E162" t="str">
            <v>5 Contratación directa</v>
          </cell>
          <cell r="F162" t="str">
            <v>33 Prestación de Servicios Profesionales y Apoyo (5-8)</v>
          </cell>
          <cell r="G162" t="str">
            <v>DIANA CAMILA MÉNDEZ RESTREPO</v>
          </cell>
          <cell r="L162" t="str">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ell>
          <cell r="M162">
            <v>45344</v>
          </cell>
          <cell r="N162">
            <v>45709</v>
          </cell>
          <cell r="T162">
            <v>177357600</v>
          </cell>
          <cell r="AE162">
            <v>0</v>
          </cell>
          <cell r="AG162">
            <v>0</v>
          </cell>
          <cell r="AL162" t="str">
            <v>https://community.secop.gov.co/Public/Tendering/ContractDetailView/Index?UniqueIdentifier=CO1.PCCNTR.5981716</v>
          </cell>
          <cell r="AS162">
            <v>0.27123287671232876</v>
          </cell>
        </row>
        <row r="163">
          <cell r="A163" t="str">
            <v>SCJ-173-2024</v>
          </cell>
          <cell r="B163">
            <v>45342</v>
          </cell>
          <cell r="E163" t="str">
            <v>5 Contratación directa</v>
          </cell>
          <cell r="F163" t="str">
            <v>33 Prestación de Servicios Profesionales y Apoyo (5-8)</v>
          </cell>
          <cell r="G163" t="str">
            <v>SEBASTIÁN ANDRÉS HURTADO GARZÓN</v>
          </cell>
          <cell r="L163" t="str">
            <v>PRESTAR SERVICIOS COMO AUXILIAR DE ENFERMERÍA PARA APOYAR EL SEGUIMIENTO Y GESTIÓN DE LA ATENCION EN SALUD DE LAS PERSONAS PRIVADAS DE LA LIBERTAD EN EL CENTRO ESPECIAL DE RECLUSION.</v>
          </cell>
          <cell r="M163">
            <v>45345</v>
          </cell>
          <cell r="N163">
            <v>45679</v>
          </cell>
          <cell r="T163">
            <v>37440205</v>
          </cell>
          <cell r="AE163">
            <v>0</v>
          </cell>
          <cell r="AG163">
            <v>0</v>
          </cell>
          <cell r="AL163" t="str">
            <v>https://community.secop.gov.co/Public/Tendering/ContractDetailView/Index?UniqueIdentifier=CO1.PCCNTR.5982688</v>
          </cell>
          <cell r="AS163">
            <v>0.29341317365269459</v>
          </cell>
        </row>
        <row r="164">
          <cell r="A164" t="str">
            <v>SCJ-174-2024</v>
          </cell>
          <cell r="B164">
            <v>45342</v>
          </cell>
          <cell r="E164" t="str">
            <v>5 Contratación directa</v>
          </cell>
          <cell r="F164" t="str">
            <v>33 Prestación de Servicios Profesionales y Apoyo (5-8)</v>
          </cell>
          <cell r="G164" t="str">
            <v>LUISA CAROLINA FIGUEROA RUEDA</v>
          </cell>
          <cell r="L164" t="str">
            <v>PRESTAR LOS SERVICIOS PROFESIONALES A LA DIRECCIÓN DE SEGURIDAD EN EL DESARROLLO DE CONCEPTOS, TRÁMITES JURIDICOS Y DE CONTRATACIÓN QUE SE REQUIERAN Y ADELANTEN DESDE LA DIRECCIÓN.</v>
          </cell>
          <cell r="M164">
            <v>45344</v>
          </cell>
          <cell r="N164">
            <v>45696</v>
          </cell>
          <cell r="T164">
            <v>84084000</v>
          </cell>
          <cell r="AE164">
            <v>0</v>
          </cell>
          <cell r="AG164">
            <v>0</v>
          </cell>
          <cell r="AL164" t="str">
            <v>https://community.secop.gov.co/Public/Tendering/ContractDetailView/Index?UniqueIdentifier=CO1.PCCNTR.5979684</v>
          </cell>
          <cell r="AS164">
            <v>0.28125</v>
          </cell>
        </row>
        <row r="165">
          <cell r="A165" t="str">
            <v>SCJ-175-2024</v>
          </cell>
          <cell r="B165">
            <v>45343</v>
          </cell>
          <cell r="E165" t="str">
            <v>5 Contratación directa</v>
          </cell>
          <cell r="F165" t="str">
            <v>33 Prestación de Servicios Profesionales y Apoyo (5-8)</v>
          </cell>
          <cell r="G165" t="str">
            <v>JUAN DAVID HERNÁNDEZ GONZÁLEZ</v>
          </cell>
          <cell r="L165" t="str">
            <v>PRESTAR SUS SERVICIOS PROFESIONALES PARA APOYAR LAS ACCIONES DE PROMOCIÓN, PREVENCIÓN Y/O INTERVENCIÓN DEL RIESGO PSICOSOCIAL EN EL SISTEMA DE GESTIÓN DE LA SEGURIDAD Y SALUD EN EL TRABAJO DE LA SDSCJ.</v>
          </cell>
          <cell r="M165">
            <v>45344</v>
          </cell>
          <cell r="N165">
            <v>45525</v>
          </cell>
          <cell r="T165">
            <v>40800000</v>
          </cell>
          <cell r="AE165">
            <v>0</v>
          </cell>
          <cell r="AG165">
            <v>0</v>
          </cell>
          <cell r="AL165" t="str">
            <v>https://community.secop.gov.co/Public/Tendering/ContractDetailView/Index?UniqueIdentifier=CO1.PCCNTR.5982505</v>
          </cell>
          <cell r="AS165">
            <v>0.54696132596685088</v>
          </cell>
        </row>
        <row r="166">
          <cell r="A166" t="str">
            <v>SCJ-176-2024</v>
          </cell>
          <cell r="B166">
            <v>45343</v>
          </cell>
          <cell r="E166" t="str">
            <v>5 Contratación directa</v>
          </cell>
          <cell r="F166" t="str">
            <v>33 Prestación de Servicios Profesionales y Apoyo (5-8)</v>
          </cell>
          <cell r="G166" t="str">
            <v>JULIA MARIANA BENAVIDES ARIAS</v>
          </cell>
          <cell r="L166" t="str">
            <v>PRESTAR SUS SERVICIOS PROFESIONALES EN EL DESARROLLO, SEGUIMIENTO Y EVALUACIÓN DE LA IMPLEMENTACIÓN DE ESTRATEGIAS PARA EL FORTALECIMIENTO ESTRATÉGICO DE LAS POLÍTICAS DE GESTIÓN HUMANA</v>
          </cell>
          <cell r="M166">
            <v>45344</v>
          </cell>
          <cell r="N166">
            <v>45525</v>
          </cell>
          <cell r="T166">
            <v>46800000</v>
          </cell>
          <cell r="AE166">
            <v>0</v>
          </cell>
          <cell r="AG166">
            <v>0</v>
          </cell>
          <cell r="AL166" t="str">
            <v>https://community.secop.gov.co/Public/Tendering/ContractDetailView/Index?UniqueIdentifier=CO1.PCCNTR.5981799</v>
          </cell>
          <cell r="AS166">
            <v>0.54696132596685088</v>
          </cell>
        </row>
        <row r="167">
          <cell r="A167" t="str">
            <v>SCJ-177-2024</v>
          </cell>
          <cell r="B167">
            <v>45343</v>
          </cell>
          <cell r="E167" t="str">
            <v>5 Contratación directa</v>
          </cell>
          <cell r="F167" t="str">
            <v>33 Prestación de Servicios Profesionales y Apoyo (5-8)</v>
          </cell>
          <cell r="G167" t="str">
            <v>ANGIE PAOLA GARCÍA FONSECA</v>
          </cell>
          <cell r="L167" t="str">
            <v>PRESTAR SERVICIOS TÉCNICOS A LA DIRECCIÓN DE RECURSOS FÍSICOS Y GESTIÓN DOCUMENTAL EN EL DESARROLLO DE ACTIVIDADES DE LOS PROYECTOS ESTRATÉGICOS DEL PROCESO DE GESTIÓN DOCUMENTAL DE LA SECRETARÍA DISTRITAL DE SEGURIDAD, CONVIVENCIA Y JUSTICIA.</v>
          </cell>
          <cell r="M167">
            <v>45345</v>
          </cell>
          <cell r="N167">
            <v>45694</v>
          </cell>
          <cell r="T167">
            <v>39156442</v>
          </cell>
          <cell r="AE167">
            <v>0</v>
          </cell>
          <cell r="AG167">
            <v>0</v>
          </cell>
          <cell r="AL167" t="str">
            <v>https://community.secop.gov.co/Public/Tendering/ContractDetailView/Index?UniqueIdentifier=CO1.PCCNTR.5983753</v>
          </cell>
          <cell r="AS167">
            <v>0.28080229226361031</v>
          </cell>
        </row>
        <row r="168">
          <cell r="A168" t="str">
            <v>SCJ-178-2024</v>
          </cell>
          <cell r="B168">
            <v>45343</v>
          </cell>
          <cell r="E168" t="str">
            <v>5 Contratación directa</v>
          </cell>
          <cell r="F168" t="str">
            <v>33 Prestación de Servicios Profesionales y Apoyo (5-8)</v>
          </cell>
          <cell r="G168" t="str">
            <v>CARLOS DAVID FLOREZ MORA</v>
          </cell>
          <cell r="L168" t="str">
            <v>PRESTAR LOS SERVICIOS PROFESIONALES CON AUTONOMÍA TÉCNICA, ADMINISTRATIVA Y BAJOS SUS PROPIOS MEDIOS A LA DIRECCIÓN DE TECNOLOGÍAS Y SISTEMAS DE LA INFORMACIÓN, APOYANDO LA ADMINISTRACIÓN, OPERACIÓN, MANTENIMIENTO Y SOPORTE DE LOS COMPONENTES DE LA PLATAF</v>
          </cell>
          <cell r="M168">
            <v>45349</v>
          </cell>
          <cell r="N168">
            <v>45714</v>
          </cell>
          <cell r="T168">
            <v>146512800</v>
          </cell>
          <cell r="AE168">
            <v>0</v>
          </cell>
          <cell r="AG168">
            <v>0</v>
          </cell>
          <cell r="AL168" t="str">
            <v>https://community.secop.gov.co/Public/Tendering/ContractDetailView/Index?UniqueIdentifier=CO1.PCCNTR.5984151</v>
          </cell>
          <cell r="AS168">
            <v>0.25753424657534246</v>
          </cell>
        </row>
        <row r="169">
          <cell r="A169" t="str">
            <v>SCJ-179-2024</v>
          </cell>
          <cell r="B169">
            <v>45343</v>
          </cell>
          <cell r="E169" t="str">
            <v>5 Contratación directa</v>
          </cell>
          <cell r="F169" t="str">
            <v>33 Prestación de Servicios Profesionales y Apoyo (5-8)</v>
          </cell>
          <cell r="G169" t="str">
            <v>PABLO DAVID ARIZA MARTINEZ</v>
          </cell>
          <cell r="L169" t="str">
            <v>PRESTAR SERVICIOS PROFESIONALES REALIZANDO EL SEGUIMIENTO DE LOS PROCESOS DE MEJORAS FÍSICAS Y MANTENIMIENTO DE LAS REDES SECAS (ELÉCTRICAS Y DE DATOS) DE LAS SEDES A CARGO DE LA SECRETARÍA DISTRITAL DE SEGURIDAD, CONVIVENCIA Y JUSTICIA.</v>
          </cell>
          <cell r="M169">
            <v>45344</v>
          </cell>
          <cell r="N169">
            <v>45693</v>
          </cell>
          <cell r="T169">
            <v>86135000</v>
          </cell>
          <cell r="AE169">
            <v>0</v>
          </cell>
          <cell r="AG169">
            <v>0</v>
          </cell>
          <cell r="AL169" t="str">
            <v>https://community.secop.gov.co/Public/Tendering/ContractDetailView/Index?UniqueIdentifier=CO1.PCCNTR.5985314</v>
          </cell>
          <cell r="AS169">
            <v>0.28366762177650429</v>
          </cell>
        </row>
        <row r="170">
          <cell r="A170" t="str">
            <v>SCJ-180-2024</v>
          </cell>
          <cell r="B170">
            <v>45343</v>
          </cell>
          <cell r="E170" t="str">
            <v>5 Contratación directa</v>
          </cell>
          <cell r="F170" t="str">
            <v>33 Prestación de Servicios Profesionales y Apoyo (5-8)</v>
          </cell>
          <cell r="G170" t="str">
            <v>ANDREA DEL PILAR MALDONADO RAMÍREZ</v>
          </cell>
          <cell r="L170" t="str">
            <v>PRESTAR SERVICIOS PROFESIONALES A LA SUBSECRETARÍA DE ACCESO A LA JUSTICIA PARA APOYAR LA GESTIÓN, DESARROLLO Y CUMPLIMIENTO DE LOS PLANES DE ACCION, FUNCIONES Y PROYECTOS A CARGO.</v>
          </cell>
          <cell r="M170">
            <v>45345</v>
          </cell>
          <cell r="N170">
            <v>45679</v>
          </cell>
          <cell r="T170">
            <v>132098021</v>
          </cell>
          <cell r="AE170">
            <v>0</v>
          </cell>
          <cell r="AG170">
            <v>0</v>
          </cell>
          <cell r="AL170" t="str">
            <v>https://community.secop.gov.co/Public/Tendering/ContractDetailView/Index?UniqueIdentifier=CO1.PCCNTR.5984646</v>
          </cell>
          <cell r="AS170">
            <v>0.29341317365269459</v>
          </cell>
        </row>
        <row r="171">
          <cell r="A171" t="str">
            <v>SCJ-181-2024</v>
          </cell>
          <cell r="B171">
            <v>45343</v>
          </cell>
          <cell r="E171" t="str">
            <v>5 Contratación directa</v>
          </cell>
          <cell r="F171" t="str">
            <v>33 Prestación de Servicios Profesionales y Apoyo (5-8)</v>
          </cell>
          <cell r="G171" t="str">
            <v>LILIAN ROCIO ORJUELA DAZA</v>
          </cell>
          <cell r="L171" t="str">
            <v>PRESTAR LOS SERVICIOS PROFESIONALES CON AUTONOMÍA TÉCNICA, ADMINISTRATIVA Y BAJOS SUS PROPIOS MEDIOS EN LA DIRECCIÓN DE TECNOLOGÍAS Y SISTEMAS DE LA INFORMACIÓN APOYANDO LA ADMINISTRACIÓN, OPERACIÓN, MANTENIMIENTO Y SOPORTE DE LOS MÓDULOS DE TERCEROS, INV</v>
          </cell>
          <cell r="M171">
            <v>45344</v>
          </cell>
          <cell r="N171">
            <v>45709</v>
          </cell>
          <cell r="T171">
            <v>124553460</v>
          </cell>
          <cell r="AE171">
            <v>0</v>
          </cell>
          <cell r="AG171">
            <v>0</v>
          </cell>
          <cell r="AL171" t="str">
            <v>https://community.secop.gov.co/Public/Tendering/ContractDetailView/Index?UniqueIdentifier=CO1.PCCNTR.5986074</v>
          </cell>
          <cell r="AS171">
            <v>0.27123287671232876</v>
          </cell>
        </row>
        <row r="172">
          <cell r="A172" t="str">
            <v>SCJ-182-2024</v>
          </cell>
          <cell r="B172">
            <v>45343</v>
          </cell>
          <cell r="E172" t="str">
            <v>5 Contratación directa</v>
          </cell>
          <cell r="F172" t="str">
            <v>33 Prestación de Servicios Profesionales y Apoyo (5-8)</v>
          </cell>
          <cell r="G172" t="str">
            <v>OSCAR SUAREZ ARIZA</v>
          </cell>
          <cell r="L172" t="str">
            <v>PRESTAR LOS SERVICIOS PROFESIONALES ESPECIALIZADOS CON AUTONOMÍA TÉCNICA, ADMINISTRATIVA Y BAJOS SUS PROPIOS MEDIOS A LA DIRECCIÓN DE TECNOLOGÍAS Y SISTEMAS DE LA INFORMACIÓN APOYANDO LA ADMINISTRACIÓN, OPERACIÓN, MANTENIMIENTO Y SOPORTE DEL SISTEMA DE IN</v>
          </cell>
          <cell r="M172">
            <v>45344</v>
          </cell>
          <cell r="N172">
            <v>45709</v>
          </cell>
          <cell r="T172">
            <v>188201976</v>
          </cell>
          <cell r="AE172">
            <v>0</v>
          </cell>
          <cell r="AG172">
            <v>0</v>
          </cell>
          <cell r="AL172" t="str">
            <v>https://community.secop.gov.co/Public/Tendering/ContractDetailView/Index?UniqueIdentifier=CO1.PCCNTR.5986194</v>
          </cell>
          <cell r="AS172">
            <v>0.27123287671232876</v>
          </cell>
        </row>
        <row r="173">
          <cell r="A173" t="str">
            <v>SCJ-183-2024</v>
          </cell>
          <cell r="B173">
            <v>45344</v>
          </cell>
          <cell r="E173" t="str">
            <v>5 Contratación directa</v>
          </cell>
          <cell r="F173" t="str">
            <v>33 Prestación de Servicios Profesionales y Apoyo (5-8)</v>
          </cell>
          <cell r="G173" t="str">
            <v>ALEJANDRO PRIETO ARIAS</v>
          </cell>
          <cell r="L173" t="str">
            <v>PRESTAR SUS SERVICIOS PROFESIONALES PARA APOYAR EN LA PLANEACIÓN, EJECUCIÓN Y EVALUACIÓN DE LAS DIFERENTES ACTIVIDADES DESARROLLADAS BAJO EL MÓDULO DE BIENESTAR, INCENTIVOS, ESTÍMULOS Y RECONOCIMIENTOS, SECRETARIA EN FAMILIA, HÁBITOS SALUDABLES Y SECRETAR</v>
          </cell>
          <cell r="M173">
            <v>45349</v>
          </cell>
          <cell r="N173">
            <v>45530</v>
          </cell>
          <cell r="T173">
            <v>25200000</v>
          </cell>
          <cell r="AE173">
            <v>0</v>
          </cell>
          <cell r="AG173">
            <v>0</v>
          </cell>
          <cell r="AL173" t="str">
            <v>https://community.secop.gov.co/Public/Tendering/ContractDetailView/Index?UniqueIdentifier=CO1.PCCNTR.5988579</v>
          </cell>
          <cell r="AS173">
            <v>0.51933701657458564</v>
          </cell>
        </row>
        <row r="174">
          <cell r="A174" t="str">
            <v>SCJ-184-2024</v>
          </cell>
          <cell r="B174">
            <v>45344</v>
          </cell>
          <cell r="E174" t="str">
            <v>5 Contratación directa</v>
          </cell>
          <cell r="F174" t="str">
            <v>33 Prestación de Servicios Profesionales y Apoyo (5-8)</v>
          </cell>
          <cell r="G174" t="str">
            <v>DIEGO MAURICIO DIAZ MORALES</v>
          </cell>
          <cell r="L174" t="str">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ell>
          <cell r="M174">
            <v>45358</v>
          </cell>
          <cell r="N174">
            <v>45722</v>
          </cell>
          <cell r="T174">
            <v>146512800</v>
          </cell>
          <cell r="AE174">
            <v>0</v>
          </cell>
          <cell r="AG174">
            <v>0</v>
          </cell>
          <cell r="AL174" t="str">
            <v>https://community.secop.gov.co/Public/Tendering/ContractDetailView/Index?UniqueIdentifier=CO1.PCCNTR.5988596</v>
          </cell>
          <cell r="AS174">
            <v>0.23351648351648352</v>
          </cell>
        </row>
        <row r="175">
          <cell r="A175" t="str">
            <v>SCJ-185-2024</v>
          </cell>
          <cell r="B175">
            <v>45344</v>
          </cell>
          <cell r="E175" t="str">
            <v>5 Contratación directa</v>
          </cell>
          <cell r="F175" t="str">
            <v>33 Prestación de Servicios Profesionales y Apoyo (5-8)</v>
          </cell>
          <cell r="G175" t="str">
            <v>ANGELA MARIA RAMIREZ JIMENEZ</v>
          </cell>
          <cell r="L17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5">
            <v>45350</v>
          </cell>
          <cell r="N175">
            <v>45424</v>
          </cell>
          <cell r="T175">
            <v>7296300</v>
          </cell>
          <cell r="AE175">
            <v>0</v>
          </cell>
          <cell r="AG175">
            <v>0</v>
          </cell>
          <cell r="AL175" t="str">
            <v>https://community.secop.gov.co/Public/Tendering/ContractDetailView/Index?UniqueIdentifier=CO1.PCCNTR.5990654</v>
          </cell>
          <cell r="AS175">
            <v>1</v>
          </cell>
        </row>
        <row r="176">
          <cell r="A176" t="str">
            <v>SCJ-188-2024</v>
          </cell>
          <cell r="B176">
            <v>45344</v>
          </cell>
          <cell r="E176" t="str">
            <v>5 Contratación directa</v>
          </cell>
          <cell r="F176" t="str">
            <v>33 Prestación de Servicios Profesionales y Apoyo (5-8)</v>
          </cell>
          <cell r="G176" t="str">
            <v>YESICA MARIA SOLORZANO FIGUEROA</v>
          </cell>
          <cell r="L176" t="str">
            <v>PRESTAR LOS SERVICIOS PROFESIONALES DE APOYO A LA SUBSECRETARÍA DE SEGURIDAD Y CONVIVENCIA EN LA ARTICULACIÓN DE ACCIONES ADMINISTRATIVAS, OPERATIVAS Y LOGÍSTICAS DE RELACIONAMIENTO INTERNO Y EXTERNO EN LA EJECUCIÓN DE PLANES DE ACCIÓN DE LOS EQUIPOS TERR</v>
          </cell>
          <cell r="M176">
            <v>45346</v>
          </cell>
          <cell r="N176">
            <v>45680</v>
          </cell>
          <cell r="T176">
            <v>54054000</v>
          </cell>
          <cell r="AE176">
            <v>0</v>
          </cell>
          <cell r="AG176">
            <v>0</v>
          </cell>
          <cell r="AL176" t="str">
            <v>https://community.secop.gov.co/Public/Tendering/ContractDetailView/Index?UniqueIdentifier=CO1.PCCNTR.5990969</v>
          </cell>
          <cell r="AS176">
            <v>0.29041916167664672</v>
          </cell>
        </row>
        <row r="177">
          <cell r="A177" t="str">
            <v>SCJ-189-2024</v>
          </cell>
          <cell r="B177">
            <v>45344</v>
          </cell>
          <cell r="E177" t="str">
            <v>5 Contratación directa</v>
          </cell>
          <cell r="F177" t="str">
            <v>33 Prestación de Servicios Profesionales y Apoyo (5-8)</v>
          </cell>
          <cell r="G177" t="str">
            <v>PAULA ANDREA BUITRAGO AVILA</v>
          </cell>
          <cell r="L177" t="str">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ell>
          <cell r="M177">
            <v>45345</v>
          </cell>
          <cell r="N177">
            <v>45679</v>
          </cell>
          <cell r="T177">
            <v>70122800</v>
          </cell>
          <cell r="AE177">
            <v>0</v>
          </cell>
          <cell r="AG177">
            <v>0</v>
          </cell>
          <cell r="AL177" t="str">
            <v>https://community.secop.gov.co/Public/Tendering/ContractDetailView/Index?UniqueIdentifier=CO1.PCCNTR.5990834</v>
          </cell>
          <cell r="AS177">
            <v>0.29341317365269459</v>
          </cell>
        </row>
        <row r="178">
          <cell r="A178" t="str">
            <v>SCJ-190-2024</v>
          </cell>
          <cell r="B178">
            <v>45344</v>
          </cell>
          <cell r="E178" t="str">
            <v>5 Contratación directa</v>
          </cell>
          <cell r="F178" t="str">
            <v>33 Prestación de Servicios Profesionales y Apoyo (5-8)</v>
          </cell>
          <cell r="G178" t="str">
            <v>MARGIE DAYANNA GÓMEZ ORJUELA</v>
          </cell>
          <cell r="L178"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78">
            <v>45349</v>
          </cell>
          <cell r="N178">
            <v>45423</v>
          </cell>
          <cell r="T178">
            <v>7296300</v>
          </cell>
          <cell r="AE178">
            <v>0</v>
          </cell>
          <cell r="AG178">
            <v>0</v>
          </cell>
          <cell r="AL178" t="str">
            <v>https://community.secop.gov.co/Public/Tendering/ContractDetailView/Index?UniqueIdentifier=CO1.PCCNTR.5997756</v>
          </cell>
          <cell r="AS178">
            <v>1</v>
          </cell>
        </row>
        <row r="179">
          <cell r="A179" t="str">
            <v>SCJ-191-2024</v>
          </cell>
          <cell r="B179">
            <v>45344</v>
          </cell>
          <cell r="E179" t="str">
            <v>5 Contratación directa</v>
          </cell>
          <cell r="F179" t="str">
            <v>33 Prestación de Servicios Profesionales y Apoyo (5-8)</v>
          </cell>
          <cell r="G179" t="str">
            <v>YINNA PAOLA URREGO CRUZ</v>
          </cell>
          <cell r="L179" t="str">
            <v>PRESTAR SERVICIOS DE APOYO A LA GESTIÓN DE CORRESPONDENCIA Y ARCHIVO A CARGO DE LA DIRECCIÓN DE RECURSOS FÍSICOS Y GESTIÓN DOCUMENTAL.V</v>
          </cell>
          <cell r="M179">
            <v>45346</v>
          </cell>
          <cell r="N179">
            <v>45695</v>
          </cell>
          <cell r="T179">
            <v>28770942</v>
          </cell>
          <cell r="AE179">
            <v>0</v>
          </cell>
          <cell r="AG179">
            <v>0</v>
          </cell>
          <cell r="AL179" t="str">
            <v>https://community.secop.gov.co/Public/Tendering/ContractDetailView/Index?UniqueIdentifier=CO1.PCCNTR.5991938</v>
          </cell>
          <cell r="AS179">
            <v>0.27793696275071633</v>
          </cell>
        </row>
        <row r="180">
          <cell r="A180" t="str">
            <v>SCJ-192-2024</v>
          </cell>
          <cell r="B180">
            <v>45344</v>
          </cell>
          <cell r="E180" t="str">
            <v>5 Contratación directa</v>
          </cell>
          <cell r="F180" t="str">
            <v>33 Prestación de Servicios Profesionales y Apoyo (5-8)</v>
          </cell>
          <cell r="G180" t="str">
            <v>MARINO MIGUEL MORENO RHENALS</v>
          </cell>
          <cell r="L180" t="str">
            <v>PRESTAR LOS SERVICIOS PROFESIONALES ESPECIALIZADOS CON AUTONOMÍA TÉCNICA, ADMINISTRATIVA Y BAJOS SUS PROPIOS MEDIOS A LA DIRECCIÓN DE TECNOLOGÍAS Y SISTEMAS DE LA INFORMACIÓN APOYANDO LA ADMINISTRACIÓN, OPERACIÓN, MANTENIMIENTO Y SOPORTE SOBRE LA RED LAN,</v>
          </cell>
          <cell r="M180">
            <v>45358</v>
          </cell>
          <cell r="N180">
            <v>45722</v>
          </cell>
          <cell r="T180">
            <v>146512800</v>
          </cell>
          <cell r="AE180">
            <v>0</v>
          </cell>
          <cell r="AG180">
            <v>0</v>
          </cell>
          <cell r="AL180" t="str">
            <v>https://community.secop.gov.co/Public/Tendering/ContractDetailView/Index?UniqueIdentifier=CO1.PCCNTR.5992035</v>
          </cell>
          <cell r="AS180">
            <v>0.23351648351648352</v>
          </cell>
        </row>
        <row r="181">
          <cell r="A181" t="str">
            <v>SCJ-193-2024</v>
          </cell>
          <cell r="B181">
            <v>45344</v>
          </cell>
          <cell r="E181" t="str">
            <v>5 Contratación directa</v>
          </cell>
          <cell r="F181" t="str">
            <v>33 Prestación de Servicios Profesionales y Apoyo (5-8)</v>
          </cell>
          <cell r="G181" t="str">
            <v>NESTOR ALONSO ESPITIA DIAZ</v>
          </cell>
          <cell r="L181" t="str">
            <v>PRESTAR LOS SERVICIOS PROFESIONALES ESPECIALIZADOS CON AUTONOMÍA TÉCNICA, ADMINISTRATIVA Y BAJOS SUS PROPIOS MEDIOS A LA DIRECCIÓN DE TECNOLOGÍAS Y SISTEMAS DE LA INFORMACIÓN APOYANDO LA ADMINISTRACIÓN, OPERACIÓN, MANTENIMIENTO Y SOPORTE DE LOS COMPONENTE</v>
          </cell>
          <cell r="M181">
            <v>45358</v>
          </cell>
          <cell r="N181">
            <v>45722</v>
          </cell>
          <cell r="T181">
            <v>140382720</v>
          </cell>
          <cell r="AE181">
            <v>0</v>
          </cell>
          <cell r="AG181">
            <v>0</v>
          </cell>
          <cell r="AL181" t="str">
            <v>https://community.secop.gov.co/Public/Tendering/ContractDetailView/Index?UniqueIdentifier=CO1.PCCNTR.5991955</v>
          </cell>
          <cell r="AS181">
            <v>0.23351648351648352</v>
          </cell>
        </row>
        <row r="182">
          <cell r="A182" t="str">
            <v>SCJ-194-2024</v>
          </cell>
          <cell r="B182">
            <v>45344</v>
          </cell>
          <cell r="E182" t="str">
            <v>5 Contratación directa</v>
          </cell>
          <cell r="F182" t="str">
            <v>33 Prestación de Servicios Profesionales y Apoyo (5-8)</v>
          </cell>
          <cell r="G182" t="str">
            <v>DANIEL ALEJANDRO NOREÑA RODRÍGUEZ</v>
          </cell>
          <cell r="L182" t="str">
            <v>PRESTAR SERVICIOS PROFESIONALES A LA SUBSECRETARIA DE ACCESO A LA JUSTICA APOYANDO LO RELATIVO CON POLÍTICA CRIMINAL, PENITENCIARIA, CARCELARIA Y ATENCIÓN A LAS PERSONAS PRIVADAS DE LA LIBERTAD, EN EL MARCO DE LAS COMPETENCIAS DEL DISTRITO CAPITAL</v>
          </cell>
          <cell r="M182">
            <v>45348</v>
          </cell>
          <cell r="N182">
            <v>45457</v>
          </cell>
          <cell r="T182">
            <v>125795263</v>
          </cell>
          <cell r="AE182">
            <v>0</v>
          </cell>
          <cell r="AG182">
            <v>0</v>
          </cell>
          <cell r="AL182" t="str">
            <v>https://community.secop.gov.co/Public/Tendering/ContractDetailView/Index?UniqueIdentifier=CO1.PCCNTR.5992271</v>
          </cell>
          <cell r="AS182">
            <v>0.87155963302752293</v>
          </cell>
        </row>
        <row r="183">
          <cell r="A183" t="str">
            <v>SCJ-198-2024</v>
          </cell>
          <cell r="B183">
            <v>45345</v>
          </cell>
          <cell r="E183" t="str">
            <v>5 Contratación directa</v>
          </cell>
          <cell r="F183" t="str">
            <v>33 Prestación de Servicios Profesionales y Apoyo (5-8)</v>
          </cell>
          <cell r="G183" t="str">
            <v>VIVIANA MIREYA CARREÑO ROMERO</v>
          </cell>
          <cell r="L183" t="str">
            <v>PRESTAR SUS SERVICIOS PROFESIONALES PARA EL FORTALECIMIENTO DEL PROCESO DE GESTIÓN HUMANA EN LAS DIFERENTES ACTIVIDADES DESARROLLADAS EN EL MARCO DEL PROGRAMA DE TALENTO HUMANO EN UNA ORGANIZACIÓN SALUDABLE.</v>
          </cell>
          <cell r="M183">
            <v>45349</v>
          </cell>
          <cell r="N183">
            <v>45438</v>
          </cell>
          <cell r="T183">
            <v>16500000</v>
          </cell>
          <cell r="AE183">
            <v>0</v>
          </cell>
          <cell r="AG183">
            <v>0</v>
          </cell>
          <cell r="AL183" t="str">
            <v>https://community.secop.gov.co/Public/Tendering/ContractDetailView/Index?UniqueIdentifier=CO1.PCCNTR.5998308</v>
          </cell>
          <cell r="AS183">
            <v>1</v>
          </cell>
        </row>
        <row r="184">
          <cell r="A184" t="str">
            <v>SCJ-199-2024</v>
          </cell>
          <cell r="B184">
            <v>45345</v>
          </cell>
          <cell r="E184" t="str">
            <v>5 Contratación directa</v>
          </cell>
          <cell r="F184" t="str">
            <v>33 Prestación de Servicios Profesionales y Apoyo (5-8)</v>
          </cell>
          <cell r="G184" t="str">
            <v>JEIMY PAOLA TELLEZ SILVA</v>
          </cell>
          <cell r="L184" t="str">
            <v>PRESTAR SUS SERVICIOS PROFESIONALES A LA DIRECCIÓN DE GESTIÓN HUMANA PARA GESTIONAR LOS DIFERENTES TRÁMITES REQUERIDOS EN EL GRUPO DE NÓMINA DE LA SECRETARÍA DISTRITAL DE SEGURIDAD, CONVIVENCIA Y JUSTICIA.</v>
          </cell>
          <cell r="M184">
            <v>45349</v>
          </cell>
          <cell r="N184">
            <v>45530</v>
          </cell>
          <cell r="T184">
            <v>36000000</v>
          </cell>
          <cell r="AE184">
            <v>0</v>
          </cell>
          <cell r="AG184">
            <v>0</v>
          </cell>
          <cell r="AL184" t="str">
            <v>https://community.secop.gov.co/Public/Tendering/ContractDetailView/Index?UniqueIdentifier=CO1.PCCNTR.5998413</v>
          </cell>
          <cell r="AS184">
            <v>0.51933701657458564</v>
          </cell>
        </row>
        <row r="185">
          <cell r="A185" t="str">
            <v>SCJ-200-2024</v>
          </cell>
          <cell r="B185">
            <v>45345</v>
          </cell>
          <cell r="E185" t="str">
            <v>5 Contratación directa</v>
          </cell>
          <cell r="F185" t="str">
            <v>33 Prestación de Servicios Profesionales y Apoyo (5-8)</v>
          </cell>
          <cell r="G185" t="str">
            <v>DIEGO MAURICIO USME GONZALEZ</v>
          </cell>
          <cell r="L185" t="str">
            <v>PRESTAR LOS SERVICIOS PROFESIONALES CON AUTONOMÍA TÉCNICA, ADMINISTRATIVA Y BAJOS SUS PROPIOS MEDIOS A LA DIRECCIÓN DE TECNOLOGÍAS Y SISTEMAS DE LA INFORMACIÓN, APOYANDO LA IMPLEMENTACIÓN DEL SISTEMA DE GESTIÓN DE SEGURIDAD DE LA INFORMACIÓN – SGSI AL INT</v>
          </cell>
          <cell r="M185">
            <v>45358</v>
          </cell>
          <cell r="N185">
            <v>45722</v>
          </cell>
          <cell r="T185">
            <v>116640000</v>
          </cell>
          <cell r="AE185">
            <v>0</v>
          </cell>
          <cell r="AG185">
            <v>0</v>
          </cell>
          <cell r="AL185" t="str">
            <v>https://community.secop.gov.co/Public/Tendering/ContractDetailView/Index?UniqueIdentifier=CO1.PCCNTR.6006606</v>
          </cell>
          <cell r="AS185">
            <v>0.23351648351648352</v>
          </cell>
        </row>
        <row r="186">
          <cell r="A186" t="str">
            <v>SCJ-201-2024</v>
          </cell>
          <cell r="B186">
            <v>45345</v>
          </cell>
          <cell r="E186" t="str">
            <v>5 Contratación directa</v>
          </cell>
          <cell r="F186" t="str">
            <v>33 Prestación de Servicios Profesionales y Apoyo (5-8)</v>
          </cell>
          <cell r="G186" t="str">
            <v>JORGE ELIECER VELASQUEZ PERILLA</v>
          </cell>
          <cell r="L186" t="str">
            <v>PRESTAR LOS SERVICIOS PROFESIONALES CON AUTONOMÍA TÉCNICA, ADMINISTRATIVA Y BAJOS SUS PROPIOS MEDIOS A LA DIRECCIÓN DE TECNOLOGÍAS Y SISTEMAS DE LA INFORMACIÓN, APOYANDO LA FORMULACION Y DEFINICION DE PLANES DE GESTIÓN DE LA DEPENDENCIA Y EN SU IMPLEMENTA</v>
          </cell>
          <cell r="M186">
            <v>45356</v>
          </cell>
          <cell r="N186">
            <v>45720</v>
          </cell>
          <cell r="T186">
            <v>138801600</v>
          </cell>
          <cell r="AE186">
            <v>0</v>
          </cell>
          <cell r="AG186">
            <v>0</v>
          </cell>
          <cell r="AL186" t="str">
            <v>https://community.secop.gov.co/Public/Tendering/ContractDetailView/Index?UniqueIdentifier=CO1.PCCNTR.6009361</v>
          </cell>
          <cell r="AS186">
            <v>0.23901098901098902</v>
          </cell>
        </row>
        <row r="187">
          <cell r="A187" t="str">
            <v>SCJ-202-2024</v>
          </cell>
          <cell r="B187">
            <v>45345</v>
          </cell>
          <cell r="E187" t="str">
            <v>5 Contratación directa</v>
          </cell>
          <cell r="F187" t="str">
            <v>33 Prestación de Servicios Profesionales y Apoyo (5-8)</v>
          </cell>
          <cell r="G187" t="str">
            <v>MIGUEL ANGEL DUQUE GARCIA</v>
          </cell>
          <cell r="L187" t="str">
            <v>PRESTAR LOS SERVICIOS PROFESIONALES A LA SUBSECRETARÍA DE SEGURIDAD Y CONVIVENCIA ESTRUCTURANDO, MONITOREANDO Y REALIZANDO EL SEGUIMIENTO A LOS PLANES TERRITORIALES A CARGO DE LA DEPENDENCIA Y DEL SEGUIMIENTO EN LAS LOCALIDADES EN EL MARCO DE LA IMPLEMENT</v>
          </cell>
          <cell r="M187">
            <v>45349</v>
          </cell>
          <cell r="N187">
            <v>45652</v>
          </cell>
          <cell r="T187">
            <v>83000000</v>
          </cell>
          <cell r="AE187">
            <v>0</v>
          </cell>
          <cell r="AG187">
            <v>0</v>
          </cell>
          <cell r="AL187" t="str">
            <v>https://community.secop.gov.co/Public/Tendering/ContractDetailView/Index?UniqueIdentifier=CO1.PCCNTR.6006153</v>
          </cell>
          <cell r="AS187">
            <v>0.31023102310231021</v>
          </cell>
        </row>
        <row r="188">
          <cell r="A188" t="str">
            <v>SCJ-203-2024</v>
          </cell>
          <cell r="B188">
            <v>45345</v>
          </cell>
          <cell r="E188" t="str">
            <v>5 Contratación directa</v>
          </cell>
          <cell r="F188" t="str">
            <v>33 Prestación de Servicios Profesionales y Apoyo (5-8)</v>
          </cell>
          <cell r="G188" t="str">
            <v>SANDRA MILENA PEREZ RAMIREZ</v>
          </cell>
          <cell r="L188" t="str">
            <v>PRESTAR SERVICIOS PROFESIONALES ESPECIALIZADOS A LA SUBSECRETARÍA DE SEGURIDAD Y CONVIVENCIA EN TEMAS PLANEACIÓN ESTRATÉGICA, FINANCIERA, PRESUPUESTAL Y OPERATIVA PARA GARANTIZAR EL CUMPLIMIENTO DE LAS METAS E INDICADORES A CARGO DE LA DEPENDENCIA.</v>
          </cell>
          <cell r="M188">
            <v>45349</v>
          </cell>
          <cell r="N188">
            <v>45683</v>
          </cell>
          <cell r="T188">
            <v>97900000</v>
          </cell>
          <cell r="AE188">
            <v>0</v>
          </cell>
          <cell r="AG188">
            <v>0</v>
          </cell>
          <cell r="AL188" t="str">
            <v>https://community.secop.gov.co/Public/Tendering/ContractDetailView/Index?UniqueIdentifier=CO1.PCCNTR.6006463</v>
          </cell>
          <cell r="AS188">
            <v>0.28143712574850299</v>
          </cell>
        </row>
        <row r="189">
          <cell r="A189" t="str">
            <v>SCJ-204-2024</v>
          </cell>
          <cell r="B189">
            <v>45345</v>
          </cell>
          <cell r="E189" t="str">
            <v>5 Contratación directa</v>
          </cell>
          <cell r="F189" t="str">
            <v>33 Prestación de Servicios Profesionales y Apoyo (5-8)</v>
          </cell>
          <cell r="G189" t="str">
            <v>NICOLAS ANDRES MUSKUS CUERVO</v>
          </cell>
          <cell r="L189" t="str">
            <v>Prestar sus servicios de apoyo a la gestión para adelantar las acciones definidas por el proceso de Gestión Documental de la Dirección de Gestión Humana.</v>
          </cell>
          <cell r="M189">
            <v>45355</v>
          </cell>
          <cell r="N189">
            <v>45538</v>
          </cell>
          <cell r="T189">
            <v>18600000</v>
          </cell>
          <cell r="AE189">
            <v>0</v>
          </cell>
          <cell r="AG189">
            <v>0</v>
          </cell>
          <cell r="AL189" t="str">
            <v>https://community.secop.gov.co/Public/Tendering/ContractDetailView/Index?UniqueIdentifier=CO1.PCCNTR.5998244</v>
          </cell>
          <cell r="AS189">
            <v>0.48087431693989069</v>
          </cell>
        </row>
        <row r="190">
          <cell r="A190" t="str">
            <v>SCJ-205-2024</v>
          </cell>
          <cell r="B190">
            <v>45345</v>
          </cell>
          <cell r="E190" t="str">
            <v>5 Contratación directa</v>
          </cell>
          <cell r="F190" t="str">
            <v>33 Prestación de Servicios Profesionales y Apoyo (5-8)</v>
          </cell>
          <cell r="G190" t="str">
            <v>ALBA RUTH DUQUE ROBAYO</v>
          </cell>
          <cell r="L190" t="str">
            <v>PRESTAR SERVICIOS DE APOYO A LA GESTIÓN DE LAS PETICIONES CIUDADANAS Y DE LA OPERACIÓN DE CANALES, EN EL MARCO DE LA IMPLEMENTACIÓN DE LA POLITICA PÚBLICA DISTRITAL DE SERVICIO A LA CIUDADANIA.</v>
          </cell>
          <cell r="M190">
            <v>45348</v>
          </cell>
          <cell r="N190">
            <v>45713</v>
          </cell>
          <cell r="T190">
            <v>36000000</v>
          </cell>
          <cell r="AE190">
            <v>0</v>
          </cell>
          <cell r="AG190">
            <v>0</v>
          </cell>
          <cell r="AL190" t="str">
            <v>https://community.secop.gov.co/Public/Tendering/ContractDetailView/Index?UniqueIdentifier=CO1.PCCNTR.5999459</v>
          </cell>
          <cell r="AS190">
            <v>0.26027397260273971</v>
          </cell>
        </row>
        <row r="191">
          <cell r="A191" t="str">
            <v>SCJ-206-2024</v>
          </cell>
          <cell r="B191">
            <v>45345</v>
          </cell>
          <cell r="E191" t="str">
            <v>5 Contratación directa</v>
          </cell>
          <cell r="F191" t="str">
            <v>33 Prestación de Servicios Profesionales y Apoyo (5-8)</v>
          </cell>
          <cell r="G191" t="str">
            <v>JULIO ADOLFO SALAMANCA PARRA</v>
          </cell>
          <cell r="L191" t="str">
            <v>PRESTAR SUS SERVICIOS PROFESIONALES PARA APOYAR JURÍDICAMENTE EN LOS DIFERENTES TRÁMITES QUE SE REQUIERAN EN EL MARCO DEL MÓDULO DEL SISTEMA DE INFORMACIÓN PARA LA PLANEACIÓN Y GESTIÓN DEL EMPLEO DE LA DIRECCIÓN DE GESTIÓN HUMANA</v>
          </cell>
          <cell r="M191">
            <v>45349</v>
          </cell>
          <cell r="N191">
            <v>45530</v>
          </cell>
          <cell r="T191">
            <v>46800000</v>
          </cell>
          <cell r="AE191">
            <v>0</v>
          </cell>
          <cell r="AG191">
            <v>0</v>
          </cell>
          <cell r="AL191" t="str">
            <v>https://community.secop.gov.co/Public/Tendering/ContractDetailView/Index?UniqueIdentifier=CO1.PCCNTR.5998518</v>
          </cell>
          <cell r="AS191">
            <v>0.51933701657458564</v>
          </cell>
        </row>
        <row r="192">
          <cell r="A192" t="str">
            <v>SCJ-207-2024</v>
          </cell>
          <cell r="B192">
            <v>45345</v>
          </cell>
          <cell r="E192" t="str">
            <v>5 Contratación directa</v>
          </cell>
          <cell r="F192" t="str">
            <v>33 Prestación de Servicios Profesionales y Apoyo (5-8)</v>
          </cell>
          <cell r="G192" t="str">
            <v>PIER ANGELI QUIROGA CARDENAS</v>
          </cell>
          <cell r="L192" t="str">
            <v>PRESTAR SERVICIOS PROFESIONALES EN EL PROCESO DE AVALÚO, REINTEGRO Y DESTINO FINAL DE LOS BIENES MUEBLES E INMUEBLES DE LA SECRETARÍA DISTRITAL DE SEGURIDAD CONVIVENCIA Y JUSTICIA.</v>
          </cell>
          <cell r="M192">
            <v>45352</v>
          </cell>
          <cell r="N192">
            <v>45530</v>
          </cell>
          <cell r="T192">
            <v>23880824</v>
          </cell>
          <cell r="AE192">
            <v>0</v>
          </cell>
          <cell r="AG192">
            <v>0</v>
          </cell>
          <cell r="AL192" t="str">
            <v>https://community.secop.gov.co/Public/Tendering/ContractDetailView/Index?UniqueIdentifier=CO1.PCCNTR.5998929</v>
          </cell>
          <cell r="AS192">
            <v>0.5112359550561798</v>
          </cell>
        </row>
        <row r="193">
          <cell r="A193" t="str">
            <v>SCJ-208-2024</v>
          </cell>
          <cell r="B193">
            <v>45348</v>
          </cell>
          <cell r="E193" t="str">
            <v>5 Contratación directa</v>
          </cell>
          <cell r="F193" t="str">
            <v>33 Prestación de Servicios Profesionales y Apoyo (5-8)</v>
          </cell>
          <cell r="G193" t="str">
            <v>NICOLE DANIELA BENAVIDES ORDOÑEZ</v>
          </cell>
          <cell r="L193"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3">
            <v>45349</v>
          </cell>
          <cell r="N193">
            <v>45423</v>
          </cell>
          <cell r="T193">
            <v>7296300</v>
          </cell>
          <cell r="AE193">
            <v>0</v>
          </cell>
          <cell r="AG193">
            <v>0</v>
          </cell>
          <cell r="AL193" t="str">
            <v>https://community.secop.gov.co/Public/Tendering/ContractDetailView/Index?UniqueIdentifier=CO1.PCCNTR.6005172</v>
          </cell>
          <cell r="AS193">
            <v>1</v>
          </cell>
        </row>
        <row r="194">
          <cell r="A194" t="str">
            <v>SCJ-209-2024</v>
          </cell>
          <cell r="B194">
            <v>45348</v>
          </cell>
          <cell r="E194" t="str">
            <v>5 Contratación directa</v>
          </cell>
          <cell r="F194" t="str">
            <v>33 Prestación de Servicios Profesionales y Apoyo (5-8)</v>
          </cell>
          <cell r="G194" t="str">
            <v>KAREN DAYANNA PEÑA SIERRA</v>
          </cell>
          <cell r="L1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94">
            <v>45350</v>
          </cell>
          <cell r="N194">
            <v>45424</v>
          </cell>
          <cell r="T194">
            <v>7296300</v>
          </cell>
          <cell r="AE194">
            <v>0</v>
          </cell>
          <cell r="AG194">
            <v>0</v>
          </cell>
          <cell r="AL194" t="str">
            <v>https://community.secop.gov.co/Public/Tendering/ContractDetailView/Index?UniqueIdentifier=CO1.PCCNTR.6007185</v>
          </cell>
          <cell r="AS194">
            <v>1</v>
          </cell>
        </row>
        <row r="195">
          <cell r="A195" t="str">
            <v>SCJ-210-2024</v>
          </cell>
          <cell r="B195">
            <v>45348</v>
          </cell>
          <cell r="E195" t="str">
            <v>5 Contratación directa</v>
          </cell>
          <cell r="F195" t="str">
            <v>33 Prestación de Servicios Profesionales y Apoyo (5-8)</v>
          </cell>
          <cell r="G195" t="str">
            <v>KELLY JOHANNA VELASQUEZ GUERRERO</v>
          </cell>
          <cell r="L195"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195">
            <v>45350</v>
          </cell>
          <cell r="N195">
            <v>45424</v>
          </cell>
          <cell r="T195">
            <v>7296300</v>
          </cell>
          <cell r="AE195">
            <v>0</v>
          </cell>
          <cell r="AG195">
            <v>0</v>
          </cell>
          <cell r="AL195" t="str">
            <v>https://community.secop.gov.co/Public/Tendering/ContractDetailView/Index?UniqueIdentifier=CO1.PCCNTR.6007270</v>
          </cell>
          <cell r="AS195">
            <v>1</v>
          </cell>
        </row>
        <row r="196">
          <cell r="A196" t="str">
            <v>SCJ-211-2024</v>
          </cell>
          <cell r="B196">
            <v>45348</v>
          </cell>
          <cell r="E196" t="str">
            <v>5 Contratación directa</v>
          </cell>
          <cell r="F196" t="str">
            <v>33 Prestación de Servicios Profesionales y Apoyo (5-8)</v>
          </cell>
          <cell r="G196" t="str">
            <v>NELCY PATRICIA CASAS RODRIGUEZ</v>
          </cell>
          <cell r="L196"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196">
            <v>45357</v>
          </cell>
          <cell r="N196">
            <v>45721</v>
          </cell>
          <cell r="T196">
            <v>97200000</v>
          </cell>
          <cell r="AE196">
            <v>0</v>
          </cell>
          <cell r="AG196">
            <v>0</v>
          </cell>
          <cell r="AL196" t="str">
            <v>https://community.secop.gov.co/Public/Tendering/ContractDetailView/Index?UniqueIdentifier=CO1.PCCNTR.6007272</v>
          </cell>
          <cell r="AS196">
            <v>0.23626373626373626</v>
          </cell>
        </row>
        <row r="197">
          <cell r="A197" t="str">
            <v>SCJ-212-2024</v>
          </cell>
          <cell r="B197">
            <v>45348</v>
          </cell>
          <cell r="E197" t="str">
            <v>5 Contratación directa</v>
          </cell>
          <cell r="F197" t="str">
            <v>33 Prestación de Servicios Profesionales y Apoyo (5-8)</v>
          </cell>
          <cell r="G197" t="str">
            <v>ARMANDO ALFONSO LEYTON GONZALEZ</v>
          </cell>
          <cell r="L197" t="str">
            <v>PRESTAR LOS SERVICIOS PROFESIONALES ESPECIALIZADOS CON AUTONOMÍA TÉCNICA, ADMINISTRATIVA Y BAJOS SUS PROPIOS MEDIOS A LA DIRECCIÓN DE TECNOLOGÍAS Y SISTEMAS DE LA INFORMACIÓN, APOYANDO LA PLANIFICACIÓN, SEGUIMIENTO Y EJECUCIÓN DE LAS ACTIVIDADES RELACIONA</v>
          </cell>
          <cell r="M197">
            <v>45362</v>
          </cell>
          <cell r="N197">
            <v>45698</v>
          </cell>
          <cell r="T197">
            <v>172332468</v>
          </cell>
          <cell r="AE197">
            <v>0</v>
          </cell>
          <cell r="AG197">
            <v>0</v>
          </cell>
          <cell r="AL197" t="str">
            <v>https://community.secop.gov.co/Public/Tendering/ContractDetailView/Index?UniqueIdentifier=CO1.PCCNTR.6007041</v>
          </cell>
          <cell r="AS197">
            <v>0.24107142857142858</v>
          </cell>
        </row>
        <row r="198">
          <cell r="A198" t="str">
            <v>SCJ-213-2024</v>
          </cell>
          <cell r="B198">
            <v>45348</v>
          </cell>
          <cell r="E198" t="str">
            <v>5 Contratación directa</v>
          </cell>
          <cell r="F198" t="str">
            <v>33 Prestación de Servicios Profesionales y Apoyo (5-8)</v>
          </cell>
          <cell r="G198" t="str">
            <v>LUISA FERNANDA SUAREZ HERNANDEZ</v>
          </cell>
          <cell r="L198" t="str">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ell>
          <cell r="M198">
            <v>45352</v>
          </cell>
          <cell r="N198">
            <v>45427</v>
          </cell>
          <cell r="T198">
            <v>7296300</v>
          </cell>
          <cell r="AE198">
            <v>0</v>
          </cell>
          <cell r="AG198">
            <v>0</v>
          </cell>
          <cell r="AL198" t="str">
            <v>https://community.secop.gov.co/Public/Tendering/ContractDetailView/Index?UniqueIdentifier=CO1.PCCNTR.6009041</v>
          </cell>
          <cell r="AS198">
            <v>1</v>
          </cell>
        </row>
        <row r="199">
          <cell r="A199" t="str">
            <v>SCJ-214-2024</v>
          </cell>
          <cell r="B199">
            <v>45349</v>
          </cell>
          <cell r="E199" t="str">
            <v>5 Contratación directa</v>
          </cell>
          <cell r="F199" t="str">
            <v>33 Prestación de Servicios Profesionales y Apoyo (5-8)</v>
          </cell>
          <cell r="G199" t="str">
            <v>SALVADOR ALEJANDRO AGUDELO SANCHEZ</v>
          </cell>
          <cell r="L199" t="str">
            <v>PRESTAR SERVICIOS PROFESIONALES PARA APOYAR LOS DIFERENTES TRAMITES JURÍDICOS, PROCESOS DE GESTIÓN CONTRACTUAL Y ATENCIÓN A REQUERIMIENTOS QUE SE ADELANTEN EN LA OFICINA ASESORA DE PLANEACIÓN DE LA SECRETARÍA DISTRITAL DE SEGURIDAD, CONVIVENCIA Y JUSTICIA</v>
          </cell>
          <cell r="M199">
            <v>45350</v>
          </cell>
          <cell r="N199">
            <v>45439</v>
          </cell>
          <cell r="T199">
            <v>19124400</v>
          </cell>
          <cell r="AE199">
            <v>0</v>
          </cell>
          <cell r="AG199">
            <v>0</v>
          </cell>
          <cell r="AL199" t="str">
            <v>https://community.secop.gov.co/Public/Tendering/ContractDetailView/Index?UniqueIdentifier=CO1.PCCNTR.6013360</v>
          </cell>
          <cell r="AS199">
            <v>1</v>
          </cell>
        </row>
        <row r="200">
          <cell r="A200" t="str">
            <v>SCJ-216-2024</v>
          </cell>
          <cell r="B200">
            <v>45349</v>
          </cell>
          <cell r="E200" t="str">
            <v>5 Contratación directa</v>
          </cell>
          <cell r="F200" t="str">
            <v>33 Prestación de Servicios Profesionales y Apoyo (5-8)</v>
          </cell>
          <cell r="G200" t="str">
            <v>SANDRA PATRICIA MINA</v>
          </cell>
          <cell r="L200" t="str">
            <v>PRESTAR SUS SERVICIOS PROFESIONALES EJECUTANDO ACTIVIDADES DEL SISTEMA DE GESTIÓN DE SEGURIDAD Y SALUD EN EL TRABAJO (SG-SST) EN LA SECRETARÍA DISTRITAL DE SEGURIDAD CONVIVENCIA Y JUSTICIA.</v>
          </cell>
          <cell r="M200">
            <v>45356</v>
          </cell>
          <cell r="N200">
            <v>45539</v>
          </cell>
          <cell r="T200">
            <v>36000000</v>
          </cell>
          <cell r="AE200">
            <v>0</v>
          </cell>
          <cell r="AG200">
            <v>0</v>
          </cell>
          <cell r="AL200" t="str">
            <v>https://community.secop.gov.co/Public/Tendering/ContractDetailView/Index?UniqueIdentifier=CO1.PCCNTR.6016134</v>
          </cell>
          <cell r="AS200">
            <v>0.47540983606557374</v>
          </cell>
        </row>
        <row r="201">
          <cell r="A201" t="str">
            <v>SCJ-217-2024</v>
          </cell>
          <cell r="B201">
            <v>45349</v>
          </cell>
          <cell r="E201" t="str">
            <v>5 Contratación directa</v>
          </cell>
          <cell r="F201" t="str">
            <v>33 Prestación de Servicios Profesionales y Apoyo (5-8)</v>
          </cell>
          <cell r="G201" t="str">
            <v>JUAN CARLOS CIFUENTES MURCIA</v>
          </cell>
          <cell r="L201"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1">
            <v>45358</v>
          </cell>
          <cell r="N201">
            <v>45722</v>
          </cell>
          <cell r="T201">
            <v>100440000</v>
          </cell>
          <cell r="AE201">
            <v>0</v>
          </cell>
          <cell r="AG201">
            <v>0</v>
          </cell>
          <cell r="AL201" t="str">
            <v>https://community.secop.gov.co/Public/Tendering/ContractDetailView/Index?UniqueIdentifier=CO1.PCCNTR.6019309</v>
          </cell>
          <cell r="AS201">
            <v>0.23351648351648352</v>
          </cell>
        </row>
        <row r="202">
          <cell r="A202" t="str">
            <v>SCJ-218-2024</v>
          </cell>
          <cell r="B202">
            <v>45349</v>
          </cell>
          <cell r="E202" t="str">
            <v>5 Contratación directa</v>
          </cell>
          <cell r="F202" t="str">
            <v>33 Prestación de Servicios Profesionales y Apoyo (5-8)</v>
          </cell>
          <cell r="G202" t="str">
            <v>KATY DELVINA RICARDO PEDROZA</v>
          </cell>
          <cell r="L202" t="str">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ell>
          <cell r="M202">
            <v>45359</v>
          </cell>
          <cell r="N202">
            <v>45723</v>
          </cell>
          <cell r="T202">
            <v>123120000</v>
          </cell>
          <cell r="AE202">
            <v>0</v>
          </cell>
          <cell r="AG202">
            <v>0</v>
          </cell>
          <cell r="AL202" t="str">
            <v>https://community.secop.gov.co/Public/Tendering/ContractDetailView/Index?UniqueIdentifier=CO1.PCCNTR.6018363</v>
          </cell>
          <cell r="AS202">
            <v>0.23076923076923078</v>
          </cell>
        </row>
        <row r="203">
          <cell r="A203" t="str">
            <v>SCJ-219-2024</v>
          </cell>
          <cell r="B203">
            <v>45349</v>
          </cell>
          <cell r="E203" t="str">
            <v>5 Contratación directa</v>
          </cell>
          <cell r="F203" t="str">
            <v>33 Prestación de Servicios Profesionales y Apoyo (5-8)</v>
          </cell>
          <cell r="G203" t="str">
            <v>LIZETH AYALA AYALA</v>
          </cell>
          <cell r="L2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3">
            <v>45357</v>
          </cell>
          <cell r="N203">
            <v>45432</v>
          </cell>
          <cell r="T203">
            <v>7296300</v>
          </cell>
          <cell r="AE203">
            <v>0</v>
          </cell>
          <cell r="AG203">
            <v>0</v>
          </cell>
          <cell r="AL203" t="str">
            <v>https://community.secop.gov.co/Public/Tendering/ContractDetailView/Index?UniqueIdentifier=CO1.PCCNTR.6017446</v>
          </cell>
          <cell r="AS203">
            <v>1</v>
          </cell>
        </row>
        <row r="204">
          <cell r="A204" t="str">
            <v>SCJ-220-2024</v>
          </cell>
          <cell r="B204">
            <v>45349</v>
          </cell>
          <cell r="E204" t="str">
            <v>5 Contratación directa</v>
          </cell>
          <cell r="F204" t="str">
            <v>33 Prestación de Servicios Profesionales y Apoyo (5-8)</v>
          </cell>
          <cell r="G204" t="str">
            <v>MAIDY VANEZA NOGUERA BOLAÑOS</v>
          </cell>
          <cell r="L2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04">
            <v>45352</v>
          </cell>
          <cell r="N204">
            <v>45427</v>
          </cell>
          <cell r="T204">
            <v>7296300</v>
          </cell>
          <cell r="AE204">
            <v>0</v>
          </cell>
          <cell r="AG204">
            <v>0</v>
          </cell>
          <cell r="AL204" t="str">
            <v>https://community.secop.gov.co/Public/Tendering/ContractDetailView/Index?UniqueIdentifier=CO1.PCCNTR.6019215</v>
          </cell>
          <cell r="AS204">
            <v>1</v>
          </cell>
        </row>
        <row r="205">
          <cell r="A205" t="str">
            <v>SCJ-221-2024</v>
          </cell>
          <cell r="B205">
            <v>45349</v>
          </cell>
          <cell r="E205" t="str">
            <v>5 Contratación directa</v>
          </cell>
          <cell r="F205" t="str">
            <v>33 Prestación de Servicios Profesionales y Apoyo (5-8)</v>
          </cell>
          <cell r="G205" t="str">
            <v>CAROLINA FERNANDEZ BOLAÑOS</v>
          </cell>
          <cell r="L205" t="str">
            <v>PRESTAR SERVICIOS PROFESIONALES ESPECIALIZADOS A LA OFICINA ASESORA DE PLANEACIÓN DE LA SECRETARIA DE SEGURIDAD, CONVIVENCIA Y JUSTICIA PARA APOYAR EN LOS TEMAS RELACIONADOS CON PLANEACIÓN URBANA Y ORDENAMIENTO TERRITORIAL DEL SECTOR Y SUS EQUIPAMIENTOS.</v>
          </cell>
          <cell r="M205">
            <v>45352</v>
          </cell>
          <cell r="N205">
            <v>45688</v>
          </cell>
          <cell r="T205">
            <v>144144000</v>
          </cell>
          <cell r="AE205">
            <v>0</v>
          </cell>
          <cell r="AG205">
            <v>0</v>
          </cell>
          <cell r="AL205" t="str">
            <v>https://community.secop.gov.co/Public/Tendering/ContractDetailView/Index?UniqueIdentifier=CO1.PCCNTR.6017787</v>
          </cell>
          <cell r="AS205">
            <v>0.27083333333333331</v>
          </cell>
        </row>
        <row r="206">
          <cell r="A206" t="str">
            <v>SCJ-222-2024</v>
          </cell>
          <cell r="B206">
            <v>45349</v>
          </cell>
          <cell r="E206" t="str">
            <v>5 Contratación directa</v>
          </cell>
          <cell r="F206" t="str">
            <v>33 Prestación de Servicios Profesionales y Apoyo (5-8)</v>
          </cell>
          <cell r="G206" t="str">
            <v>GLORIA ESPERANZA GOMEZ VALDERRAMA</v>
          </cell>
          <cell r="L206" t="str">
            <v>PRESTAR SERVICIOS TÉCNICOS A LA DIRECCIÓN DE RECURSOS FÍSICOS Y GESTIÓN DOCUMENTAL EN EL DESARROLLO DE ACTIVIDADES DE LOS PROYECTOS ESTRATÉGICOS DEL PROCESO DE GESTIÓN DOCUMENTAL DE LA SECRETARÍA DISTRITAL DE SEGURIDAD, CONVIVENCIA Y JUSTICIA.</v>
          </cell>
          <cell r="M206">
            <v>45355</v>
          </cell>
          <cell r="N206">
            <v>45706</v>
          </cell>
          <cell r="T206">
            <v>39156442</v>
          </cell>
          <cell r="AE206">
            <v>0</v>
          </cell>
          <cell r="AG206">
            <v>0</v>
          </cell>
          <cell r="AL206" t="str">
            <v>https://community.secop.gov.co/Public/Tendering/ContractDetailView/Index?UniqueIdentifier=CO1.PCCNTR.6017989</v>
          </cell>
          <cell r="AS206">
            <v>0.25071225071225073</v>
          </cell>
        </row>
        <row r="207">
          <cell r="A207" t="str">
            <v>SCJ-223-2024</v>
          </cell>
          <cell r="B207">
            <v>45349</v>
          </cell>
          <cell r="E207" t="str">
            <v>5 Contratación directa</v>
          </cell>
          <cell r="F207" t="str">
            <v>33 Prestación de Servicios Profesionales y Apoyo (5-8)</v>
          </cell>
          <cell r="G207" t="str">
            <v>MONICA BURGOS MAHECHA</v>
          </cell>
          <cell r="L207" t="str">
            <v>PRESTAR LOS SERVICIOS PROFESIONALES A LA SUBSECRETARÍA DE SEGURIDAD Y CONVIVENCIA PARA LA CONSOLIDACIÓN, ORGANIZACION DE DATOS E INFORMACIÓN QUE SIRVAN DE INSUMO PARA LA ELABORACIÓN DE REPORTES, INFORMES, ANÁLISIS DE ALERTAS TEMPRANAS Y SECTOR POBLACIONAL</v>
          </cell>
          <cell r="M207">
            <v>45358</v>
          </cell>
          <cell r="N207">
            <v>45694</v>
          </cell>
          <cell r="T207">
            <v>91300000</v>
          </cell>
          <cell r="AE207">
            <v>0</v>
          </cell>
          <cell r="AG207">
            <v>0</v>
          </cell>
          <cell r="AL207" t="str">
            <v>https://community.secop.gov.co/Public/Tendering/ContractDetailView/Index?UniqueIdentifier=CO1.PCCNTR.6028722</v>
          </cell>
          <cell r="AS207">
            <v>0.25297619047619047</v>
          </cell>
        </row>
        <row r="208">
          <cell r="A208" t="str">
            <v>SCJ-224-2024</v>
          </cell>
          <cell r="B208">
            <v>45349</v>
          </cell>
          <cell r="E208" t="str">
            <v>5 Contratación directa</v>
          </cell>
          <cell r="F208" t="str">
            <v>33 Prestación de Servicios Profesionales y Apoyo (5-8)</v>
          </cell>
          <cell r="G208" t="str">
            <v>JOSE FRANCISCO ESCOBAR ESCORCIA</v>
          </cell>
          <cell r="L208" t="str">
            <v>PRESTAR LOS SERVICIOS PROFESIONALES CON AUTONOMÍA TÉCNICA, ADMINISTRATIVA Y BAJOS SUS PROPIOS MEDIOS A LA DIRECCIÓN DE TECNOLOGÍAS Y SISTEMAS DE LA INFORMACIÓN, APOYANDO LA ADMINISTRACIÓN, OPERACIÓN, MANTENIMIENTO Y SOPORTE DE LOS SERVIDORES WINDOWS SERVE</v>
          </cell>
          <cell r="M208">
            <v>45358</v>
          </cell>
          <cell r="N208">
            <v>45722</v>
          </cell>
          <cell r="T208">
            <v>123120000</v>
          </cell>
          <cell r="AE208">
            <v>0</v>
          </cell>
          <cell r="AG208">
            <v>0</v>
          </cell>
          <cell r="AL208" t="str">
            <v>https://community.secop.gov.co/Public/Tendering/ContractDetailView/Index?UniqueIdentifier=CO1.PCCNTR.6018762</v>
          </cell>
          <cell r="AS208">
            <v>0.23351648351648352</v>
          </cell>
        </row>
        <row r="209">
          <cell r="A209" t="str">
            <v>SCJ-225-2024</v>
          </cell>
          <cell r="B209">
            <v>45349</v>
          </cell>
          <cell r="E209" t="str">
            <v>5 Contratación directa</v>
          </cell>
          <cell r="F209" t="str">
            <v>33 Prestación de Servicios Profesionales y Apoyo (5-8)</v>
          </cell>
          <cell r="G209" t="str">
            <v>RAFAEL GUILLERMO BLANCO BANQUEZ</v>
          </cell>
          <cell r="L209" t="str">
            <v>PRESTAR LOS SERVICIOS PROFESIONALES CON AUTONOMÍA TÉCNICA, ADMINISTRATIVA Y BAJOS SUS PROPIOS MEDIOS A LA DIRECCIÓN DE TECNOLOGÍAS Y SISTEMAS DE LA INFORMACIÓN, EN EL DESARROLLO DE NUEVAS FUNCIONALIDADES, MANTENIMIENTO Y SOPORTE DE LAS SOLUCIONES TECNOLOG</v>
          </cell>
          <cell r="M209">
            <v>45358</v>
          </cell>
          <cell r="N209">
            <v>45722</v>
          </cell>
          <cell r="T209">
            <v>100440000</v>
          </cell>
          <cell r="AE209">
            <v>0</v>
          </cell>
          <cell r="AG209">
            <v>0</v>
          </cell>
          <cell r="AL209" t="str">
            <v>https://community.secop.gov.co/Public/Tendering/ContractDetailView/Index?UniqueIdentifier=CO1.PCCNTR.6018775</v>
          </cell>
          <cell r="AS209">
            <v>0.23351648351648352</v>
          </cell>
        </row>
        <row r="210">
          <cell r="A210" t="str">
            <v>SCJ-226-2024</v>
          </cell>
          <cell r="B210">
            <v>45349</v>
          </cell>
          <cell r="E210" t="str">
            <v>5 Contratación directa</v>
          </cell>
          <cell r="F210" t="str">
            <v>33 Prestación de Servicios Profesionales y Apoyo (5-8)</v>
          </cell>
          <cell r="G210" t="str">
            <v>SERGIO ALEJANDRO FRANCO PARRA</v>
          </cell>
          <cell r="L210" t="str">
            <v>PRESTAR LOS SERVICIOS PROFESIONALES CON AUTONOMÍA TÉCNICA, ADMINISTRATIVA Y BAJOS SUS PROPIOS MEDIOS A LA DIRECCIÓN DE TECNOLOGÍAS Y SISTEMAS DE LA INFORMACIÓN APOYANDO LA ADMINISTRACIÓN, OPERACIÓN, MANTENIMIENTO Y SOPORTE DEL MÓDULO FINANCIERO Y DE CONTR</v>
          </cell>
          <cell r="M210">
            <v>45357</v>
          </cell>
          <cell r="N210">
            <v>45721</v>
          </cell>
          <cell r="T210">
            <v>100440000</v>
          </cell>
          <cell r="AE210">
            <v>0</v>
          </cell>
          <cell r="AG210">
            <v>0</v>
          </cell>
          <cell r="AL210" t="str">
            <v>https://community.secop.gov.co/Public/Tendering/ContractDetailView/Index?UniqueIdentifier=CO1.PCCNTR.6019103</v>
          </cell>
          <cell r="AS210">
            <v>0.23626373626373626</v>
          </cell>
        </row>
        <row r="211">
          <cell r="A211" t="str">
            <v>SCJ-227-2024</v>
          </cell>
          <cell r="B211">
            <v>45349</v>
          </cell>
          <cell r="E211" t="str">
            <v>5 Contratación directa</v>
          </cell>
          <cell r="F211" t="str">
            <v>33 Prestación de Servicios Profesionales y Apoyo (5-8)</v>
          </cell>
          <cell r="G211" t="str">
            <v>JEFFERSON DIAZ MURCIA</v>
          </cell>
          <cell r="L211" t="str">
            <v>PRESTAR SERVICIOS PROFESIONALES A LA SUBSECRETARÍA DE ACCESO A LA JUSTICIA PARA APOYAR LOS PROCESOS DE ATENCIÓN ENMARCADOS EN LA RUTA DE EMPLEABILIDAD PARA LA POBLACIÓN VINCULADA AL PROGRAMA CASA LIBERTAD BOGOTA</v>
          </cell>
          <cell r="M211">
            <v>45352</v>
          </cell>
          <cell r="N211">
            <v>45688</v>
          </cell>
          <cell r="T211">
            <v>54091961</v>
          </cell>
          <cell r="AE211">
            <v>0</v>
          </cell>
          <cell r="AG211">
            <v>0</v>
          </cell>
          <cell r="AL211" t="str">
            <v>https://community.secop.gov.co/Public/Tendering/ContractDetailView/Index?UniqueIdentifier=CO1.PCCNTR.6018884</v>
          </cell>
          <cell r="AS211">
            <v>0.27083333333333331</v>
          </cell>
        </row>
        <row r="212">
          <cell r="A212" t="str">
            <v>SCJ-228-2024</v>
          </cell>
          <cell r="B212">
            <v>45350</v>
          </cell>
          <cell r="E212" t="str">
            <v>2 Selección abreviada</v>
          </cell>
          <cell r="F212" t="str">
            <v>4 Adquisión o Suministro de Bienes y Servicios de Carácterísticas Técnicas Uniformes y de Común Utilización (Procedimiento: Siubasta Inversa, Acuerdo Marco de Precios, Bolsa de Productos) (2)</v>
          </cell>
          <cell r="G212" t="str">
            <v xml:space="preserve">ORGANIZACIÓN TERPEL SA </v>
          </cell>
          <cell r="L212" t="str">
            <v>SUMINISTRO DE COMBUSTIBLE PARA EL PARQUE AUTOMOTOR PROPIEDAD Y AL SERVICIO DE LA SECRETARIA DISTRITAL DE SEGURIDAD CONVIVENCIA Y JUSTICIA DE BOGOTÁ D.C</v>
          </cell>
          <cell r="M212">
            <v>45352</v>
          </cell>
          <cell r="N212">
            <v>45626</v>
          </cell>
          <cell r="T212">
            <v>142397171</v>
          </cell>
          <cell r="AE212">
            <v>0</v>
          </cell>
          <cell r="AG212">
            <v>0</v>
          </cell>
          <cell r="AL212" t="str">
            <v>https://www.colombiacompra.gov.co/tienda-virtual-del-estado-colombiano/ordenes-compra/125139</v>
          </cell>
          <cell r="AS212">
            <v>0.33211678832116787</v>
          </cell>
        </row>
        <row r="213">
          <cell r="A213" t="str">
            <v>SCJ-229-2024</v>
          </cell>
          <cell r="B213">
            <v>45350</v>
          </cell>
          <cell r="E213" t="str">
            <v>5 Contratación directa</v>
          </cell>
          <cell r="F213" t="str">
            <v>33 Prestación de Servicios Profesionales y Apoyo (5-8)</v>
          </cell>
          <cell r="G213" t="str">
            <v>HECTOR JAMES VILLAMIL SANDOBAL</v>
          </cell>
          <cell r="L213"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3">
            <v>45366</v>
          </cell>
          <cell r="N213">
            <v>45730</v>
          </cell>
          <cell r="T213">
            <v>100440000</v>
          </cell>
          <cell r="AE213">
            <v>0</v>
          </cell>
          <cell r="AG213">
            <v>0</v>
          </cell>
          <cell r="AL213" t="str">
            <v>https://community.secop.gov.co/Public/Tendering/ContractDetailView/Index?UniqueIdentifier=CO1.PCCNTR.6019554</v>
          </cell>
          <cell r="AS213">
            <v>0.21153846153846154</v>
          </cell>
        </row>
        <row r="214">
          <cell r="A214" t="str">
            <v>SCJ-230-2024</v>
          </cell>
          <cell r="B214">
            <v>45350</v>
          </cell>
          <cell r="E214" t="str">
            <v>5 Contratación directa</v>
          </cell>
          <cell r="F214" t="str">
            <v>33 Prestación de Servicios Profesionales y Apoyo (5-8)</v>
          </cell>
          <cell r="G214" t="str">
            <v>NURY XIMENA CARABALLO ARCILA</v>
          </cell>
          <cell r="L214" t="str">
            <v>PRESTAR SERVICIOS PROFESIONALES A LA SUBSECRETARÍA DE ACCESO A LA JUSTICIA PARA APOYAR LOS PROCESOS DE ATENCIÓN, ENMARCADOS EN LA DIMENSIÓN FAMILIAR, DE LA POBLACIÓN VINCULADA AL PROGRAMA CASA LIBERTAD BOGOTÁ.</v>
          </cell>
          <cell r="M214">
            <v>45357</v>
          </cell>
          <cell r="N214">
            <v>45693</v>
          </cell>
          <cell r="T214">
            <v>54091961</v>
          </cell>
          <cell r="AE214">
            <v>0</v>
          </cell>
          <cell r="AG214">
            <v>0</v>
          </cell>
          <cell r="AL214" t="str">
            <v>https://community.secop.gov.co/Public/Tendering/ContractDetailView/Index?UniqueIdentifier=CO1.PCCNTR.6020848</v>
          </cell>
          <cell r="AS214">
            <v>0.25595238095238093</v>
          </cell>
        </row>
        <row r="215">
          <cell r="A215" t="str">
            <v>SCJ-231-2024</v>
          </cell>
          <cell r="B215">
            <v>45350</v>
          </cell>
          <cell r="E215" t="str">
            <v>5 Contratación directa</v>
          </cell>
          <cell r="F215" t="str">
            <v>33 Prestación de Servicios Profesionales y Apoyo (5-8)</v>
          </cell>
          <cell r="G215" t="str">
            <v>DIEGO ENRIQUE RODRIGUEZ DELGADO</v>
          </cell>
          <cell r="L215" t="str">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5">
            <v>45358</v>
          </cell>
          <cell r="N215">
            <v>45722</v>
          </cell>
          <cell r="T215">
            <v>103330080</v>
          </cell>
          <cell r="AE215">
            <v>0</v>
          </cell>
          <cell r="AG215">
            <v>0</v>
          </cell>
          <cell r="AL215" t="str">
            <v>https://community.secop.gov.co/Public/Tendering/ContractDetailView/Index?UniqueIdentifier=CO1.PCCNTR.6019208</v>
          </cell>
          <cell r="AS215">
            <v>0.23351648351648352</v>
          </cell>
        </row>
        <row r="216">
          <cell r="A216" t="str">
            <v>SCJ-232-2024</v>
          </cell>
          <cell r="B216">
            <v>45350</v>
          </cell>
          <cell r="E216" t="str">
            <v>5 Contratación directa</v>
          </cell>
          <cell r="F216" t="str">
            <v>33 Prestación de Servicios Profesionales y Apoyo (5-8)</v>
          </cell>
          <cell r="G216" t="str">
            <v>JONNATHAN DAVID TRIANA BOTIA</v>
          </cell>
          <cell r="L216"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16">
            <v>45358</v>
          </cell>
          <cell r="N216">
            <v>45722</v>
          </cell>
          <cell r="T216">
            <v>100440000</v>
          </cell>
          <cell r="AE216">
            <v>0</v>
          </cell>
          <cell r="AG216">
            <v>0</v>
          </cell>
          <cell r="AL216" t="str">
            <v>https://community.secop.gov.co/Public/Tendering/ContractDetailView/Index?UniqueIdentifier=CO1.PCCNTR.6019210</v>
          </cell>
          <cell r="AS216">
            <v>0.23351648351648352</v>
          </cell>
        </row>
        <row r="217">
          <cell r="A217" t="str">
            <v>SCJ-233-2024</v>
          </cell>
          <cell r="B217">
            <v>45350</v>
          </cell>
          <cell r="E217" t="str">
            <v>5 Contratación directa</v>
          </cell>
          <cell r="F217" t="str">
            <v>33 Prestación de Servicios Profesionales y Apoyo (5-8)</v>
          </cell>
          <cell r="G217" t="str">
            <v>JUAN DAVID ALVARADO CANTOR</v>
          </cell>
          <cell r="L217"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17">
            <v>45357</v>
          </cell>
          <cell r="N217">
            <v>45721</v>
          </cell>
          <cell r="T217">
            <v>97200000</v>
          </cell>
          <cell r="AE217">
            <v>0</v>
          </cell>
          <cell r="AG217">
            <v>0</v>
          </cell>
          <cell r="AL217" t="str">
            <v>https://community.secop.gov.co/Public/Tendering/ContractDetailView/Index?UniqueIdentifier=CO1.PCCNTR.6032411</v>
          </cell>
          <cell r="AS217">
            <v>0.23626373626373626</v>
          </cell>
        </row>
        <row r="218">
          <cell r="A218" t="str">
            <v>SCJ-234-2024</v>
          </cell>
          <cell r="B218">
            <v>45350</v>
          </cell>
          <cell r="E218" t="str">
            <v>5 Contratación directa</v>
          </cell>
          <cell r="F218" t="str">
            <v>33 Prestación de Servicios Profesionales y Apoyo (5-8)</v>
          </cell>
          <cell r="G218" t="str">
            <v>FREDY OSWALDO IMBACHI RONCANCIO</v>
          </cell>
          <cell r="L218" t="str">
            <v>PRESTAR LOS SERVICIOS DE APOYO A LA GESTIÓN CON AUTONOMÍA TÉCNICA, ADMINISTRATIVA Y BAJOS SUS PROPIOS MEDIOS A LA DIRECCIÓN DE TECNOLOGÍAS Y SISTEMAS DE LA INFORMACIÓN, CON EL SOPORTE EN SITIO DE LA INFRAESTRUCTURA TECNOLÓGICA EN LAS SEDES DE LA SECRETARÍ</v>
          </cell>
          <cell r="M218">
            <v>45358</v>
          </cell>
          <cell r="N218">
            <v>45694</v>
          </cell>
          <cell r="T218">
            <v>38218686</v>
          </cell>
          <cell r="AE218">
            <v>0</v>
          </cell>
          <cell r="AG218">
            <v>0</v>
          </cell>
          <cell r="AL218" t="str">
            <v>https://community.secop.gov.co/Public/Tendering/ContractDetailView/Index?UniqueIdentifier=CO1.PCCNTR.6018976</v>
          </cell>
          <cell r="AS218">
            <v>0.25297619047619047</v>
          </cell>
        </row>
        <row r="219">
          <cell r="A219" t="str">
            <v>SCJ-235-2024</v>
          </cell>
          <cell r="B219">
            <v>45350</v>
          </cell>
          <cell r="E219" t="str">
            <v>5 Contratación directa</v>
          </cell>
          <cell r="F219" t="str">
            <v>33 Prestación de Servicios Profesionales y Apoyo (5-8)</v>
          </cell>
          <cell r="G219" t="str">
            <v>DANIEL ALEJANDRO RIOS MORENO</v>
          </cell>
          <cell r="L219" t="str">
            <v>PRESTAR SERVICIOS PROFESIONALES A LA DIRECCIÓN DE RESPONSABILIDAD PENAL ADOLESCENTE EN LA FACILITACIÓN DE PROCESOS RESTAURATIVOS Y HERMENÉUTICOS EN EL PROGRAMA DISTRITAL DE JUSTICIA JUVENIL RESTAURATIVA</v>
          </cell>
          <cell r="M219">
            <v>45357</v>
          </cell>
          <cell r="N219">
            <v>45693</v>
          </cell>
          <cell r="T219">
            <v>62643900</v>
          </cell>
          <cell r="AE219">
            <v>0</v>
          </cell>
          <cell r="AG219">
            <v>0</v>
          </cell>
          <cell r="AL219" t="str">
            <v>https://community.secop.gov.co/Public/Tendering/ContractDetailView/Index?UniqueIdentifier=CO1.PCCNTR.6023527</v>
          </cell>
          <cell r="AS219">
            <v>0.25595238095238093</v>
          </cell>
        </row>
        <row r="220">
          <cell r="A220" t="str">
            <v>SCJ-236-2024</v>
          </cell>
          <cell r="B220">
            <v>45350</v>
          </cell>
          <cell r="E220" t="str">
            <v>5 Contratación directa</v>
          </cell>
          <cell r="F220" t="str">
            <v>33 Prestación de Servicios Profesionales y Apoyo (5-8)</v>
          </cell>
          <cell r="G220" t="str">
            <v>RAFAEL HUMBERTO LOPEZ SAAVEDRA</v>
          </cell>
          <cell r="L220" t="str">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ell>
          <cell r="M220">
            <v>45358</v>
          </cell>
          <cell r="N220">
            <v>45722</v>
          </cell>
          <cell r="T220">
            <v>177357600</v>
          </cell>
          <cell r="AE220">
            <v>0</v>
          </cell>
          <cell r="AG220">
            <v>0</v>
          </cell>
          <cell r="AL220" t="str">
            <v>https://community.secop.gov.co/Public/Tendering/ContractDetailView/Index?UniqueIdentifier=CO1.PCCNTR.6020456</v>
          </cell>
          <cell r="AS220">
            <v>0.23351648351648352</v>
          </cell>
        </row>
        <row r="221">
          <cell r="A221" t="str">
            <v>SCJ-237-2024</v>
          </cell>
          <cell r="B221">
            <v>45350</v>
          </cell>
          <cell r="E221" t="str">
            <v>5 Contratación directa</v>
          </cell>
          <cell r="F221" t="str">
            <v>33 Prestación de Servicios Profesionales y Apoyo (5-8)</v>
          </cell>
          <cell r="G221" t="str">
            <v>RONALD FERNANDO HERNANDEZ CURTIDOR</v>
          </cell>
          <cell r="L221" t="str">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ell>
          <cell r="M221">
            <v>45358</v>
          </cell>
          <cell r="N221">
            <v>45722</v>
          </cell>
          <cell r="T221">
            <v>116640000</v>
          </cell>
          <cell r="AE221">
            <v>0</v>
          </cell>
          <cell r="AG221">
            <v>0</v>
          </cell>
          <cell r="AL221" t="str">
            <v>https://community.secop.gov.co/Public/Tendering/ContractDetailView/Index?UniqueIdentifier=CO1.PCCNTR.6020091</v>
          </cell>
          <cell r="AS221">
            <v>0.23351648351648352</v>
          </cell>
        </row>
        <row r="222">
          <cell r="A222" t="str">
            <v>SCJ-238-2024</v>
          </cell>
          <cell r="B222">
            <v>45350</v>
          </cell>
          <cell r="E222" t="str">
            <v>5 Contratación directa</v>
          </cell>
          <cell r="F222" t="str">
            <v>33 Prestación de Servicios Profesionales y Apoyo (5-8)</v>
          </cell>
          <cell r="G222" t="str">
            <v>YEIMI BRIGGITH FRANCO ARIZA</v>
          </cell>
          <cell r="L222" t="str">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ell>
          <cell r="M222">
            <v>45358</v>
          </cell>
          <cell r="N222">
            <v>45722</v>
          </cell>
          <cell r="T222">
            <v>123120000</v>
          </cell>
          <cell r="AE222">
            <v>0</v>
          </cell>
          <cell r="AG222">
            <v>0</v>
          </cell>
          <cell r="AL222" t="str">
            <v>https://community.secop.gov.co/Public/Tendering/ContractDetailView/Index?UniqueIdentifier=CO1.PCCNTR.6019883</v>
          </cell>
          <cell r="AS222">
            <v>0.23351648351648352</v>
          </cell>
        </row>
        <row r="223">
          <cell r="A223" t="str">
            <v>SCJ-239-2024</v>
          </cell>
          <cell r="B223">
            <v>45350</v>
          </cell>
          <cell r="E223" t="str">
            <v>5 Contratación directa</v>
          </cell>
          <cell r="F223" t="str">
            <v>33 Prestación de Servicios Profesionales y Apoyo (5-8)</v>
          </cell>
          <cell r="G223" t="str">
            <v>AURA LUCERO ACOSTA AMEZQUITA</v>
          </cell>
          <cell r="L223" t="str">
            <v>PRESTAR LOS SERVICIOS PROFESIONALES CON AUTONOMÍA TÉCNICA, ADMINISTRATIVA Y BAJOS SUS PROPIOS MEDIOS A LA DIRECCIÓN DE TECNOLOGÍAS Y SISTEMAS DE LA INFORMACIÓN, EN EL DESARROLLO DE NUEVAS FUNCIONALIDADES, MANTENIMIENTO Y SOPORTE DE LOS SISTEMAS DESARROLLA</v>
          </cell>
          <cell r="M223">
            <v>45358</v>
          </cell>
          <cell r="N223">
            <v>45722</v>
          </cell>
          <cell r="T223">
            <v>116640000</v>
          </cell>
          <cell r="AE223">
            <v>0</v>
          </cell>
          <cell r="AG223">
            <v>0</v>
          </cell>
          <cell r="AL223" t="str">
            <v>https://community.secop.gov.co/Public/Tendering/ContractDetailView/Index?UniqueIdentifier=CO1.PCCNTR.6026110</v>
          </cell>
          <cell r="AS223">
            <v>0.23351648351648352</v>
          </cell>
        </row>
        <row r="224">
          <cell r="A224" t="str">
            <v>SCJ-240-2024</v>
          </cell>
          <cell r="B224">
            <v>45350</v>
          </cell>
          <cell r="E224" t="str">
            <v>5 Contratación directa</v>
          </cell>
          <cell r="F224" t="str">
            <v>33 Prestación de Servicios Profesionales y Apoyo (5-8)</v>
          </cell>
          <cell r="G224" t="str">
            <v>MARIA ALEJANDRA LÓPEZ FAGUA</v>
          </cell>
          <cell r="L224" t="str">
            <v>PRESTAR SERVICIOS PROFESIONALES A LA DIRECCIÓN DE RECURSOS FÍSICOS Y GESTIÓN DOCUMENTAL APOYANDO LA ESTRUCTURACIÓN E IMPLEMENTACIÓN DEL SISTEMA DE GESTIÓN DE DOCUMENTOS ELECTRÓNICOS DE ARCHIVO - SGDEA DE LA SECRETARÍA DISTRITAL DE SEGURIDAD, CONVIVENCIA Y</v>
          </cell>
          <cell r="M224">
            <v>45352</v>
          </cell>
          <cell r="N224">
            <v>45688</v>
          </cell>
          <cell r="T224">
            <v>77000000</v>
          </cell>
          <cell r="AE224">
            <v>0</v>
          </cell>
          <cell r="AG224">
            <v>0</v>
          </cell>
          <cell r="AL224" t="str">
            <v>https://community.secop.gov.co/Public/Tendering/ContractDetailView/Index?UniqueIdentifier=CO1.PCCNTR.6020415</v>
          </cell>
          <cell r="AS224">
            <v>0.27083333333333331</v>
          </cell>
        </row>
        <row r="225">
          <cell r="A225" t="str">
            <v>SCJ-241-2024</v>
          </cell>
          <cell r="B225">
            <v>45350</v>
          </cell>
          <cell r="E225" t="str">
            <v>5 Contratación directa</v>
          </cell>
          <cell r="F225" t="str">
            <v>33 Prestación de Servicios Profesionales y Apoyo (5-8)</v>
          </cell>
          <cell r="G225" t="str">
            <v>FABIO MIGUEL FONSECA REYES</v>
          </cell>
          <cell r="L225" t="str">
            <v>PRESTAR LOS SERVICIOS PROFESIONALES CON AUTONOMÍA TÉCNICA, ADMINISTRATIVA Y BAJOS SUS PROPIOS MEDIOS A LA DIRECCIÓN DE TECNOLOGÍAS Y SISTEMAS DE LA INFORMACIÓN, COMO ANALISTA DE LAS SOLUCIONES TECNOLÓGICAS DE LA SECRETARÍA DE SEGURIDAD, CONVIVENCIA Y JUST</v>
          </cell>
          <cell r="M225">
            <v>45358</v>
          </cell>
          <cell r="N225">
            <v>45722</v>
          </cell>
          <cell r="T225">
            <v>97200000</v>
          </cell>
          <cell r="AE225">
            <v>0</v>
          </cell>
          <cell r="AG225">
            <v>0</v>
          </cell>
          <cell r="AL225" t="str">
            <v>https://community.secop.gov.co/Public/Tendering/ContractDetailView/Index?UniqueIdentifier=CO1.PCCNTR.6020078</v>
          </cell>
          <cell r="AS225">
            <v>0.23351648351648352</v>
          </cell>
        </row>
        <row r="226">
          <cell r="A226" t="str">
            <v>SCJ-243-2024</v>
          </cell>
          <cell r="B226">
            <v>45351</v>
          </cell>
          <cell r="E226" t="str">
            <v>5 Contratación directa</v>
          </cell>
          <cell r="F226" t="str">
            <v>33 Prestación de Servicios Profesionales y Apoyo (5-8)</v>
          </cell>
          <cell r="G226" t="str">
            <v>KAREN GISELLA MURILLO VELANDIA</v>
          </cell>
          <cell r="L226" t="str">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ell>
          <cell r="M226">
            <v>45362</v>
          </cell>
          <cell r="N226">
            <v>45442</v>
          </cell>
          <cell r="T226">
            <v>11120000</v>
          </cell>
          <cell r="AE226">
            <v>0</v>
          </cell>
          <cell r="AG226">
            <v>0</v>
          </cell>
          <cell r="AL226" t="str">
            <v>https://community.secop.gov.co/Public/Tendering/ContractDetailView/Index?UniqueIdentifier=CO1.PCCNTR.6026127</v>
          </cell>
          <cell r="AS226">
            <v>1</v>
          </cell>
        </row>
        <row r="227">
          <cell r="A227" t="str">
            <v>SCJ-244-2024</v>
          </cell>
          <cell r="B227">
            <v>45351</v>
          </cell>
          <cell r="E227" t="str">
            <v>5 Contratación directa</v>
          </cell>
          <cell r="F227" t="str">
            <v>33 Prestación de Servicios Profesionales y Apoyo (5-8)</v>
          </cell>
          <cell r="G227" t="str">
            <v>CARLOS ALFONSO JAIMES SANJUAN</v>
          </cell>
          <cell r="L227" t="str">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ell>
          <cell r="M227">
            <v>45358</v>
          </cell>
          <cell r="N227">
            <v>45694</v>
          </cell>
          <cell r="T227">
            <v>73978300</v>
          </cell>
          <cell r="AE227">
            <v>0</v>
          </cell>
          <cell r="AG227">
            <v>0</v>
          </cell>
          <cell r="AL227" t="str">
            <v>https://community.secop.gov.co/Public/Tendering/ContractDetailView/Index?UniqueIdentifier=CO1.PCCNTR.6026092</v>
          </cell>
          <cell r="AS227">
            <v>0.25297619047619047</v>
          </cell>
        </row>
        <row r="228">
          <cell r="A228" t="str">
            <v>SCJ-245-2024</v>
          </cell>
          <cell r="B228">
            <v>45351</v>
          </cell>
          <cell r="E228" t="str">
            <v>5 Contratación directa</v>
          </cell>
          <cell r="F228" t="str">
            <v>33 Prestación de Servicios Profesionales y Apoyo (5-8)</v>
          </cell>
          <cell r="G228" t="str">
            <v>RUTH ALEJANDRA GUTIERREZ CALDERON</v>
          </cell>
          <cell r="L228" t="str">
            <v>PRESTAR SERVICIOS PROFESIONALES A LA DIRECCIÓN DE RESPONSABILIDAD PENAL
ADOLESCENTE PARA FORTALECER DESDE LA PERSPECTIVA DE LA PEDAGOGÍA, EL BORDADO Y LOS TEJIDOS, LOS PROCESOS DE ATENCIÓN DEL PROGRAMA PARA LA ATENCIÓN Y PREVENCIÓN DE LA AGRESIÓN SEXUAL P</v>
          </cell>
          <cell r="M228">
            <v>45358</v>
          </cell>
          <cell r="N228">
            <v>45694</v>
          </cell>
          <cell r="T228">
            <v>62643900</v>
          </cell>
          <cell r="AE228">
            <v>0</v>
          </cell>
          <cell r="AG228">
            <v>0</v>
          </cell>
          <cell r="AL228" t="str">
            <v>https://community.secop.gov.co/Public/Tendering/ContractDetailView/Index?UniqueIdentifier=CO1.PCCNTR.6026059</v>
          </cell>
          <cell r="AS228">
            <v>0.25297619047619047</v>
          </cell>
        </row>
        <row r="229">
          <cell r="A229" t="str">
            <v>SCJ-246-2024</v>
          </cell>
          <cell r="B229">
            <v>45351</v>
          </cell>
          <cell r="E229" t="str">
            <v>5 Contratación directa</v>
          </cell>
          <cell r="F229" t="str">
            <v>33 Prestación de Servicios Profesionales y Apoyo (5-8)</v>
          </cell>
          <cell r="G229" t="str">
            <v>MARIA CAMILA ROJAS VARGAS</v>
          </cell>
          <cell r="L229" t="str">
            <v>PRESTAR LOS SERVICIOS DE APOYO A LA GESTIÓN EN LA EJECUCIÓN DE ACTIVIDADES OPERATIVAS Y LOGÍSTICAS TERRITORIALES EN PROMOCIÓN DE CONVIVENCIA PACÍFICA, PREVENCIÓN Y MITIGACIÓN DE CONFLICTIVIDADES EN CUMPLIMIENTO A LAS ESTRATEGIAS, PLANES Y PROYECTOS ENTORN</v>
          </cell>
          <cell r="M229">
            <v>45357</v>
          </cell>
          <cell r="N229">
            <v>45432</v>
          </cell>
          <cell r="T229">
            <v>7296300</v>
          </cell>
          <cell r="AE229">
            <v>0</v>
          </cell>
          <cell r="AG229">
            <v>0</v>
          </cell>
          <cell r="AL229" t="str">
            <v>https://community.secop.gov.co/Public/Tendering/ContractDetailView/Index?UniqueIdentifier=CO1.PCCNTR.6033748</v>
          </cell>
          <cell r="AS229">
            <v>1</v>
          </cell>
        </row>
        <row r="230">
          <cell r="A230" t="str">
            <v>SCJ-247-2024</v>
          </cell>
          <cell r="B230">
            <v>45351</v>
          </cell>
          <cell r="E230" t="str">
            <v>5 Contratación directa</v>
          </cell>
          <cell r="F230" t="str">
            <v>33 Prestación de Servicios Profesionales y Apoyo (5-8)</v>
          </cell>
          <cell r="G230" t="str">
            <v>JORGE ANDRES SERRANO JAIMES</v>
          </cell>
          <cell r="L230"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0">
            <v>45358</v>
          </cell>
          <cell r="N230">
            <v>45722</v>
          </cell>
          <cell r="T230">
            <v>110160000</v>
          </cell>
          <cell r="AE230">
            <v>0</v>
          </cell>
          <cell r="AG230">
            <v>0</v>
          </cell>
          <cell r="AL230" t="str">
            <v>https://community.secop.gov.co/Public/Tendering/ContractDetailView/Index?UniqueIdentifier=CO1.PCCNTR.6018897</v>
          </cell>
          <cell r="AS230">
            <v>0.23351648351648352</v>
          </cell>
        </row>
        <row r="231">
          <cell r="A231" t="str">
            <v>SCJ-248-2024</v>
          </cell>
          <cell r="B231">
            <v>45351</v>
          </cell>
          <cell r="E231" t="str">
            <v>5 Contratación directa</v>
          </cell>
          <cell r="F231" t="str">
            <v>33 Prestación de Servicios Profesionales y Apoyo (5-8)</v>
          </cell>
          <cell r="G231" t="str">
            <v>ESTEFANÍA ESTRADA VILLADA</v>
          </cell>
          <cell r="L231" t="str">
            <v>PRESTAR LOS SERVICIOS PROFESIONALES A LA SUBSECRETARÍA DE SEGURIDAD Y CONVIVENCIA EN EL DISEÑO, ELABORACIÓN Y CONSOLIDACIÓN DE INFORMES QUE REFLEJEN FENÓMENOS DELICTIVOS Y DE MERCADOS CRIMINALES CON INCIDENCIA EN LA JURISDICCIÓN DEL DISTRITO CAPITAL QUE S</v>
          </cell>
          <cell r="M231">
            <v>45356</v>
          </cell>
          <cell r="N231">
            <v>45692</v>
          </cell>
          <cell r="T231">
            <v>91300000</v>
          </cell>
          <cell r="AE231">
            <v>0</v>
          </cell>
          <cell r="AG231">
            <v>0</v>
          </cell>
          <cell r="AL231" t="str">
            <v>https://community.secop.gov.co/Public/Tendering/ContractDetailView/Index?UniqueIdentifier=CO1.PCCNTR.6032433</v>
          </cell>
          <cell r="AS231">
            <v>0.25892857142857145</v>
          </cell>
        </row>
        <row r="232">
          <cell r="A232" t="str">
            <v>SCJ-249-2024</v>
          </cell>
          <cell r="B232">
            <v>45351</v>
          </cell>
          <cell r="E232" t="str">
            <v>5 Contratación directa</v>
          </cell>
          <cell r="F232" t="str">
            <v>33 Prestación de Servicios Profesionales y Apoyo (5-8)</v>
          </cell>
          <cell r="G232" t="str">
            <v>MARTHA CATALINA RODRIGUEZ CAICEDO</v>
          </cell>
          <cell r="L232" t="str">
            <v>PRESTAR SERVICIOS PROFESIONALES QUE CONTRIBUYAN EN LOS PROCESOS DE GESTIÓN Y SEGUIMIENTO DURANTE LA PLANEACIÓN Y EJECUCIÓN DE LOS CONTRATOS DE PRESTACIÓN DE SERVICIOS A CARGO DE LA DIRECCIÓN DE RESPONSABILIDAD PENAL ADOLESCENTE, ASÍ COMO APOYAR EN ACCIONE</v>
          </cell>
          <cell r="M232">
            <v>45357</v>
          </cell>
          <cell r="N232">
            <v>45693</v>
          </cell>
          <cell r="T232">
            <v>73978300</v>
          </cell>
          <cell r="AE232">
            <v>0</v>
          </cell>
          <cell r="AG232">
            <v>0</v>
          </cell>
          <cell r="AL232" t="str">
            <v>https://community.secop.gov.co/Public/Tendering/ContractDetailView/Index?UniqueIdentifier=CO1.PCCNTR.6027241</v>
          </cell>
          <cell r="AS232">
            <v>0.25595238095238093</v>
          </cell>
        </row>
        <row r="233">
          <cell r="A233" t="str">
            <v>SCJ-250-2024</v>
          </cell>
          <cell r="B233">
            <v>45352</v>
          </cell>
          <cell r="E233" t="str">
            <v>5 Contratación directa</v>
          </cell>
          <cell r="F233" t="str">
            <v>29 Otras Formas de Contratación Directa (5)</v>
          </cell>
          <cell r="G233" t="str">
            <v>SERVICIOS POSTALES NACIONALES S.A.S.</v>
          </cell>
          <cell r="L233" t="str">
            <v>CONTRATAR LA PRESTACIÓN DEL SERVICIO DE MENSAJERÍA EXPRESA Y CORREO ELECTRÓNICO CERTIFICADO, EN LA DISTRIBUCIÓN POSTAL GENERADA POR LA SECRETARIA DISTRITAL DE SEGURIDAD, CONVIVENCIA Y JUSTICIA Y LAS SEDES A SU CARGO.</v>
          </cell>
          <cell r="M233">
            <v>45365</v>
          </cell>
          <cell r="N233">
            <v>45494</v>
          </cell>
          <cell r="T233">
            <v>104070647</v>
          </cell>
          <cell r="AE233">
            <v>0</v>
          </cell>
          <cell r="AG233">
            <v>0</v>
          </cell>
          <cell r="AL233" t="str">
            <v>https://community.secop.gov.co/Public/Tendering/ContractDetailView/Index?UniqueIdentifier=CO1.PCCNTR.6032749</v>
          </cell>
          <cell r="AS233">
            <v>0.60465116279069764</v>
          </cell>
        </row>
        <row r="234">
          <cell r="A234" t="str">
            <v>SCJ-251-2024</v>
          </cell>
          <cell r="B234">
            <v>45352</v>
          </cell>
          <cell r="E234" t="str">
            <v>5 Contratación directa</v>
          </cell>
          <cell r="F234" t="str">
            <v>33 Prestación de Servicios Profesionales y Apoyo (5-8)</v>
          </cell>
          <cell r="G234" t="str">
            <v>PIEDAD CONSTANZA PARDO RODRÍGUEZ</v>
          </cell>
          <cell r="L234" t="str">
            <v>PRESTAR SUS SERVICIOS PROFESIONALES PARA APOYAR EL FORTALECIMIENTO ESTRATÉGICO DEL PROCESO DE GESTIÓN HUMANA EN EL MARCO DEL PROGRAMA DE TALENTO HUMANO EN UNA ORGANIZACIÓN SALUDABLE.</v>
          </cell>
          <cell r="M234">
            <v>45355</v>
          </cell>
          <cell r="N234">
            <v>45691</v>
          </cell>
          <cell r="T234">
            <v>85800000</v>
          </cell>
          <cell r="AE234">
            <v>0</v>
          </cell>
          <cell r="AG234">
            <v>0</v>
          </cell>
          <cell r="AL234" t="str">
            <v>https://community.secop.gov.co/Public/Tendering/ContractDetailView/Index?UniqueIdentifier=CO1.PCCNTR.6032290</v>
          </cell>
          <cell r="AS234">
            <v>0.26190476190476192</v>
          </cell>
        </row>
        <row r="235">
          <cell r="A235" t="str">
            <v>SCJ-252-2024</v>
          </cell>
          <cell r="B235">
            <v>45352</v>
          </cell>
          <cell r="E235" t="str">
            <v>5 Contratación directa</v>
          </cell>
          <cell r="F235" t="str">
            <v>33 Prestación de Servicios Profesionales y Apoyo (5-8)</v>
          </cell>
          <cell r="G235" t="str">
            <v>CIPRIANO ARMANDO GONZALEZ RAMIREZ</v>
          </cell>
          <cell r="L235" t="str">
            <v>PRESTAR LOS SERVICIOS PROFESIONALES CON AUTONOMÍA TÉCNICA, ADMINISTRATIVA Y BAJOS SUS PROPIOS MEDIOS A LA DIRECCIÓN DE TECNOLOGÍAS Y SISTEMAS DE LA INFORMACIÓN, EN EL DESARROLLO DE NUEVAS FUNCIONALIDADES, MANTENIMIENTO Y SOPORTE DE LAS SOLUCIONES TECNOLOG</v>
          </cell>
          <cell r="M235">
            <v>45357</v>
          </cell>
          <cell r="N235">
            <v>45721</v>
          </cell>
          <cell r="T235">
            <v>100440000</v>
          </cell>
          <cell r="AE235">
            <v>0</v>
          </cell>
          <cell r="AG235">
            <v>0</v>
          </cell>
          <cell r="AL235" t="str">
            <v>https://community.secop.gov.co/Public/Tendering/ContractDetailView/Index?UniqueIdentifier=CO1.PCCNTR.6032929</v>
          </cell>
          <cell r="AS235">
            <v>0.23626373626373626</v>
          </cell>
        </row>
        <row r="236">
          <cell r="A236" t="str">
            <v>SCJ-253-2024</v>
          </cell>
          <cell r="B236">
            <v>45352</v>
          </cell>
          <cell r="E236" t="str">
            <v>5 Contratación directa</v>
          </cell>
          <cell r="F236" t="str">
            <v>33 Prestación de Servicios Profesionales y Apoyo (5-8)</v>
          </cell>
          <cell r="G236" t="str">
            <v>JASBEIDY JOHANNA CHAVARRO BUSTAMANTE</v>
          </cell>
          <cell r="L236" t="str">
            <v>PRESTAR SUS SERVICIOS PROFESIONALES APOYANDO EL DESARROLLO DE LAS ACTIVIDADES PARA EL CUMPLIMIENTO DE LOS MÓDULOS DE BIENESTAR, INCENTIVOS, ESTÍMULOS Y RECONOCIMIENTOS, SECRETARIA EN FAMILIA, HÁBITOS SALUDABLES Y SECRETARIA SOSTENIBLE DEL PROGRAMA DE TALE</v>
          </cell>
          <cell r="M236">
            <v>45357</v>
          </cell>
          <cell r="N236">
            <v>45540</v>
          </cell>
          <cell r="T236">
            <v>39000000</v>
          </cell>
          <cell r="AE236">
            <v>0</v>
          </cell>
          <cell r="AG236">
            <v>0</v>
          </cell>
          <cell r="AL236" t="str">
            <v>https://community.secop.gov.co/Public/Tendering/ContractDetailView/Index?UniqueIdentifier=CO1.PCCNTR.6035664</v>
          </cell>
          <cell r="AS236">
            <v>0.46994535519125685</v>
          </cell>
        </row>
        <row r="237">
          <cell r="A237" t="str">
            <v>SCJ-254-2024</v>
          </cell>
          <cell r="B237">
            <v>45355</v>
          </cell>
          <cell r="E237" t="str">
            <v>5 Contratación directa</v>
          </cell>
          <cell r="F237" t="str">
            <v>33 Prestación de Servicios Profesionales y Apoyo (5-8)</v>
          </cell>
          <cell r="G237" t="str">
            <v>ALEX JAVIER HERNANDEZ SEVILLA</v>
          </cell>
          <cell r="L237" t="str">
            <v>PRESTAR SUS SERVICIOS TÉCNICOS DE APOYO A LA GESTIÓN PARA DESARROLLAR LAS ACTIVIDADES DEFINIDAS EN EL PROCESO DE GESTIÓN DOCUMENTAL A CARGO DE LA DIRECCIÓN DE GESTIÓN HUMANA.</v>
          </cell>
          <cell r="M237">
            <v>45358</v>
          </cell>
          <cell r="N237">
            <v>45541</v>
          </cell>
          <cell r="T237">
            <v>21000000</v>
          </cell>
          <cell r="AE237">
            <v>0</v>
          </cell>
          <cell r="AG237">
            <v>0</v>
          </cell>
          <cell r="AL237" t="str">
            <v>https://community.secop.gov.co/Public/Tendering/ContractDetailView/Index?UniqueIdentifier=CO1.PCCNTR.6045101</v>
          </cell>
          <cell r="AS237">
            <v>0.46448087431693991</v>
          </cell>
        </row>
        <row r="238">
          <cell r="A238" t="str">
            <v>SCJ-255-2024</v>
          </cell>
          <cell r="B238">
            <v>45355</v>
          </cell>
          <cell r="E238" t="str">
            <v>5 Contratación directa</v>
          </cell>
          <cell r="F238" t="str">
            <v>33 Prestación de Servicios Profesionales y Apoyo (5-8)</v>
          </cell>
          <cell r="G238" t="str">
            <v>DIEGO FERNANDO MUÑOZ MUÑOZ</v>
          </cell>
          <cell r="L238" t="str">
            <v>PRESTAR SERVICIOS PROFESIONALES A LA OFICINA DE ANÁLISIS DE INFORMACIÓN Y ESTUDIOS ESTRATÉGICOS PARA APOYAR EL ACOPIO, EL PROCESAMIENTO DE DATOS CUANTITATIVOS Y GENERACIÓN DE DOCUMENTOS EN MATERIA DE SEGURIDAD, CONVIVENCIA Y JUSTICIA.</v>
          </cell>
          <cell r="M238">
            <v>45370</v>
          </cell>
          <cell r="N238">
            <v>45506</v>
          </cell>
          <cell r="T238">
            <v>13500000</v>
          </cell>
          <cell r="AE238">
            <v>6600000</v>
          </cell>
          <cell r="AG238">
            <v>44</v>
          </cell>
          <cell r="AL238" t="str">
            <v>https://community.secop.gov.co/Public/Tendering/ContractDetailView/Index?UniqueIdentifier=CO1.PCCNTR.6042127</v>
          </cell>
          <cell r="AS238">
            <v>0.53676470588235292</v>
          </cell>
        </row>
        <row r="239">
          <cell r="A239" t="str">
            <v>SCJ-256-2024</v>
          </cell>
          <cell r="B239">
            <v>45355</v>
          </cell>
          <cell r="E239" t="str">
            <v>5 Contratación directa</v>
          </cell>
          <cell r="F239" t="str">
            <v>33 Prestación de Servicios Profesionales y Apoyo (5-8)</v>
          </cell>
          <cell r="G239" t="str">
            <v>KATHERINE BOLAGAY GAITÁN</v>
          </cell>
          <cell r="L239" t="str">
            <v>PRESTAR SERVICIOS PROFESIONALES ESPECIALIZADOS DE MANERA INDEPENDIENTE Y AUTÓNOMA A LA OFICINA DE CONTROL INTERNO DE LA SECRETARÍA DISTRITAL DE SEGURIDAD, CONVIVENCIA Y JUSTICIA PARA EL DESARROLLO DE LAS ACTIVIDADES ESTABLECIDAS EN EL PLAN ANUAL DE AUDITO</v>
          </cell>
          <cell r="M239">
            <v>45358</v>
          </cell>
          <cell r="N239">
            <v>45663</v>
          </cell>
          <cell r="T239">
            <v>85400000</v>
          </cell>
          <cell r="AE239">
            <v>0</v>
          </cell>
          <cell r="AG239">
            <v>0</v>
          </cell>
          <cell r="AL239" t="str">
            <v>https://community.secop.gov.co/Public/Tendering/ContractDetailView/Index?UniqueIdentifier=CO1.PCCNTR.6043511</v>
          </cell>
          <cell r="AS239">
            <v>0.27868852459016391</v>
          </cell>
        </row>
        <row r="240">
          <cell r="A240" t="str">
            <v>SCJ-258-2024</v>
          </cell>
          <cell r="B240">
            <v>45355</v>
          </cell>
          <cell r="E240" t="str">
            <v>5 Contratación directa</v>
          </cell>
          <cell r="F240" t="str">
            <v>33 Prestación de Servicios Profesionales y Apoyo (5-8)</v>
          </cell>
          <cell r="G240" t="str">
            <v>JAIME ENRIQUE CARDENAS BARRIOS</v>
          </cell>
          <cell r="L240" t="str">
            <v>PRESTAR LOS SERVICIOS PROFESIONALES CON AUTONOMÍA TÉCNICA, ADMINISTRATIVA Y BAJOS SUS PROPIOS MEDIOS A LA DIRECCIÓN DE TECNOLOGÍAS Y SISTEMAS DE LA INFORMACIÓN, EN EL APOYO A LA SUPERVISIÓN DE LOS CONTRATOS DE BIENES Y SERVICIOS EN MATERIA DE INFRAESTRUCT</v>
          </cell>
          <cell r="M240">
            <v>45370</v>
          </cell>
          <cell r="N240">
            <v>45734</v>
          </cell>
          <cell r="T240">
            <v>123120000</v>
          </cell>
          <cell r="AE240">
            <v>0</v>
          </cell>
          <cell r="AG240">
            <v>0</v>
          </cell>
          <cell r="AL240" t="str">
            <v>https://community.secop.gov.co/Public/Tendering/ContractDetailView/Index?UniqueIdentifier=CO1.PCCNTR.6055305</v>
          </cell>
          <cell r="AS240">
            <v>0.20054945054945056</v>
          </cell>
        </row>
        <row r="241">
          <cell r="A241" t="str">
            <v>SCJ-261-2024</v>
          </cell>
          <cell r="B241">
            <v>45356</v>
          </cell>
          <cell r="E241" t="str">
            <v>5 Contratación directa</v>
          </cell>
          <cell r="F241" t="str">
            <v>33 Prestación de Servicios Profesionales y Apoyo (5-8)</v>
          </cell>
          <cell r="G241" t="str">
            <v>DIANA MARCELA BERMUDEZ CUEVAS</v>
          </cell>
          <cell r="L241" t="str">
            <v>PRESTAR LOS SERVICIOS PROFESIONALES A LA SUBSECRETARIA DE SEGURIDAD Y CONVIVENCIA APOYANDO ACCIONES DE PARTICIPACIÓN COMUNITARIA CON REDES DISTRITALES DE CUIDADO, MEDIANTE LA ESTRATEGIA DE FORTALECIMIENTO A GRUPOS CIUDADANOS COMPROMETIDOS CON LA SEGURIDAD</v>
          </cell>
          <cell r="M241">
            <v>45365</v>
          </cell>
          <cell r="N241">
            <v>45517</v>
          </cell>
          <cell r="T241">
            <v>38220000</v>
          </cell>
          <cell r="AE241">
            <v>0</v>
          </cell>
          <cell r="AG241">
            <v>0</v>
          </cell>
          <cell r="AL241" t="str">
            <v>https://community.secop.gov.co/Public/Tendering/ContractDetailView/Index?UniqueIdentifier=CO1.PCCNTR.6051096</v>
          </cell>
          <cell r="AS241">
            <v>0.51315789473684215</v>
          </cell>
        </row>
        <row r="242">
          <cell r="A242" t="str">
            <v>SCJ-262-2024</v>
          </cell>
          <cell r="B242">
            <v>45356</v>
          </cell>
          <cell r="E242" t="str">
            <v>5 Contratación directa</v>
          </cell>
          <cell r="F242" t="str">
            <v>33 Prestación de Servicios Profesionales y Apoyo (5-8)</v>
          </cell>
          <cell r="G242" t="str">
            <v>HECTOR CAMILO FIGUEROA NIETO</v>
          </cell>
          <cell r="L242" t="str">
            <v>PRESTAR SERVICIOS PROFESIONALES A LA DIRECCIÓN DE RESPONSABILIDAD PENAL ADOLESCENTE PARA APOYAR LOS PROCESOS CONTRACTUALES, DE GESTIÓN DOCUMENTAL Y DE FUNCIONAMIENTO OPERATIVO Y LOGÍSTICO DE LAS SEDES DEL PROGRAMA DISTRITAL DE JUSTICIA JUVENIL RESTAURATIV</v>
          </cell>
          <cell r="M242">
            <v>45370</v>
          </cell>
          <cell r="N242">
            <v>45706</v>
          </cell>
          <cell r="T242">
            <v>62643900</v>
          </cell>
          <cell r="AE242">
            <v>0</v>
          </cell>
          <cell r="AG242">
            <v>0</v>
          </cell>
          <cell r="AL242" t="str">
            <v>https://community.secop.gov.co/Public/Tendering/ContractDetailView/Index?UniqueIdentifier=CO1.PCCNTR.6051311</v>
          </cell>
          <cell r="AS242">
            <v>0.21726190476190477</v>
          </cell>
        </row>
        <row r="243">
          <cell r="A243" t="str">
            <v>SCJ-263-2024</v>
          </cell>
          <cell r="B243">
            <v>45356</v>
          </cell>
          <cell r="E243" t="str">
            <v>5 Contratación directa</v>
          </cell>
          <cell r="F243" t="str">
            <v>33 Prestación de Servicios Profesionales y Apoyo (5-8)</v>
          </cell>
          <cell r="G243" t="str">
            <v>JESUS DAVID SUAREZ SUAREZ</v>
          </cell>
          <cell r="L243" t="str">
            <v>PRESTAR SERVICIOS PROFESIONALES A LA DIRECCIÓN DE RESPONSABILIDAD PENAL ADOLESCENTE DESDE LA PERSPECTIVA DEL MURALISMO Y LAS ARTES PLÁSTICAS EN EL PROGRAMA DISTRITAL DE JUSTICIA JUVENIL RESTAURATIVA</v>
          </cell>
          <cell r="M243">
            <v>45366</v>
          </cell>
          <cell r="N243">
            <v>45702</v>
          </cell>
          <cell r="T243">
            <v>62643900</v>
          </cell>
          <cell r="AE243">
            <v>0</v>
          </cell>
          <cell r="AG243">
            <v>0</v>
          </cell>
          <cell r="AL243" t="str">
            <v>https://community.secop.gov.co/Public/Tendering/ContractDetailView/Index?UniqueIdentifier=CO1.PCCNTR.6053818</v>
          </cell>
          <cell r="AS243">
            <v>0.22916666666666666</v>
          </cell>
        </row>
        <row r="244">
          <cell r="A244" t="str">
            <v>SCJ-264-2024</v>
          </cell>
          <cell r="B244">
            <v>45356</v>
          </cell>
          <cell r="E244" t="str">
            <v>5 Contratación directa</v>
          </cell>
          <cell r="F244" t="str">
            <v>33 Prestación de Servicios Profesionales y Apoyo (5-8)</v>
          </cell>
          <cell r="G244" t="str">
            <v>DIANA MARCELA SILVA MELO</v>
          </cell>
          <cell r="L244" t="str">
            <v>PRESTAR SERVICIOS PROFESIONALES DE PEDAGOGIA AL PROGRAMA DISTRITAL DE JUSTICIA JUVENIL RESTAURATIVA DE LA DIRECCIÓN DE RESPONSABILIDAD PENAL ADOLESCENTE, CON EL PROPÓSITO DE VALORAR, ORIENTAR Y HACER SEGUIMIENTO A VÍCTIMAS, OFENSORES, FAMILIAS Y REDES COM</v>
          </cell>
          <cell r="M244">
            <v>45358</v>
          </cell>
          <cell r="N244">
            <v>45694</v>
          </cell>
          <cell r="T244">
            <v>62643900</v>
          </cell>
          <cell r="AE244">
            <v>0</v>
          </cell>
          <cell r="AG244">
            <v>0</v>
          </cell>
          <cell r="AL244" t="str">
            <v>https://community.secop.gov.co/Public/Tendering/ContractDetailView/Index?UniqueIdentifier=CO1.PCCNTR.6051102</v>
          </cell>
          <cell r="AS244">
            <v>0.25297619047619047</v>
          </cell>
        </row>
        <row r="245">
          <cell r="A245" t="str">
            <v>SCJ-265-2024</v>
          </cell>
          <cell r="B245">
            <v>45356</v>
          </cell>
          <cell r="E245" t="str">
            <v>5 Contratación directa</v>
          </cell>
          <cell r="F245" t="str">
            <v>33 Prestación de Servicios Profesionales y Apoyo (5-8)</v>
          </cell>
          <cell r="G245" t="str">
            <v>LILIANA MILENA PARADA PRIETO</v>
          </cell>
          <cell r="L245" t="str">
            <v>PRESTAR SERVICIOS PROFESIONALES PARA APOYAR FUNCIONALMENTE EL MANTENIMIENTO EVOLUTIVO Y PERFECTIVO DEL SISTEMA DE INFORMACIÓN SIRPA Y SU TABLERO DE CONTROL, ASÍ COMO LA GESTIÓN Y CONSOLIDACIÓN DE INFORMES Y REPORTES DE LOS PROCESOS A CARGO DE LA DIRECCIÓN</v>
          </cell>
          <cell r="M245">
            <v>45358</v>
          </cell>
          <cell r="N245">
            <v>45694</v>
          </cell>
          <cell r="T245">
            <v>134632300</v>
          </cell>
          <cell r="AE245">
            <v>0</v>
          </cell>
          <cell r="AG245">
            <v>0</v>
          </cell>
          <cell r="AL245" t="str">
            <v>https://community.secop.gov.co/Public/Tendering/ContractDetailView/Index?UniqueIdentifier=CO1.PCCNTR.6050843</v>
          </cell>
          <cell r="AS245">
            <v>0.25297619047619047</v>
          </cell>
        </row>
        <row r="246">
          <cell r="A246" t="str">
            <v>SCJ-266-2024</v>
          </cell>
          <cell r="B246">
            <v>45356</v>
          </cell>
          <cell r="E246" t="str">
            <v>5 Contratación directa</v>
          </cell>
          <cell r="F246" t="str">
            <v>33 Prestación de Servicios Profesionales y Apoyo (5-8)</v>
          </cell>
          <cell r="G246" t="str">
            <v>EDNA CAROLINA CRUZ RODRÍGUEZ</v>
          </cell>
          <cell r="L246" t="str">
            <v>PRESTAR SERVICIOS PROFESIONALES A LA DIRECCIÓN DE RESPONSABILIDAD PENAL ADOLESCENTE CON EL PROPÓSITO DE GARANTIZAR LA ARTICULACIÓN QUE FAVOREZCA LOS PROCESOS DE LA ESTRATEGIA DE REINTEGRO FAMILIAR Y ATENCIÓN EN EL EGRESO DESDE UN ENFOQUE PEDAGÓGICO Y REST</v>
          </cell>
          <cell r="M246">
            <v>45358</v>
          </cell>
          <cell r="N246">
            <v>45694</v>
          </cell>
          <cell r="T246">
            <v>73978300</v>
          </cell>
          <cell r="AE246">
            <v>0</v>
          </cell>
          <cell r="AG246">
            <v>0</v>
          </cell>
          <cell r="AL246" t="str">
            <v>https://community.secop.gov.co/Public/Tendering/ContractDetailView/Index?UniqueIdentifier=CO1.PCCNTR.6051113</v>
          </cell>
          <cell r="AS246">
            <v>0.25297619047619047</v>
          </cell>
        </row>
        <row r="247">
          <cell r="A247" t="str">
            <v>SCJ-267-2024</v>
          </cell>
          <cell r="B247">
            <v>45356</v>
          </cell>
          <cell r="E247" t="str">
            <v>5 Contratación directa</v>
          </cell>
          <cell r="F247" t="str">
            <v>33 Prestación de Servicios Profesionales y Apoyo (5-8)</v>
          </cell>
          <cell r="G247" t="str">
            <v>DENYSE ASTRID FUYA BARAJAS</v>
          </cell>
          <cell r="L247" t="str">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ell>
          <cell r="M247">
            <v>45359</v>
          </cell>
          <cell r="N247">
            <v>45695</v>
          </cell>
          <cell r="T247">
            <v>134632300</v>
          </cell>
          <cell r="AE247">
            <v>0</v>
          </cell>
          <cell r="AG247">
            <v>0</v>
          </cell>
          <cell r="AL247" t="str">
            <v>https://community.secop.gov.co/Public/Tendering/ContractDetailView/Index?UniqueIdentifier=CO1.PCCNTR.6055327</v>
          </cell>
          <cell r="AS247">
            <v>0.25</v>
          </cell>
        </row>
        <row r="248">
          <cell r="A248" t="str">
            <v>SCJ-268-2024</v>
          </cell>
          <cell r="B248">
            <v>45356</v>
          </cell>
          <cell r="E248" t="str">
            <v>5 Contratación directa</v>
          </cell>
          <cell r="F248" t="str">
            <v>33 Prestación de Servicios Profesionales y Apoyo (5-8)</v>
          </cell>
          <cell r="G248" t="str">
            <v>RAFAEL FRANCISCO DE LA OSSA ARCHILA</v>
          </cell>
          <cell r="L248" t="str">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ell>
          <cell r="M248">
            <v>45365</v>
          </cell>
          <cell r="N248">
            <v>45495</v>
          </cell>
          <cell r="T248">
            <v>26100000</v>
          </cell>
          <cell r="AE248">
            <v>13050000</v>
          </cell>
          <cell r="AG248">
            <v>45</v>
          </cell>
          <cell r="AL248" t="str">
            <v>https://community.secop.gov.co/Public/Tendering/ContractDetailView/Index?UniqueIdentifier=CO1.PCCNTR.6055348</v>
          </cell>
          <cell r="AS248">
            <v>0.6</v>
          </cell>
        </row>
        <row r="249">
          <cell r="A249" t="str">
            <v>SCJ-269-2024</v>
          </cell>
          <cell r="B249">
            <v>45357</v>
          </cell>
          <cell r="E249" t="str">
            <v>5 Contratación directa</v>
          </cell>
          <cell r="F249" t="str">
            <v>33 Prestación de Servicios Profesionales y Apoyo (5-8)</v>
          </cell>
          <cell r="G249" t="str">
            <v>DIANA CAROLINA AREAS BORRERO</v>
          </cell>
          <cell r="L249" t="str">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ell>
          <cell r="M249">
            <v>45370</v>
          </cell>
          <cell r="N249">
            <v>45706</v>
          </cell>
          <cell r="T249">
            <v>134632300</v>
          </cell>
          <cell r="AE249">
            <v>0</v>
          </cell>
          <cell r="AG249">
            <v>0</v>
          </cell>
          <cell r="AL249" t="str">
            <v>https://community.secop.gov.co/Public/Tendering/ContractDetailView/Index?UniqueIdentifier=CO1.PCCNTR.6057041</v>
          </cell>
          <cell r="AS249">
            <v>0.21726190476190477</v>
          </cell>
        </row>
        <row r="250">
          <cell r="A250" t="str">
            <v>SCJ-270-2024</v>
          </cell>
          <cell r="B250">
            <v>45357</v>
          </cell>
          <cell r="E250" t="str">
            <v>5 Contratación directa</v>
          </cell>
          <cell r="F250" t="str">
            <v>33 Prestación de Servicios Profesionales y Apoyo (5-8)</v>
          </cell>
          <cell r="G250" t="str">
            <v>SARA MINDA IBARRA TRIANA</v>
          </cell>
          <cell r="L250" t="str">
            <v>PRESTAR SERVICIOS DE APOYO A LA GESTIÓN COMO TALLERISTA IMPARTIENDO CONOCIMIENTOS, HABILIDADES Y APTITUDES EN LO CONCERNIENTE A TELARES, TEJIDOS Y ARTESANIAS DIRIGIDO A LAS PERSONAS PRIVADAS DE LA LIBERTAD DE LA CÁRCEL DISTRITAL DE VARONES Y ANEXO DE MUJERES DE BOGOTÁ.</v>
          </cell>
          <cell r="M250">
            <v>45365</v>
          </cell>
          <cell r="N250">
            <v>45578</v>
          </cell>
          <cell r="T250">
            <v>23546509</v>
          </cell>
          <cell r="AE250">
            <v>0</v>
          </cell>
          <cell r="AG250">
            <v>0</v>
          </cell>
          <cell r="AL250" t="str">
            <v>https://community.secop.gov.co/Public/Tendering/ContractDetailView/Index?UniqueIdentifier=CO1.PCCNTR.6057825</v>
          </cell>
          <cell r="AS250">
            <v>0.36619718309859156</v>
          </cell>
        </row>
        <row r="251">
          <cell r="A251" t="str">
            <v>SCJ-272-2024</v>
          </cell>
          <cell r="B251">
            <v>45357</v>
          </cell>
          <cell r="E251" t="str">
            <v>5 Contratación directa</v>
          </cell>
          <cell r="F251" t="str">
            <v>33 Prestación de Servicios Profesionales y Apoyo (5-8)</v>
          </cell>
          <cell r="G251" t="str">
            <v>LUCY MAGNOLIA MUÑOZ URBANO</v>
          </cell>
          <cell r="L2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1">
            <v>45369</v>
          </cell>
          <cell r="N251">
            <v>45674</v>
          </cell>
          <cell r="T251">
            <v>29185200</v>
          </cell>
          <cell r="AE251">
            <v>0</v>
          </cell>
          <cell r="AG251">
            <v>0</v>
          </cell>
          <cell r="AL251" t="str">
            <v>https://community.secop.gov.co/Public/Tendering/ContractDetailView/Index?UniqueIdentifier=CO1.PCCNTR.6069908</v>
          </cell>
          <cell r="AS251">
            <v>0.24262295081967214</v>
          </cell>
        </row>
        <row r="252">
          <cell r="A252" t="str">
            <v>SCJ-273-2024</v>
          </cell>
          <cell r="B252">
            <v>45357</v>
          </cell>
          <cell r="E252" t="str">
            <v>5 Contratación directa</v>
          </cell>
          <cell r="F252" t="str">
            <v>33 Prestación de Servicios Profesionales y Apoyo (5-8)</v>
          </cell>
          <cell r="G252" t="str">
            <v>DIEGO ARMANDO DOMINGUEZ CASAS</v>
          </cell>
          <cell r="L2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2">
            <v>45365</v>
          </cell>
          <cell r="N252">
            <v>45609</v>
          </cell>
          <cell r="T252">
            <v>23348160</v>
          </cell>
          <cell r="AE252">
            <v>0</v>
          </cell>
          <cell r="AG252">
            <v>0</v>
          </cell>
          <cell r="AL252" t="str">
            <v>https://community.secop.gov.co/Public/Tendering/ContractDetailView/Index?UniqueIdentifier=CO1.PCCNTR.6069815</v>
          </cell>
          <cell r="AS252">
            <v>0.31967213114754101</v>
          </cell>
        </row>
        <row r="253">
          <cell r="A253" t="str">
            <v>SCJ-274-2024</v>
          </cell>
          <cell r="B253">
            <v>45357</v>
          </cell>
          <cell r="E253" t="str">
            <v>5 Contratación directa</v>
          </cell>
          <cell r="F253" t="str">
            <v>33 Prestación de Servicios Profesionales y Apoyo (5-8)</v>
          </cell>
          <cell r="G253" t="str">
            <v>HELLY YISSEDT RUEDA GARZON</v>
          </cell>
          <cell r="L2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3">
            <v>45365</v>
          </cell>
          <cell r="N253">
            <v>45609</v>
          </cell>
          <cell r="T253">
            <v>23348160</v>
          </cell>
          <cell r="AE253">
            <v>0</v>
          </cell>
          <cell r="AG253">
            <v>0</v>
          </cell>
          <cell r="AL253" t="str">
            <v>https://community.secop.gov.co/Public/Tendering/ContractDetailView/Index?UniqueIdentifier=CO1.PCCNTR.6069479</v>
          </cell>
          <cell r="AS253">
            <v>0.31967213114754101</v>
          </cell>
        </row>
        <row r="254">
          <cell r="A254" t="str">
            <v>SCJ-275-2024</v>
          </cell>
          <cell r="B254">
            <v>45357</v>
          </cell>
          <cell r="E254" t="str">
            <v>5 Contratación directa</v>
          </cell>
          <cell r="F254" t="str">
            <v>33 Prestación de Servicios Profesionales y Apoyo (5-8)</v>
          </cell>
          <cell r="G254" t="str">
            <v>SANDRA JOHANA MARQUEZ PEREZ</v>
          </cell>
          <cell r="L2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4">
            <v>45365</v>
          </cell>
          <cell r="N254">
            <v>45609</v>
          </cell>
          <cell r="T254">
            <v>23348160</v>
          </cell>
          <cell r="AE254">
            <v>0</v>
          </cell>
          <cell r="AG254">
            <v>0</v>
          </cell>
          <cell r="AL254" t="str">
            <v>https://community.secop.gov.co/Public/Tendering/ContractDetailView/Index?UniqueIdentifier=CO1.PCCNTR.6069288</v>
          </cell>
          <cell r="AS254">
            <v>0.31967213114754101</v>
          </cell>
        </row>
        <row r="255">
          <cell r="A255" t="str">
            <v>SCJ-276-2024</v>
          </cell>
          <cell r="B255">
            <v>45357</v>
          </cell>
          <cell r="E255" t="str">
            <v>5 Contratación directa</v>
          </cell>
          <cell r="F255" t="str">
            <v>33 Prestación de Servicios Profesionales y Apoyo (5-8)</v>
          </cell>
          <cell r="G255" t="str">
            <v>NELSON ORLANDO RODRIGUEZ RAMIREZ</v>
          </cell>
          <cell r="L2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5">
            <v>45365</v>
          </cell>
          <cell r="N255">
            <v>45670</v>
          </cell>
          <cell r="T255">
            <v>29185200</v>
          </cell>
          <cell r="AE255">
            <v>0</v>
          </cell>
          <cell r="AG255">
            <v>0</v>
          </cell>
          <cell r="AL255" t="str">
            <v>https://community.secop.gov.co/Public/Tendering/ContractDetailView/Index?UniqueIdentifier=CO1.PCCNTR.6069499</v>
          </cell>
          <cell r="AS255">
            <v>0.25573770491803277</v>
          </cell>
        </row>
        <row r="256">
          <cell r="A256" t="str">
            <v>SCJ-278-2024</v>
          </cell>
          <cell r="B256">
            <v>45357</v>
          </cell>
          <cell r="E256" t="str">
            <v>5 Contratación directa</v>
          </cell>
          <cell r="F256" t="str">
            <v>33 Prestación de Servicios Profesionales y Apoyo (5-8)</v>
          </cell>
          <cell r="G256" t="str">
            <v>ANDREA BOCANUMENT GARZON</v>
          </cell>
          <cell r="L2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6">
            <v>45365</v>
          </cell>
          <cell r="N256">
            <v>45670</v>
          </cell>
          <cell r="T256">
            <v>29185200</v>
          </cell>
          <cell r="AE256">
            <v>0</v>
          </cell>
          <cell r="AG256">
            <v>0</v>
          </cell>
          <cell r="AL256" t="str">
            <v>https://community.secop.gov.co/Public/Tendering/ContractDetailView/Index?UniqueIdentifier=CO1.PCCNTR.6069806</v>
          </cell>
          <cell r="AS256">
            <v>0.25573770491803277</v>
          </cell>
        </row>
        <row r="257">
          <cell r="A257" t="str">
            <v>SCJ-279-2024</v>
          </cell>
          <cell r="B257">
            <v>45357</v>
          </cell>
          <cell r="E257" t="str">
            <v>5 Contratación directa</v>
          </cell>
          <cell r="F257" t="str">
            <v>33 Prestación de Servicios Profesionales y Apoyo (5-8)</v>
          </cell>
          <cell r="G257" t="str">
            <v>FABIO LEON VARGAS</v>
          </cell>
          <cell r="L2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57">
            <v>45365</v>
          </cell>
          <cell r="N257">
            <v>45670</v>
          </cell>
          <cell r="T257">
            <v>29185200</v>
          </cell>
          <cell r="AE257">
            <v>0</v>
          </cell>
          <cell r="AG257">
            <v>0</v>
          </cell>
          <cell r="AL257" t="str">
            <v>https://community.secop.gov.co/Public/Tendering/ContractDetailView/Index?UniqueIdentifier=CO1.PCCNTR.6069167</v>
          </cell>
          <cell r="AS257">
            <v>0.25573770491803277</v>
          </cell>
        </row>
        <row r="258">
          <cell r="A258" t="str">
            <v>SCJ-280-2024</v>
          </cell>
          <cell r="B258">
            <v>45358</v>
          </cell>
          <cell r="E258" t="str">
            <v>5 Contratación directa</v>
          </cell>
          <cell r="F258" t="str">
            <v>33 Prestación de Servicios Profesionales y Apoyo (5-8)</v>
          </cell>
          <cell r="G258" t="str">
            <v>MARCO ANTONIO GONZALEZ MALAVER</v>
          </cell>
          <cell r="L258" t="str">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ell>
          <cell r="M258">
            <v>45362</v>
          </cell>
          <cell r="N258">
            <v>45698</v>
          </cell>
          <cell r="T258">
            <v>144817200</v>
          </cell>
          <cell r="AE258">
            <v>0</v>
          </cell>
          <cell r="AG258">
            <v>0</v>
          </cell>
          <cell r="AL258" t="str">
            <v>https://community.secop.gov.co/Public/Tendering/ContractDetailView/Index?UniqueIdentifier=CO1.PCCNTR.6062875</v>
          </cell>
          <cell r="AS258">
            <v>0.24107142857142858</v>
          </cell>
        </row>
        <row r="259">
          <cell r="A259" t="str">
            <v>SCJ-281-2024</v>
          </cell>
          <cell r="B259">
            <v>45358</v>
          </cell>
          <cell r="E259" t="str">
            <v>5 Contratación directa</v>
          </cell>
          <cell r="F259" t="str">
            <v>33 Prestación de Servicios Profesionales y Apoyo (5-8)</v>
          </cell>
          <cell r="G259" t="str">
            <v>ZULEIMA ASTRITH MANCERA SILVA</v>
          </cell>
          <cell r="L259" t="str">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ell>
          <cell r="M259">
            <v>45372</v>
          </cell>
          <cell r="N259">
            <v>45657</v>
          </cell>
          <cell r="T259">
            <v>97675200</v>
          </cell>
          <cell r="AE259">
            <v>0</v>
          </cell>
          <cell r="AG259">
            <v>0</v>
          </cell>
          <cell r="AL259" t="str">
            <v>https://community.secop.gov.co/Public/Tendering/ContractDetailView/Index?UniqueIdentifier=CO1.PCCNTR.6111094</v>
          </cell>
          <cell r="AS259">
            <v>0.24912280701754386</v>
          </cell>
        </row>
        <row r="260">
          <cell r="A260" t="str">
            <v>SCJ-282-2024</v>
          </cell>
          <cell r="B260">
            <v>45358</v>
          </cell>
          <cell r="E260" t="str">
            <v>5 Contratación directa</v>
          </cell>
          <cell r="F260" t="str">
            <v>33 Prestación de Servicios Profesionales y Apoyo (5-8)</v>
          </cell>
          <cell r="G260" t="str">
            <v>FABIAN ANDRES ROMERO QUINTERO</v>
          </cell>
          <cell r="L260" t="str">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ell>
          <cell r="M260">
            <v>45366</v>
          </cell>
          <cell r="N260">
            <v>45702</v>
          </cell>
          <cell r="T260">
            <v>80479256</v>
          </cell>
          <cell r="AE260">
            <v>0</v>
          </cell>
          <cell r="AG260">
            <v>0</v>
          </cell>
          <cell r="AL260" t="str">
            <v>https://community.secop.gov.co/Public/Tendering/ContractDetailView/Index?UniqueIdentifier=CO1.PCCNTR.6067771</v>
          </cell>
          <cell r="AS260">
            <v>0.22916666666666666</v>
          </cell>
        </row>
        <row r="261">
          <cell r="A261" t="str">
            <v>SCJ-283-2024</v>
          </cell>
          <cell r="B261">
            <v>45358</v>
          </cell>
          <cell r="E261" t="str">
            <v>5 Contratación directa</v>
          </cell>
          <cell r="F261" t="str">
            <v>33 Prestación de Servicios Profesionales y Apoyo (5-8)</v>
          </cell>
          <cell r="G261" t="str">
            <v>LEONARDO NARVAEZ BALLESTEROS</v>
          </cell>
          <cell r="L261" t="str">
            <v>PRESTAR SERVICIOS PROFESIONALES COMO INGENIERO DE SISTEMAS VIGILANDO LA CORRECTA OPERACIÓN DE LA CONEXIÓN DE LA RED WAN Y LA RED LOCAL Y EL CORRECTO FUNCIONAMIENTO DEL SOFTWARE Y HARDWARE DE LA CÁRCEL DISTRITAL DE VARONES Y ANEXO DE MUJERES.</v>
          </cell>
          <cell r="M261">
            <v>45370</v>
          </cell>
          <cell r="N261">
            <v>45553</v>
          </cell>
          <cell r="T261">
            <v>32100000</v>
          </cell>
          <cell r="AE261">
            <v>0</v>
          </cell>
          <cell r="AG261">
            <v>0</v>
          </cell>
          <cell r="AL261" t="str">
            <v>https://community.secop.gov.co/Public/Tendering/ContractDetailView/Index?UniqueIdentifier=CO1.PCCNTR.6065640</v>
          </cell>
          <cell r="AS261">
            <v>0.39890710382513661</v>
          </cell>
        </row>
        <row r="262">
          <cell r="A262" t="str">
            <v>SCJ-284-2024</v>
          </cell>
          <cell r="B262">
            <v>45358</v>
          </cell>
          <cell r="E262" t="str">
            <v>5 Contratación directa</v>
          </cell>
          <cell r="F262" t="str">
            <v>33 Prestación de Servicios Profesionales y Apoyo (5-8)</v>
          </cell>
          <cell r="G262" t="str">
            <v>CARLOS AUGUSTO GONZALEZ JARAMILLO</v>
          </cell>
          <cell r="L262"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262">
            <v>45366</v>
          </cell>
          <cell r="N262">
            <v>45730</v>
          </cell>
          <cell r="T262">
            <v>100440000</v>
          </cell>
          <cell r="AE262">
            <v>0</v>
          </cell>
          <cell r="AG262">
            <v>0</v>
          </cell>
          <cell r="AL262" t="str">
            <v>https://community.secop.gov.co/Public/Tendering/ContractDetailView/Index?UniqueIdentifier=CO1.PCCNTR.6067847</v>
          </cell>
          <cell r="AS262">
            <v>0.21153846153846154</v>
          </cell>
        </row>
        <row r="263">
          <cell r="A263" t="str">
            <v>SCJ-285-2024</v>
          </cell>
          <cell r="B263">
            <v>45359</v>
          </cell>
          <cell r="E263" t="str">
            <v>5 Contratación directa</v>
          </cell>
          <cell r="F263" t="str">
            <v>33 Prestación de Servicios Profesionales y Apoyo (5-8)</v>
          </cell>
          <cell r="G263" t="str">
            <v>JAIME FERNANDO MEDINA ROJAS</v>
          </cell>
          <cell r="L263" t="str">
            <v>ASESORAR A LA SECRETARIA DE SEGURIDAD, CONVIVENCIA Y JUSTICIA, EN EL DESARROLLO DEL CONCEPTO ESTRATÉGICO DE SEGURIDAD INTEGRAL, EN EL MARCO DE BOGOTÁ REGIÓN, A TRAVÉS DEL MODELO DE GESTIÓN BASADO EN CAPACIDADES, TENIENDO COMO MARCO LA PROMESA DE VALOR “BOGOTÁ CAMINA SEGURA”.</v>
          </cell>
          <cell r="M263">
            <v>45363</v>
          </cell>
          <cell r="N263">
            <v>45546</v>
          </cell>
          <cell r="T263">
            <v>109714272</v>
          </cell>
          <cell r="AE263">
            <v>0</v>
          </cell>
          <cell r="AG263">
            <v>0</v>
          </cell>
          <cell r="AL263" t="str">
            <v>https://community.secop.gov.co/Public/Tendering/ContractDetailView/Index?UniqueIdentifier=CO1.PCCNTR.6069033</v>
          </cell>
          <cell r="AS263">
            <v>0.43715846994535518</v>
          </cell>
        </row>
        <row r="264">
          <cell r="A264" t="str">
            <v>SCJ-286-2024</v>
          </cell>
          <cell r="B264">
            <v>45359</v>
          </cell>
          <cell r="E264" t="str">
            <v>5 Contratación directa</v>
          </cell>
          <cell r="F264" t="str">
            <v>33 Prestación de Servicios Profesionales y Apoyo (5-8)</v>
          </cell>
          <cell r="G264" t="str">
            <v>CLAUDIA PATRICIA ALMEIDA CASTILLO</v>
          </cell>
          <cell r="L264" t="str">
            <v>PRESTAR SERVICIOS PROFESIONALES AL DESPACHO DEL SECRETARIO DISTRITAL DE SEGURIDAD, CONVIVENCIA Y JUSTICIA, EN LA GESTIÓN, REVISIÓN, ANÁLISIS Y APOYO EN MATERIA CONTRACTUAL Y POSTCONTRACTUAL DE LA ENTIDAD.</v>
          </cell>
          <cell r="M264">
            <v>45365</v>
          </cell>
          <cell r="N264">
            <v>45548</v>
          </cell>
          <cell r="T264">
            <v>49800000</v>
          </cell>
          <cell r="AE264">
            <v>0</v>
          </cell>
          <cell r="AG264">
            <v>0</v>
          </cell>
          <cell r="AL264" t="str">
            <v>https://community.secop.gov.co/Public/Tendering/ContractDetailView/Index?UniqueIdentifier=CO1.PCCNTR.6068887</v>
          </cell>
          <cell r="AS264">
            <v>0.42622950819672129</v>
          </cell>
        </row>
        <row r="265">
          <cell r="A265" t="str">
            <v>SCJ-287-2024</v>
          </cell>
          <cell r="B265">
            <v>45359</v>
          </cell>
          <cell r="E265" t="str">
            <v>5 Contratación directa</v>
          </cell>
          <cell r="F265" t="str">
            <v>33 Prestación de Servicios Profesionales y Apoyo (5-8)</v>
          </cell>
          <cell r="G265" t="str">
            <v>PAOLA ANDREA PACHON JARAMILLO</v>
          </cell>
          <cell r="L26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65">
            <v>45366</v>
          </cell>
          <cell r="N265">
            <v>45702</v>
          </cell>
          <cell r="T265">
            <v>62643900</v>
          </cell>
          <cell r="AE265">
            <v>0</v>
          </cell>
          <cell r="AG265">
            <v>0</v>
          </cell>
          <cell r="AL265" t="str">
            <v>https://community.secop.gov.co/Public/Tendering/ContractDetailView/Index?UniqueIdentifier=CO1.PCCNTR.6069988</v>
          </cell>
          <cell r="AS265">
            <v>0.22916666666666666</v>
          </cell>
        </row>
        <row r="266">
          <cell r="A266" t="str">
            <v>SCJ-296-2024</v>
          </cell>
          <cell r="B266">
            <v>45362</v>
          </cell>
          <cell r="E266" t="str">
            <v>5 Contratación directa</v>
          </cell>
          <cell r="F266" t="str">
            <v>33 Prestación de Servicios Profesionales y Apoyo (5-8)</v>
          </cell>
          <cell r="G266" t="str">
            <v>JHONATAN STEVEN LIZARAZO GUERRERO</v>
          </cell>
          <cell r="L266" t="str">
            <v>PRESTAR SERVICIOS PROFESIONALES A LA DIRECCIÓN JURÍDICA Y CONTRACTUAL EN LA LEGALIZACIÓN DE LOS TRÁMITES CONTRACTUALES A CARGO DE LA MISMA.</v>
          </cell>
          <cell r="M266">
            <v>45365</v>
          </cell>
          <cell r="N266">
            <v>45701</v>
          </cell>
          <cell r="T266">
            <v>49500000</v>
          </cell>
          <cell r="AE266">
            <v>0</v>
          </cell>
          <cell r="AG266">
            <v>0</v>
          </cell>
          <cell r="AL266" t="str">
            <v>https://community.secop.gov.co/Public/Tendering/ContractDetailView/Index?UniqueIdentifier=CO1.PCCNTR.6064610</v>
          </cell>
          <cell r="AS266">
            <v>0.23214285714285715</v>
          </cell>
        </row>
        <row r="267">
          <cell r="A267" t="str">
            <v>SCJ-297-2024</v>
          </cell>
          <cell r="B267">
            <v>45362</v>
          </cell>
          <cell r="E267" t="str">
            <v>5 Contratación directa</v>
          </cell>
          <cell r="F267" t="str">
            <v>33 Prestación de Servicios Profesionales y Apoyo (5-8)</v>
          </cell>
          <cell r="G267" t="str">
            <v>ALEJANDRO TALERO AGUDELO</v>
          </cell>
          <cell r="L267" t="str">
            <v>PRESTAR SERVICIOS PROFESIONALES A LA DIRECCIÓN JURÍDICA Y CONTRACTUAL EN LA LEGALIZACIÓN DE LOS TRÁMITES CONTRACTUALES A CARGO DE LA MISMA.</v>
          </cell>
          <cell r="M267">
            <v>45365</v>
          </cell>
          <cell r="N267">
            <v>45701</v>
          </cell>
          <cell r="T267">
            <v>49500000</v>
          </cell>
          <cell r="AE267">
            <v>0</v>
          </cell>
          <cell r="AG267">
            <v>0</v>
          </cell>
          <cell r="AL267" t="str">
            <v>https://community.secop.gov.co/Public/Tendering/ContractDetailView/Index?UniqueIdentifier=CO1.PCCNTR.6064813</v>
          </cell>
          <cell r="AS267">
            <v>0.23214285714285715</v>
          </cell>
        </row>
        <row r="268">
          <cell r="A268" t="str">
            <v>SCJ-298-2024</v>
          </cell>
          <cell r="B268">
            <v>45363</v>
          </cell>
          <cell r="E268" t="str">
            <v>5 Contratación directa</v>
          </cell>
          <cell r="F268" t="str">
            <v>33 Prestación de Servicios Profesionales y Apoyo (5-8)</v>
          </cell>
          <cell r="G268" t="str">
            <v>ELLEN VALENTINA CALDERON LAGUNA</v>
          </cell>
          <cell r="L268" t="str">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ell>
          <cell r="M268">
            <v>45367</v>
          </cell>
          <cell r="N268">
            <v>45703</v>
          </cell>
          <cell r="T268">
            <v>23664300</v>
          </cell>
          <cell r="AE268">
            <v>0</v>
          </cell>
          <cell r="AG268">
            <v>0</v>
          </cell>
          <cell r="AL268" t="str">
            <v>https://community.secop.gov.co/Public/Tendering/ContractDetailView/Index?UniqueIdentifier=CO1.PCCNTR.6084151</v>
          </cell>
          <cell r="AS268">
            <v>0.22619047619047619</v>
          </cell>
        </row>
        <row r="269">
          <cell r="A269" t="str">
            <v>SCJ-299-2024</v>
          </cell>
          <cell r="B269">
            <v>45363</v>
          </cell>
          <cell r="E269" t="str">
            <v>5 Contratación directa</v>
          </cell>
          <cell r="F269" t="str">
            <v>33 Prestación de Servicios Profesionales y Apoyo (5-8)</v>
          </cell>
          <cell r="G269" t="str">
            <v>KAREN LIZETH MARTÍNEZ VILLAMIL</v>
          </cell>
          <cell r="L26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269">
            <v>45367</v>
          </cell>
          <cell r="N269">
            <v>45703</v>
          </cell>
          <cell r="T269">
            <v>62643900</v>
          </cell>
          <cell r="AE269">
            <v>0</v>
          </cell>
          <cell r="AG269">
            <v>0</v>
          </cell>
          <cell r="AL269" t="str">
            <v>https://community.secop.gov.co/Public/Tendering/ContractDetailView/Index?UniqueIdentifier=CO1.PCCNTR.6084050</v>
          </cell>
          <cell r="AS269">
            <v>0.22619047619047619</v>
          </cell>
        </row>
        <row r="270">
          <cell r="A270" t="str">
            <v>SCJ-300-2024</v>
          </cell>
          <cell r="B270">
            <v>45363</v>
          </cell>
          <cell r="E270" t="str">
            <v>5 Contratación directa</v>
          </cell>
          <cell r="F270" t="str">
            <v>33 Prestación de Servicios Profesionales y Apoyo (5-8)</v>
          </cell>
          <cell r="G270" t="str">
            <v>JENNY CAROLINA CUBILLOS CARDOZO</v>
          </cell>
          <cell r="L27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270">
            <v>45370</v>
          </cell>
          <cell r="N270">
            <v>45706</v>
          </cell>
          <cell r="T270">
            <v>62643900</v>
          </cell>
          <cell r="AE270">
            <v>0</v>
          </cell>
          <cell r="AG270">
            <v>0</v>
          </cell>
          <cell r="AL270" t="str">
            <v>https://community.secop.gov.co/Public/Tendering/ContractDetailView/Index?UniqueIdentifier=CO1.PCCNTR.6084150</v>
          </cell>
          <cell r="AS270">
            <v>0.21726190476190477</v>
          </cell>
        </row>
        <row r="271">
          <cell r="A271" t="str">
            <v>SCJ-306-2024</v>
          </cell>
          <cell r="B271">
            <v>45364</v>
          </cell>
          <cell r="E271" t="str">
            <v>5 Contratación directa</v>
          </cell>
          <cell r="F271" t="str">
            <v>33 Prestación de Servicios Profesionales y Apoyo (5-8)</v>
          </cell>
          <cell r="G271" t="str">
            <v>JHON JAIRO MURILLO CRUZ</v>
          </cell>
          <cell r="L271" t="str">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ell>
          <cell r="M271">
            <v>45372</v>
          </cell>
          <cell r="N271">
            <v>45708</v>
          </cell>
          <cell r="T271">
            <v>23664300</v>
          </cell>
          <cell r="AE271">
            <v>0</v>
          </cell>
          <cell r="AG271">
            <v>0</v>
          </cell>
          <cell r="AL271" t="str">
            <v>https://community.secop.gov.co/Public/Tendering/ContractDetailView/Index?UniqueIdentifier=CO1.PCCNTR.6096334</v>
          </cell>
          <cell r="AS271">
            <v>0.21130952380952381</v>
          </cell>
        </row>
        <row r="272">
          <cell r="A272" t="str">
            <v>SCJ-308-2024</v>
          </cell>
          <cell r="B272">
            <v>45364</v>
          </cell>
          <cell r="E272" t="str">
            <v>5 Contratación directa</v>
          </cell>
          <cell r="F272" t="str">
            <v>33 Prestación de Servicios Profesionales y Apoyo (5-8)</v>
          </cell>
          <cell r="G272" t="str">
            <v>JULIET TATIANA CASTRO PEREZ</v>
          </cell>
          <cell r="L27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272">
            <v>45383</v>
          </cell>
          <cell r="N272">
            <v>45626</v>
          </cell>
          <cell r="T272">
            <v>35810656</v>
          </cell>
          <cell r="AE272">
            <v>0</v>
          </cell>
          <cell r="AG272">
            <v>0</v>
          </cell>
          <cell r="AL272" t="str">
            <v>https://community.secop.gov.co/Public/Tendering/ContractDetailView/Index?UniqueIdentifier=CO1.PCCNTR.6095905</v>
          </cell>
          <cell r="AS272">
            <v>0.24691358024691357</v>
          </cell>
        </row>
        <row r="273">
          <cell r="A273" t="str">
            <v>SCJ-309-2024</v>
          </cell>
          <cell r="B273">
            <v>45365</v>
          </cell>
          <cell r="E273" t="str">
            <v>5 Contratación directa</v>
          </cell>
          <cell r="F273" t="str">
            <v>33 Prestación de Servicios Profesionales y Apoyo (5-8)</v>
          </cell>
          <cell r="G273" t="str">
            <v>EDGAR STEVEN CUESTA TORRES</v>
          </cell>
          <cell r="L273" t="str">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ell>
          <cell r="M273">
            <v>45383</v>
          </cell>
          <cell r="N273">
            <v>45657</v>
          </cell>
          <cell r="T273">
            <v>63000000</v>
          </cell>
          <cell r="AE273">
            <v>0</v>
          </cell>
          <cell r="AG273">
            <v>0</v>
          </cell>
          <cell r="AL273" t="str">
            <v>https://community.secop.gov.co/Public/Tendering/ContractDetailView/Index?UniqueIdentifier=CO1.PCCNTR.6103426</v>
          </cell>
          <cell r="AS273">
            <v>0.21897810218978103</v>
          </cell>
        </row>
        <row r="274">
          <cell r="A274" t="str">
            <v>SCJ-310-2024</v>
          </cell>
          <cell r="B274">
            <v>45365</v>
          </cell>
          <cell r="E274" t="str">
            <v>5 Contratación directa</v>
          </cell>
          <cell r="F274" t="str">
            <v>33 Prestación de Servicios Profesionales y Apoyo (5-8)</v>
          </cell>
          <cell r="G274" t="str">
            <v>ANDREA CATERIN GOMEZ GUERRERO</v>
          </cell>
          <cell r="L27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4">
            <v>45370</v>
          </cell>
          <cell r="N274">
            <v>45614</v>
          </cell>
          <cell r="T274">
            <v>23348160</v>
          </cell>
          <cell r="AE274">
            <v>0</v>
          </cell>
          <cell r="AG274">
            <v>0</v>
          </cell>
          <cell r="AL274" t="str">
            <v>https://community.secop.gov.co/Public/Tendering/ContractDetailView/Index?UniqueIdentifier=CO1.PCCNTR.6096070</v>
          </cell>
          <cell r="AS274">
            <v>0.29918032786885246</v>
          </cell>
        </row>
        <row r="275">
          <cell r="A275" t="str">
            <v>SCJ-311-2024</v>
          </cell>
          <cell r="B275">
            <v>45365</v>
          </cell>
          <cell r="E275" t="str">
            <v>5 Contratación directa</v>
          </cell>
          <cell r="F275" t="str">
            <v>33 Prestación de Servicios Profesionales y Apoyo (5-8)</v>
          </cell>
          <cell r="G275" t="str">
            <v>ARZALED CAPERA RODRIGUEZ</v>
          </cell>
          <cell r="L2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5">
            <v>45370</v>
          </cell>
          <cell r="N275">
            <v>45675</v>
          </cell>
          <cell r="T275">
            <v>29185200</v>
          </cell>
          <cell r="AE275">
            <v>0</v>
          </cell>
          <cell r="AG275">
            <v>0</v>
          </cell>
          <cell r="AL275" t="str">
            <v>https://community.secop.gov.co/Public/Tendering/ContractDetailView/Index?UniqueIdentifier=CO1.PCCNTR.6103607</v>
          </cell>
          <cell r="AS275">
            <v>0.23934426229508196</v>
          </cell>
        </row>
        <row r="276">
          <cell r="A276" t="str">
            <v>SCJ-312-2024</v>
          </cell>
          <cell r="B276">
            <v>45365</v>
          </cell>
          <cell r="E276" t="str">
            <v>5 Contratación directa</v>
          </cell>
          <cell r="F276" t="str">
            <v>33 Prestación de Servicios Profesionales y Apoyo (5-8)</v>
          </cell>
          <cell r="G276" t="str">
            <v>ANYELA PAOLA PIRANEQUE RODRIGUEZ</v>
          </cell>
          <cell r="L2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6">
            <v>45377</v>
          </cell>
          <cell r="N276">
            <v>45621</v>
          </cell>
          <cell r="T276">
            <v>23348160</v>
          </cell>
          <cell r="AE276">
            <v>0</v>
          </cell>
          <cell r="AG276">
            <v>0</v>
          </cell>
          <cell r="AL276" t="str">
            <v>https://community.secop.gov.co/Public/Tendering/ContractDetailView/Index?UniqueIdentifier=CO1.PCCNTR.6123194</v>
          </cell>
          <cell r="AS276">
            <v>0.27049180327868855</v>
          </cell>
        </row>
        <row r="277">
          <cell r="A277" t="str">
            <v>SCJ-313-2024</v>
          </cell>
          <cell r="B277">
            <v>45365</v>
          </cell>
          <cell r="E277" t="str">
            <v>5 Contratación directa</v>
          </cell>
          <cell r="F277" t="str">
            <v>33 Prestación de Servicios Profesionales y Apoyo (5-8)</v>
          </cell>
          <cell r="G277" t="str">
            <v>JESSICA DAMARYS TORRES PEREZ</v>
          </cell>
          <cell r="L2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7">
            <v>45370</v>
          </cell>
          <cell r="N277">
            <v>45675</v>
          </cell>
          <cell r="T277">
            <v>29185200</v>
          </cell>
          <cell r="AE277">
            <v>0</v>
          </cell>
          <cell r="AG277">
            <v>0</v>
          </cell>
          <cell r="AL277" t="str">
            <v>https://community.secop.gov.co/Public/Tendering/ContractDetailView/Index?UniqueIdentifier=CO1.PCCNTR.6096496</v>
          </cell>
          <cell r="AS277">
            <v>0.23934426229508196</v>
          </cell>
        </row>
        <row r="278">
          <cell r="A278" t="str">
            <v>SCJ-314-2024</v>
          </cell>
          <cell r="B278">
            <v>45365</v>
          </cell>
          <cell r="E278" t="str">
            <v>5 Contratación directa</v>
          </cell>
          <cell r="F278" t="str">
            <v>33 Prestación de Servicios Profesionales y Apoyo (5-8)</v>
          </cell>
          <cell r="G278" t="str">
            <v>HECTOR MANUEL PAIBA PARRADO</v>
          </cell>
          <cell r="L2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8">
            <v>45371</v>
          </cell>
          <cell r="N278">
            <v>45676</v>
          </cell>
          <cell r="T278">
            <v>29185200</v>
          </cell>
          <cell r="AE278">
            <v>0</v>
          </cell>
          <cell r="AG278">
            <v>0</v>
          </cell>
          <cell r="AL278" t="str">
            <v>https://community.secop.gov.co/Public/Tendering/ContractDetailView/Index?UniqueIdentifier=CO1.PCCNTR.6096026</v>
          </cell>
          <cell r="AS278">
            <v>0.23606557377049181</v>
          </cell>
        </row>
        <row r="279">
          <cell r="A279" t="str">
            <v>SCJ-315-2024</v>
          </cell>
          <cell r="B279">
            <v>45365</v>
          </cell>
          <cell r="E279" t="str">
            <v>5 Contratación directa</v>
          </cell>
          <cell r="F279" t="str">
            <v>33 Prestación de Servicios Profesionales y Apoyo (5-8)</v>
          </cell>
          <cell r="G279" t="str">
            <v>ANGELICA MARIA HERRERA MORENO</v>
          </cell>
          <cell r="L2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79">
            <v>45370</v>
          </cell>
          <cell r="N279">
            <v>45675</v>
          </cell>
          <cell r="T279">
            <v>29185200</v>
          </cell>
          <cell r="AE279">
            <v>0</v>
          </cell>
          <cell r="AG279">
            <v>0</v>
          </cell>
          <cell r="AL279" t="str">
            <v>https://community.secop.gov.co/Public/Tendering/ContractDetailView/Index?UniqueIdentifier=CO1.PCCNTR.6102996</v>
          </cell>
          <cell r="AS279">
            <v>0.23934426229508196</v>
          </cell>
        </row>
        <row r="280">
          <cell r="A280" t="str">
            <v>SCJ-316-2024</v>
          </cell>
          <cell r="B280">
            <v>45365</v>
          </cell>
          <cell r="E280" t="str">
            <v>5 Contratación directa</v>
          </cell>
          <cell r="F280" t="str">
            <v>33 Prestación de Servicios Profesionales y Apoyo (5-8)</v>
          </cell>
          <cell r="G280" t="str">
            <v>JOSE ORLANDO PEDRAZA NEIRA</v>
          </cell>
          <cell r="L2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0">
            <v>45373</v>
          </cell>
          <cell r="N280">
            <v>45617</v>
          </cell>
          <cell r="T280">
            <v>23348160</v>
          </cell>
          <cell r="AE280">
            <v>0</v>
          </cell>
          <cell r="AG280">
            <v>0</v>
          </cell>
          <cell r="AL280" t="str">
            <v>https://community.secop.gov.co/Public/Tendering/ContractDetailView/Index?UniqueIdentifier=CO1.PCCNTR.6103580</v>
          </cell>
          <cell r="AS280">
            <v>0.28688524590163933</v>
          </cell>
        </row>
        <row r="281">
          <cell r="A281" t="str">
            <v>SCJ-317-2024</v>
          </cell>
          <cell r="B281">
            <v>45365</v>
          </cell>
          <cell r="E281" t="str">
            <v>5 Contratación directa</v>
          </cell>
          <cell r="F281" t="str">
            <v>33 Prestación de Servicios Profesionales y Apoyo (5-8)</v>
          </cell>
          <cell r="G281" t="str">
            <v>CAROLINA VASQUEZ CIFUENTES</v>
          </cell>
          <cell r="L2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1">
            <v>45370</v>
          </cell>
          <cell r="N281">
            <v>45675</v>
          </cell>
          <cell r="T281">
            <v>29185200</v>
          </cell>
          <cell r="AE281">
            <v>0</v>
          </cell>
          <cell r="AG281">
            <v>0</v>
          </cell>
          <cell r="AL281" t="str">
            <v>https://community.secop.gov.co/Public/Tendering/ContractDetailView/Index?UniqueIdentifier=CO1.PCCNTR.6103353</v>
          </cell>
          <cell r="AS281">
            <v>0.23934426229508196</v>
          </cell>
        </row>
        <row r="282">
          <cell r="A282" t="str">
            <v>SCJ-318-2024</v>
          </cell>
          <cell r="B282">
            <v>45365</v>
          </cell>
          <cell r="E282" t="str">
            <v>5 Contratación directa</v>
          </cell>
          <cell r="F282" t="str">
            <v>33 Prestación de Servicios Profesionales y Apoyo (5-8)</v>
          </cell>
          <cell r="G282" t="str">
            <v>YOLANDA BOLAÑOS BENITEZ</v>
          </cell>
          <cell r="L2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2">
            <v>45370</v>
          </cell>
          <cell r="N282">
            <v>45675</v>
          </cell>
          <cell r="T282">
            <v>29185200</v>
          </cell>
          <cell r="AE282">
            <v>0</v>
          </cell>
          <cell r="AG282">
            <v>0</v>
          </cell>
          <cell r="AL282" t="str">
            <v>https://community.secop.gov.co/Public/Tendering/ContractDetailView/Index?UniqueIdentifier=CO1.PCCNTR.6103420</v>
          </cell>
          <cell r="AS282">
            <v>0.23934426229508196</v>
          </cell>
        </row>
        <row r="283">
          <cell r="A283" t="str">
            <v>SCJ-320-2024</v>
          </cell>
          <cell r="B283">
            <v>45365</v>
          </cell>
          <cell r="E283" t="str">
            <v>5 Contratación directa</v>
          </cell>
          <cell r="F283" t="str">
            <v>33 Prestación de Servicios Profesionales y Apoyo (5-8)</v>
          </cell>
          <cell r="G283" t="str">
            <v>LEONARDO DELGADO LASSO</v>
          </cell>
          <cell r="L28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3">
            <v>45373</v>
          </cell>
          <cell r="N283">
            <v>45678</v>
          </cell>
          <cell r="T283">
            <v>29185200</v>
          </cell>
          <cell r="AE283">
            <v>0</v>
          </cell>
          <cell r="AG283">
            <v>0</v>
          </cell>
          <cell r="AL283" t="str">
            <v>https://community.secop.gov.co/Public/Tendering/ContractDetailView/Index?UniqueIdentifier=CO1.PCCNTR.6121568</v>
          </cell>
          <cell r="AS283">
            <v>0.22950819672131148</v>
          </cell>
        </row>
        <row r="284">
          <cell r="A284" t="str">
            <v>SCJ-321-2024</v>
          </cell>
          <cell r="B284">
            <v>45365</v>
          </cell>
          <cell r="E284" t="str">
            <v>5 Contratación directa</v>
          </cell>
          <cell r="F284" t="str">
            <v>33 Prestación de Servicios Profesionales y Apoyo (5-8)</v>
          </cell>
          <cell r="G284" t="str">
            <v>EMILE PAOLA GARCIA CIFUENTES</v>
          </cell>
          <cell r="L2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4">
            <v>45370</v>
          </cell>
          <cell r="N284">
            <v>45675</v>
          </cell>
          <cell r="T284">
            <v>29185200</v>
          </cell>
          <cell r="AE284">
            <v>0</v>
          </cell>
          <cell r="AG284">
            <v>0</v>
          </cell>
          <cell r="AL284" t="str">
            <v>https://community.secop.gov.co/Public/Tendering/ContractDetailView/Index?UniqueIdentifier=CO1.PCCNTR.6103590</v>
          </cell>
          <cell r="AS284">
            <v>0.23934426229508196</v>
          </cell>
        </row>
        <row r="285">
          <cell r="A285" t="str">
            <v>SCJ-322-2024</v>
          </cell>
          <cell r="B285">
            <v>45365</v>
          </cell>
          <cell r="E285" t="str">
            <v>5 Contratación directa</v>
          </cell>
          <cell r="F285" t="str">
            <v>33 Prestación de Servicios Profesionales y Apoyo (5-8)</v>
          </cell>
          <cell r="G285" t="str">
            <v>JOSE ALDEMAR GARZON GONZALEZ</v>
          </cell>
          <cell r="L285" t="str">
            <v>PRESTAR LOS SERVICIOS PROFESIONALES PARA APOYAR EL CUBRIMIENTO DE LAS ACTIVIDADES DE LA ENTIDAD Y LOS CONTENIDOS DE LOS DIFERENTES PRODUCTOS DE COMUNICACIÓN QUE PERMITAN DAR A CONOCER LA GESTIÓN DE LA SECRETARÍA.</v>
          </cell>
          <cell r="M285">
            <v>45371</v>
          </cell>
          <cell r="N285">
            <v>45584</v>
          </cell>
          <cell r="T285">
            <v>49000000</v>
          </cell>
          <cell r="AE285">
            <v>0</v>
          </cell>
          <cell r="AG285">
            <v>0</v>
          </cell>
          <cell r="AL285" t="str">
            <v>https://community.secop.gov.co/Public/Tendering/ContractDetailView/Index?UniqueIdentifier=CO1.PCCNTR.6098332</v>
          </cell>
          <cell r="AS285">
            <v>0.3380281690140845</v>
          </cell>
        </row>
        <row r="286">
          <cell r="A286" t="str">
            <v>SCJ-323-2024</v>
          </cell>
          <cell r="B286">
            <v>45365</v>
          </cell>
          <cell r="E286" t="str">
            <v>5 Contratación directa</v>
          </cell>
          <cell r="F286" t="str">
            <v>33 Prestación de Servicios Profesionales y Apoyo (5-8)</v>
          </cell>
          <cell r="G286" t="str">
            <v>ANDRES FELIPE GAVIDIA PEDRAZA</v>
          </cell>
          <cell r="L2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6">
            <v>45372</v>
          </cell>
          <cell r="N286">
            <v>45677</v>
          </cell>
          <cell r="T286">
            <v>29185200</v>
          </cell>
          <cell r="AE286">
            <v>0</v>
          </cell>
          <cell r="AG286">
            <v>0</v>
          </cell>
          <cell r="AL286" t="str">
            <v>https://community.secop.gov.co/Public/Tendering/ContractDetailView/Index?UniqueIdentifier=CO1.PCCNTR.6102762</v>
          </cell>
          <cell r="AS286">
            <v>0.23278688524590163</v>
          </cell>
        </row>
        <row r="287">
          <cell r="A287" t="str">
            <v>SCJ-324-2024</v>
          </cell>
          <cell r="B287">
            <v>45365</v>
          </cell>
          <cell r="E287" t="str">
            <v>5 Contratación directa</v>
          </cell>
          <cell r="F287" t="str">
            <v>33 Prestación de Servicios Profesionales y Apoyo (5-8)</v>
          </cell>
          <cell r="G287" t="str">
            <v>ANDREA CAROLINA CETINA GOMEZ</v>
          </cell>
          <cell r="L2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7">
            <v>45370</v>
          </cell>
          <cell r="N287">
            <v>45675</v>
          </cell>
          <cell r="T287">
            <v>29185200</v>
          </cell>
          <cell r="AE287">
            <v>0</v>
          </cell>
          <cell r="AG287">
            <v>0</v>
          </cell>
          <cell r="AL287" t="str">
            <v>https://community.secop.gov.co/Public/Tendering/ContractDetailView/Index?UniqueIdentifier=CO1.PCCNTR.6103146</v>
          </cell>
          <cell r="AS287">
            <v>0.23934426229508196</v>
          </cell>
        </row>
        <row r="288">
          <cell r="A288" t="str">
            <v>SCJ-325-2024</v>
          </cell>
          <cell r="B288">
            <v>45365</v>
          </cell>
          <cell r="E288" t="str">
            <v>5 Contratación directa</v>
          </cell>
          <cell r="F288" t="str">
            <v>33 Prestación de Servicios Profesionales y Apoyo (5-8)</v>
          </cell>
          <cell r="G288" t="str">
            <v>MERCEDES AMPARO GUEVARA MOLINA</v>
          </cell>
          <cell r="L2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8">
            <v>45372</v>
          </cell>
          <cell r="N288">
            <v>45616</v>
          </cell>
          <cell r="T288">
            <v>23348160</v>
          </cell>
          <cell r="AE288">
            <v>0</v>
          </cell>
          <cell r="AG288">
            <v>0</v>
          </cell>
          <cell r="AL288" t="str">
            <v>https://community.secop.gov.co/Public/Tendering/ContractDetailView/Index?UniqueIdentifier=CO1.PCCNTR.6089992</v>
          </cell>
          <cell r="AS288">
            <v>0.29098360655737704</v>
          </cell>
        </row>
        <row r="289">
          <cell r="A289" t="str">
            <v>SCJ-326-2024</v>
          </cell>
          <cell r="B289">
            <v>45365</v>
          </cell>
          <cell r="E289" t="str">
            <v>5 Contratación directa</v>
          </cell>
          <cell r="F289" t="str">
            <v>33 Prestación de Servicios Profesionales y Apoyo (5-8)</v>
          </cell>
          <cell r="G289" t="str">
            <v>ANDRES MAURICIO HERNANDEZ BRICEÑO</v>
          </cell>
          <cell r="L28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289">
            <v>45370</v>
          </cell>
          <cell r="N289">
            <v>45675</v>
          </cell>
          <cell r="T289">
            <v>29185200</v>
          </cell>
          <cell r="AE289">
            <v>0</v>
          </cell>
          <cell r="AG289">
            <v>0</v>
          </cell>
          <cell r="AL289" t="str">
            <v>https://community.secop.gov.co/Public/Tendering/ContractDetailView/Index?UniqueIdentifier=CO1.PCCNTR.6103166</v>
          </cell>
          <cell r="AS289">
            <v>0.23934426229508196</v>
          </cell>
        </row>
        <row r="290">
          <cell r="A290" t="str">
            <v>SCJ-334-2024</v>
          </cell>
          <cell r="B290">
            <v>45370</v>
          </cell>
          <cell r="E290" t="str">
            <v>5 Contratación directa</v>
          </cell>
          <cell r="F290" t="str">
            <v>33 Prestación de Servicios Profesionales y Apoyo (5-8)</v>
          </cell>
          <cell r="G290" t="str">
            <v>CRISTIAN FELIPE RUIZ MEJIA</v>
          </cell>
          <cell r="L290" t="str">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ell>
          <cell r="M290">
            <v>45380</v>
          </cell>
          <cell r="N290">
            <v>45624</v>
          </cell>
          <cell r="T290">
            <v>32000000</v>
          </cell>
          <cell r="AE290">
            <v>0</v>
          </cell>
          <cell r="AG290">
            <v>0</v>
          </cell>
          <cell r="AL290" t="str">
            <v>https://community.secop.gov.co/Public/Tendering/ContractDetailView/Index?UniqueIdentifier=CO1.PCCNTR.6111256</v>
          </cell>
          <cell r="AS290">
            <v>0.25819672131147542</v>
          </cell>
        </row>
        <row r="291">
          <cell r="A291" t="str">
            <v>SCJ-335-2024</v>
          </cell>
          <cell r="B291">
            <v>45370</v>
          </cell>
          <cell r="E291" t="str">
            <v>5 Contratación directa</v>
          </cell>
          <cell r="F291" t="str">
            <v>33 Prestación de Servicios Profesionales y Apoyo (5-8)</v>
          </cell>
          <cell r="G291" t="str">
            <v>OLGA ANDREA ACOSTA PRIETO</v>
          </cell>
          <cell r="L291" t="str">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ell>
          <cell r="M291">
            <v>45377</v>
          </cell>
          <cell r="N291">
            <v>45514</v>
          </cell>
          <cell r="T291">
            <v>15000000</v>
          </cell>
          <cell r="AE291">
            <v>7500000</v>
          </cell>
          <cell r="AG291">
            <v>45</v>
          </cell>
          <cell r="AL291" t="str">
            <v>https://community.secop.gov.co/Public/Tendering/ContractDetailView/Index?UniqueIdentifier=CO1.PCCNTR.6118337</v>
          </cell>
          <cell r="AS291">
            <v>0.48175182481751827</v>
          </cell>
        </row>
        <row r="292">
          <cell r="A292" t="str">
            <v>SCJ-336-2024</v>
          </cell>
          <cell r="B292">
            <v>45370</v>
          </cell>
          <cell r="E292" t="str">
            <v>5 Contratación directa</v>
          </cell>
          <cell r="F292" t="str">
            <v>33 Prestación de Servicios Profesionales y Apoyo (5-8)</v>
          </cell>
          <cell r="G292" t="str">
            <v>MARÍA TERESA PINZÓN SIERRA</v>
          </cell>
          <cell r="L292" t="str">
            <v>PRESTAR SERVICIOS PROFESIONALES EN EL ÁREA ATENCIÓN INTEGRAL APOYANDO EL SEGUIMIENTO Y VERIFICACIÓN DE LAS ACTIVIDADES DE LOS TALLERES DENTRO DEL PROCESO DE REDENCIÓN DE PENA DE LAS PERSONAS PRIVADAS DE LA LIBERTAD DE LA CÁRCEL DISTRITAL DE VARONES Y ANEXO DE MUJERES</v>
          </cell>
          <cell r="M292">
            <v>45387</v>
          </cell>
          <cell r="N292">
            <v>45600</v>
          </cell>
          <cell r="T292">
            <v>41772500</v>
          </cell>
          <cell r="AE292">
            <v>0</v>
          </cell>
          <cell r="AG292">
            <v>0</v>
          </cell>
          <cell r="AL292" t="str">
            <v>https://community.secop.gov.co/Public/Tendering/ContractDetailView/Index?UniqueIdentifier=CO1.PCCNTR.6118275</v>
          </cell>
          <cell r="AS292">
            <v>0.26291079812206575</v>
          </cell>
        </row>
        <row r="293">
          <cell r="A293" t="str">
            <v>SCJ-337-2024</v>
          </cell>
          <cell r="B293">
            <v>45370</v>
          </cell>
          <cell r="E293" t="str">
            <v>5 Contratación directa</v>
          </cell>
          <cell r="F293" t="str">
            <v>33 Prestación de Servicios Profesionales y Apoyo (5-8)</v>
          </cell>
          <cell r="G293" t="str">
            <v>CAMILO ANDRES HERRERA ECHEVERRI</v>
          </cell>
          <cell r="L293" t="str">
            <v>PRESTAR SERVICIOS DE APOYO A LA GESTIÓN EN LA ARTICULACIÓN Y GESTIÓN DE LOS ASUNTOS ADMINISTRATIVOS DE LA CARCEL DISTRITAL DE VARONES Y ANEXO DE MUJERES CON LA DIRECCION DE GESTIÓN HUMANA.</v>
          </cell>
          <cell r="M293">
            <v>45386</v>
          </cell>
          <cell r="N293">
            <v>45657</v>
          </cell>
          <cell r="T293">
            <v>30632895</v>
          </cell>
          <cell r="AE293">
            <v>0</v>
          </cell>
          <cell r="AG293">
            <v>0</v>
          </cell>
          <cell r="AL293" t="str">
            <v>https://community.secop.gov.co/Public/Tendering/ContractDetailView/Index?UniqueIdentifier=CO1.PCCNTR.6121933</v>
          </cell>
          <cell r="AS293">
            <v>0.21033210332103322</v>
          </cell>
        </row>
        <row r="294">
          <cell r="A294" t="str">
            <v>SCJ-338-2024</v>
          </cell>
          <cell r="B294">
            <v>45370</v>
          </cell>
          <cell r="E294" t="str">
            <v>5 Contratación directa</v>
          </cell>
          <cell r="F294" t="str">
            <v>33 Prestación de Servicios Profesionales y Apoyo (5-8)</v>
          </cell>
          <cell r="G294" t="str">
            <v>ARTURO SUAREZ ACERO</v>
          </cell>
          <cell r="L294" t="str">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ell>
          <cell r="M294">
            <v>45377</v>
          </cell>
          <cell r="N294">
            <v>45657</v>
          </cell>
          <cell r="T294">
            <v>114233467</v>
          </cell>
          <cell r="AE294">
            <v>0</v>
          </cell>
          <cell r="AG294">
            <v>0</v>
          </cell>
          <cell r="AL294" t="str">
            <v>https://community.secop.gov.co/Public/Tendering/ContractDetailView/Index?UniqueIdentifier=CO1.PCCNTR.6117953</v>
          </cell>
          <cell r="AS294">
            <v>0.23571428571428571</v>
          </cell>
        </row>
        <row r="295">
          <cell r="A295" t="str">
            <v>SCJ-339-2024</v>
          </cell>
          <cell r="B295">
            <v>45370</v>
          </cell>
          <cell r="E295" t="str">
            <v>5 Contratación directa</v>
          </cell>
          <cell r="F295" t="str">
            <v>33 Prestación de Servicios Profesionales y Apoyo (5-8)</v>
          </cell>
          <cell r="G295" t="str">
            <v>BLANCA JULIETH VALDES LONDOÑO</v>
          </cell>
          <cell r="L295" t="str">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ell>
          <cell r="M295">
            <v>45377</v>
          </cell>
          <cell r="N295">
            <v>45657</v>
          </cell>
          <cell r="T295">
            <v>59498133</v>
          </cell>
          <cell r="AE295">
            <v>0</v>
          </cell>
          <cell r="AG295">
            <v>0</v>
          </cell>
          <cell r="AL295" t="str">
            <v>https://community.secop.gov.co/Public/Tendering/ContractDetailView/Index?UniqueIdentifier=CO1.PCCNTR.6118072</v>
          </cell>
          <cell r="AS295">
            <v>0.23571428571428571</v>
          </cell>
        </row>
        <row r="296">
          <cell r="A296" t="str">
            <v>SCJ-340-2024</v>
          </cell>
          <cell r="B296">
            <v>45370</v>
          </cell>
          <cell r="E296" t="str">
            <v>5 Contratación directa</v>
          </cell>
          <cell r="F296" t="str">
            <v>33 Prestación de Servicios Profesionales y Apoyo (5-8)</v>
          </cell>
          <cell r="G296" t="str">
            <v>ILBA BIVIANA CORREA PRADA</v>
          </cell>
          <cell r="L296" t="str">
            <v>PRESTAR SERVICIOS PROFESIONALES PARA ARTICULAR LAS ACCIONES DE GESTIÓN REQUERIDAS EN LA OPERACIÓN DE LAS RUTAS DE PRESELECCIÓN DE LOS PROGRAMAS Y ESTRATEGIAS A CARGO DE LA DIRECCIÓN DE RESPONSABILIDAD PENAL ADOLESCENTE.</v>
          </cell>
          <cell r="M296">
            <v>45378</v>
          </cell>
          <cell r="N296">
            <v>45657</v>
          </cell>
          <cell r="T296">
            <v>114233467</v>
          </cell>
          <cell r="AE296">
            <v>0</v>
          </cell>
          <cell r="AG296">
            <v>0</v>
          </cell>
          <cell r="AL296" t="str">
            <v>https://community.secop.gov.co/Public/Tendering/ContractDetailView/Index?UniqueIdentifier=CO1.PCCNTR.6122192</v>
          </cell>
          <cell r="AS296">
            <v>0.23297491039426524</v>
          </cell>
        </row>
        <row r="297">
          <cell r="A297" t="str">
            <v>SCJ-341-2024</v>
          </cell>
          <cell r="B297">
            <v>45370</v>
          </cell>
          <cell r="E297" t="str">
            <v>5 Contratación directa</v>
          </cell>
          <cell r="F297" t="str">
            <v>33 Prestación de Servicios Profesionales y Apoyo (5-8)</v>
          </cell>
          <cell r="G297" t="str">
            <v>JENNY CAROLINA VELASCO GALEANO</v>
          </cell>
          <cell r="L297" t="str">
            <v>PRESTAR SERVICIOS COMO AUXILIAR DE ENFERMERÍA PARA APOYAR CON EL SEGUIMIENTO Y CONTROL DEL ESTADO DE SALUD DE LOS PPL, Y LOS DIFERENTES PROCEDIMIENTOS MÉDICOS Y ODONTOLÓGICOS.</v>
          </cell>
          <cell r="M297">
            <v>45373</v>
          </cell>
          <cell r="N297">
            <v>45657</v>
          </cell>
          <cell r="T297">
            <v>29008422</v>
          </cell>
          <cell r="AE297">
            <v>0</v>
          </cell>
          <cell r="AG297">
            <v>0</v>
          </cell>
          <cell r="AL297" t="str">
            <v>https://community.secop.gov.co/Public/Tendering/ContractDetailView/Index?UniqueIdentifier=CO1.PCCNTR.6118042</v>
          </cell>
          <cell r="AS297">
            <v>0.24647887323943662</v>
          </cell>
        </row>
        <row r="298">
          <cell r="A298" t="str">
            <v>SCJ-342-2024</v>
          </cell>
          <cell r="B298">
            <v>45370</v>
          </cell>
          <cell r="E298" t="str">
            <v>5 Contratación directa</v>
          </cell>
          <cell r="F298" t="str">
            <v>33 Prestación de Servicios Profesionales y Apoyo (5-8)</v>
          </cell>
          <cell r="G298" t="str">
            <v>OMAR ROMERO</v>
          </cell>
          <cell r="L298" t="str">
            <v>PRESTAR SERVICIOS COMO AUXILIAR DE ENFERMERÍA PARA APOYAR CON EL SEGUIMIENTO Y CONTROL DEL ESTADO DE SALUD DE LOS PPL, Y LOS DIFERENTES PROCEDIMIENTOS MÉDICOS Y ODONTOLÓGICOS.</v>
          </cell>
          <cell r="M298">
            <v>45373</v>
          </cell>
          <cell r="N298">
            <v>45657</v>
          </cell>
          <cell r="T298">
            <v>29008422</v>
          </cell>
          <cell r="AE298">
            <v>0</v>
          </cell>
          <cell r="AG298">
            <v>0</v>
          </cell>
          <cell r="AL298" t="str">
            <v>https://community.secop.gov.co/Public/Tendering/ContractDetailView/Index?UniqueIdentifier=CO1.PCCNTR.6119682</v>
          </cell>
          <cell r="AS298">
            <v>0.24647887323943662</v>
          </cell>
        </row>
        <row r="299">
          <cell r="A299" t="str">
            <v>SCJ-343-2024</v>
          </cell>
          <cell r="B299">
            <v>45370</v>
          </cell>
          <cell r="E299" t="str">
            <v>5 Contratación directa</v>
          </cell>
          <cell r="F299" t="str">
            <v>33 Prestación de Servicios Profesionales y Apoyo (5-8)</v>
          </cell>
          <cell r="G299" t="str">
            <v>YOLANDA RODRIGUEZ REINA</v>
          </cell>
          <cell r="L299" t="str">
            <v>PRESTAR SERVICIOS COMO AUXILIAR DE ENFERMERÍA PARA APOYAR CON EL SEGUIMIENTO Y CONTROL DEL ESTADO DE SALUD DE LOS PPL, Y LOS DIFERENTES PROCEDIMIENTOS MÉDICOS Y ODONTOLÓGICOS.</v>
          </cell>
          <cell r="M299">
            <v>45373</v>
          </cell>
          <cell r="N299">
            <v>45657</v>
          </cell>
          <cell r="T299">
            <v>29008422</v>
          </cell>
          <cell r="AE299">
            <v>0</v>
          </cell>
          <cell r="AG299">
            <v>0</v>
          </cell>
          <cell r="AL299" t="str">
            <v>https://community.secop.gov.co/Public/Tendering/ContractDetailView/Index?UniqueIdentifier=CO1.PCCNTR.6118027</v>
          </cell>
          <cell r="AS299">
            <v>0.24647887323943662</v>
          </cell>
        </row>
        <row r="300">
          <cell r="A300" t="str">
            <v>SCJ-344-2024</v>
          </cell>
          <cell r="B300">
            <v>45370</v>
          </cell>
          <cell r="E300" t="str">
            <v>5 Contratación directa</v>
          </cell>
          <cell r="F300" t="str">
            <v>33 Prestación de Servicios Profesionales y Apoyo (5-8)</v>
          </cell>
          <cell r="G300" t="str">
            <v>ELISABETH AFANADOR RODRÍGUEZ</v>
          </cell>
          <cell r="L300" t="str">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ell>
          <cell r="M300">
            <v>45387</v>
          </cell>
          <cell r="N300">
            <v>45657</v>
          </cell>
          <cell r="T300">
            <v>46320084</v>
          </cell>
          <cell r="AE300">
            <v>0</v>
          </cell>
          <cell r="AG300">
            <v>0</v>
          </cell>
          <cell r="AL300" t="str">
            <v>https://community.secop.gov.co/Public/Tendering/ContractDetailView/Index?UniqueIdentifier=CO1.PCCNTR.6122191</v>
          </cell>
          <cell r="AS300">
            <v>0.2074074074074074</v>
          </cell>
        </row>
        <row r="301">
          <cell r="A301" t="str">
            <v>SCJ-345-2024</v>
          </cell>
          <cell r="B301">
            <v>45370</v>
          </cell>
          <cell r="E301" t="str">
            <v>5 Contratación directa</v>
          </cell>
          <cell r="F301" t="str">
            <v>33 Prestación de Servicios Profesionales y Apoyo (5-8)</v>
          </cell>
          <cell r="G301" t="str">
            <v>MILTON DARIO GARAVITO HORTUA</v>
          </cell>
          <cell r="L3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1">
            <v>45377</v>
          </cell>
          <cell r="N301">
            <v>45621</v>
          </cell>
          <cell r="T301">
            <v>23348160</v>
          </cell>
          <cell r="AE301">
            <v>0</v>
          </cell>
          <cell r="AG301">
            <v>0</v>
          </cell>
          <cell r="AL301" t="str">
            <v>https://community.secop.gov.co/Public/Tendering/ContractDetailView/Index?UniqueIdentifier=CO1.PCCNTR.6124331</v>
          </cell>
          <cell r="AS301">
            <v>0.27049180327868855</v>
          </cell>
        </row>
        <row r="302">
          <cell r="A302" t="str">
            <v>SCJ-346-2024</v>
          </cell>
          <cell r="B302">
            <v>45370</v>
          </cell>
          <cell r="E302" t="str">
            <v>5 Contratación directa</v>
          </cell>
          <cell r="F302" t="str">
            <v>33 Prestación de Servicios Profesionales y Apoyo (5-8)</v>
          </cell>
          <cell r="G302" t="str">
            <v>CAROLINA AMAYA RODRIGUEZ</v>
          </cell>
          <cell r="L3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2">
            <v>45377</v>
          </cell>
          <cell r="N302">
            <v>45621</v>
          </cell>
          <cell r="T302">
            <v>23348160</v>
          </cell>
          <cell r="AE302">
            <v>0</v>
          </cell>
          <cell r="AG302">
            <v>0</v>
          </cell>
          <cell r="AL302" t="str">
            <v>https://community.secop.gov.co/Public/Tendering/ContractDetailView/Index?UniqueIdentifier=CO1.PCCNTR.6124421</v>
          </cell>
          <cell r="AS302">
            <v>0.27049180327868855</v>
          </cell>
        </row>
        <row r="303">
          <cell r="A303" t="str">
            <v>SCJ-347-2024</v>
          </cell>
          <cell r="B303">
            <v>45370</v>
          </cell>
          <cell r="E303" t="str">
            <v>5 Contratación directa</v>
          </cell>
          <cell r="F303" t="str">
            <v>33 Prestación de Servicios Profesionales y Apoyo (5-8)</v>
          </cell>
          <cell r="G303" t="str">
            <v>SEBASTIAN ANDRES RAMIREZ LOPEZ</v>
          </cell>
          <cell r="L303" t="str">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ell>
          <cell r="M303">
            <v>45378</v>
          </cell>
          <cell r="N303">
            <v>45657</v>
          </cell>
          <cell r="T303">
            <v>36799965</v>
          </cell>
          <cell r="AE303">
            <v>0</v>
          </cell>
          <cell r="AG303">
            <v>0</v>
          </cell>
          <cell r="AL303" t="str">
            <v>https://community.secop.gov.co/Public/Tendering/ContractDetailView/Index?UniqueIdentifier=CO1.PCCNTR.6118701</v>
          </cell>
          <cell r="AS303">
            <v>0.23297491039426524</v>
          </cell>
        </row>
        <row r="304">
          <cell r="A304" t="str">
            <v>SCJ-348-2024</v>
          </cell>
          <cell r="B304">
            <v>45370</v>
          </cell>
          <cell r="E304" t="str">
            <v>5 Contratación directa</v>
          </cell>
          <cell r="F304" t="str">
            <v>33 Prestación de Servicios Profesionales y Apoyo (5-8)</v>
          </cell>
          <cell r="G304" t="str">
            <v>BRAYAM STIVEN GORDILLO GAITAN</v>
          </cell>
          <cell r="L304" t="str">
            <v>PRESTAR LOS SERVICIOS DE APOYO A LA GESTIÓN EN TODAS LAS ACTIVIDADES DEL TALLER PIGA DIRIGIDO A LAS PERSONAS PRIVADAS DE LIBERTAD DE LA CÁRCEL DISTRITAL DE VARONES Y ANEXO DE MUJERES.</v>
          </cell>
          <cell r="M304">
            <v>45386</v>
          </cell>
          <cell r="N304">
            <v>45657</v>
          </cell>
          <cell r="T304">
            <v>20586708</v>
          </cell>
          <cell r="AE304">
            <v>0</v>
          </cell>
          <cell r="AG304">
            <v>0</v>
          </cell>
          <cell r="AL304" t="str">
            <v>https://community.secop.gov.co/Public/Tendering/ContractDetailView/Index?UniqueIdentifier=CO1.PCCNTR.6122601</v>
          </cell>
          <cell r="AS304">
            <v>0.21033210332103322</v>
          </cell>
        </row>
        <row r="305">
          <cell r="A305" t="str">
            <v>SCJ-349-2024</v>
          </cell>
          <cell r="B305">
            <v>45370</v>
          </cell>
          <cell r="E305" t="str">
            <v>5 Contratación directa</v>
          </cell>
          <cell r="F305" t="str">
            <v>33 Prestación de Servicios Profesionales y Apoyo (5-8)</v>
          </cell>
          <cell r="G305" t="str">
            <v>FRANCY MILENA LOPEZ GARCIA</v>
          </cell>
          <cell r="L305" t="str">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ell>
          <cell r="M305">
            <v>45373</v>
          </cell>
          <cell r="N305">
            <v>45657</v>
          </cell>
          <cell r="T305">
            <v>78624000</v>
          </cell>
          <cell r="AE305">
            <v>0</v>
          </cell>
          <cell r="AG305">
            <v>0</v>
          </cell>
          <cell r="AL305" t="str">
            <v>https://community.secop.gov.co/Public/Tendering/ContractDetailView/Index?UniqueIdentifier=CO1.PCCNTR.6117793</v>
          </cell>
          <cell r="AS305">
            <v>0.24647887323943662</v>
          </cell>
        </row>
        <row r="306">
          <cell r="A306" t="str">
            <v>SCJ-350-2024</v>
          </cell>
          <cell r="B306">
            <v>45370</v>
          </cell>
          <cell r="E306" t="str">
            <v>5 Contratación directa</v>
          </cell>
          <cell r="F306" t="str">
            <v>33 Prestación de Servicios Profesionales y Apoyo (5-8)</v>
          </cell>
          <cell r="G306" t="str">
            <v>MARIA OTILIA RODRIGUEZ GOMEZ</v>
          </cell>
          <cell r="L3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6">
            <v>45372</v>
          </cell>
          <cell r="N306">
            <v>45616</v>
          </cell>
          <cell r="T306">
            <v>23348160</v>
          </cell>
          <cell r="AE306">
            <v>0</v>
          </cell>
          <cell r="AG306">
            <v>0</v>
          </cell>
          <cell r="AL306" t="str">
            <v>https://community.secop.gov.co/Public/Tendering/ContractDetailView/Index?UniqueIdentifier=CO1.PCCNTR.6123340</v>
          </cell>
          <cell r="AS306">
            <v>0.29098360655737704</v>
          </cell>
        </row>
        <row r="307">
          <cell r="A307" t="str">
            <v>SCJ-351-2024</v>
          </cell>
          <cell r="B307">
            <v>45370</v>
          </cell>
          <cell r="E307" t="str">
            <v>5 Contratación directa</v>
          </cell>
          <cell r="F307" t="str">
            <v>33 Prestación de Servicios Profesionales y Apoyo (5-8)</v>
          </cell>
          <cell r="G307" t="str">
            <v>ANGIE KATHERINE BELLO RUEDA</v>
          </cell>
          <cell r="L3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07">
            <v>45373</v>
          </cell>
          <cell r="N307">
            <v>45678</v>
          </cell>
          <cell r="T307">
            <v>29185200</v>
          </cell>
          <cell r="AE307">
            <v>0</v>
          </cell>
          <cell r="AG307">
            <v>0</v>
          </cell>
          <cell r="AL307" t="str">
            <v>https://community.secop.gov.co/Public/Tendering/ContractDetailView/Index?UniqueIdentifier=CO1.PCCNTR.6122222</v>
          </cell>
          <cell r="AS307">
            <v>0.22950819672131148</v>
          </cell>
        </row>
        <row r="308">
          <cell r="A308" t="str">
            <v>SCJ-352-2024</v>
          </cell>
          <cell r="B308">
            <v>45370</v>
          </cell>
          <cell r="E308" t="str">
            <v>5 Contratación directa</v>
          </cell>
          <cell r="F308" t="str">
            <v>33 Prestación de Servicios Profesionales y Apoyo (5-8)</v>
          </cell>
          <cell r="G308" t="str">
            <v>DANIEL YESID CIFUENTES ROJAS</v>
          </cell>
          <cell r="L308"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8">
            <v>45373</v>
          </cell>
          <cell r="N308">
            <v>45688</v>
          </cell>
          <cell r="T308">
            <v>76348272</v>
          </cell>
          <cell r="AE308">
            <v>0</v>
          </cell>
          <cell r="AG308">
            <v>0</v>
          </cell>
          <cell r="AL308" t="str">
            <v>https://community.secop.gov.co/Public/Tendering/ContractDetailView/Index?UniqueIdentifier=CO1.PCCNTR.6123337</v>
          </cell>
          <cell r="AS308">
            <v>0.22222222222222221</v>
          </cell>
        </row>
        <row r="309">
          <cell r="A309" t="str">
            <v>SCJ-353-2024</v>
          </cell>
          <cell r="B309">
            <v>45370</v>
          </cell>
          <cell r="E309" t="str">
            <v>5 Contratación directa</v>
          </cell>
          <cell r="F309" t="str">
            <v>33 Prestación de Servicios Profesionales y Apoyo (5-8)</v>
          </cell>
          <cell r="G309" t="str">
            <v>JORGE CAMILO SALAZAR CHAPAL</v>
          </cell>
          <cell r="L309" t="str">
            <v>PRESTAR LOS SERVICIOS PROFESIONALES A LA DIRECCIÓN DE SEGURIDAD EN LA PLANEACION, DESARROLLO Y SEGUIMIENTO DE ACCIONES DE CONTROL DEL DELITO EN LO QUE RESPECTA A FENÓMENOS, ORGANIZACIONES, MERCADOS CRIMINALES Y ESTRUCTURACIÓN DE INTERVENCIONES EN EL TERRITORIO.</v>
          </cell>
          <cell r="M309">
            <v>45377</v>
          </cell>
          <cell r="N309">
            <v>45688</v>
          </cell>
          <cell r="T309">
            <v>76348272</v>
          </cell>
          <cell r="AE309">
            <v>0</v>
          </cell>
          <cell r="AG309">
            <v>0</v>
          </cell>
          <cell r="AL309" t="str">
            <v>https://community.secop.gov.co/Public/Tendering/ContractDetailView/Index?UniqueIdentifier=CO1.PCCNTR.6123436</v>
          </cell>
          <cell r="AS309">
            <v>0.21221864951768488</v>
          </cell>
        </row>
        <row r="310">
          <cell r="A310" t="str">
            <v>SCJ-354-2024</v>
          </cell>
          <cell r="B310">
            <v>45370</v>
          </cell>
          <cell r="E310" t="str">
            <v>5 Contratación directa</v>
          </cell>
          <cell r="F310" t="str">
            <v>33 Prestación de Servicios Profesionales y Apoyo (5-8)</v>
          </cell>
          <cell r="G310" t="str">
            <v>YANETH DE JESUS MENDOZA PEREZ</v>
          </cell>
          <cell r="L3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0">
            <v>45377</v>
          </cell>
          <cell r="N310">
            <v>45621</v>
          </cell>
          <cell r="T310">
            <v>23348160</v>
          </cell>
          <cell r="AE310">
            <v>0</v>
          </cell>
          <cell r="AG310">
            <v>0</v>
          </cell>
          <cell r="AL310" t="str">
            <v>https://community.secop.gov.co/Public/Tendering/ContractDetailView/Index?UniqueIdentifier=CO1.PCCNTR.6124427</v>
          </cell>
          <cell r="AS310">
            <v>0.27049180327868855</v>
          </cell>
        </row>
        <row r="311">
          <cell r="A311" t="str">
            <v>SCJ-355-2024</v>
          </cell>
          <cell r="B311">
            <v>45370</v>
          </cell>
          <cell r="E311" t="str">
            <v>5 Contratación directa</v>
          </cell>
          <cell r="F311" t="str">
            <v>33 Prestación de Servicios Profesionales y Apoyo (5-8)</v>
          </cell>
          <cell r="G311" t="str">
            <v>PAOLA GOMEZ GIL</v>
          </cell>
          <cell r="L311" t="str">
            <v>PRESTAR SERVICIOS DE APOYO A LA GESTIÓN DE DIRECCIÓN DE RECURSOS FÍSICOS Y GESTIÓN DOCUMENTAL EN EL DESARROLLO DE ACTIVIDADES DE LOS PROYECTOS ESTRATÉGICOS DEL PROCESO DE GESTIÓN DOCUMENTAL DE LA SECRETARÍA DISTRITAL DE SEGURIDAD, CONVIVENCIA Y JUSTICIA.</v>
          </cell>
          <cell r="M311">
            <v>45386</v>
          </cell>
          <cell r="N311">
            <v>45660</v>
          </cell>
          <cell r="T311">
            <v>24498000</v>
          </cell>
          <cell r="AE311">
            <v>0</v>
          </cell>
          <cell r="AG311">
            <v>0</v>
          </cell>
          <cell r="AL311" t="str">
            <v>https://community.secop.gov.co/Public/Tendering/ContractDetailView/Index?UniqueIdentifier=CO1.PCCNTR.6122524</v>
          </cell>
          <cell r="AS311">
            <v>0.20802919708029197</v>
          </cell>
        </row>
        <row r="312">
          <cell r="A312" t="str">
            <v>SCJ-356-2024</v>
          </cell>
          <cell r="B312">
            <v>45370</v>
          </cell>
          <cell r="E312" t="str">
            <v>5 Contratación directa</v>
          </cell>
          <cell r="F312" t="str">
            <v>33 Prestación de Servicios Profesionales y Apoyo (5-8)</v>
          </cell>
          <cell r="G312" t="str">
            <v>JANNETH NARANJO MARTÍNEZ</v>
          </cell>
          <cell r="L312" t="str">
            <v>PRESTAR SERVICIOS PROFESIONALES ESPECIALIZADOS PARA APOYAR EN LA GESTIÓN DE LOS PROGRAMAS Y FORTALECIMIENTO TÉCNICO DE LOS PROYECTOS A CARGO DE LA SUBSECRETARIA DE ACCESO A LA JUSTICIA.</v>
          </cell>
          <cell r="M312">
            <v>45383</v>
          </cell>
          <cell r="N312">
            <v>45657</v>
          </cell>
          <cell r="T312">
            <v>108187200</v>
          </cell>
          <cell r="AE312">
            <v>0</v>
          </cell>
          <cell r="AG312">
            <v>0</v>
          </cell>
          <cell r="AL312" t="str">
            <v>https://community.secop.gov.co/Public/Tendering/ContractDetailView/Index?UniqueIdentifier=CO1.PCCNTR.6119963</v>
          </cell>
          <cell r="AS312">
            <v>0.21897810218978103</v>
          </cell>
        </row>
        <row r="313">
          <cell r="A313" t="str">
            <v>SCJ-359-2024</v>
          </cell>
          <cell r="B313">
            <v>45371</v>
          </cell>
          <cell r="E313" t="str">
            <v>5 Contratación directa</v>
          </cell>
          <cell r="F313" t="str">
            <v>33 Prestación de Servicios Profesionales y Apoyo (5-8)</v>
          </cell>
          <cell r="G313" t="str">
            <v>ENIT QUIÑONES</v>
          </cell>
          <cell r="L3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3">
            <v>45373</v>
          </cell>
          <cell r="N313">
            <v>45617</v>
          </cell>
          <cell r="T313">
            <v>23348160</v>
          </cell>
          <cell r="AE313">
            <v>0</v>
          </cell>
          <cell r="AG313">
            <v>0</v>
          </cell>
          <cell r="AL313" t="str">
            <v>https://community.secop.gov.co/Public/Tendering/ContractDetailView/Index?UniqueIdentifier=CO1.PCCNTR.6122197</v>
          </cell>
          <cell r="AS313">
            <v>0.28688524590163933</v>
          </cell>
        </row>
        <row r="314">
          <cell r="A314" t="str">
            <v>SCJ-360-2024</v>
          </cell>
          <cell r="B314">
            <v>45371</v>
          </cell>
          <cell r="E314" t="str">
            <v>5 Contratación directa</v>
          </cell>
          <cell r="F314" t="str">
            <v>33 Prestación de Servicios Profesionales y Apoyo (5-8)</v>
          </cell>
          <cell r="G314" t="str">
            <v>MICHELL NICOL URREA MARTINEZ</v>
          </cell>
          <cell r="L3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4">
            <v>45373</v>
          </cell>
          <cell r="N314">
            <v>45617</v>
          </cell>
          <cell r="T314">
            <v>23348160</v>
          </cell>
          <cell r="AE314">
            <v>0</v>
          </cell>
          <cell r="AG314">
            <v>0</v>
          </cell>
          <cell r="AL314" t="str">
            <v>https://community.secop.gov.co/Public/Tendering/ContractDetailView/Index?UniqueIdentifier=CO1.PCCNTR.6122377</v>
          </cell>
          <cell r="AS314">
            <v>0.28688524590163933</v>
          </cell>
        </row>
        <row r="315">
          <cell r="A315" t="str">
            <v>SCJ-361-2024</v>
          </cell>
          <cell r="B315">
            <v>45371</v>
          </cell>
          <cell r="E315" t="str">
            <v>5 Contratación directa</v>
          </cell>
          <cell r="F315" t="str">
            <v>33 Prestación de Servicios Profesionales y Apoyo (5-8)</v>
          </cell>
          <cell r="G315" t="str">
            <v>NORELIS CUENE CASTAÑEDA</v>
          </cell>
          <cell r="L3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5">
            <v>45373</v>
          </cell>
          <cell r="N315">
            <v>45617</v>
          </cell>
          <cell r="T315">
            <v>23348160</v>
          </cell>
          <cell r="AE315">
            <v>0</v>
          </cell>
          <cell r="AG315">
            <v>0</v>
          </cell>
          <cell r="AL315" t="str">
            <v>https://community.secop.gov.co/Public/Tendering/ContractDetailView/Index?UniqueIdentifier=CO1.PCCNTR.6125635</v>
          </cell>
          <cell r="AS315">
            <v>0.28688524590163933</v>
          </cell>
        </row>
        <row r="316">
          <cell r="A316" t="str">
            <v>SCJ-362-2024</v>
          </cell>
          <cell r="B316">
            <v>45371</v>
          </cell>
          <cell r="E316" t="str">
            <v>5 Contratación directa</v>
          </cell>
          <cell r="F316" t="str">
            <v>33 Prestación de Servicios Profesionales y Apoyo (5-8)</v>
          </cell>
          <cell r="G316" t="str">
            <v>SANTIAGO ALFONSO CASTILLO ACOSTA</v>
          </cell>
          <cell r="L3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6">
            <v>45377</v>
          </cell>
          <cell r="N316">
            <v>45621</v>
          </cell>
          <cell r="T316">
            <v>23348160</v>
          </cell>
          <cell r="AE316">
            <v>0</v>
          </cell>
          <cell r="AG316">
            <v>0</v>
          </cell>
          <cell r="AL316" t="str">
            <v>https://community.secop.gov.co/Public/Tendering/ContractDetailView/Index?UniqueIdentifier=CO1.PCCNTR.6130185</v>
          </cell>
          <cell r="AS316">
            <v>0.27049180327868855</v>
          </cell>
        </row>
        <row r="317">
          <cell r="A317" t="str">
            <v>SCJ-363-2024</v>
          </cell>
          <cell r="B317">
            <v>45371</v>
          </cell>
          <cell r="E317" t="str">
            <v>5 Contratación directa</v>
          </cell>
          <cell r="F317" t="str">
            <v>33 Prestación de Servicios Profesionales y Apoyo (5-8)</v>
          </cell>
          <cell r="G317" t="str">
            <v>JOSE MANUEL MENCO ROJAS</v>
          </cell>
          <cell r="L3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7">
            <v>45373</v>
          </cell>
          <cell r="N317">
            <v>45617</v>
          </cell>
          <cell r="T317">
            <v>23348160</v>
          </cell>
          <cell r="AE317">
            <v>0</v>
          </cell>
          <cell r="AG317">
            <v>0</v>
          </cell>
          <cell r="AL317" t="str">
            <v>https://community.secop.gov.co/Public/Tendering/ContractDetailView/Index?UniqueIdentifier=CO1.PCCNTR.6123325</v>
          </cell>
          <cell r="AS317">
            <v>0.28688524590163933</v>
          </cell>
        </row>
        <row r="318">
          <cell r="A318" t="str">
            <v>SCJ-364-2024</v>
          </cell>
          <cell r="B318">
            <v>45371</v>
          </cell>
          <cell r="E318" t="str">
            <v>5 Contratación directa</v>
          </cell>
          <cell r="F318" t="str">
            <v>33 Prestación de Servicios Profesionales y Apoyo (5-8)</v>
          </cell>
          <cell r="G318" t="str">
            <v>HUGO IVAN CONTRERAS PEREZ</v>
          </cell>
          <cell r="L3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8">
            <v>45373</v>
          </cell>
          <cell r="N318">
            <v>45617</v>
          </cell>
          <cell r="T318">
            <v>23348160</v>
          </cell>
          <cell r="AE318">
            <v>0</v>
          </cell>
          <cell r="AG318">
            <v>0</v>
          </cell>
          <cell r="AL318" t="str">
            <v>https://community.secop.gov.co/Public/Tendering/ContractDetailView/Index?UniqueIdentifier=CO1.PCCNTR.6125672</v>
          </cell>
          <cell r="AS318">
            <v>0.28688524590163933</v>
          </cell>
        </row>
        <row r="319">
          <cell r="A319" t="str">
            <v>SCJ-365-2024</v>
          </cell>
          <cell r="B319">
            <v>45371</v>
          </cell>
          <cell r="E319" t="str">
            <v>5 Contratación directa</v>
          </cell>
          <cell r="F319" t="str">
            <v>33 Prestación de Servicios Profesionales y Apoyo (5-8)</v>
          </cell>
          <cell r="G319" t="str">
            <v>BRYAN ANDRES BALLESTEROS FORY</v>
          </cell>
          <cell r="L3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19">
            <v>45377</v>
          </cell>
          <cell r="N319">
            <v>45621</v>
          </cell>
          <cell r="T319">
            <v>23348160</v>
          </cell>
          <cell r="AE319">
            <v>0</v>
          </cell>
          <cell r="AG319">
            <v>0</v>
          </cell>
          <cell r="AL319" t="str">
            <v>https://community.secop.gov.co/Public/Tendering/ContractDetailView/Index?UniqueIdentifier=CO1.PCCNTR.6123073</v>
          </cell>
          <cell r="AS319">
            <v>0.27049180327868855</v>
          </cell>
        </row>
        <row r="320">
          <cell r="A320" t="str">
            <v>SCJ-366-2024</v>
          </cell>
          <cell r="B320">
            <v>45371</v>
          </cell>
          <cell r="E320" t="str">
            <v>5 Contratación directa</v>
          </cell>
          <cell r="F320" t="str">
            <v>33 Prestación de Servicios Profesionales y Apoyo (5-8)</v>
          </cell>
          <cell r="G320" t="str">
            <v>ANGIE LORENA MILLAN QUINTERO</v>
          </cell>
          <cell r="L3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0">
            <v>45373</v>
          </cell>
          <cell r="N320">
            <v>45617</v>
          </cell>
          <cell r="T320">
            <v>23348160</v>
          </cell>
          <cell r="AE320">
            <v>0</v>
          </cell>
          <cell r="AG320">
            <v>0</v>
          </cell>
          <cell r="AL320" t="str">
            <v>https://community.secop.gov.co/Public/Tendering/ContractDetailView/Index?UniqueIdentifier=CO1.PCCNTR.6123440</v>
          </cell>
          <cell r="AS320">
            <v>0.28688524590163933</v>
          </cell>
        </row>
        <row r="321">
          <cell r="A321" t="str">
            <v>SCJ-367-2024</v>
          </cell>
          <cell r="B321">
            <v>45371</v>
          </cell>
          <cell r="E321" t="str">
            <v>5 Contratación directa</v>
          </cell>
          <cell r="F321" t="str">
            <v>33 Prestación de Servicios Profesionales y Apoyo (5-8)</v>
          </cell>
          <cell r="G321" t="str">
            <v>ALFRETH JOHANY SARMIENTO JIMENEZ</v>
          </cell>
          <cell r="L3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1">
            <v>45373</v>
          </cell>
          <cell r="N321">
            <v>45617</v>
          </cell>
          <cell r="T321">
            <v>23348160</v>
          </cell>
          <cell r="AE321">
            <v>0</v>
          </cell>
          <cell r="AG321">
            <v>0</v>
          </cell>
          <cell r="AL321" t="str">
            <v>https://community.secop.gov.co/Public/Tendering/ContractDetailView/Index?UniqueIdentifier=CO1.PCCNTR.6123545</v>
          </cell>
          <cell r="AS321">
            <v>0.28688524590163933</v>
          </cell>
        </row>
        <row r="322">
          <cell r="A322" t="str">
            <v>SCJ-369-2024</v>
          </cell>
          <cell r="B322">
            <v>45371</v>
          </cell>
          <cell r="E322" t="str">
            <v>5 Contratación directa</v>
          </cell>
          <cell r="F322" t="str">
            <v>33 Prestación de Servicios Profesionales y Apoyo (5-8)</v>
          </cell>
          <cell r="G322" t="str">
            <v>MICHAEL STIVEN CALDERON CORREDOR</v>
          </cell>
          <cell r="L3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2">
            <v>45373</v>
          </cell>
          <cell r="N322">
            <v>45617</v>
          </cell>
          <cell r="T322">
            <v>23348160</v>
          </cell>
          <cell r="AE322">
            <v>0</v>
          </cell>
          <cell r="AG322">
            <v>0</v>
          </cell>
          <cell r="AL322" t="str">
            <v>https://community.secop.gov.co/Public/Tendering/ContractDetailView/Index?UniqueIdentifier=CO1.PCCNTR.6126103</v>
          </cell>
          <cell r="AS322">
            <v>0.28688524590163933</v>
          </cell>
        </row>
        <row r="323">
          <cell r="A323" t="str">
            <v>SCJ-370-2024</v>
          </cell>
          <cell r="B323">
            <v>45371</v>
          </cell>
          <cell r="E323" t="str">
            <v>5 Contratación directa</v>
          </cell>
          <cell r="F323" t="str">
            <v>33 Prestación de Servicios Profesionales y Apoyo (5-8)</v>
          </cell>
          <cell r="G323" t="str">
            <v>LUISA FERNANDA GUTIERREZ ROJAS</v>
          </cell>
          <cell r="L32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3">
            <v>45373</v>
          </cell>
          <cell r="N323">
            <v>45617</v>
          </cell>
          <cell r="T323">
            <v>23348160</v>
          </cell>
          <cell r="AE323">
            <v>0</v>
          </cell>
          <cell r="AG323">
            <v>0</v>
          </cell>
          <cell r="AL323" t="str">
            <v>https://community.secop.gov.co/Public/Tendering/ContractDetailView/Index?UniqueIdentifier=CO1.PCCNTR.6123355</v>
          </cell>
          <cell r="AS323">
            <v>0.28688524590163933</v>
          </cell>
        </row>
        <row r="324">
          <cell r="A324" t="str">
            <v>SCJ-373-2024</v>
          </cell>
          <cell r="B324">
            <v>45371</v>
          </cell>
          <cell r="E324" t="str">
            <v>5 Contratación directa</v>
          </cell>
          <cell r="F324" t="str">
            <v>33 Prestación de Servicios Profesionales y Apoyo (5-8)</v>
          </cell>
          <cell r="G324" t="str">
            <v>GYNNA ALEXANDRA CHAVEZ RODRIGUEZ</v>
          </cell>
          <cell r="L3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4">
            <v>45373</v>
          </cell>
          <cell r="N324">
            <v>45617</v>
          </cell>
          <cell r="T324">
            <v>23348160</v>
          </cell>
          <cell r="AE324">
            <v>0</v>
          </cell>
          <cell r="AG324">
            <v>0</v>
          </cell>
          <cell r="AL324" t="str">
            <v>https://community.secop.gov.co/Public/Tendering/ContractDetailView/Index?UniqueIdentifier=CO1.PCCNTR.6123458</v>
          </cell>
          <cell r="AS324">
            <v>0.28688524590163933</v>
          </cell>
        </row>
        <row r="325">
          <cell r="A325" t="str">
            <v>SCJ-374-2024</v>
          </cell>
          <cell r="B325">
            <v>45371</v>
          </cell>
          <cell r="E325" t="str">
            <v>5 Contratación directa</v>
          </cell>
          <cell r="F325" t="str">
            <v>33 Prestación de Servicios Profesionales y Apoyo (5-8)</v>
          </cell>
          <cell r="G325" t="str">
            <v>JOHANN MAURICIO ROJAS PEÑA</v>
          </cell>
          <cell r="L3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5">
            <v>45373</v>
          </cell>
          <cell r="N325">
            <v>45617</v>
          </cell>
          <cell r="T325">
            <v>23348160</v>
          </cell>
          <cell r="AE325">
            <v>0</v>
          </cell>
          <cell r="AG325">
            <v>0</v>
          </cell>
          <cell r="AL325" t="str">
            <v>https://community.secop.gov.co/Public/Tendering/ContractDetailView/Index?UniqueIdentifier=CO1.PCCNTR.6123575</v>
          </cell>
          <cell r="AS325">
            <v>0.28688524590163933</v>
          </cell>
        </row>
        <row r="326">
          <cell r="A326" t="str">
            <v>SCJ-375-2024</v>
          </cell>
          <cell r="B326">
            <v>45371</v>
          </cell>
          <cell r="E326" t="str">
            <v>5 Contratación directa</v>
          </cell>
          <cell r="F326" t="str">
            <v>33 Prestación de Servicios Profesionales y Apoyo (5-8)</v>
          </cell>
          <cell r="G326" t="str">
            <v>ANGELA CONSUELO CRUZ PINZON</v>
          </cell>
          <cell r="L3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6">
            <v>45373</v>
          </cell>
          <cell r="N326">
            <v>45617</v>
          </cell>
          <cell r="T326">
            <v>23348160</v>
          </cell>
          <cell r="AE326">
            <v>0</v>
          </cell>
          <cell r="AG326">
            <v>0</v>
          </cell>
          <cell r="AL326" t="str">
            <v>https://community.secop.gov.co/Public/Tendering/ContractDetailView/Index?UniqueIdentifier=CO1.PCCNTR.6124046</v>
          </cell>
          <cell r="AS326">
            <v>0.28688524590163933</v>
          </cell>
        </row>
        <row r="327">
          <cell r="A327" t="str">
            <v>SCJ-376-2024</v>
          </cell>
          <cell r="B327">
            <v>45371</v>
          </cell>
          <cell r="E327" t="str">
            <v>5 Contratación directa</v>
          </cell>
          <cell r="F327" t="str">
            <v>33 Prestación de Servicios Profesionales y Apoyo (5-8)</v>
          </cell>
          <cell r="G327" t="str">
            <v>CARLOS HUMBERTO PEÑA NAVARRO</v>
          </cell>
          <cell r="L3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7">
            <v>45373</v>
          </cell>
          <cell r="N327">
            <v>45617</v>
          </cell>
          <cell r="T327">
            <v>23348160</v>
          </cell>
          <cell r="AE327">
            <v>0</v>
          </cell>
          <cell r="AG327">
            <v>0</v>
          </cell>
          <cell r="AL327" t="str">
            <v>https://community.secop.gov.co/Public/Tendering/ContractDetailView/Index?UniqueIdentifier=CO1.PCCNTR.6124407</v>
          </cell>
          <cell r="AS327">
            <v>0.28688524590163933</v>
          </cell>
        </row>
        <row r="328">
          <cell r="A328" t="str">
            <v>SCJ-379-2024</v>
          </cell>
          <cell r="B328">
            <v>45371</v>
          </cell>
          <cell r="E328" t="str">
            <v>5 Contratación directa</v>
          </cell>
          <cell r="F328" t="str">
            <v>33 Prestación de Servicios Profesionales y Apoyo (5-8)</v>
          </cell>
          <cell r="G328" t="str">
            <v>HUGO ANDRES ROJAS SANDOVAL</v>
          </cell>
          <cell r="L3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8">
            <v>45373</v>
          </cell>
          <cell r="N328">
            <v>45617</v>
          </cell>
          <cell r="T328">
            <v>23348160</v>
          </cell>
          <cell r="AE328">
            <v>0</v>
          </cell>
          <cell r="AG328">
            <v>0</v>
          </cell>
          <cell r="AL328" t="str">
            <v>https://community.secop.gov.co/Public/Tendering/ContractDetailView/Index?UniqueIdentifier=CO1.PCCNTR.6124059</v>
          </cell>
          <cell r="AS328">
            <v>0.28688524590163933</v>
          </cell>
        </row>
        <row r="329">
          <cell r="A329" t="str">
            <v>SCJ-381-2024</v>
          </cell>
          <cell r="B329">
            <v>45371</v>
          </cell>
          <cell r="E329" t="str">
            <v>5 Contratación directa</v>
          </cell>
          <cell r="F329" t="str">
            <v>33 Prestación de Servicios Profesionales y Apoyo (5-8)</v>
          </cell>
          <cell r="G329" t="str">
            <v>ANGGIE ZULEY VANEGAS SOLER</v>
          </cell>
          <cell r="L3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29">
            <v>45377</v>
          </cell>
          <cell r="N329">
            <v>45621</v>
          </cell>
          <cell r="T329">
            <v>23348160</v>
          </cell>
          <cell r="AE329">
            <v>0</v>
          </cell>
          <cell r="AG329">
            <v>0</v>
          </cell>
          <cell r="AL329" t="str">
            <v>https://community.secop.gov.co/Public/Tendering/ContractDetailView/Index?UniqueIdentifier=CO1.PCCNTR.6125651</v>
          </cell>
          <cell r="AS329">
            <v>0.27049180327868855</v>
          </cell>
        </row>
        <row r="330">
          <cell r="A330" t="str">
            <v>SCJ-382-2024</v>
          </cell>
          <cell r="B330">
            <v>45371</v>
          </cell>
          <cell r="E330" t="str">
            <v>5 Contratación directa</v>
          </cell>
          <cell r="F330" t="str">
            <v>33 Prestación de Servicios Profesionales y Apoyo (5-8)</v>
          </cell>
          <cell r="G330" t="str">
            <v>MARIA JANNETH CARDENAS GUERRERO</v>
          </cell>
          <cell r="L3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0">
            <v>45378</v>
          </cell>
          <cell r="N330">
            <v>45622</v>
          </cell>
          <cell r="T330">
            <v>23348160</v>
          </cell>
          <cell r="AE330">
            <v>0</v>
          </cell>
          <cell r="AG330">
            <v>0</v>
          </cell>
          <cell r="AL330" t="str">
            <v>https://community.secop.gov.co/Public/Tendering/ContractDetailView/Index?UniqueIdentifier=CO1.PCCNTR.6147724</v>
          </cell>
          <cell r="AS330">
            <v>0.26639344262295084</v>
          </cell>
        </row>
        <row r="331">
          <cell r="A331" t="str">
            <v>SCJ-383-2024</v>
          </cell>
          <cell r="B331">
            <v>45371</v>
          </cell>
          <cell r="E331" t="str">
            <v>5 Contratación directa</v>
          </cell>
          <cell r="F331" t="str">
            <v>33 Prestación de Servicios Profesionales y Apoyo (5-8)</v>
          </cell>
          <cell r="G331" t="str">
            <v>ARNOL ALEJANDRO ACOSTA TRUJILLO</v>
          </cell>
          <cell r="L3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1">
            <v>45373</v>
          </cell>
          <cell r="N331">
            <v>45617</v>
          </cell>
          <cell r="T331">
            <v>23348160</v>
          </cell>
          <cell r="AE331">
            <v>0</v>
          </cell>
          <cell r="AG331">
            <v>0</v>
          </cell>
          <cell r="AL331" t="str">
            <v>https://community.secop.gov.co/Public/Tendering/ContractDetailView/Index?UniqueIdentifier=CO1.PCCNTR.6124080</v>
          </cell>
          <cell r="AS331">
            <v>0.28688524590163933</v>
          </cell>
        </row>
        <row r="332">
          <cell r="A332" t="str">
            <v>SCJ-384-2024</v>
          </cell>
          <cell r="B332">
            <v>45371</v>
          </cell>
          <cell r="E332" t="str">
            <v>5 Contratación directa</v>
          </cell>
          <cell r="F332" t="str">
            <v>33 Prestación de Servicios Profesionales y Apoyo (5-8)</v>
          </cell>
          <cell r="G332" t="str">
            <v>CLAUDIA CECILIA GUZMAN HENAO</v>
          </cell>
          <cell r="L33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2">
            <v>45373</v>
          </cell>
          <cell r="N332">
            <v>45617</v>
          </cell>
          <cell r="T332">
            <v>23348160</v>
          </cell>
          <cell r="AE332">
            <v>0</v>
          </cell>
          <cell r="AG332">
            <v>0</v>
          </cell>
          <cell r="AL332" t="str">
            <v>https://community.secop.gov.co/Public/Tendering/ContractDetailView/Index?UniqueIdentifier=CO1.PCCNTR.6124805</v>
          </cell>
          <cell r="AS332">
            <v>0.28688524590163933</v>
          </cell>
        </row>
        <row r="333">
          <cell r="A333" t="str">
            <v>SCJ-385-2024</v>
          </cell>
          <cell r="B333">
            <v>45371</v>
          </cell>
          <cell r="E333" t="str">
            <v>5 Contratación directa</v>
          </cell>
          <cell r="F333" t="str">
            <v>33 Prestación de Servicios Profesionales y Apoyo (5-8)</v>
          </cell>
          <cell r="G333" t="str">
            <v>ADALIA ORTIZ ALFONSO</v>
          </cell>
          <cell r="L3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3">
            <v>45373</v>
          </cell>
          <cell r="N333">
            <v>45617</v>
          </cell>
          <cell r="T333">
            <v>23348160</v>
          </cell>
          <cell r="AE333">
            <v>0</v>
          </cell>
          <cell r="AG333">
            <v>0</v>
          </cell>
          <cell r="AL333" t="str">
            <v>https://community.secop.gov.co/Public/Tendering/ContractDetailView/Index?UniqueIdentifier=CO1.PCCNTR.6124654</v>
          </cell>
          <cell r="AS333">
            <v>0.28688524590163933</v>
          </cell>
        </row>
        <row r="334">
          <cell r="A334" t="str">
            <v>SCJ-386-2024</v>
          </cell>
          <cell r="B334">
            <v>45371</v>
          </cell>
          <cell r="E334" t="str">
            <v>5 Contratación directa</v>
          </cell>
          <cell r="F334" t="str">
            <v>33 Prestación de Servicios Profesionales y Apoyo (5-8)</v>
          </cell>
          <cell r="G334" t="str">
            <v>OCTAVIO VIVEROS CALDERON</v>
          </cell>
          <cell r="L3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4">
            <v>45373</v>
          </cell>
          <cell r="N334">
            <v>45617</v>
          </cell>
          <cell r="T334">
            <v>23348160</v>
          </cell>
          <cell r="AE334">
            <v>0</v>
          </cell>
          <cell r="AG334">
            <v>0</v>
          </cell>
          <cell r="AL334" t="str">
            <v>https://community.secop.gov.co/Public/Tendering/ContractDetailView/Index?UniqueIdentifier=CO1.PCCNTR.6125113</v>
          </cell>
          <cell r="AS334">
            <v>0.28688524590163933</v>
          </cell>
        </row>
        <row r="335">
          <cell r="A335" t="str">
            <v>SCJ-387-2024</v>
          </cell>
          <cell r="B335">
            <v>45371</v>
          </cell>
          <cell r="E335" t="str">
            <v>5 Contratación directa</v>
          </cell>
          <cell r="F335" t="str">
            <v>33 Prestación de Servicios Profesionales y Apoyo (5-8)</v>
          </cell>
          <cell r="G335" t="str">
            <v>JOHN GUSTAVO MOSQUERA</v>
          </cell>
          <cell r="L3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5">
            <v>45377</v>
          </cell>
          <cell r="N335">
            <v>45621</v>
          </cell>
          <cell r="T335">
            <v>23348160</v>
          </cell>
          <cell r="AE335">
            <v>0</v>
          </cell>
          <cell r="AG335">
            <v>0</v>
          </cell>
          <cell r="AL335" t="str">
            <v>https://community.secop.gov.co/Public/Tendering/ContractDetailView/Index?UniqueIdentifier=CO1.PCCNTR.6125033</v>
          </cell>
          <cell r="AS335">
            <v>0.27049180327868855</v>
          </cell>
        </row>
        <row r="336">
          <cell r="A336" t="str">
            <v>SCJ-388-2024</v>
          </cell>
          <cell r="B336">
            <v>45371</v>
          </cell>
          <cell r="E336" t="str">
            <v>5 Contratación directa</v>
          </cell>
          <cell r="F336" t="str">
            <v>33 Prestación de Servicios Profesionales y Apoyo (5-8)</v>
          </cell>
          <cell r="G336" t="str">
            <v>MAGDA YUCELY RODRIGUEZ MALAGON</v>
          </cell>
          <cell r="L3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6">
            <v>45373</v>
          </cell>
          <cell r="N336">
            <v>45617</v>
          </cell>
          <cell r="T336">
            <v>23348160</v>
          </cell>
          <cell r="AE336">
            <v>0</v>
          </cell>
          <cell r="AG336">
            <v>0</v>
          </cell>
          <cell r="AL336" t="str">
            <v>https://community.secop.gov.co/Public/Tendering/ContractDetailView/Index?UniqueIdentifier=CO1.PCCNTR.6124683</v>
          </cell>
          <cell r="AS336">
            <v>0.28688524590163933</v>
          </cell>
        </row>
        <row r="337">
          <cell r="A337" t="str">
            <v>SCJ-389-2024</v>
          </cell>
          <cell r="B337">
            <v>45371</v>
          </cell>
          <cell r="E337" t="str">
            <v>5 Contratación directa</v>
          </cell>
          <cell r="F337" t="str">
            <v>33 Prestación de Servicios Profesionales y Apoyo (5-8)</v>
          </cell>
          <cell r="G337" t="str">
            <v>JESUS ANTONIO FARIAS FONSECA</v>
          </cell>
          <cell r="L3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7">
            <v>45373</v>
          </cell>
          <cell r="N337">
            <v>45617</v>
          </cell>
          <cell r="T337">
            <v>23348160</v>
          </cell>
          <cell r="AE337">
            <v>0</v>
          </cell>
          <cell r="AG337">
            <v>0</v>
          </cell>
          <cell r="AL337" t="str">
            <v>https://community.secop.gov.co/Public/Tendering/ContractDetailView/Index?UniqueIdentifier=CO1.PCCNTR.6125136</v>
          </cell>
          <cell r="AS337">
            <v>0.28688524590163933</v>
          </cell>
        </row>
        <row r="338">
          <cell r="A338" t="str">
            <v>SCJ-390-2024</v>
          </cell>
          <cell r="B338">
            <v>45371</v>
          </cell>
          <cell r="E338" t="str">
            <v>5 Contratación directa</v>
          </cell>
          <cell r="F338" t="str">
            <v>33 Prestación de Servicios Profesionales y Apoyo (5-8)</v>
          </cell>
          <cell r="G338" t="str">
            <v>FLOR INES CHAPARRO LUIS</v>
          </cell>
          <cell r="L3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8">
            <v>45373</v>
          </cell>
          <cell r="N338">
            <v>45617</v>
          </cell>
          <cell r="T338">
            <v>23348160</v>
          </cell>
          <cell r="AE338">
            <v>0</v>
          </cell>
          <cell r="AG338">
            <v>0</v>
          </cell>
          <cell r="AL338" t="str">
            <v>https://community.secop.gov.co/Public/Tendering/ContractDetailView/Index?UniqueIdentifier=CO1.PCCNTR.6125147</v>
          </cell>
          <cell r="AS338">
            <v>0.28688524590163933</v>
          </cell>
        </row>
        <row r="339">
          <cell r="A339" t="str">
            <v>SCJ-392-2024</v>
          </cell>
          <cell r="B339">
            <v>45371</v>
          </cell>
          <cell r="E339" t="str">
            <v>5 Contratación directa</v>
          </cell>
          <cell r="F339" t="str">
            <v>33 Prestación de Servicios Profesionales y Apoyo (5-8)</v>
          </cell>
          <cell r="G339" t="str">
            <v>CRISTIAN ANDRES MORENO VILLA</v>
          </cell>
          <cell r="L3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39">
            <v>45383</v>
          </cell>
          <cell r="N339">
            <v>45626</v>
          </cell>
          <cell r="T339">
            <v>23348160</v>
          </cell>
          <cell r="AE339">
            <v>0</v>
          </cell>
          <cell r="AG339">
            <v>0</v>
          </cell>
          <cell r="AL339" t="str">
            <v>https://community.secop.gov.co/Public/Tendering/ContractDetailView/Index?UniqueIdentifier=CO1.PCCNTR.6129965</v>
          </cell>
          <cell r="AS339">
            <v>0.24691358024691357</v>
          </cell>
        </row>
        <row r="340">
          <cell r="A340" t="str">
            <v>SCJ-393-2024</v>
          </cell>
          <cell r="B340">
            <v>45371</v>
          </cell>
          <cell r="E340" t="str">
            <v>5 Contratación directa</v>
          </cell>
          <cell r="F340" t="str">
            <v>33 Prestación de Servicios Profesionales y Apoyo (5-8)</v>
          </cell>
          <cell r="G340" t="str">
            <v>JHON JAIRO JIMENEZ</v>
          </cell>
          <cell r="L3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0">
            <v>45373</v>
          </cell>
          <cell r="N340">
            <v>45617</v>
          </cell>
          <cell r="T340">
            <v>23348160</v>
          </cell>
          <cell r="AE340">
            <v>0</v>
          </cell>
          <cell r="AG340">
            <v>0</v>
          </cell>
          <cell r="AL340" t="str">
            <v>https://community.secop.gov.co/Public/Tendering/ContractDetailView/Index?UniqueIdentifier=CO1.PCCNTR.6125603</v>
          </cell>
          <cell r="AS340">
            <v>0.28688524590163933</v>
          </cell>
        </row>
        <row r="341">
          <cell r="A341" t="str">
            <v>SCJ-394-2024</v>
          </cell>
          <cell r="B341">
            <v>45371</v>
          </cell>
          <cell r="E341" t="str">
            <v>5 Contratación directa</v>
          </cell>
          <cell r="F341" t="str">
            <v>33 Prestación de Servicios Profesionales y Apoyo (5-8)</v>
          </cell>
          <cell r="G341" t="str">
            <v>CESAR AUGUSTO MORALES ACERO</v>
          </cell>
          <cell r="L34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341">
            <v>45386</v>
          </cell>
          <cell r="N341">
            <v>45629</v>
          </cell>
          <cell r="T341">
            <v>35810656</v>
          </cell>
          <cell r="AE341">
            <v>0</v>
          </cell>
          <cell r="AG341">
            <v>0</v>
          </cell>
          <cell r="AL341" t="str">
            <v>https://community.secop.gov.co/Public/Tendering/ContractDetailView/Index?UniqueIdentifier=CO1.PCCNTR.6127256</v>
          </cell>
          <cell r="AS341">
            <v>0.23456790123456789</v>
          </cell>
        </row>
        <row r="342">
          <cell r="A342" t="str">
            <v>SCJ-395-2024</v>
          </cell>
          <cell r="B342">
            <v>45371</v>
          </cell>
          <cell r="E342" t="str">
            <v>5 Contratación directa</v>
          </cell>
          <cell r="F342" t="str">
            <v>33 Prestación de Servicios Profesionales y Apoyo (5-8)</v>
          </cell>
          <cell r="G342" t="str">
            <v>JENNY MARCELA BETANCOURT ZARATE</v>
          </cell>
          <cell r="L342" t="str">
            <v>PRESTAR SERVICIOS DE APOYO A LA GESTIÓN EN LA IMPLEMENTACIÓN DE ACTIVIDADES DE OCUPACIÓN DEL TIEMPO LIBRE PARA GENERACIÓN DE APTITUDES EN LAS PERSONAS PRIVADAS DE LA LIBERTAD QUE SE ENCUENTRAN EN LA CÁRCEL DISTRITAL DE VARONES Y ANEXO DE MUJERES</v>
          </cell>
          <cell r="M342">
            <v>45378</v>
          </cell>
          <cell r="N342">
            <v>45615</v>
          </cell>
          <cell r="T342">
            <v>27029987</v>
          </cell>
          <cell r="AE342">
            <v>0</v>
          </cell>
          <cell r="AG342">
            <v>0</v>
          </cell>
          <cell r="AL342" t="str">
            <v>https://community.secop.gov.co/Public/Tendering/ContractDetailView/Index?UniqueIdentifier=CO1.PCCNTR.6124436</v>
          </cell>
          <cell r="AS342">
            <v>0.27426160337552741</v>
          </cell>
        </row>
        <row r="343">
          <cell r="A343" t="str">
            <v>SCJ-396-2024</v>
          </cell>
          <cell r="B343">
            <v>45371</v>
          </cell>
          <cell r="E343" t="str">
            <v>5 Contratación directa</v>
          </cell>
          <cell r="F343" t="str">
            <v>33 Prestación de Servicios Profesionales y Apoyo (5-8)</v>
          </cell>
          <cell r="G343" t="str">
            <v>NELSON MAURICIO RODRIGUEZ TORRES</v>
          </cell>
          <cell r="L3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3">
            <v>45373</v>
          </cell>
          <cell r="N343">
            <v>45678</v>
          </cell>
          <cell r="T343">
            <v>29185200</v>
          </cell>
          <cell r="AE343">
            <v>0</v>
          </cell>
          <cell r="AG343">
            <v>0</v>
          </cell>
          <cell r="AL343" t="str">
            <v>https://community.secop.gov.co/Public/Tendering/ContractDetailView/Index?UniqueIdentifier=CO1.PCCNTR.6125602</v>
          </cell>
          <cell r="AS343">
            <v>0.22950819672131148</v>
          </cell>
        </row>
        <row r="344">
          <cell r="A344" t="str">
            <v>SCJ-397-2024</v>
          </cell>
          <cell r="B344">
            <v>45371</v>
          </cell>
          <cell r="E344" t="str">
            <v>5 Contratación directa</v>
          </cell>
          <cell r="F344" t="str">
            <v>33 Prestación de Servicios Profesionales y Apoyo (5-8)</v>
          </cell>
          <cell r="G344" t="str">
            <v>ADRIANA MARCELA CARDOZO PAEZ</v>
          </cell>
          <cell r="L3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4">
            <v>45377</v>
          </cell>
          <cell r="N344">
            <v>45657</v>
          </cell>
          <cell r="T344">
            <v>23348160</v>
          </cell>
          <cell r="AE344">
            <v>0</v>
          </cell>
          <cell r="AG344">
            <v>0</v>
          </cell>
          <cell r="AL344" t="str">
            <v>https://community.secop.gov.co/Public/Tendering/ContractDetailView/Index?UniqueIdentifier=CO1.PCCNTR.6125351</v>
          </cell>
          <cell r="AS344">
            <v>0.23571428571428571</v>
          </cell>
        </row>
        <row r="345">
          <cell r="A345" t="str">
            <v>SCJ-398-2024</v>
          </cell>
          <cell r="B345">
            <v>45371</v>
          </cell>
          <cell r="E345" t="str">
            <v>5 Contratación directa</v>
          </cell>
          <cell r="F345" t="str">
            <v>33 Prestación de Servicios Profesionales y Apoyo (5-8)</v>
          </cell>
          <cell r="G345" t="str">
            <v>DIEGO ALEJANDRO DIAZ ZUÑIGA</v>
          </cell>
          <cell r="L3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5">
            <v>45373</v>
          </cell>
          <cell r="N345">
            <v>45678</v>
          </cell>
          <cell r="T345">
            <v>29185200</v>
          </cell>
          <cell r="AE345">
            <v>0</v>
          </cell>
          <cell r="AG345">
            <v>0</v>
          </cell>
          <cell r="AL345" t="str">
            <v>https://community.secop.gov.co/Public/Tendering/ContractDetailView/Index?UniqueIdentifier=CO1.PCCNTR.6125000</v>
          </cell>
          <cell r="AS345">
            <v>0.22950819672131148</v>
          </cell>
        </row>
        <row r="346">
          <cell r="A346" t="str">
            <v>SCJ-399-2024</v>
          </cell>
          <cell r="B346">
            <v>45371</v>
          </cell>
          <cell r="E346" t="str">
            <v>5 Contratación directa</v>
          </cell>
          <cell r="F346" t="str">
            <v>33 Prestación de Servicios Profesionales y Apoyo (5-8)</v>
          </cell>
          <cell r="G346" t="str">
            <v>LILIANA PAOLA FRANCO MOLINA</v>
          </cell>
          <cell r="L346" t="str">
            <v>PRESTAR SERVICIOS PROFESIONALES A LA DIRECCIÓN DE RESPONSABILIDAD PENAL ADOLESCENTE PARA LLEVAR A CABO ACCIONES EN LA PLANEACIÓN, GESTIÓN Y SEGUIMIENTO EN LOS TEMAS FINANCIEROS Y ADMINISTRATIVOS QUE LE SEAN ASIGNADOS.</v>
          </cell>
          <cell r="M346">
            <v>45373</v>
          </cell>
          <cell r="N346">
            <v>45657</v>
          </cell>
          <cell r="T346">
            <v>90000000</v>
          </cell>
          <cell r="AE346">
            <v>0</v>
          </cell>
          <cell r="AG346">
            <v>0</v>
          </cell>
          <cell r="AL346" t="str">
            <v>https://community.secop.gov.co/Public/Tendering/ContractDetailView/Index?UniqueIdentifier=CO1.PCCNTR.6127247</v>
          </cell>
          <cell r="AS346">
            <v>0.24647887323943662</v>
          </cell>
        </row>
        <row r="347">
          <cell r="A347" t="str">
            <v>SCJ-400-2024</v>
          </cell>
          <cell r="B347">
            <v>45371</v>
          </cell>
          <cell r="E347" t="str">
            <v>5 Contratación directa</v>
          </cell>
          <cell r="F347" t="str">
            <v>33 Prestación de Servicios Profesionales y Apoyo (5-8)</v>
          </cell>
          <cell r="G347" t="str">
            <v>JOHANA CONSUELO GAMBOA CASTIBLANCO</v>
          </cell>
          <cell r="L347" t="str">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ell>
          <cell r="M347">
            <v>45373</v>
          </cell>
          <cell r="N347">
            <v>45657</v>
          </cell>
          <cell r="T347">
            <v>110153700</v>
          </cell>
          <cell r="AE347">
            <v>0</v>
          </cell>
          <cell r="AG347">
            <v>0</v>
          </cell>
          <cell r="AL347" t="str">
            <v>https://community.secop.gov.co/Public/Tendering/ContractDetailView/Index?UniqueIdentifier=CO1.PCCNTR.6126986</v>
          </cell>
          <cell r="AS347">
            <v>0.24647887323943662</v>
          </cell>
        </row>
        <row r="348">
          <cell r="A348" t="str">
            <v>SCJ-401-2024</v>
          </cell>
          <cell r="B348">
            <v>45371</v>
          </cell>
          <cell r="E348" t="str">
            <v>5 Contratación directa</v>
          </cell>
          <cell r="F348" t="str">
            <v>33 Prestación de Servicios Profesionales y Apoyo (5-8)</v>
          </cell>
          <cell r="G348" t="str">
            <v>KARLA NAYIBE GIL VANOY</v>
          </cell>
          <cell r="L3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8">
            <v>45373</v>
          </cell>
          <cell r="N348">
            <v>45617</v>
          </cell>
          <cell r="T348">
            <v>23348160</v>
          </cell>
          <cell r="AE348">
            <v>0</v>
          </cell>
          <cell r="AG348">
            <v>0</v>
          </cell>
          <cell r="AL348" t="str">
            <v>https://community.secop.gov.co/Public/Tendering/ContractDetailView/Index?UniqueIdentifier=CO1.PCCNTR.6125542</v>
          </cell>
          <cell r="AS348">
            <v>0.28688524590163933</v>
          </cell>
        </row>
        <row r="349">
          <cell r="A349" t="str">
            <v>SCJ-403-2024</v>
          </cell>
          <cell r="B349">
            <v>45371</v>
          </cell>
          <cell r="E349" t="str">
            <v>5 Contratación directa</v>
          </cell>
          <cell r="F349" t="str">
            <v>33 Prestación de Servicios Profesionales y Apoyo (5-8)</v>
          </cell>
          <cell r="G349" t="str">
            <v>MARINA MONTOYA PAYOME</v>
          </cell>
          <cell r="L34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49">
            <v>45373</v>
          </cell>
          <cell r="N349">
            <v>45678</v>
          </cell>
          <cell r="T349">
            <v>29185200</v>
          </cell>
          <cell r="AE349">
            <v>0</v>
          </cell>
          <cell r="AG349">
            <v>0</v>
          </cell>
          <cell r="AL349" t="str">
            <v>https://community.secop.gov.co/Public/Tendering/ContractDetailView/Index?UniqueIdentifier=CO1.PCCNTR.6125200</v>
          </cell>
          <cell r="AS349">
            <v>0.22950819672131148</v>
          </cell>
        </row>
        <row r="350">
          <cell r="A350" t="str">
            <v>SCJ-404-2024</v>
          </cell>
          <cell r="B350">
            <v>45371</v>
          </cell>
          <cell r="E350" t="str">
            <v>5 Contratación directa</v>
          </cell>
          <cell r="F350" t="str">
            <v>33 Prestación de Servicios Profesionales y Apoyo (5-8)</v>
          </cell>
          <cell r="G350" t="str">
            <v>MARITZA TERESA CORZO ORTEGON</v>
          </cell>
          <cell r="L3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0">
            <v>45378</v>
          </cell>
          <cell r="N350">
            <v>45683</v>
          </cell>
          <cell r="T350">
            <v>29185200</v>
          </cell>
          <cell r="AE350">
            <v>0</v>
          </cell>
          <cell r="AG350">
            <v>0</v>
          </cell>
          <cell r="AL350" t="str">
            <v>https://community.secop.gov.co/Public/Tendering/ContractDetailView/Index?UniqueIdentifier=CO1.PCCNTR.6125858</v>
          </cell>
          <cell r="AS350">
            <v>0.21311475409836064</v>
          </cell>
        </row>
        <row r="351">
          <cell r="A351" t="str">
            <v>SCJ-405-2024</v>
          </cell>
          <cell r="B351">
            <v>45371</v>
          </cell>
          <cell r="E351" t="str">
            <v>5 Contratación directa</v>
          </cell>
          <cell r="F351" t="str">
            <v>33 Prestación de Servicios Profesionales y Apoyo (5-8)</v>
          </cell>
          <cell r="G351" t="str">
            <v>JHON DAVINSON GUEVARA POVEDA</v>
          </cell>
          <cell r="L35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1">
            <v>45373</v>
          </cell>
          <cell r="N351">
            <v>45678</v>
          </cell>
          <cell r="T351">
            <v>29185200</v>
          </cell>
          <cell r="AE351">
            <v>0</v>
          </cell>
          <cell r="AG351">
            <v>0</v>
          </cell>
          <cell r="AL351" t="str">
            <v>https://community.secop.gov.co/Public/Tendering/ContractDetailView/Index?UniqueIdentifier=CO1.PCCNTR.6126215</v>
          </cell>
          <cell r="AS351">
            <v>0.22950819672131148</v>
          </cell>
        </row>
        <row r="352">
          <cell r="A352" t="str">
            <v>SCJ-406-2024</v>
          </cell>
          <cell r="B352">
            <v>45371</v>
          </cell>
          <cell r="E352" t="str">
            <v>5 Contratación directa</v>
          </cell>
          <cell r="F352" t="str">
            <v>33 Prestación de Servicios Profesionales y Apoyo (5-8)</v>
          </cell>
          <cell r="G352" t="str">
            <v>MARTIN SANTOS ROJAS</v>
          </cell>
          <cell r="L3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2">
            <v>45377</v>
          </cell>
          <cell r="N352">
            <v>45682</v>
          </cell>
          <cell r="T352">
            <v>29185200</v>
          </cell>
          <cell r="AE352">
            <v>0</v>
          </cell>
          <cell r="AG352">
            <v>0</v>
          </cell>
          <cell r="AL352" t="str">
            <v>https://community.secop.gov.co/Public/Tendering/ContractDetailView/Index?UniqueIdentifier=CO1.PCCNTR.6126236</v>
          </cell>
          <cell r="AS352">
            <v>0.21639344262295082</v>
          </cell>
        </row>
        <row r="353">
          <cell r="A353" t="str">
            <v>SCJ-407-2024</v>
          </cell>
          <cell r="B353">
            <v>45371</v>
          </cell>
          <cell r="E353" t="str">
            <v>5 Contratación directa</v>
          </cell>
          <cell r="F353" t="str">
            <v>33 Prestación de Servicios Profesionales y Apoyo (5-8)</v>
          </cell>
          <cell r="G353" t="str">
            <v>SANDRA OLIVOS SIERRA</v>
          </cell>
          <cell r="L3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3">
            <v>45377</v>
          </cell>
          <cell r="N353">
            <v>45682</v>
          </cell>
          <cell r="T353">
            <v>29185200</v>
          </cell>
          <cell r="AE353">
            <v>0</v>
          </cell>
          <cell r="AG353">
            <v>0</v>
          </cell>
          <cell r="AL353" t="str">
            <v>https://community.secop.gov.co/Public/Tendering/ContractDetailView/Index?UniqueIdentifier=CO1.PCCNTR.6126145</v>
          </cell>
          <cell r="AS353">
            <v>0.21639344262295082</v>
          </cell>
        </row>
        <row r="354">
          <cell r="A354" t="str">
            <v>SCJ-411-2024</v>
          </cell>
          <cell r="B354">
            <v>45372</v>
          </cell>
          <cell r="E354" t="str">
            <v>5 Contratación directa</v>
          </cell>
          <cell r="F354" t="str">
            <v>33 Prestación de Servicios Profesionales y Apoyo (5-8)</v>
          </cell>
          <cell r="G354" t="str">
            <v>JUAN CARLOS ARRIETA TORRES</v>
          </cell>
          <cell r="L3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4">
            <v>45377</v>
          </cell>
          <cell r="N354">
            <v>45621</v>
          </cell>
          <cell r="T354">
            <v>23348160</v>
          </cell>
          <cell r="AE354">
            <v>0</v>
          </cell>
          <cell r="AG354">
            <v>0</v>
          </cell>
          <cell r="AL354" t="str">
            <v>https://community.secop.gov.co/Public/Tendering/ContractDetailView/Index?UniqueIdentifier=CO1.PCCNTR.6131744</v>
          </cell>
          <cell r="AS354">
            <v>0.27049180327868855</v>
          </cell>
        </row>
        <row r="355">
          <cell r="A355" t="str">
            <v>SCJ-412-2024</v>
          </cell>
          <cell r="B355">
            <v>45372</v>
          </cell>
          <cell r="E355" t="str">
            <v>5 Contratación directa</v>
          </cell>
          <cell r="F355" t="str">
            <v>33 Prestación de Servicios Profesionales y Apoyo (5-8)</v>
          </cell>
          <cell r="G355" t="str">
            <v>PAULA IVONNE GRISALES ROMERO</v>
          </cell>
          <cell r="L3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ell>
          <cell r="M355">
            <v>45377</v>
          </cell>
          <cell r="N355">
            <v>45621</v>
          </cell>
          <cell r="T355">
            <v>23348160</v>
          </cell>
          <cell r="AE355">
            <v>0</v>
          </cell>
          <cell r="AG355">
            <v>0</v>
          </cell>
          <cell r="AL355" t="str">
            <v>https://community.secop.gov.co/Public/Tendering/ContractDetailView/Index?UniqueIdentifier=CO1.PCCNTR.6131542</v>
          </cell>
          <cell r="AS355">
            <v>0.27049180327868855</v>
          </cell>
        </row>
        <row r="356">
          <cell r="A356" t="str">
            <v>SCJ-413-2024</v>
          </cell>
          <cell r="B356">
            <v>45372</v>
          </cell>
          <cell r="E356" t="str">
            <v>5 Contratación directa</v>
          </cell>
          <cell r="F356" t="str">
            <v>33 Prestación de Servicios Profesionales y Apoyo (5-8)</v>
          </cell>
          <cell r="G356" t="str">
            <v>JOSE ITALO DE ANTONIO CASTELLANOS</v>
          </cell>
          <cell r="L3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6">
            <v>45378</v>
          </cell>
          <cell r="N356">
            <v>45683</v>
          </cell>
          <cell r="T356">
            <v>29185200</v>
          </cell>
          <cell r="AE356">
            <v>0</v>
          </cell>
          <cell r="AG356">
            <v>0</v>
          </cell>
          <cell r="AL356" t="str">
            <v>https://community.secop.gov.co/Public/Tendering/ContractDetailView/Index?UniqueIdentifier=CO1.PCCNTR.6129974</v>
          </cell>
          <cell r="AS356">
            <v>0.21311475409836064</v>
          </cell>
        </row>
        <row r="357">
          <cell r="A357" t="str">
            <v>SCJ-414-2024</v>
          </cell>
          <cell r="B357">
            <v>45372</v>
          </cell>
          <cell r="E357" t="str">
            <v>5 Contratación directa</v>
          </cell>
          <cell r="F357" t="str">
            <v>33 Prestación de Servicios Profesionales y Apoyo (5-8)</v>
          </cell>
          <cell r="G357" t="str">
            <v>JOHNATAN SOLORZANO FIGUEROA</v>
          </cell>
          <cell r="L35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7">
            <v>45378</v>
          </cell>
          <cell r="N357">
            <v>45683</v>
          </cell>
          <cell r="T357">
            <v>29185200</v>
          </cell>
          <cell r="AE357">
            <v>0</v>
          </cell>
          <cell r="AG357">
            <v>0</v>
          </cell>
          <cell r="AL357" t="str">
            <v>https://community.secop.gov.co/Public/Tendering/ContractDetailView/Index?UniqueIdentifier=CO1.PCCNTR.6130239</v>
          </cell>
          <cell r="AS357">
            <v>0.21311475409836064</v>
          </cell>
        </row>
        <row r="358">
          <cell r="A358" t="str">
            <v>SCJ-415-2024</v>
          </cell>
          <cell r="B358">
            <v>45372</v>
          </cell>
          <cell r="E358" t="str">
            <v>5 Contratación directa</v>
          </cell>
          <cell r="F358" t="str">
            <v>6 Arrendamientos y Adquisición de Inmuebles (5-8)</v>
          </cell>
          <cell r="G358" t="str">
            <v>INVERSIONES UFASA SAS</v>
          </cell>
          <cell r="L358" t="str">
            <v>ARRENDAMIENTO DEL INMUEBLE PARA BODEGA DE BIENES DE LA SECRETARÍA DISTRITAL DE SEGURIDAD, CONVIVENCIA Y JUSTICIA.</v>
          </cell>
          <cell r="M358">
            <v>45383</v>
          </cell>
          <cell r="N358">
            <v>45747</v>
          </cell>
          <cell r="T358">
            <v>407836284</v>
          </cell>
          <cell r="AE358">
            <v>0</v>
          </cell>
          <cell r="AG358">
            <v>0</v>
          </cell>
          <cell r="AL358" t="str">
            <v>https://community.secop.gov.co/Public/Tendering/ContractDetailView/Index?UniqueIdentifier=CO1.PCCNTR.6131483</v>
          </cell>
          <cell r="AS358">
            <v>0.16483516483516483</v>
          </cell>
        </row>
        <row r="359">
          <cell r="A359" t="str">
            <v>SCJ-416-2024</v>
          </cell>
          <cell r="B359">
            <v>45372</v>
          </cell>
          <cell r="E359" t="str">
            <v>5 Contratación directa</v>
          </cell>
          <cell r="F359" t="str">
            <v>33 Prestación de Servicios Profesionales y Apoyo (5-8)</v>
          </cell>
          <cell r="G359" t="str">
            <v>JOSE ALBERTO BARANDICA LOPEZ</v>
          </cell>
          <cell r="L3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59">
            <v>45377</v>
          </cell>
          <cell r="N359">
            <v>45682</v>
          </cell>
          <cell r="T359">
            <v>29185200</v>
          </cell>
          <cell r="AE359">
            <v>0</v>
          </cell>
          <cell r="AG359">
            <v>0</v>
          </cell>
          <cell r="AL359" t="str">
            <v>https://community.secop.gov.co/Public/Tendering/ContractDetailView/Index?UniqueIdentifier=CO1.PCCNTR.6130236</v>
          </cell>
          <cell r="AS359">
            <v>0.21639344262295082</v>
          </cell>
        </row>
        <row r="360">
          <cell r="A360" t="str">
            <v>SCJ-417-2024</v>
          </cell>
          <cell r="B360">
            <v>45372</v>
          </cell>
          <cell r="E360" t="str">
            <v>5 Contratación directa</v>
          </cell>
          <cell r="F360" t="str">
            <v>33 Prestación de Servicios Profesionales y Apoyo (5-8)</v>
          </cell>
          <cell r="G360" t="str">
            <v>MARIA ALEJANDRA ZAMBRANO HUESO</v>
          </cell>
          <cell r="L36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0">
            <v>45383</v>
          </cell>
          <cell r="N360">
            <v>45626</v>
          </cell>
          <cell r="T360">
            <v>23348160</v>
          </cell>
          <cell r="AE360">
            <v>0</v>
          </cell>
          <cell r="AG360">
            <v>0</v>
          </cell>
          <cell r="AL360" t="str">
            <v>https://community.secop.gov.co/Public/Tendering/ContractDetailView/Index?UniqueIdentifier=CO1.PCCNTR.6132265</v>
          </cell>
          <cell r="AS360">
            <v>0.24691358024691357</v>
          </cell>
        </row>
        <row r="361">
          <cell r="A361" t="str">
            <v>SCJ-418-2024</v>
          </cell>
          <cell r="B361">
            <v>45372</v>
          </cell>
          <cell r="E361" t="str">
            <v>5 Contratación directa</v>
          </cell>
          <cell r="F361" t="str">
            <v>33 Prestación de Servicios Profesionales y Apoyo (5-8)</v>
          </cell>
          <cell r="G361" t="str">
            <v>LUIS FERNANDO LOPEZ PARRA</v>
          </cell>
          <cell r="L3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1">
            <v>45377</v>
          </cell>
          <cell r="N361">
            <v>45621</v>
          </cell>
          <cell r="T361">
            <v>23348160</v>
          </cell>
          <cell r="AE361">
            <v>0</v>
          </cell>
          <cell r="AG361">
            <v>0</v>
          </cell>
          <cell r="AL361" t="str">
            <v>https://community.secop.gov.co/Public/Tendering/ContractDetailView/Index?UniqueIdentifier=CO1.PCCNTR.6132681</v>
          </cell>
          <cell r="AS361">
            <v>0.27049180327868855</v>
          </cell>
        </row>
        <row r="362">
          <cell r="A362" t="str">
            <v>SCJ-424-2024</v>
          </cell>
          <cell r="B362">
            <v>45372</v>
          </cell>
          <cell r="E362" t="str">
            <v>5 Contratación directa</v>
          </cell>
          <cell r="F362" t="str">
            <v>33 Prestación de Servicios Profesionales y Apoyo (5-8)</v>
          </cell>
          <cell r="G362" t="str">
            <v>MELISSA ANDREA VALERO YAGUE</v>
          </cell>
          <cell r="L362" t="str">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ell>
          <cell r="M362">
            <v>45384</v>
          </cell>
          <cell r="N362">
            <v>45566</v>
          </cell>
          <cell r="T362">
            <v>42000000</v>
          </cell>
          <cell r="AE362">
            <v>0</v>
          </cell>
          <cell r="AG362">
            <v>0</v>
          </cell>
          <cell r="AL362" t="str">
            <v>https://community.secop.gov.co/Public/Tendering/ContractDetailView/Index?UniqueIdentifier=CO1.PCCNTR.6133821</v>
          </cell>
          <cell r="AS362">
            <v>0.32417582417582419</v>
          </cell>
        </row>
        <row r="363">
          <cell r="A363" t="str">
            <v>SCJ-426-2024</v>
          </cell>
          <cell r="B363">
            <v>45372</v>
          </cell>
          <cell r="E363" t="str">
            <v>5 Contratación directa</v>
          </cell>
          <cell r="F363" t="str">
            <v>33 Prestación de Servicios Profesionales y Apoyo (5-8)</v>
          </cell>
          <cell r="G363" t="str">
            <v>MARIA PAULA CARANTON GOMEZ</v>
          </cell>
          <cell r="L363" t="str">
            <v>PRESTAR SERVICIOS PROFESIONALES A LA SUBSECRETARÍA DE ACCESO APOYANDO LAS ACTIVIDADES DE DESARROLLO Y ESPARCIMIENTO CON ENFOQUE RESTAURATIVO DE LAS PERSONAS PRIVADAS DE LA LIBERTAD EN CENTROS DE DETENCIÓN TRANSITORIA.</v>
          </cell>
          <cell r="M363">
            <v>45379</v>
          </cell>
          <cell r="N363">
            <v>45688</v>
          </cell>
          <cell r="T363">
            <v>44776545</v>
          </cell>
          <cell r="AE363">
            <v>0</v>
          </cell>
          <cell r="AG363">
            <v>0</v>
          </cell>
          <cell r="AL363" t="str">
            <v>https://community.secop.gov.co/Public/Tendering/ContractDetailView/Index?UniqueIdentifier=CO1.PCCNTR.6135026</v>
          </cell>
          <cell r="AS363">
            <v>0.20711974110032363</v>
          </cell>
        </row>
        <row r="364">
          <cell r="A364" t="str">
            <v>SCJ-427-2024</v>
          </cell>
          <cell r="B364">
            <v>45372</v>
          </cell>
          <cell r="E364" t="str">
            <v>5 Contratación directa</v>
          </cell>
          <cell r="F364" t="str">
            <v>33 Prestación de Servicios Profesionales y Apoyo (5-8)</v>
          </cell>
          <cell r="G364" t="str">
            <v>CLAUDIA ALEJANDRA REYES GARCIA</v>
          </cell>
          <cell r="L364" t="str">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ell>
          <cell r="M364">
            <v>45378</v>
          </cell>
          <cell r="N364">
            <v>45657</v>
          </cell>
          <cell r="T364">
            <v>76500000</v>
          </cell>
          <cell r="AE364">
            <v>0</v>
          </cell>
          <cell r="AG364">
            <v>0</v>
          </cell>
          <cell r="AL364" t="str">
            <v>https://community.secop.gov.co/Public/Tendering/ContractDetailView/Index?UniqueIdentifier=CO1.PCCNTR.6135123</v>
          </cell>
          <cell r="AS364">
            <v>0.23297491039426524</v>
          </cell>
        </row>
        <row r="365">
          <cell r="A365" t="str">
            <v>SCJ-429-2024</v>
          </cell>
          <cell r="B365">
            <v>45372</v>
          </cell>
          <cell r="E365" t="str">
            <v>5 Contratación directa</v>
          </cell>
          <cell r="F365" t="str">
            <v>33 Prestación de Servicios Profesionales y Apoyo (5-8)</v>
          </cell>
          <cell r="G365" t="str">
            <v>CLAUDIA PATRICIA BAEZ GONZALEZ</v>
          </cell>
          <cell r="L365" t="str">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ell>
          <cell r="M365">
            <v>45384</v>
          </cell>
          <cell r="N365">
            <v>45566</v>
          </cell>
          <cell r="T365">
            <v>66000000</v>
          </cell>
          <cell r="AE365">
            <v>0</v>
          </cell>
          <cell r="AG365">
            <v>0</v>
          </cell>
          <cell r="AL365" t="str">
            <v>https://community.secop.gov.co/Public/Tendering/ContractDetailView/Index?UniqueIdentifier=CO1.PCCNTR.6135328</v>
          </cell>
          <cell r="AS365">
            <v>0.32417582417582419</v>
          </cell>
        </row>
        <row r="366">
          <cell r="A366" t="str">
            <v>SCJ-430-2024</v>
          </cell>
          <cell r="B366">
            <v>45372</v>
          </cell>
          <cell r="E366" t="str">
            <v>5 Contratación directa</v>
          </cell>
          <cell r="F366" t="str">
            <v>33 Prestación de Servicios Profesionales y Apoyo (5-8)</v>
          </cell>
          <cell r="G366" t="str">
            <v>HELLEN DAYANT SANCHEZ SOLANO</v>
          </cell>
          <cell r="L366"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ell>
          <cell r="M366">
            <v>45384</v>
          </cell>
          <cell r="N366">
            <v>45657</v>
          </cell>
          <cell r="T366">
            <v>51254100</v>
          </cell>
          <cell r="AE366">
            <v>0</v>
          </cell>
          <cell r="AG366">
            <v>0</v>
          </cell>
          <cell r="AL366" t="str">
            <v>https://community.secop.gov.co/Public/Tendering/ContractDetailView/Index?UniqueIdentifier=CO1.PCCNTR.6135115</v>
          </cell>
          <cell r="AS366">
            <v>0.21611721611721613</v>
          </cell>
        </row>
        <row r="367">
          <cell r="A367" t="str">
            <v>SCJ-431-2024</v>
          </cell>
          <cell r="B367">
            <v>45372</v>
          </cell>
          <cell r="E367" t="str">
            <v>5 Contratación directa</v>
          </cell>
          <cell r="F367" t="str">
            <v>6 Arrendamientos y Adquisición de Inmuebles (5-8)</v>
          </cell>
          <cell r="G367" t="str">
            <v>INFORMATICA DOCUMENTAL SAS</v>
          </cell>
          <cell r="L367" t="str">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ell>
          <cell r="M367">
            <v>45386</v>
          </cell>
          <cell r="N367">
            <v>45750</v>
          </cell>
          <cell r="T367">
            <v>500075448</v>
          </cell>
          <cell r="AE367">
            <v>0</v>
          </cell>
          <cell r="AG367">
            <v>0</v>
          </cell>
          <cell r="AL367" t="str">
            <v>https://community.secop.gov.co/Public/Tendering/ContractDetailView/Index?UniqueIdentifier=CO1.PCCNTR.6136743</v>
          </cell>
          <cell r="AS367">
            <v>0.15659340659340659</v>
          </cell>
        </row>
        <row r="368">
          <cell r="A368" t="str">
            <v>SCJ-432-2024</v>
          </cell>
          <cell r="B368">
            <v>45372</v>
          </cell>
          <cell r="E368" t="str">
            <v>5 Contratación directa</v>
          </cell>
          <cell r="F368" t="str">
            <v>33 Prestación de Servicios Profesionales y Apoyo (5-8)</v>
          </cell>
          <cell r="G368" t="str">
            <v>RODRIGO REYES DELGADO</v>
          </cell>
          <cell r="L3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8">
            <v>45378</v>
          </cell>
          <cell r="N368">
            <v>45683</v>
          </cell>
          <cell r="T368">
            <v>29185200</v>
          </cell>
          <cell r="AE368">
            <v>0</v>
          </cell>
          <cell r="AG368">
            <v>0</v>
          </cell>
          <cell r="AL368" t="str">
            <v>https://community.secop.gov.co/Public/Tendering/ContractDetailView/Index?UniqueIdentifier=CO1.PCCNTR.6136860</v>
          </cell>
          <cell r="AS368">
            <v>0.21311475409836064</v>
          </cell>
        </row>
        <row r="369">
          <cell r="A369" t="str">
            <v>SCJ-433-2024</v>
          </cell>
          <cell r="B369">
            <v>45372</v>
          </cell>
          <cell r="E369" t="str">
            <v>5 Contratación directa</v>
          </cell>
          <cell r="F369" t="str">
            <v>33 Prestación de Servicios Profesionales y Apoyo (5-8)</v>
          </cell>
          <cell r="G369" t="str">
            <v>RAFAEL MARTIN ACOSTA</v>
          </cell>
          <cell r="L3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69">
            <v>45378</v>
          </cell>
          <cell r="N369">
            <v>45683</v>
          </cell>
          <cell r="T369">
            <v>29185200</v>
          </cell>
          <cell r="AE369">
            <v>0</v>
          </cell>
          <cell r="AG369">
            <v>0</v>
          </cell>
          <cell r="AL369" t="str">
            <v>https://community.secop.gov.co/Public/Tendering/ContractDetailView/Index?UniqueIdentifier=CO1.PCCNTR.6136236</v>
          </cell>
          <cell r="AS369">
            <v>0.21311475409836064</v>
          </cell>
        </row>
        <row r="370">
          <cell r="A370" t="str">
            <v>SCJ-434-2024</v>
          </cell>
          <cell r="B370">
            <v>45372</v>
          </cell>
          <cell r="E370" t="str">
            <v>5 Contratación directa</v>
          </cell>
          <cell r="F370" t="str">
            <v>33 Prestación de Servicios Profesionales y Apoyo (5-8)</v>
          </cell>
          <cell r="G370" t="str">
            <v>OLGA LUCIA ALFONSO SANCHEZ</v>
          </cell>
          <cell r="L3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0">
            <v>45378</v>
          </cell>
          <cell r="N370">
            <v>45683</v>
          </cell>
          <cell r="T370">
            <v>29185200</v>
          </cell>
          <cell r="AE370">
            <v>0</v>
          </cell>
          <cell r="AG370">
            <v>0</v>
          </cell>
          <cell r="AL370" t="str">
            <v>https://community.secop.gov.co/Public/Tendering/ContractDetailView/Index?UniqueIdentifier=CO1.PCCNTR.6136721</v>
          </cell>
          <cell r="AS370">
            <v>0.21311475409836064</v>
          </cell>
        </row>
        <row r="371">
          <cell r="A371" t="str">
            <v>SCJ-436-2024</v>
          </cell>
          <cell r="B371">
            <v>45372</v>
          </cell>
          <cell r="E371" t="str">
            <v>5 Contratación directa</v>
          </cell>
          <cell r="F371" t="str">
            <v>33 Prestación de Servicios Profesionales y Apoyo (5-8)</v>
          </cell>
          <cell r="G371" t="str">
            <v>FREDY ORLANDO JIMENEZ LADINO</v>
          </cell>
          <cell r="L3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1">
            <v>45385</v>
          </cell>
          <cell r="N371">
            <v>45657</v>
          </cell>
          <cell r="T371">
            <v>23348160</v>
          </cell>
          <cell r="AE371">
            <v>0</v>
          </cell>
          <cell r="AG371">
            <v>0</v>
          </cell>
          <cell r="AL371" t="str">
            <v>https://community.secop.gov.co/Public/Tendering/ContractDetailView/Index?UniqueIdentifier=CO1.PCCNTR.6138948</v>
          </cell>
          <cell r="AS371">
            <v>0.21323529411764705</v>
          </cell>
        </row>
        <row r="372">
          <cell r="A372" t="str">
            <v>SCJ-437-2024</v>
          </cell>
          <cell r="B372">
            <v>45372</v>
          </cell>
          <cell r="E372" t="str">
            <v>5 Contratación directa</v>
          </cell>
          <cell r="F372" t="str">
            <v>33 Prestación de Servicios Profesionales y Apoyo (5-8)</v>
          </cell>
          <cell r="G372" t="str">
            <v>INGRID TATIANA RUBIO SUAREZ</v>
          </cell>
          <cell r="L3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2">
            <v>45378</v>
          </cell>
          <cell r="N372">
            <v>45683</v>
          </cell>
          <cell r="T372">
            <v>29185200</v>
          </cell>
          <cell r="AE372">
            <v>0</v>
          </cell>
          <cell r="AG372">
            <v>0</v>
          </cell>
          <cell r="AL372" t="str">
            <v>https://community.secop.gov.co/Public/Tendering/ContractDetailView/Index?UniqueIdentifier=CO1.PCCNTR.6136638</v>
          </cell>
          <cell r="AS372">
            <v>0.21311475409836064</v>
          </cell>
        </row>
        <row r="373">
          <cell r="A373" t="str">
            <v>SCJ-439-2024</v>
          </cell>
          <cell r="B373">
            <v>45372</v>
          </cell>
          <cell r="E373" t="str">
            <v>5 Contratación directa</v>
          </cell>
          <cell r="F373" t="str">
            <v>33 Prestación de Servicios Profesionales y Apoyo (5-8)</v>
          </cell>
          <cell r="G373" t="str">
            <v>DIANA PAOLA AREVALO</v>
          </cell>
          <cell r="L37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3">
            <v>45378</v>
          </cell>
          <cell r="N373">
            <v>45683</v>
          </cell>
          <cell r="T373">
            <v>29185200</v>
          </cell>
          <cell r="AE373">
            <v>0</v>
          </cell>
          <cell r="AG373">
            <v>0</v>
          </cell>
          <cell r="AL373" t="str">
            <v>https://community.secop.gov.co/Public/Tendering/ContractDetailView/Index?UniqueIdentifier=CO1.PCCNTR.6136801</v>
          </cell>
          <cell r="AS373">
            <v>0.21311475409836064</v>
          </cell>
        </row>
        <row r="374">
          <cell r="A374" t="str">
            <v>SCJ-440-2024</v>
          </cell>
          <cell r="B374">
            <v>45372</v>
          </cell>
          <cell r="E374" t="str">
            <v>5 Contratación directa</v>
          </cell>
          <cell r="F374" t="str">
            <v>33 Prestación de Servicios Profesionales y Apoyo (5-8)</v>
          </cell>
          <cell r="G374" t="str">
            <v>ANGELA CRISTINA CARVAJAL TOVAR</v>
          </cell>
          <cell r="L374" t="str">
            <v>PRESTAR LOS SERVICIOS PROFESIONALES A LA DIRECCIÓN DE SEGURIDAD EN LA GESTIÓN TERRITORIAL, APOYANDO Y BRINDANDO ACOMPAÑAMIENTO A LAS ACCIONES E INTERVENCIONES REALIZADAS DESDE EL ENFOQUE DE CONTROL DEL DELITO.</v>
          </cell>
          <cell r="M374">
            <v>45378</v>
          </cell>
          <cell r="N374">
            <v>45688</v>
          </cell>
          <cell r="T374">
            <v>72183821</v>
          </cell>
          <cell r="AE374">
            <v>0</v>
          </cell>
          <cell r="AG374">
            <v>0</v>
          </cell>
          <cell r="AL374" t="str">
            <v>https://community.secop.gov.co/Public/Tendering/ContractDetailView/Index?UniqueIdentifier=CO1.PCCNTR.6136556</v>
          </cell>
          <cell r="AS374">
            <v>0.20967741935483872</v>
          </cell>
        </row>
        <row r="375">
          <cell r="A375" t="str">
            <v>SCJ-443-2024</v>
          </cell>
          <cell r="B375">
            <v>45373</v>
          </cell>
          <cell r="E375" t="str">
            <v>5 Contratación directa</v>
          </cell>
          <cell r="F375" t="str">
            <v>33 Prestación de Servicios Profesionales y Apoyo (5-8)</v>
          </cell>
          <cell r="G375" t="str">
            <v>EFRAIN MURILLO SILVA</v>
          </cell>
          <cell r="L37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5">
            <v>45378</v>
          </cell>
          <cell r="N375">
            <v>45622</v>
          </cell>
          <cell r="T375">
            <v>23348160</v>
          </cell>
          <cell r="AE375">
            <v>0</v>
          </cell>
          <cell r="AG375">
            <v>0</v>
          </cell>
          <cell r="AL375" t="str">
            <v>https://community.secop.gov.co/Public/Tendering/ContractDetailView/Index?UniqueIdentifier=CO1.PCCNTR.6136524</v>
          </cell>
          <cell r="AS375">
            <v>0.26639344262295084</v>
          </cell>
        </row>
        <row r="376">
          <cell r="A376" t="str">
            <v>SCJ-444-2024</v>
          </cell>
          <cell r="B376">
            <v>45373</v>
          </cell>
          <cell r="E376" t="str">
            <v>5 Contratación directa</v>
          </cell>
          <cell r="F376" t="str">
            <v>33 Prestación de Servicios Profesionales y Apoyo (5-8)</v>
          </cell>
          <cell r="G376" t="str">
            <v>BERTHA CECILIA RUIZ CONDE</v>
          </cell>
          <cell r="L3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6">
            <v>45377</v>
          </cell>
          <cell r="N376">
            <v>45621</v>
          </cell>
          <cell r="T376">
            <v>23348160</v>
          </cell>
          <cell r="AE376">
            <v>0</v>
          </cell>
          <cell r="AG376">
            <v>0</v>
          </cell>
          <cell r="AL376" t="str">
            <v>https://community.secop.gov.co/Public/Tendering/ContractDetailView/Index?UniqueIdentifier=CO1.PCCNTR.6135157</v>
          </cell>
          <cell r="AS376">
            <v>0.27049180327868855</v>
          </cell>
        </row>
        <row r="377">
          <cell r="A377" t="str">
            <v>SCJ-445-2024</v>
          </cell>
          <cell r="B377">
            <v>45373</v>
          </cell>
          <cell r="E377" t="str">
            <v>5 Contratación directa</v>
          </cell>
          <cell r="F377" t="str">
            <v>33 Prestación de Servicios Profesionales y Apoyo (5-8)</v>
          </cell>
          <cell r="G377" t="str">
            <v>LILIANA JUDITH MEDINA TRIANA</v>
          </cell>
          <cell r="L37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7">
            <v>45378</v>
          </cell>
          <cell r="N377">
            <v>45622</v>
          </cell>
          <cell r="T377">
            <v>23348160</v>
          </cell>
          <cell r="AE377">
            <v>0</v>
          </cell>
          <cell r="AG377">
            <v>0</v>
          </cell>
          <cell r="AL377" t="str">
            <v>https://community.secop.gov.co/Public/Tendering/ContractDetailView/Index?UniqueIdentifier=CO1.PCCNTR.6136716</v>
          </cell>
          <cell r="AS377">
            <v>0.26639344262295084</v>
          </cell>
        </row>
        <row r="378">
          <cell r="A378" t="str">
            <v>SCJ-446-2024</v>
          </cell>
          <cell r="B378">
            <v>45373</v>
          </cell>
          <cell r="E378" t="str">
            <v>5 Contratación directa</v>
          </cell>
          <cell r="F378" t="str">
            <v>33 Prestación de Servicios Profesionales y Apoyo (5-8)</v>
          </cell>
          <cell r="G378" t="str">
            <v>NICOLAS DAVID ATEHORTUA DUARTE</v>
          </cell>
          <cell r="L37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78">
            <v>45378</v>
          </cell>
          <cell r="N378">
            <v>45628</v>
          </cell>
          <cell r="T378">
            <v>23348160</v>
          </cell>
          <cell r="AE378">
            <v>0</v>
          </cell>
          <cell r="AG378">
            <v>0</v>
          </cell>
          <cell r="AL378" t="str">
            <v>https://community.secop.gov.co/Public/Tendering/ContractDetailView/Index?UniqueIdentifier=CO1.PCCNTR.6136542</v>
          </cell>
          <cell r="AS378">
            <v>0.26</v>
          </cell>
        </row>
        <row r="379">
          <cell r="A379" t="str">
            <v>SCJ-447-2024</v>
          </cell>
          <cell r="B379">
            <v>45373</v>
          </cell>
          <cell r="E379" t="str">
            <v>5 Contratación directa</v>
          </cell>
          <cell r="F379" t="str">
            <v>33 Prestación de Servicios Profesionales y Apoyo (5-8)</v>
          </cell>
          <cell r="G379" t="str">
            <v>ELVIA PATRICIA GOMEZ VELASQUEZ</v>
          </cell>
          <cell r="L379" t="str">
            <v>PRESTAR SERVICIOS PROFESIONALES A LA DIRECCIÓN DE RECURSOS FÍSICOS Y GESTIÓN DOCUMENTAL PARA APOYAR EL DESARROLLO E IMPLEMENTACIÓN DEL INSTRUMENTO ARCHIVÍSTICO SISTEMA INTEGRADO DE CONSERVACIÓN - SIC Y LOS PROGRAMAS QUE LO COMPONEN.</v>
          </cell>
          <cell r="M379">
            <v>45383</v>
          </cell>
          <cell r="N379">
            <v>45657</v>
          </cell>
          <cell r="T379">
            <v>48150000</v>
          </cell>
          <cell r="AE379">
            <v>0</v>
          </cell>
          <cell r="AG379">
            <v>0</v>
          </cell>
          <cell r="AL379" t="str">
            <v>https://community.secop.gov.co/Public/Tendering/ContractDetailView/Index?UniqueIdentifier=CO1.PCCNTR.6135130</v>
          </cell>
          <cell r="AS379">
            <v>0.21897810218978103</v>
          </cell>
        </row>
        <row r="380">
          <cell r="A380" t="str">
            <v>SCJ-450-2024</v>
          </cell>
          <cell r="B380">
            <v>45373</v>
          </cell>
          <cell r="E380" t="str">
            <v>5 Contratación directa</v>
          </cell>
          <cell r="F380" t="str">
            <v>33 Prestación de Servicios Profesionales y Apoyo (5-8)</v>
          </cell>
          <cell r="G380" t="str">
            <v>LIGIA MARIELA RODRIGUEZ MORENO</v>
          </cell>
          <cell r="L38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0">
            <v>45378</v>
          </cell>
          <cell r="N380">
            <v>45622</v>
          </cell>
          <cell r="T380">
            <v>23348160</v>
          </cell>
          <cell r="AE380">
            <v>0</v>
          </cell>
          <cell r="AG380">
            <v>0</v>
          </cell>
          <cell r="AL380" t="str">
            <v>https://community.secop.gov.co/Public/Tendering/ContractDetailView/Index?UniqueIdentifier=CO1.PCCNTR.6137864</v>
          </cell>
          <cell r="AS380">
            <v>0.26639344262295084</v>
          </cell>
        </row>
        <row r="381">
          <cell r="A381" t="str">
            <v>SCJ-451-2024</v>
          </cell>
          <cell r="B381">
            <v>45373</v>
          </cell>
          <cell r="E381" t="str">
            <v>5 Contratación directa</v>
          </cell>
          <cell r="F381" t="str">
            <v>33 Prestación de Servicios Profesionales y Apoyo (5-8)</v>
          </cell>
          <cell r="G381" t="str">
            <v>JUAN CARLOS ANGULO RIVEIRA</v>
          </cell>
          <cell r="L38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1">
            <v>45378</v>
          </cell>
          <cell r="N381">
            <v>45622</v>
          </cell>
          <cell r="T381">
            <v>23348160</v>
          </cell>
          <cell r="AE381">
            <v>0</v>
          </cell>
          <cell r="AG381">
            <v>0</v>
          </cell>
          <cell r="AL381" t="str">
            <v>https://community.secop.gov.co/Public/Tendering/ContractDetailView/Index?UniqueIdentifier=CO1.PCCNTR.6138030</v>
          </cell>
          <cell r="AS381">
            <v>0.26639344262295084</v>
          </cell>
        </row>
        <row r="382">
          <cell r="A382" t="str">
            <v>SCJ-452-2024</v>
          </cell>
          <cell r="B382">
            <v>45373</v>
          </cell>
          <cell r="E382" t="str">
            <v>5 Contratación directa</v>
          </cell>
          <cell r="F382" t="str">
            <v>6 Arrendamientos y Adquisición de Inmuebles (5-8)</v>
          </cell>
          <cell r="G382" t="str">
            <v>FAMOC DEPANEL S.A.S</v>
          </cell>
          <cell r="L382" t="str">
            <v>ARRENDAMIENTO DE LOS INMUEBLES UBICADO EN LA CIUDAD DE BOGOTÁ D.C, EN LA CIUDADELA LUIS CARLOS SARMIENTO ANGULO - AVENIDA CALLE 26 No. 57 — 41 - TORRE 7, PISOS 6, 13,14, 16 Y LOCAL 103”</v>
          </cell>
          <cell r="M382">
            <v>45383</v>
          </cell>
          <cell r="N382">
            <v>45688</v>
          </cell>
          <cell r="T382">
            <v>5525180080</v>
          </cell>
          <cell r="AE382">
            <v>0</v>
          </cell>
          <cell r="AG382">
            <v>0</v>
          </cell>
          <cell r="AL382" t="str">
            <v>https://community.secop.gov.co/Public/Tendering/ContractDetailView/Index?UniqueIdentifier=CO1.PCCNTR.6137020</v>
          </cell>
          <cell r="AS382">
            <v>0.19672131147540983</v>
          </cell>
        </row>
        <row r="383">
          <cell r="A383" t="str">
            <v>SCJ-453-2024</v>
          </cell>
          <cell r="B383">
            <v>45373</v>
          </cell>
          <cell r="E383" t="str">
            <v>4 Mínima cuantía</v>
          </cell>
          <cell r="F383" t="str">
            <v>30 Porcentaje Mínima Cuantía (4)</v>
          </cell>
          <cell r="G383" t="str">
            <v>KIWA CQR SAS</v>
          </cell>
          <cell r="L383" t="str">
            <v>PRESTAR EL SERVICIO DE AUDITORÍA DE SEGUIMIENTO (SEGUNDO AÑO) PARA EL MANTENIMIENTO DE LA CERTIFICACIÓN EN ISO 45001:2018 SISTEMAS DE GESTIÓN DE LA SEGURIDAD Y SALUD EN EL TRABAJO.</v>
          </cell>
          <cell r="M383">
            <v>45386</v>
          </cell>
          <cell r="N383">
            <v>45415</v>
          </cell>
          <cell r="T383">
            <v>5027155</v>
          </cell>
          <cell r="AE383">
            <v>0</v>
          </cell>
          <cell r="AG383">
            <v>0</v>
          </cell>
          <cell r="AL383" t="str">
            <v>https://community.secop.gov.co/Public/Tendering/ContractDetailView/Index?UniqueIdentifier=CO1.PCCNTR.6137622</v>
          </cell>
          <cell r="AS383">
            <v>1</v>
          </cell>
        </row>
        <row r="384">
          <cell r="A384" t="str">
            <v>SCJ-454-2024</v>
          </cell>
          <cell r="B384">
            <v>45373</v>
          </cell>
          <cell r="E384" t="str">
            <v>5 Contratación directa</v>
          </cell>
          <cell r="F384" t="str">
            <v>33 Prestación de Servicios Profesionales y Apoyo (5-8)</v>
          </cell>
          <cell r="G384" t="str">
            <v>LUIS FERNANDO RODRIGUEZ VALENCIA</v>
          </cell>
          <cell r="L38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4">
            <v>45386</v>
          </cell>
          <cell r="N384">
            <v>45629</v>
          </cell>
          <cell r="T384">
            <v>23348160</v>
          </cell>
          <cell r="AE384">
            <v>0</v>
          </cell>
          <cell r="AG384">
            <v>0</v>
          </cell>
          <cell r="AL384" t="str">
            <v>https://community.secop.gov.co/Public/Tendering/ContractDetailView/Index?UniqueIdentifier=CO1.PCCNTR.6139242</v>
          </cell>
          <cell r="AS384">
            <v>0.23456790123456789</v>
          </cell>
        </row>
        <row r="385">
          <cell r="A385" t="str">
            <v>SCJ-455-2024</v>
          </cell>
          <cell r="B385">
            <v>45373</v>
          </cell>
          <cell r="E385" t="str">
            <v>5 Contratación directa</v>
          </cell>
          <cell r="F385" t="str">
            <v>33 Prestación de Servicios Profesionales y Apoyo (5-8)</v>
          </cell>
          <cell r="G385" t="str">
            <v>WILLIAM MAURICIO CASTAÑEDA RADA</v>
          </cell>
          <cell r="L38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5">
            <v>45378</v>
          </cell>
          <cell r="N385">
            <v>45622</v>
          </cell>
          <cell r="T385">
            <v>23348160</v>
          </cell>
          <cell r="AE385">
            <v>0</v>
          </cell>
          <cell r="AG385">
            <v>0</v>
          </cell>
          <cell r="AL385" t="str">
            <v>https://community.secop.gov.co/Public/Tendering/ContractDetailView/Index?UniqueIdentifier=CO1.PCCNTR.6140471</v>
          </cell>
          <cell r="AS385">
            <v>0.26639344262295084</v>
          </cell>
        </row>
        <row r="386">
          <cell r="A386" t="str">
            <v>SCJ-458-2024</v>
          </cell>
          <cell r="B386">
            <v>45373</v>
          </cell>
          <cell r="E386" t="str">
            <v>5 Contratación directa</v>
          </cell>
          <cell r="F386" t="str">
            <v>33 Prestación de Servicios Profesionales y Apoyo (5-8)</v>
          </cell>
          <cell r="G386" t="str">
            <v>YANETH ALEXANDRA PINO CUESTA</v>
          </cell>
          <cell r="L386" t="str">
            <v>PRESTAR SERVICIOS PROFESIONALES BRINDANDO ATENCIÓN PSICOSOCIAL A LA POBLACIÓN PRIVADA DE LA LIBERTAD DE LA CÁRCEL DISTRITAL DE VARONES Y ANEXO DE MUJERES, DE ORDEN INDIVIDUAL, GRUPAL Y FAMILIAR PARA EL FORTALECIMIENTO DE SU PROYECTO DE VIDA.</v>
          </cell>
          <cell r="M386">
            <v>45378</v>
          </cell>
          <cell r="N386">
            <v>45657</v>
          </cell>
          <cell r="T386">
            <v>36635355</v>
          </cell>
          <cell r="AE386">
            <v>0</v>
          </cell>
          <cell r="AG386">
            <v>0</v>
          </cell>
          <cell r="AL386" t="str">
            <v>https://community.secop.gov.co/Public/Tendering/ContractDetailView/Index?UniqueIdentifier=CO1.PCCNTR.6141027</v>
          </cell>
          <cell r="AS386">
            <v>0.23297491039426524</v>
          </cell>
        </row>
        <row r="387">
          <cell r="A387" t="str">
            <v>SCJ-459-2024</v>
          </cell>
          <cell r="B387">
            <v>45373</v>
          </cell>
          <cell r="E387" t="str">
            <v>5 Contratación directa</v>
          </cell>
          <cell r="F387" t="str">
            <v>33 Prestación de Servicios Profesionales y Apoyo (5-8)</v>
          </cell>
          <cell r="G387" t="str">
            <v>YUDI ENCARNACIÓN VALENCIA DIAZ</v>
          </cell>
          <cell r="L38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7">
            <v>45385</v>
          </cell>
          <cell r="N387">
            <v>45628</v>
          </cell>
          <cell r="T387">
            <v>23348160</v>
          </cell>
          <cell r="AE387">
            <v>0</v>
          </cell>
          <cell r="AG387">
            <v>0</v>
          </cell>
          <cell r="AL387" t="str">
            <v>https://community.secop.gov.co/Public/Tendering/ContractDetailView/Index?UniqueIdentifier=CO1.PCCNTR.6140235</v>
          </cell>
          <cell r="AS387">
            <v>0.23868312757201646</v>
          </cell>
        </row>
        <row r="388">
          <cell r="A388" t="str">
            <v>SCJ-460-2024</v>
          </cell>
          <cell r="B388">
            <v>45373</v>
          </cell>
          <cell r="E388" t="str">
            <v>5 Contratación directa</v>
          </cell>
          <cell r="F388" t="str">
            <v>33 Prestación de Servicios Profesionales y Apoyo (5-8)</v>
          </cell>
          <cell r="G388" t="str">
            <v>YEIMI JOHANA MELO BELLO</v>
          </cell>
          <cell r="L38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88">
            <v>45378</v>
          </cell>
          <cell r="N388">
            <v>45622</v>
          </cell>
          <cell r="T388">
            <v>23348160</v>
          </cell>
          <cell r="AE388">
            <v>0</v>
          </cell>
          <cell r="AG388">
            <v>0</v>
          </cell>
          <cell r="AL388" t="str">
            <v>https://community.secop.gov.co/Public/Tendering/ContractDetailView/Index?UniqueIdentifier=CO1.PCCNTR.6140297</v>
          </cell>
          <cell r="AS388">
            <v>0.26639344262295084</v>
          </cell>
        </row>
        <row r="389">
          <cell r="A389" t="str">
            <v>SCJ-461-2024</v>
          </cell>
          <cell r="B389">
            <v>45373</v>
          </cell>
          <cell r="E389" t="str">
            <v>5 Contratación directa</v>
          </cell>
          <cell r="F389" t="str">
            <v>33 Prestación de Servicios Profesionales y Apoyo (5-8)</v>
          </cell>
          <cell r="G389" t="str">
            <v>DIEGO FERNANDO APONTE RESTREPO</v>
          </cell>
          <cell r="L389" t="str">
            <v>PRESTAR SERVICIOS PROFESIONALES BRINDANDO ATENCIÓN PSICOSOCIAL A LA POBLACIÓN PRIVADA DE LA LIBERTAD DE LA CÁRCEL DISTRITAL DE VARONES Y ANEXO DE MUJERES, DE ORDEN INDIVIDUAL, GRUPAL Y FAMILIAR PARA EL FORTALECIMIENTO DE SU PROYECTO DE VIDA.</v>
          </cell>
          <cell r="M389">
            <v>45378</v>
          </cell>
          <cell r="N389">
            <v>45591</v>
          </cell>
          <cell r="T389">
            <v>28494165</v>
          </cell>
          <cell r="AE389">
            <v>0</v>
          </cell>
          <cell r="AG389">
            <v>0</v>
          </cell>
          <cell r="AL389" t="str">
            <v>https://community.secop.gov.co/Public/Tendering/ContractDetailView/Index?UniqueIdentifier=CO1.PCCNTR.6141050</v>
          </cell>
          <cell r="AS389">
            <v>0.30516431924882631</v>
          </cell>
        </row>
        <row r="390">
          <cell r="A390" t="str">
            <v>SCJ-463-2024</v>
          </cell>
          <cell r="B390">
            <v>45373</v>
          </cell>
          <cell r="E390" t="str">
            <v>5 Contratación directa</v>
          </cell>
          <cell r="F390" t="str">
            <v>33 Prestación de Servicios Profesionales y Apoyo (5-8)</v>
          </cell>
          <cell r="G390" t="str">
            <v>WADAD THERESSA CLAVIJO SANCHEZ</v>
          </cell>
          <cell r="L390" t="str">
            <v>PRESTAR SERVICIOS PROFESIONALES BRINDANDO ATENCIÓN PSICOSOCIAL A LA POBLACIÓN PRIVADA DE LA LIBERTAD DE LA CÁRCEL DISTRITAL DE VARONES Y ANEXO DE MUJERES, DE ORDEN INDIVIDUAL, GRUPAL Y FAMILIAR PARA EL FORTALECIMIENTO DE SU PROYECTO DE VIDA.</v>
          </cell>
          <cell r="M390">
            <v>45378</v>
          </cell>
          <cell r="N390">
            <v>45657</v>
          </cell>
          <cell r="T390">
            <v>36635355</v>
          </cell>
          <cell r="AE390">
            <v>0</v>
          </cell>
          <cell r="AG390">
            <v>0</v>
          </cell>
          <cell r="AL390" t="str">
            <v>https://community.secop.gov.co/Public/Tendering/ContractDetailView/Index?UniqueIdentifier=CO1.PCCNTR.6141058</v>
          </cell>
          <cell r="AS390">
            <v>0.23297491039426524</v>
          </cell>
        </row>
        <row r="391">
          <cell r="A391" t="str">
            <v>SCJ-467-2024</v>
          </cell>
          <cell r="B391">
            <v>45376</v>
          </cell>
          <cell r="E391" t="str">
            <v>5 Contratación directa</v>
          </cell>
          <cell r="F391" t="str">
            <v>33 Prestación de Servicios Profesionales y Apoyo (5-8)</v>
          </cell>
          <cell r="G391" t="str">
            <v>HECTOR ALEXANDER MARTINEZ SILVA</v>
          </cell>
          <cell r="L391" t="str">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ell>
          <cell r="M391">
            <v>45378</v>
          </cell>
          <cell r="N391">
            <v>45657</v>
          </cell>
          <cell r="T391">
            <v>104101200</v>
          </cell>
          <cell r="AE391">
            <v>0</v>
          </cell>
          <cell r="AG391">
            <v>0</v>
          </cell>
          <cell r="AL391" t="str">
            <v>https://community.secop.gov.co/Public/Tendering/ContractDetailView/Index?UniqueIdentifier=CO1.PCCNTR.6147112</v>
          </cell>
          <cell r="AS391">
            <v>0.23297491039426524</v>
          </cell>
        </row>
        <row r="392">
          <cell r="A392" t="str">
            <v>SCJ-478-2024</v>
          </cell>
          <cell r="B392">
            <v>45377</v>
          </cell>
          <cell r="E392" t="str">
            <v>5 Contratación directa</v>
          </cell>
          <cell r="F392" t="str">
            <v>33 Prestación de Servicios Profesionales y Apoyo (5-8)</v>
          </cell>
          <cell r="G392" t="str">
            <v>ODHETTE XIMENA FAJARDO FONSECA</v>
          </cell>
          <cell r="L3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2">
            <v>45386</v>
          </cell>
          <cell r="N392">
            <v>45691</v>
          </cell>
          <cell r="T392">
            <v>29185200</v>
          </cell>
          <cell r="AE392">
            <v>0</v>
          </cell>
          <cell r="AG392">
            <v>0</v>
          </cell>
          <cell r="AL392" t="str">
            <v>https://community.secop.gov.co/Public/Tendering/ContractDetailView/Index?UniqueIdentifier=CO1.PCCNTR.6148526</v>
          </cell>
          <cell r="AS392">
            <v>0.18688524590163935</v>
          </cell>
        </row>
        <row r="393">
          <cell r="A393" t="str">
            <v>SCJ-479-2024</v>
          </cell>
          <cell r="B393">
            <v>45377</v>
          </cell>
          <cell r="E393" t="str">
            <v>5 Contratación directa</v>
          </cell>
          <cell r="F393" t="str">
            <v>33 Prestación de Servicios Profesionales y Apoyo (5-8)</v>
          </cell>
          <cell r="G393" t="str">
            <v>JONATHAN ALEJANDRO RODRIGUEZ NIÑO</v>
          </cell>
          <cell r="L3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3">
            <v>45386</v>
          </cell>
          <cell r="N393">
            <v>45691</v>
          </cell>
          <cell r="T393">
            <v>29185200</v>
          </cell>
          <cell r="AE393">
            <v>0</v>
          </cell>
          <cell r="AG393">
            <v>0</v>
          </cell>
          <cell r="AL393" t="str">
            <v>https://community.secop.gov.co/Public/Tendering/ContractDetailView/Index?UniqueIdentifier=CO1.PCCNTR.6148533</v>
          </cell>
          <cell r="AS393">
            <v>0.18688524590163935</v>
          </cell>
        </row>
        <row r="394">
          <cell r="A394" t="str">
            <v>SCJ-480-2024</v>
          </cell>
          <cell r="B394">
            <v>45377</v>
          </cell>
          <cell r="E394" t="str">
            <v>5 Contratación directa</v>
          </cell>
          <cell r="F394" t="str">
            <v>33 Prestación de Servicios Profesionales y Apoyo (5-8)</v>
          </cell>
          <cell r="G394" t="str">
            <v>HENRY JAVIER RODRIGUEZ PULIDO</v>
          </cell>
          <cell r="L3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4">
            <v>45386</v>
          </cell>
          <cell r="N394">
            <v>45691</v>
          </cell>
          <cell r="T394">
            <v>29185200</v>
          </cell>
          <cell r="AE394">
            <v>0</v>
          </cell>
          <cell r="AG394">
            <v>0</v>
          </cell>
          <cell r="AL394" t="str">
            <v>https://community.secop.gov.co/Public/Tendering/ContractDetailView/Index?UniqueIdentifier=CO1.PCCNTR.6148429</v>
          </cell>
          <cell r="AS394">
            <v>0.18688524590163935</v>
          </cell>
        </row>
        <row r="395">
          <cell r="A395" t="str">
            <v>SCJ-481-2024</v>
          </cell>
          <cell r="B395">
            <v>45377</v>
          </cell>
          <cell r="E395" t="str">
            <v>5 Contratación directa</v>
          </cell>
          <cell r="F395" t="str">
            <v>33 Prestación de Servicios Profesionales y Apoyo (5-8)</v>
          </cell>
          <cell r="G395" t="str">
            <v>FRANCISCO JAVIER ORJUELA OLIVERO</v>
          </cell>
          <cell r="L3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5">
            <v>45386</v>
          </cell>
          <cell r="N395">
            <v>45691</v>
          </cell>
          <cell r="T395">
            <v>29185200</v>
          </cell>
          <cell r="AE395">
            <v>0</v>
          </cell>
          <cell r="AG395">
            <v>0</v>
          </cell>
          <cell r="AL395" t="str">
            <v>https://community.secop.gov.co/Public/Tendering/ContractDetailView/Index?UniqueIdentifier=CO1.PCCNTR.6148579</v>
          </cell>
          <cell r="AS395">
            <v>0.18688524590163935</v>
          </cell>
        </row>
        <row r="396">
          <cell r="A396" t="str">
            <v>SCJ-482-2024</v>
          </cell>
          <cell r="B396">
            <v>45377</v>
          </cell>
          <cell r="E396" t="str">
            <v>5 Contratación directa</v>
          </cell>
          <cell r="F396" t="str">
            <v>33 Prestación de Servicios Profesionales y Apoyo (5-8)</v>
          </cell>
          <cell r="G396" t="str">
            <v>JULIETH ANDREA GARCIA DUQUE</v>
          </cell>
          <cell r="L3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6">
            <v>45386</v>
          </cell>
          <cell r="N396">
            <v>45691</v>
          </cell>
          <cell r="T396">
            <v>29185200</v>
          </cell>
          <cell r="AE396">
            <v>0</v>
          </cell>
          <cell r="AG396">
            <v>0</v>
          </cell>
          <cell r="AL396" t="str">
            <v>https://community.secop.gov.co/Public/Tendering/ContractDetailView/Index?UniqueIdentifier=CO1.PCCNTR.6148559</v>
          </cell>
          <cell r="AS396">
            <v>0.18688524590163935</v>
          </cell>
        </row>
        <row r="397">
          <cell r="A397" t="str">
            <v>SCJ-483-2024</v>
          </cell>
          <cell r="B397">
            <v>45377</v>
          </cell>
          <cell r="E397" t="str">
            <v>5 Contratación directa</v>
          </cell>
          <cell r="F397" t="str">
            <v>33 Prestación de Servicios Profesionales y Apoyo (5-8)</v>
          </cell>
          <cell r="G397" t="str">
            <v>FABIO PRADA MOLANO</v>
          </cell>
          <cell r="L3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7">
            <v>45386</v>
          </cell>
          <cell r="N397">
            <v>45691</v>
          </cell>
          <cell r="T397">
            <v>29185200</v>
          </cell>
          <cell r="AE397">
            <v>0</v>
          </cell>
          <cell r="AG397">
            <v>0</v>
          </cell>
          <cell r="AL397" t="str">
            <v>https://community.secop.gov.co/Public/Tendering/ContractDetailView/Index?UniqueIdentifier=CO1.PCCNTR.6148572</v>
          </cell>
          <cell r="AS397">
            <v>0.18688524590163935</v>
          </cell>
        </row>
        <row r="398">
          <cell r="A398" t="str">
            <v>SCJ-484-2024</v>
          </cell>
          <cell r="B398">
            <v>45377</v>
          </cell>
          <cell r="E398" t="str">
            <v>5 Contratación directa</v>
          </cell>
          <cell r="F398" t="str">
            <v>33 Prestación de Servicios Profesionales y Apoyo (5-8)</v>
          </cell>
          <cell r="G398" t="str">
            <v>GLADIS JAIMES BARRERA</v>
          </cell>
          <cell r="L39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398">
            <v>45386</v>
          </cell>
          <cell r="N398">
            <v>45691</v>
          </cell>
          <cell r="T398">
            <v>29185200</v>
          </cell>
          <cell r="AE398">
            <v>0</v>
          </cell>
          <cell r="AG398">
            <v>0</v>
          </cell>
          <cell r="AL398" t="str">
            <v>https://community.secop.gov.co/Public/Tendering/ContractDetailView/Index?UniqueIdentifier=CO1.PCCNTR.6149020</v>
          </cell>
          <cell r="AS398">
            <v>0.18688524590163935</v>
          </cell>
        </row>
        <row r="399">
          <cell r="A399" t="str">
            <v>SCJ-485-2024</v>
          </cell>
          <cell r="B399">
            <v>45377</v>
          </cell>
          <cell r="E399" t="str">
            <v>2 Selección abreviada</v>
          </cell>
          <cell r="F399" t="str">
            <v>4 Adquisión o Suministro de Bienes y Servicios de Carácterísticas Técnicas Uniformes y de Común Utilización (Procedimiento: Siubasta Inversa, Acuerdo Marco de Precios, Bolsa de Productos) (2)</v>
          </cell>
          <cell r="G399" t="str">
            <v>SERVINUTRIR SAS</v>
          </cell>
          <cell r="L399" t="str">
            <v>PRESTAR EL SERVICIO DE ALIMENTACIÓN PREPARADA EN SITIO BAJO LA MODALIDAD DE RACIÓN DIARIA CON DESTINO A TODAS LAS PERSONAS PRIVADAS DE LA LIBERTAD QUE SE ENCUENTRAN EN LA CÁRCEL DISTRITAL DE VARONES Y ANEXO DE MUJERES DE BOGOTÁ D.C.</v>
          </cell>
          <cell r="M399">
            <v>45385</v>
          </cell>
          <cell r="N399">
            <v>45837</v>
          </cell>
          <cell r="T399">
            <v>10948503300</v>
          </cell>
          <cell r="AE399">
            <v>0</v>
          </cell>
          <cell r="AG399">
            <v>0</v>
          </cell>
          <cell r="AL399" t="str">
            <v>https://community.secop.gov.co/Public/Tendering/ContractDetailView/Index?UniqueIdentifier=CO1.PCCNTR.6140809</v>
          </cell>
          <cell r="AS399">
            <v>0.12831858407079647</v>
          </cell>
        </row>
        <row r="400">
          <cell r="A400" t="str">
            <v>SCJ-486-2024</v>
          </cell>
          <cell r="B400">
            <v>45377</v>
          </cell>
          <cell r="E400" t="str">
            <v>5 Contratación directa</v>
          </cell>
          <cell r="F400" t="str">
            <v>33 Prestación de Servicios Profesionales y Apoyo (5-8)</v>
          </cell>
          <cell r="G400" t="str">
            <v>TULIO CESAR HERNANDEZ HOYOS</v>
          </cell>
          <cell r="L4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0">
            <v>45386</v>
          </cell>
          <cell r="N400">
            <v>45691</v>
          </cell>
          <cell r="T400">
            <v>29185200</v>
          </cell>
          <cell r="AE400">
            <v>0</v>
          </cell>
          <cell r="AG400">
            <v>0</v>
          </cell>
          <cell r="AL400" t="str">
            <v>https://community.secop.gov.co/Public/Tendering/ContractDetailView/Index?UniqueIdentifier=CO1.PCCNTR.6149406</v>
          </cell>
          <cell r="AS400">
            <v>0.18688524590163935</v>
          </cell>
        </row>
        <row r="401">
          <cell r="A401" t="str">
            <v>SCJ-487-2024</v>
          </cell>
          <cell r="B401">
            <v>45377</v>
          </cell>
          <cell r="E401" t="str">
            <v>5 Contratación directa</v>
          </cell>
          <cell r="F401" t="str">
            <v>33 Prestación de Servicios Profesionales y Apoyo (5-8)</v>
          </cell>
          <cell r="G401" t="str">
            <v>ANDRES FELIPE CACERES CUEVAS</v>
          </cell>
          <cell r="L4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1">
            <v>45386</v>
          </cell>
          <cell r="N401">
            <v>45629</v>
          </cell>
          <cell r="T401">
            <v>23348160</v>
          </cell>
          <cell r="AE401">
            <v>0</v>
          </cell>
          <cell r="AG401">
            <v>0</v>
          </cell>
          <cell r="AL401" t="str">
            <v>https://community.secop.gov.co/Public/Tendering/ContractDetailView/Index?UniqueIdentifier=CO1.PCCNTR.6149326</v>
          </cell>
          <cell r="AS401">
            <v>0.23456790123456789</v>
          </cell>
        </row>
        <row r="402">
          <cell r="A402" t="str">
            <v>SCJ-488-2024</v>
          </cell>
          <cell r="B402">
            <v>45377</v>
          </cell>
          <cell r="E402" t="str">
            <v>5 Contratación directa</v>
          </cell>
          <cell r="F402" t="str">
            <v>33 Prestación de Servicios Profesionales y Apoyo (5-8)</v>
          </cell>
          <cell r="G402" t="str">
            <v>JORGE LUIS CANALES MAYORALES</v>
          </cell>
          <cell r="L4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2">
            <v>45386</v>
          </cell>
          <cell r="N402">
            <v>45691</v>
          </cell>
          <cell r="T402">
            <v>29185200</v>
          </cell>
          <cell r="AE402">
            <v>0</v>
          </cell>
          <cell r="AG402">
            <v>0</v>
          </cell>
          <cell r="AL402" t="str">
            <v>https://community.secop.gov.co/Public/Tendering/ContractDetailView/Index?UniqueIdentifier=CO1.PCCNTR.6148863</v>
          </cell>
          <cell r="AS402">
            <v>0.18688524590163935</v>
          </cell>
        </row>
        <row r="403">
          <cell r="A403" t="str">
            <v>SCJ-489-2024</v>
          </cell>
          <cell r="B403">
            <v>45377</v>
          </cell>
          <cell r="E403" t="str">
            <v>5 Contratación directa</v>
          </cell>
          <cell r="F403" t="str">
            <v>33 Prestación de Servicios Profesionales y Apoyo (5-8)</v>
          </cell>
          <cell r="G403" t="str">
            <v>DAIRO ALBERTO OSPINA GONZALEZ</v>
          </cell>
          <cell r="L4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3">
            <v>45386</v>
          </cell>
          <cell r="N403">
            <v>45691</v>
          </cell>
          <cell r="T403">
            <v>29185200</v>
          </cell>
          <cell r="AE403">
            <v>0</v>
          </cell>
          <cell r="AG403">
            <v>0</v>
          </cell>
          <cell r="AL403" t="str">
            <v>https://community.secop.gov.co/Public/Tendering/ContractDetailView/Index?UniqueIdentifier=CO1.PCCNTR.6149306</v>
          </cell>
          <cell r="AS403">
            <v>0.18688524590163935</v>
          </cell>
        </row>
        <row r="404">
          <cell r="A404" t="str">
            <v>SCJ-491-2024</v>
          </cell>
          <cell r="B404">
            <v>45378</v>
          </cell>
          <cell r="E404" t="str">
            <v>5 Contratación directa</v>
          </cell>
          <cell r="F404" t="str">
            <v>33 Prestación de Servicios Profesionales y Apoyo (5-8)</v>
          </cell>
          <cell r="G404" t="str">
            <v>INGRID CARINA SUAREZ CRUZ</v>
          </cell>
          <cell r="L40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4">
            <v>45386</v>
          </cell>
          <cell r="N404">
            <v>45691</v>
          </cell>
          <cell r="T404">
            <v>29185200</v>
          </cell>
          <cell r="AE404">
            <v>0</v>
          </cell>
          <cell r="AG404">
            <v>0</v>
          </cell>
          <cell r="AL404" t="str">
            <v>https://community.secop.gov.co/Public/Tendering/ContractDetailView/Index?UniqueIdentifier=CO1.PCCNTR.6151640</v>
          </cell>
          <cell r="AS404">
            <v>0.18688524590163935</v>
          </cell>
        </row>
        <row r="405">
          <cell r="A405" t="str">
            <v>SCJ-492-2024</v>
          </cell>
          <cell r="B405">
            <v>45378</v>
          </cell>
          <cell r="E405" t="str">
            <v>5 Contratación directa</v>
          </cell>
          <cell r="F405" t="str">
            <v>33 Prestación de Servicios Profesionales y Apoyo (5-8)</v>
          </cell>
          <cell r="G405" t="str">
            <v>ALEJANDRO LAITON</v>
          </cell>
          <cell r="L40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5">
            <v>45386</v>
          </cell>
          <cell r="N405">
            <v>45691</v>
          </cell>
          <cell r="T405">
            <v>29185200</v>
          </cell>
          <cell r="AE405">
            <v>0</v>
          </cell>
          <cell r="AG405">
            <v>0</v>
          </cell>
          <cell r="AL405" t="str">
            <v>https://community.secop.gov.co/Public/Tendering/ContractDetailView/Index?UniqueIdentifier=CO1.PCCNTR.6151851</v>
          </cell>
          <cell r="AS405">
            <v>0.18688524590163935</v>
          </cell>
        </row>
        <row r="406">
          <cell r="A406" t="str">
            <v>SCJ-493-2024</v>
          </cell>
          <cell r="B406">
            <v>45378</v>
          </cell>
          <cell r="E406" t="str">
            <v>5 Contratación directa</v>
          </cell>
          <cell r="F406" t="str">
            <v>33 Prestación de Servicios Profesionales y Apoyo (5-8)</v>
          </cell>
          <cell r="G406" t="str">
            <v>MARIA PAULA CIFUENTES MANRIQUE</v>
          </cell>
          <cell r="L4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6">
            <v>45384</v>
          </cell>
          <cell r="N406">
            <v>45627</v>
          </cell>
          <cell r="T406">
            <v>23348160</v>
          </cell>
          <cell r="AE406">
            <v>0</v>
          </cell>
          <cell r="AG406">
            <v>0</v>
          </cell>
          <cell r="AL406" t="str">
            <v>https://community.secop.gov.co/Public/Tendering/ContractDetailView/Index?UniqueIdentifier=CO1.PCCNTR.6151942</v>
          </cell>
          <cell r="AS406">
            <v>0.24279835390946503</v>
          </cell>
        </row>
        <row r="407">
          <cell r="A407" t="str">
            <v>SCJ-494-2024</v>
          </cell>
          <cell r="B407">
            <v>45378</v>
          </cell>
          <cell r="E407" t="str">
            <v>5 Contratación directa</v>
          </cell>
          <cell r="F407" t="str">
            <v>33 Prestación de Servicios Profesionales y Apoyo (5-8)</v>
          </cell>
          <cell r="G407" t="str">
            <v>JUAN NICOLAS FALLA FLOREZ</v>
          </cell>
          <cell r="L40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7">
            <v>45390</v>
          </cell>
          <cell r="N407">
            <v>45695</v>
          </cell>
          <cell r="T407">
            <v>29185200</v>
          </cell>
          <cell r="AE407">
            <v>0</v>
          </cell>
          <cell r="AG407">
            <v>0</v>
          </cell>
          <cell r="AL407" t="str">
            <v>https://community.secop.gov.co/Public/Tendering/ContractDetailView/Index?UniqueIdentifier=CO1.PCCNTR.6151735</v>
          </cell>
          <cell r="AS407">
            <v>0.17377049180327869</v>
          </cell>
        </row>
        <row r="408">
          <cell r="A408" t="str">
            <v>SCJ-495-2024</v>
          </cell>
          <cell r="B408">
            <v>45378</v>
          </cell>
          <cell r="E408" t="str">
            <v>5 Contratación directa</v>
          </cell>
          <cell r="F408" t="str">
            <v>33 Prestación de Servicios Profesionales y Apoyo (5-8)</v>
          </cell>
          <cell r="G408" t="str">
            <v>REINEL ALBERTO MOLINA PAVA</v>
          </cell>
          <cell r="L4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8">
            <v>45390</v>
          </cell>
          <cell r="N408">
            <v>45695</v>
          </cell>
          <cell r="T408">
            <v>29185200</v>
          </cell>
          <cell r="AE408">
            <v>0</v>
          </cell>
          <cell r="AG408">
            <v>0</v>
          </cell>
          <cell r="AL408" t="str">
            <v>https://community.secop.gov.co/Public/Tendering/ContractDetailView/Index?UniqueIdentifier=CO1.PCCNTR.6151659</v>
          </cell>
          <cell r="AS408">
            <v>0.17377049180327869</v>
          </cell>
        </row>
        <row r="409">
          <cell r="A409" t="str">
            <v>SCJ-496-2024</v>
          </cell>
          <cell r="B409">
            <v>45378</v>
          </cell>
          <cell r="E409" t="str">
            <v>5 Contratación directa</v>
          </cell>
          <cell r="F409" t="str">
            <v>33 Prestación de Servicios Profesionales y Apoyo (5-8)</v>
          </cell>
          <cell r="G409" t="str">
            <v>JOHANNA MILENA VASQUEZ PERDOMO</v>
          </cell>
          <cell r="L40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09">
            <v>45384</v>
          </cell>
          <cell r="N409">
            <v>45657</v>
          </cell>
          <cell r="T409">
            <v>23348160</v>
          </cell>
          <cell r="AE409">
            <v>0</v>
          </cell>
          <cell r="AG409">
            <v>0</v>
          </cell>
          <cell r="AL409" t="str">
            <v>https://community.secop.gov.co/Public/Tendering/ContractDetailView/Index?UniqueIdentifier=CO1.PCCNTR.6152040</v>
          </cell>
          <cell r="AS409">
            <v>0.21611721611721613</v>
          </cell>
        </row>
        <row r="410">
          <cell r="A410" t="str">
            <v>SCJ-497-2024</v>
          </cell>
          <cell r="B410">
            <v>45378</v>
          </cell>
          <cell r="E410" t="str">
            <v>5 Contratación directa</v>
          </cell>
          <cell r="F410" t="str">
            <v>33 Prestación de Servicios Profesionales y Apoyo (5-8)</v>
          </cell>
          <cell r="G410" t="str">
            <v>WALTER ADELMO REYES VERGARA</v>
          </cell>
          <cell r="L41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0">
            <v>45384</v>
          </cell>
          <cell r="N410">
            <v>45657</v>
          </cell>
          <cell r="T410">
            <v>23348160</v>
          </cell>
          <cell r="AE410">
            <v>0</v>
          </cell>
          <cell r="AG410">
            <v>0</v>
          </cell>
          <cell r="AL410" t="str">
            <v>https://community.secop.gov.co/Public/Tendering/ContractDetailView/Index?UniqueIdentifier=CO1.PCCNTR.6151956</v>
          </cell>
          <cell r="AS410">
            <v>0.21611721611721613</v>
          </cell>
        </row>
        <row r="411">
          <cell r="A411" t="str">
            <v>SCJ-498-2024</v>
          </cell>
          <cell r="B411">
            <v>45378</v>
          </cell>
          <cell r="E411" t="str">
            <v>5 Contratación directa</v>
          </cell>
          <cell r="F411" t="str">
            <v>33 Prestación de Servicios Profesionales y Apoyo (5-8)</v>
          </cell>
          <cell r="G411" t="str">
            <v>VIVIANA GONZALEZ PINZON</v>
          </cell>
          <cell r="L4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1">
            <v>45386</v>
          </cell>
          <cell r="N411">
            <v>45691</v>
          </cell>
          <cell r="T411">
            <v>29185200</v>
          </cell>
          <cell r="AE411">
            <v>0</v>
          </cell>
          <cell r="AG411">
            <v>0</v>
          </cell>
          <cell r="AL411" t="str">
            <v>https://community.secop.gov.co/Public/Tendering/ContractDetailView/Index?UniqueIdentifier=CO1.PCCNTR.6151742</v>
          </cell>
          <cell r="AS411">
            <v>0.18688524590163935</v>
          </cell>
        </row>
        <row r="412">
          <cell r="A412" t="str">
            <v>SCJ-499-2024</v>
          </cell>
          <cell r="B412">
            <v>45378</v>
          </cell>
          <cell r="E412" t="str">
            <v>5 Contratación directa</v>
          </cell>
          <cell r="F412" t="str">
            <v>33 Prestación de Servicios Profesionales y Apoyo (5-8)</v>
          </cell>
          <cell r="G412" t="str">
            <v>LAURA ANDREA RAMIREZ OME</v>
          </cell>
          <cell r="L4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2">
            <v>45384</v>
          </cell>
          <cell r="N412">
            <v>45657</v>
          </cell>
          <cell r="T412">
            <v>23348160</v>
          </cell>
          <cell r="AE412">
            <v>0</v>
          </cell>
          <cell r="AG412">
            <v>0</v>
          </cell>
          <cell r="AL412" t="str">
            <v>https://community.secop.gov.co/Public/Tendering/ContractDetailView/Index?UniqueIdentifier=CO1.PCCNTR.6151960</v>
          </cell>
          <cell r="AS412">
            <v>0.21611721611721613</v>
          </cell>
        </row>
        <row r="413">
          <cell r="A413" t="str">
            <v>SCJ-500-2024</v>
          </cell>
          <cell r="B413">
            <v>45378</v>
          </cell>
          <cell r="E413" t="str">
            <v>5 Contratación directa</v>
          </cell>
          <cell r="F413" t="str">
            <v>33 Prestación de Servicios Profesionales y Apoyo (5-8)</v>
          </cell>
          <cell r="G413" t="str">
            <v>SUSANA ALEJANDRA SALAZAR FERNANDEZ</v>
          </cell>
          <cell r="L41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3">
            <v>45386</v>
          </cell>
          <cell r="N413">
            <v>45691</v>
          </cell>
          <cell r="T413">
            <v>29185200</v>
          </cell>
          <cell r="AE413">
            <v>0</v>
          </cell>
          <cell r="AG413">
            <v>0</v>
          </cell>
          <cell r="AL413" t="str">
            <v>https://community.secop.gov.co/Public/Tendering/ContractDetailView/Index?UniqueIdentifier=CO1.PCCNTR.6151745</v>
          </cell>
          <cell r="AS413">
            <v>0.18688524590163935</v>
          </cell>
        </row>
        <row r="414">
          <cell r="A414" t="str">
            <v>SCJ-501-2024</v>
          </cell>
          <cell r="B414">
            <v>45378</v>
          </cell>
          <cell r="E414" t="str">
            <v>5 Contratación directa</v>
          </cell>
          <cell r="F414" t="str">
            <v>33 Prestación de Servicios Profesionales y Apoyo (5-8)</v>
          </cell>
          <cell r="G414" t="str">
            <v>GABRIEL DELGADO FORERO</v>
          </cell>
          <cell r="L4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4">
            <v>45386</v>
          </cell>
          <cell r="N414">
            <v>45691</v>
          </cell>
          <cell r="T414">
            <v>29185200</v>
          </cell>
          <cell r="AE414">
            <v>0</v>
          </cell>
          <cell r="AG414">
            <v>0</v>
          </cell>
          <cell r="AL414" t="str">
            <v>https://community.secop.gov.co/Public/Tendering/ContractDetailView/Index?UniqueIdentifier=CO1.PCCNTR.6151865</v>
          </cell>
          <cell r="AS414">
            <v>0.18688524590163935</v>
          </cell>
        </row>
        <row r="415">
          <cell r="A415" t="str">
            <v>SCJ-502-2024</v>
          </cell>
          <cell r="B415">
            <v>45378</v>
          </cell>
          <cell r="E415" t="str">
            <v>5 Contratación directa</v>
          </cell>
          <cell r="F415" t="str">
            <v>33 Prestación de Servicios Profesionales y Apoyo (5-8)</v>
          </cell>
          <cell r="G415" t="str">
            <v>JUAN DIEGO ALVARADO VARON</v>
          </cell>
          <cell r="L4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5">
            <v>45384</v>
          </cell>
          <cell r="N415">
            <v>45627</v>
          </cell>
          <cell r="T415">
            <v>23348160</v>
          </cell>
          <cell r="AE415">
            <v>0</v>
          </cell>
          <cell r="AG415">
            <v>0</v>
          </cell>
          <cell r="AL415" t="str">
            <v>https://community.secop.gov.co/Public/Tendering/ContractDetailView/Index?UniqueIdentifier=CO1.PCCNTR.6151753</v>
          </cell>
          <cell r="AS415">
            <v>0.24279835390946503</v>
          </cell>
        </row>
        <row r="416">
          <cell r="A416" t="str">
            <v>SCJ-503-2024</v>
          </cell>
          <cell r="B416">
            <v>45378</v>
          </cell>
          <cell r="E416" t="str">
            <v>5 Contratación directa</v>
          </cell>
          <cell r="F416" t="str">
            <v>33 Prestación de Servicios Profesionales y Apoyo (5-8)</v>
          </cell>
          <cell r="G416" t="str">
            <v>MAYERLY JEANNETHE SERRATO RODRIGUEZ</v>
          </cell>
          <cell r="L4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6">
            <v>45386</v>
          </cell>
          <cell r="N416">
            <v>45691</v>
          </cell>
          <cell r="T416">
            <v>29185200</v>
          </cell>
          <cell r="AE416">
            <v>0</v>
          </cell>
          <cell r="AG416">
            <v>0</v>
          </cell>
          <cell r="AL416" t="str">
            <v>https://community.secop.gov.co/Public/Tendering/ContractDetailView/Index?UniqueIdentifier=CO1.PCCNTR.6151676</v>
          </cell>
          <cell r="AS416">
            <v>0.18688524590163935</v>
          </cell>
        </row>
        <row r="417">
          <cell r="A417" t="str">
            <v>SCJ-505-2024</v>
          </cell>
          <cell r="B417">
            <v>45378</v>
          </cell>
          <cell r="E417" t="str">
            <v>5 Contratación directa</v>
          </cell>
          <cell r="F417" t="str">
            <v>33 Prestación de Servicios Profesionales y Apoyo (5-8)</v>
          </cell>
          <cell r="G417" t="str">
            <v>MAGDA BIBIANA BERNAL DE LA TORRE</v>
          </cell>
          <cell r="L4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7">
            <v>45390</v>
          </cell>
          <cell r="N417">
            <v>45695</v>
          </cell>
          <cell r="T417">
            <v>29185200</v>
          </cell>
          <cell r="AE417">
            <v>0</v>
          </cell>
          <cell r="AG417">
            <v>0</v>
          </cell>
          <cell r="AL417" t="str">
            <v>https://community.secop.gov.co/Public/Tendering/ContractDetailView/Index?UniqueIdentifier=CO1.PCCNTR.6151754</v>
          </cell>
          <cell r="AS417">
            <v>0.17377049180327869</v>
          </cell>
        </row>
        <row r="418">
          <cell r="A418" t="str">
            <v>SCJ-506-2024</v>
          </cell>
          <cell r="B418">
            <v>45378</v>
          </cell>
          <cell r="E418" t="str">
            <v>5 Contratación directa</v>
          </cell>
          <cell r="F418" t="str">
            <v>33 Prestación de Servicios Profesionales y Apoyo (5-8)</v>
          </cell>
          <cell r="G418" t="str">
            <v>YURI MARCELA CASTRO VILLAMIL</v>
          </cell>
          <cell r="L4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8">
            <v>45384</v>
          </cell>
          <cell r="N418">
            <v>45657</v>
          </cell>
          <cell r="T418">
            <v>23348160</v>
          </cell>
          <cell r="AE418">
            <v>0</v>
          </cell>
          <cell r="AG418">
            <v>0</v>
          </cell>
          <cell r="AL418" t="str">
            <v>https://community.secop.gov.co/Public/Tendering/ContractDetailView/Index?UniqueIdentifier=CO1.PCCNTR.6152037</v>
          </cell>
          <cell r="AS418">
            <v>0.21611721611721613</v>
          </cell>
        </row>
        <row r="419">
          <cell r="A419" t="str">
            <v>SCJ-508-2024</v>
          </cell>
          <cell r="B419">
            <v>45378</v>
          </cell>
          <cell r="E419" t="str">
            <v>5 Contratación directa</v>
          </cell>
          <cell r="F419" t="str">
            <v>33 Prestación de Servicios Profesionales y Apoyo (5-8)</v>
          </cell>
          <cell r="G419" t="str">
            <v>YOHANA DEL ROCIO SUAREZ PINEDA</v>
          </cell>
          <cell r="L4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19">
            <v>45384</v>
          </cell>
          <cell r="N419">
            <v>45657</v>
          </cell>
          <cell r="T419">
            <v>23348160</v>
          </cell>
          <cell r="AE419">
            <v>0</v>
          </cell>
          <cell r="AG419">
            <v>0</v>
          </cell>
          <cell r="AL419" t="str">
            <v>https://community.secop.gov.co/Public/Tendering/ContractDetailView/Index?UniqueIdentifier=CO1.PCCNTR.6151868</v>
          </cell>
          <cell r="AS419">
            <v>0.21611721611721613</v>
          </cell>
        </row>
        <row r="420">
          <cell r="A420" t="str">
            <v>SCJ-509-2024</v>
          </cell>
          <cell r="B420">
            <v>45378</v>
          </cell>
          <cell r="E420" t="str">
            <v>5 Contratación directa</v>
          </cell>
          <cell r="F420" t="str">
            <v>33 Prestación de Servicios Profesionales y Apoyo (5-8)</v>
          </cell>
          <cell r="G420" t="str">
            <v>CAMILO ANDRES GAMARRA RODRIGUEZ</v>
          </cell>
          <cell r="L4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0">
            <v>45384</v>
          </cell>
          <cell r="N420">
            <v>45657</v>
          </cell>
          <cell r="T420">
            <v>23348160</v>
          </cell>
          <cell r="AE420">
            <v>0</v>
          </cell>
          <cell r="AG420">
            <v>0</v>
          </cell>
          <cell r="AL420" t="str">
            <v>https://community.secop.gov.co/Public/Tendering/ContractDetailView/Index?UniqueIdentifier=CO1.PCCNTR.6151748</v>
          </cell>
          <cell r="AS420">
            <v>0.21611721611721613</v>
          </cell>
        </row>
        <row r="421">
          <cell r="A421" t="str">
            <v>SCJ-510-2024</v>
          </cell>
          <cell r="B421">
            <v>45378</v>
          </cell>
          <cell r="E421" t="str">
            <v>5 Contratación directa</v>
          </cell>
          <cell r="F421" t="str">
            <v>33 Prestación de Servicios Profesionales y Apoyo (5-8)</v>
          </cell>
          <cell r="G421" t="str">
            <v>GINA ALEJANDRA RODRIGUEZ MEDELLIN</v>
          </cell>
          <cell r="L42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1">
            <v>45390</v>
          </cell>
          <cell r="N421">
            <v>45695</v>
          </cell>
          <cell r="T421">
            <v>29185200</v>
          </cell>
          <cell r="AE421">
            <v>0</v>
          </cell>
          <cell r="AG421">
            <v>0</v>
          </cell>
          <cell r="AL421" t="str">
            <v>https://community.secop.gov.co/Public/Tendering/ContractDetailView/Index?UniqueIdentifier=CO1.PCCNTR.6151683</v>
          </cell>
          <cell r="AS421">
            <v>0.17377049180327869</v>
          </cell>
        </row>
        <row r="422">
          <cell r="A422" t="str">
            <v>SCJ-511-2024</v>
          </cell>
          <cell r="B422">
            <v>45378</v>
          </cell>
          <cell r="E422" t="str">
            <v>5 Contratación directa</v>
          </cell>
          <cell r="F422" t="str">
            <v>33 Prestación de Servicios Profesionales y Apoyo (5-8)</v>
          </cell>
          <cell r="G422" t="str">
            <v>ANDREA LIZETH MEJIA TANGARIFE</v>
          </cell>
          <cell r="L4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2">
            <v>45384</v>
          </cell>
          <cell r="N422">
            <v>45657</v>
          </cell>
          <cell r="T422">
            <v>23348160</v>
          </cell>
          <cell r="AE422">
            <v>0</v>
          </cell>
          <cell r="AG422">
            <v>0</v>
          </cell>
          <cell r="AL422" t="str">
            <v>https://community.secop.gov.co/Public/Tendering/ContractDetailView/Index?UniqueIdentifier=CO1.PCCNTR.6151667</v>
          </cell>
          <cell r="AS422">
            <v>0.21611721611721613</v>
          </cell>
        </row>
        <row r="423">
          <cell r="A423" t="str">
            <v>SCJ-512-2024</v>
          </cell>
          <cell r="B423">
            <v>45378</v>
          </cell>
          <cell r="E423" t="str">
            <v>5 Contratación directa</v>
          </cell>
          <cell r="F423" t="str">
            <v>33 Prestación de Servicios Profesionales y Apoyo (5-8)</v>
          </cell>
          <cell r="G423" t="str">
            <v>ALVARO IVAN ARIAS GONZALEZ</v>
          </cell>
          <cell r="L423" t="str">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ell>
          <cell r="M423">
            <v>45386</v>
          </cell>
          <cell r="N423">
            <v>45657</v>
          </cell>
          <cell r="T423">
            <v>75330000</v>
          </cell>
          <cell r="AE423">
            <v>0</v>
          </cell>
          <cell r="AG423">
            <v>0</v>
          </cell>
          <cell r="AL423" t="str">
            <v>https://community.secop.gov.co/Public/Tendering/ContractDetailView/Index?UniqueIdentifier=CO1.PCCNTR.6151704</v>
          </cell>
          <cell r="AS423">
            <v>0.21033210332103322</v>
          </cell>
        </row>
        <row r="424">
          <cell r="A424" t="str">
            <v>SCJ-515-2024</v>
          </cell>
          <cell r="B424">
            <v>45378</v>
          </cell>
          <cell r="E424" t="str">
            <v>5 Contratación directa</v>
          </cell>
          <cell r="F424" t="str">
            <v>33 Prestación de Servicios Profesionales y Apoyo (5-8)</v>
          </cell>
          <cell r="G424" t="str">
            <v>MARIA DEL PILAR CRUZ PINZON</v>
          </cell>
          <cell r="L42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4">
            <v>45390</v>
          </cell>
          <cell r="N424">
            <v>45695</v>
          </cell>
          <cell r="T424">
            <v>29185200</v>
          </cell>
          <cell r="AE424">
            <v>0</v>
          </cell>
          <cell r="AG424">
            <v>0</v>
          </cell>
          <cell r="AL424" t="str">
            <v>https://community.secop.gov.co/Public/Tendering/ContractDetailView/Index?UniqueIdentifier=CO1.PCCNTR.6151687</v>
          </cell>
          <cell r="AS424">
            <v>0.17377049180327869</v>
          </cell>
        </row>
        <row r="425">
          <cell r="A425" t="str">
            <v>SCJ-517-2024</v>
          </cell>
          <cell r="B425">
            <v>45378</v>
          </cell>
          <cell r="E425" t="str">
            <v>5 Contratación directa</v>
          </cell>
          <cell r="F425" t="str">
            <v>33 Prestación de Servicios Profesionales y Apoyo (5-8)</v>
          </cell>
          <cell r="G425" t="str">
            <v>JOHANNA CAROLINA DEL PILAR ESPEJO RODRIGUEZ</v>
          </cell>
          <cell r="L4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5">
            <v>45390</v>
          </cell>
          <cell r="N425">
            <v>45695</v>
          </cell>
          <cell r="T425">
            <v>29185200</v>
          </cell>
          <cell r="AE425">
            <v>0</v>
          </cell>
          <cell r="AG425">
            <v>0</v>
          </cell>
          <cell r="AL425" t="str">
            <v>https://community.secop.gov.co/Public/Tendering/ContractDetailView/Index?UniqueIdentifier=CO1.PCCNTR.6151766</v>
          </cell>
          <cell r="AS425">
            <v>0.17377049180327869</v>
          </cell>
        </row>
        <row r="426">
          <cell r="A426" t="str">
            <v>SCJ-518-2024</v>
          </cell>
          <cell r="B426">
            <v>45378</v>
          </cell>
          <cell r="E426" t="str">
            <v>5 Contratación directa</v>
          </cell>
          <cell r="F426" t="str">
            <v>33 Prestación de Servicios Profesionales y Apoyo (5-8)</v>
          </cell>
          <cell r="G426" t="str">
            <v>SANDRA MILENA ARDILA SANTOS</v>
          </cell>
          <cell r="L4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6">
            <v>45390</v>
          </cell>
          <cell r="N426">
            <v>45695</v>
          </cell>
          <cell r="T426">
            <v>29185200</v>
          </cell>
          <cell r="AE426">
            <v>0</v>
          </cell>
          <cell r="AG426">
            <v>0</v>
          </cell>
          <cell r="AL426" t="str">
            <v>https://community.secop.gov.co/Public/Tendering/ContractDetailView/Index?UniqueIdentifier=CO1.PCCNTR.6152208</v>
          </cell>
          <cell r="AS426">
            <v>0.17377049180327869</v>
          </cell>
        </row>
        <row r="427">
          <cell r="A427" t="str">
            <v>SCJ-521-2024</v>
          </cell>
          <cell r="B427">
            <v>45383</v>
          </cell>
          <cell r="E427" t="str">
            <v>5 Contratación directa</v>
          </cell>
          <cell r="F427" t="str">
            <v>33 Prestación de Servicios Profesionales y Apoyo (5-8)</v>
          </cell>
          <cell r="G427" t="str">
            <v>JORGE ANDRES MARTÍNEZ MARTÍNEZ</v>
          </cell>
          <cell r="L427" t="str">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ell>
          <cell r="M427">
            <v>45385</v>
          </cell>
          <cell r="N427">
            <v>45657</v>
          </cell>
          <cell r="T427">
            <v>46400000</v>
          </cell>
          <cell r="AE427">
            <v>0</v>
          </cell>
          <cell r="AG427">
            <v>0</v>
          </cell>
          <cell r="AL427" t="str">
            <v>https://community.secop.gov.co/Public/Tendering/ContractDetailView/Index?UniqueIdentifier=CO1.PCCNTR.6161069</v>
          </cell>
          <cell r="AS427">
            <v>0.21323529411764705</v>
          </cell>
        </row>
        <row r="428">
          <cell r="A428" t="str">
            <v>SCJ-522-2024</v>
          </cell>
          <cell r="B428">
            <v>45383</v>
          </cell>
          <cell r="E428" t="str">
            <v>5 Contratación directa</v>
          </cell>
          <cell r="F428" t="str">
            <v>33 Prestación de Servicios Profesionales y Apoyo (5-8)</v>
          </cell>
          <cell r="G428" t="str">
            <v>MARTHA LUCIA HERNANDEZ LINARES</v>
          </cell>
          <cell r="L4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8">
            <v>45390</v>
          </cell>
          <cell r="N428">
            <v>45695</v>
          </cell>
          <cell r="T428">
            <v>29185200</v>
          </cell>
          <cell r="AE428">
            <v>0</v>
          </cell>
          <cell r="AG428">
            <v>0</v>
          </cell>
          <cell r="AL428" t="str">
            <v>https://community.secop.gov.co/Public/Tendering/ContractDetailView/Index?UniqueIdentifier=CO1.PCCNTR.6159268</v>
          </cell>
          <cell r="AS428">
            <v>0.17377049180327869</v>
          </cell>
        </row>
        <row r="429">
          <cell r="A429" t="str">
            <v>SCJ-523-2024</v>
          </cell>
          <cell r="B429">
            <v>45383</v>
          </cell>
          <cell r="E429" t="str">
            <v>5 Contratación directa</v>
          </cell>
          <cell r="F429" t="str">
            <v>33 Prestación de Servicios Profesionales y Apoyo (5-8)</v>
          </cell>
          <cell r="G429" t="str">
            <v>BERTHA DELIA HUACA HURTADO</v>
          </cell>
          <cell r="L4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29">
            <v>45386</v>
          </cell>
          <cell r="N429">
            <v>45657</v>
          </cell>
          <cell r="T429">
            <v>23348160</v>
          </cell>
          <cell r="AE429">
            <v>0</v>
          </cell>
          <cell r="AG429">
            <v>0</v>
          </cell>
          <cell r="AL429" t="str">
            <v>https://community.secop.gov.co/Public/Tendering/ContractDetailView/Index?UniqueIdentifier=CO1.PCCNTR.6159669</v>
          </cell>
          <cell r="AS429">
            <v>0.21033210332103322</v>
          </cell>
        </row>
        <row r="430">
          <cell r="A430" t="str">
            <v>SCJ-524-2024</v>
          </cell>
          <cell r="B430">
            <v>45383</v>
          </cell>
          <cell r="E430" t="str">
            <v>5 Contratación directa</v>
          </cell>
          <cell r="F430" t="str">
            <v>33 Prestación de Servicios Profesionales y Apoyo (5-8)</v>
          </cell>
          <cell r="G430" t="str">
            <v>ERIKA ALEJANDRA MANCERA</v>
          </cell>
          <cell r="L4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0">
            <v>45386</v>
          </cell>
          <cell r="N430">
            <v>45691</v>
          </cell>
          <cell r="T430">
            <v>29185200</v>
          </cell>
          <cell r="AE430">
            <v>0</v>
          </cell>
          <cell r="AG430">
            <v>0</v>
          </cell>
          <cell r="AL430" t="str">
            <v>https://community.secop.gov.co/Public/Tendering/ContractDetailView/Index?UniqueIdentifier=CO1.PCCNTR.6159559</v>
          </cell>
          <cell r="AS430">
            <v>0.18688524590163935</v>
          </cell>
        </row>
        <row r="431">
          <cell r="A431" t="str">
            <v>SCJ-525-2024</v>
          </cell>
          <cell r="B431">
            <v>45383</v>
          </cell>
          <cell r="E431" t="str">
            <v>5 Contratación directa</v>
          </cell>
          <cell r="F431" t="str">
            <v>33 Prestación de Servicios Profesionales y Apoyo (5-8)</v>
          </cell>
          <cell r="G431" t="str">
            <v>ERIKA VANESA CRISTANCHO DAZA</v>
          </cell>
          <cell r="L4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1">
            <v>45386</v>
          </cell>
          <cell r="N431">
            <v>45691</v>
          </cell>
          <cell r="T431">
            <v>29185200</v>
          </cell>
          <cell r="AE431">
            <v>0</v>
          </cell>
          <cell r="AG431">
            <v>0</v>
          </cell>
          <cell r="AL431" t="str">
            <v>https://community.secop.gov.co/Public/Tendering/ContractDetailView/Index?UniqueIdentifier=CO1.PCCNTR.6159814</v>
          </cell>
          <cell r="AS431">
            <v>0.18688524590163935</v>
          </cell>
        </row>
        <row r="432">
          <cell r="A432" t="str">
            <v>SCJ-526-2024</v>
          </cell>
          <cell r="B432">
            <v>45384</v>
          </cell>
          <cell r="E432" t="str">
            <v>5 Contratación directa</v>
          </cell>
          <cell r="F432" t="str">
            <v>33 Prestación de Servicios Profesionales y Apoyo (5-8)</v>
          </cell>
          <cell r="G432" t="str">
            <v>MARIA FERNANDA ROCHA ROCHA</v>
          </cell>
          <cell r="L432"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32">
            <v>45386</v>
          </cell>
          <cell r="N432">
            <v>45657</v>
          </cell>
          <cell r="T432">
            <v>35810656</v>
          </cell>
          <cell r="AE432">
            <v>0</v>
          </cell>
          <cell r="AG432">
            <v>0</v>
          </cell>
          <cell r="AL432" t="str">
            <v>https://community.secop.gov.co/Public/Tendering/ContractDetailView/Index?UniqueIdentifier=CO1.PCCNTR.6163548</v>
          </cell>
          <cell r="AS432">
            <v>0.21033210332103322</v>
          </cell>
        </row>
        <row r="433">
          <cell r="A433" t="str">
            <v>SCJ-527-2024</v>
          </cell>
          <cell r="B433">
            <v>45384</v>
          </cell>
          <cell r="E433" t="str">
            <v>5 Contratación directa</v>
          </cell>
          <cell r="F433" t="str">
            <v>33 Prestación de Servicios Profesionales y Apoyo (5-8)</v>
          </cell>
          <cell r="G433" t="str">
            <v>ALEXI NORVEI OSORIO RUIZ</v>
          </cell>
          <cell r="L43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3">
            <v>45390</v>
          </cell>
          <cell r="N433">
            <v>45695</v>
          </cell>
          <cell r="T433">
            <v>29185200</v>
          </cell>
          <cell r="AE433">
            <v>0</v>
          </cell>
          <cell r="AG433">
            <v>0</v>
          </cell>
          <cell r="AL433" t="str">
            <v>https://community.secop.gov.co/Public/Tendering/ContractDetailView/Index?UniqueIdentifier=CO1.PCCNTR.6164069</v>
          </cell>
          <cell r="AS433">
            <v>0.17377049180327869</v>
          </cell>
        </row>
        <row r="434">
          <cell r="A434" t="str">
            <v>SCJ-528-2024</v>
          </cell>
          <cell r="B434">
            <v>45384</v>
          </cell>
          <cell r="E434" t="str">
            <v>5 Contratación directa</v>
          </cell>
          <cell r="F434" t="str">
            <v>33 Prestación de Servicios Profesionales y Apoyo (5-8)</v>
          </cell>
          <cell r="G434" t="str">
            <v>LAURA VANESSA RODIGUEZ CARDENAS</v>
          </cell>
          <cell r="L4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4">
            <v>45386</v>
          </cell>
          <cell r="N434">
            <v>45657</v>
          </cell>
          <cell r="T434">
            <v>23348160</v>
          </cell>
          <cell r="AE434">
            <v>0</v>
          </cell>
          <cell r="AG434">
            <v>0</v>
          </cell>
          <cell r="AL434" t="str">
            <v>https://community.secop.gov.co/Public/Tendering/ContractDetailView/Index?UniqueIdentifier=CO1.PCCNTR.6163733</v>
          </cell>
          <cell r="AS434">
            <v>0.21033210332103322</v>
          </cell>
        </row>
        <row r="435">
          <cell r="A435" t="str">
            <v>SCJ-529-2024</v>
          </cell>
          <cell r="B435">
            <v>45384</v>
          </cell>
          <cell r="E435" t="str">
            <v>5 Contratación directa</v>
          </cell>
          <cell r="F435" t="str">
            <v>33 Prestación de Servicios Profesionales y Apoyo (5-8)</v>
          </cell>
          <cell r="G435" t="str">
            <v>MARÍA CAMILA CARO PULIDO</v>
          </cell>
          <cell r="L4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5">
            <v>45386</v>
          </cell>
          <cell r="N435">
            <v>45657</v>
          </cell>
          <cell r="T435">
            <v>23348160</v>
          </cell>
          <cell r="AE435">
            <v>0</v>
          </cell>
          <cell r="AG435">
            <v>0</v>
          </cell>
          <cell r="AL435" t="str">
            <v>https://community.secop.gov.co/Public/Tendering/ContractDetailView/Index?UniqueIdentifier=CO1.PCCNTR.6163731</v>
          </cell>
          <cell r="AS435">
            <v>0.21033210332103322</v>
          </cell>
        </row>
        <row r="436">
          <cell r="A436" t="str">
            <v>SCJ-530-2024</v>
          </cell>
          <cell r="B436">
            <v>45384</v>
          </cell>
          <cell r="E436" t="str">
            <v>5 Contratación directa</v>
          </cell>
          <cell r="F436" t="str">
            <v>33 Prestación de Servicios Profesionales y Apoyo (5-8)</v>
          </cell>
          <cell r="G436" t="str">
            <v>SANDRA CAMILA MORENO MATIZ</v>
          </cell>
          <cell r="L4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6">
            <v>45386</v>
          </cell>
          <cell r="N436">
            <v>45657</v>
          </cell>
          <cell r="T436">
            <v>23348160</v>
          </cell>
          <cell r="AE436">
            <v>0</v>
          </cell>
          <cell r="AG436">
            <v>0</v>
          </cell>
          <cell r="AL436" t="str">
            <v>https://community.secop.gov.co/Public/Tendering/ContractDetailView/Index?UniqueIdentifier=CO1.PCCNTR.6163590</v>
          </cell>
          <cell r="AS436">
            <v>0.21033210332103322</v>
          </cell>
        </row>
        <row r="437">
          <cell r="A437" t="str">
            <v>SCJ-531-2024</v>
          </cell>
          <cell r="B437">
            <v>45384</v>
          </cell>
          <cell r="E437" t="str">
            <v>5 Contratación directa</v>
          </cell>
          <cell r="F437" t="str">
            <v>33 Prestación de Servicios Profesionales y Apoyo (5-8)</v>
          </cell>
          <cell r="G437" t="str">
            <v>MARIA CAMILA PALACIO CADAVID</v>
          </cell>
          <cell r="L437" t="str">
            <v>PRESTAR SERVICIOS PROFESIONALES EN EL AREA ADMINISTRATIVA PARA LLEVAR A CABO ACTIVIDADES DE VERIFICACIÓN, SEGUIMIENTO Y CONTROL RELACIONADAS CON INGRESO Y SALIDAS DE ELEMENTOS Y BIENES ACARGO DE LA CÁRCEL DISTRITAL DE VARONES Y ANEXO DE MUJERES.</v>
          </cell>
          <cell r="M437">
            <v>45387</v>
          </cell>
          <cell r="N437">
            <v>45657</v>
          </cell>
          <cell r="T437">
            <v>35956923</v>
          </cell>
          <cell r="AE437">
            <v>0</v>
          </cell>
          <cell r="AG437">
            <v>0</v>
          </cell>
          <cell r="AL437" t="str">
            <v>https://community.secop.gov.co/Public/Tendering/ContractDetailView/Index?UniqueIdentifier=CO1.PCCNTR.6163991</v>
          </cell>
          <cell r="AS437">
            <v>0.2074074074074074</v>
          </cell>
        </row>
        <row r="438">
          <cell r="A438" t="str">
            <v>SCJ-532-2024</v>
          </cell>
          <cell r="B438">
            <v>45384</v>
          </cell>
          <cell r="E438" t="str">
            <v>5 Contratación directa</v>
          </cell>
          <cell r="F438" t="str">
            <v>33 Prestación de Servicios Profesionales y Apoyo (5-8)</v>
          </cell>
          <cell r="G438" t="str">
            <v>RUTH ADRIANA GOMEZ DUQUE</v>
          </cell>
          <cell r="L438" t="str">
            <v>PRESTAR LOS SERVICIOS PROFESIONALES EN DERECHO PARA LA SUSTANCIACIÓN DE LAS HOJAS DE VIDA DE CONFORMIDAD CON EL PROCEDIMIENTO DISCIPLINARIO DE LA PERSONA PRIVADA DE LA LIBERTAD.</v>
          </cell>
          <cell r="M438">
            <v>45387</v>
          </cell>
          <cell r="N438">
            <v>45657</v>
          </cell>
          <cell r="T438">
            <v>35956923</v>
          </cell>
          <cell r="AE438">
            <v>0</v>
          </cell>
          <cell r="AG438">
            <v>0</v>
          </cell>
          <cell r="AL438" t="str">
            <v>https://community.secop.gov.co/Public/Tendering/ContractDetailView/Index?UniqueIdentifier=CO1.PCCNTR.6163871</v>
          </cell>
          <cell r="AS438">
            <v>0.2074074074074074</v>
          </cell>
        </row>
        <row r="439">
          <cell r="A439" t="str">
            <v>SCJ-533-2024</v>
          </cell>
          <cell r="B439">
            <v>45384</v>
          </cell>
          <cell r="E439" t="str">
            <v>5 Contratación directa</v>
          </cell>
          <cell r="F439" t="str">
            <v>33 Prestación de Servicios Profesionales y Apoyo (5-8)</v>
          </cell>
          <cell r="G439" t="str">
            <v>YULY ZULEIMA YOMAYUSA RODRIGUEZ</v>
          </cell>
          <cell r="L43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39">
            <v>45386</v>
          </cell>
          <cell r="N439">
            <v>45657</v>
          </cell>
          <cell r="T439">
            <v>23348160</v>
          </cell>
          <cell r="AE439">
            <v>0</v>
          </cell>
          <cell r="AG439">
            <v>0</v>
          </cell>
          <cell r="AL439" t="str">
            <v>https://community.secop.gov.co/Public/Tendering/ContractDetailView/Index?UniqueIdentifier=CO1.PCCNTR.6164082</v>
          </cell>
          <cell r="AS439">
            <v>0.21033210332103322</v>
          </cell>
        </row>
        <row r="440">
          <cell r="A440" t="str">
            <v>SCJ-534-2024</v>
          </cell>
          <cell r="B440">
            <v>45384</v>
          </cell>
          <cell r="E440" t="str">
            <v>5 Contratación directa</v>
          </cell>
          <cell r="F440" t="str">
            <v>33 Prestación de Servicios Profesionales y Apoyo (5-8)</v>
          </cell>
          <cell r="G440" t="str">
            <v>CAMILO ANTONIO ROZO TOLEDO</v>
          </cell>
          <cell r="L44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0">
            <v>45386</v>
          </cell>
          <cell r="N440">
            <v>45657</v>
          </cell>
          <cell r="T440">
            <v>23348160</v>
          </cell>
          <cell r="AE440">
            <v>0</v>
          </cell>
          <cell r="AG440">
            <v>0</v>
          </cell>
          <cell r="AL440" t="str">
            <v>https://community.secop.gov.co/Public/Tendering/ContractDetailView/Index?UniqueIdentifier=CO1.PCCNTR.6163773</v>
          </cell>
          <cell r="AS440">
            <v>0.21033210332103322</v>
          </cell>
        </row>
        <row r="441">
          <cell r="A441" t="str">
            <v>SCJ-535-2024</v>
          </cell>
          <cell r="B441">
            <v>45384</v>
          </cell>
          <cell r="E441" t="str">
            <v>5 Contratación directa</v>
          </cell>
          <cell r="F441" t="str">
            <v>33 Prestación de Servicios Profesionales y Apoyo (5-8)</v>
          </cell>
          <cell r="G441" t="str">
            <v>JENNY PAOLA PULIDO RODRIGUEZ</v>
          </cell>
          <cell r="L4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1">
            <v>45390</v>
          </cell>
          <cell r="N441">
            <v>45695</v>
          </cell>
          <cell r="T441">
            <v>29185200</v>
          </cell>
          <cell r="AE441">
            <v>0</v>
          </cell>
          <cell r="AG441">
            <v>0</v>
          </cell>
          <cell r="AL441" t="str">
            <v>https://community.secop.gov.co/Public/Tendering/ContractDetailView/Index?UniqueIdentifier=CO1.PCCNTR.6163771</v>
          </cell>
          <cell r="AS441">
            <v>0.17377049180327869</v>
          </cell>
        </row>
        <row r="442">
          <cell r="A442" t="str">
            <v>SCJ-536-2024</v>
          </cell>
          <cell r="B442">
            <v>45384</v>
          </cell>
          <cell r="E442" t="str">
            <v>5 Contratación directa</v>
          </cell>
          <cell r="F442" t="str">
            <v>33 Prestación de Servicios Profesionales y Apoyo (5-8)</v>
          </cell>
          <cell r="G442" t="str">
            <v>JUAN PABLO FORERO TORRES</v>
          </cell>
          <cell r="L4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2">
            <v>45390</v>
          </cell>
          <cell r="N442">
            <v>45695</v>
          </cell>
          <cell r="T442">
            <v>29185200</v>
          </cell>
          <cell r="AE442">
            <v>0</v>
          </cell>
          <cell r="AG442">
            <v>0</v>
          </cell>
          <cell r="AL442" t="str">
            <v>https://community.secop.gov.co/Public/Tendering/ContractDetailView/Index?UniqueIdentifier=CO1.PCCNTR.6164061</v>
          </cell>
          <cell r="AS442">
            <v>0.17377049180327869</v>
          </cell>
        </row>
        <row r="443">
          <cell r="A443" t="str">
            <v>SCJ-537-2024</v>
          </cell>
          <cell r="B443">
            <v>45384</v>
          </cell>
          <cell r="E443" t="str">
            <v>5 Contratación directa</v>
          </cell>
          <cell r="F443" t="str">
            <v>33 Prestación de Servicios Profesionales y Apoyo (5-8)</v>
          </cell>
          <cell r="G443" t="str">
            <v>ELIAS ABUCHAR DUQUE</v>
          </cell>
          <cell r="L443" t="str">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ell>
          <cell r="M443">
            <v>45391</v>
          </cell>
          <cell r="N443">
            <v>45657</v>
          </cell>
          <cell r="T443">
            <v>37996000</v>
          </cell>
          <cell r="AE443">
            <v>0</v>
          </cell>
          <cell r="AG443">
            <v>0</v>
          </cell>
          <cell r="AL443" t="str">
            <v>https://community.secop.gov.co/Public/Tendering/ContractDetailView/Index?UniqueIdentifier=CO1.PCCNTR.6179050</v>
          </cell>
          <cell r="AS443">
            <v>0.19548872180451127</v>
          </cell>
        </row>
        <row r="444">
          <cell r="A444" t="str">
            <v>SCJ-538-2024</v>
          </cell>
          <cell r="B444">
            <v>45384</v>
          </cell>
          <cell r="E444" t="str">
            <v>5 Contratación directa</v>
          </cell>
          <cell r="F444" t="str">
            <v>33 Prestación de Servicios Profesionales y Apoyo (5-8)</v>
          </cell>
          <cell r="G444" t="str">
            <v>YAMILE ANDREA MENDEZ GARCIA</v>
          </cell>
          <cell r="L4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4">
            <v>45386</v>
          </cell>
          <cell r="N444">
            <v>45657</v>
          </cell>
          <cell r="T444">
            <v>23348160</v>
          </cell>
          <cell r="AE444">
            <v>0</v>
          </cell>
          <cell r="AG444">
            <v>0</v>
          </cell>
          <cell r="AL444" t="str">
            <v>https://community.secop.gov.co/Public/Tendering/ContractDetailView/Index?UniqueIdentifier=CO1.PCCNTR.6165306</v>
          </cell>
          <cell r="AS444">
            <v>0.21033210332103322</v>
          </cell>
        </row>
        <row r="445">
          <cell r="A445" t="str">
            <v>SCJ-539-2024</v>
          </cell>
          <cell r="B445">
            <v>45384</v>
          </cell>
          <cell r="E445" t="str">
            <v>5 Contratación directa</v>
          </cell>
          <cell r="F445" t="str">
            <v>33 Prestación de Servicios Profesionales y Apoyo (5-8)</v>
          </cell>
          <cell r="G445" t="str">
            <v>MARTHA ALEJANDRA MALTES RODRÍGUEZ</v>
          </cell>
          <cell r="L445" t="str">
            <v>PRESTAR SERVICIOS PROFESIONALES A LA SECRETARÍA DE SEGURIDAD, CONVIVENCIA Y JUSTICIA, EN EL ACOMPAÑAMIENTO Y GESTIÓN DE LAS ACTIVIDADES PROPIAS DE LA ENTIDAD ANTE EL CONCEJO DE BOGOTÁ, EL CONGRESO DE LA REPÚBLICA Y DEMÁS ENTES GUBERNAMENTALES.</v>
          </cell>
          <cell r="M445">
            <v>45386</v>
          </cell>
          <cell r="N445">
            <v>45657</v>
          </cell>
          <cell r="T445">
            <v>80100000</v>
          </cell>
          <cell r="AE445">
            <v>0</v>
          </cell>
          <cell r="AG445">
            <v>0</v>
          </cell>
          <cell r="AL445" t="str">
            <v>https://community.secop.gov.co/Public/Tendering/ContractDetailView/Index?UniqueIdentifier=CO1.PCCNTR.6165260</v>
          </cell>
          <cell r="AS445">
            <v>0.21033210332103322</v>
          </cell>
        </row>
        <row r="446">
          <cell r="A446" t="str">
            <v>SCJ-542-2024</v>
          </cell>
          <cell r="B446">
            <v>45385</v>
          </cell>
          <cell r="E446" t="str">
            <v>5 Contratación directa</v>
          </cell>
          <cell r="F446" t="str">
            <v>33 Prestación de Servicios Profesionales y Apoyo (5-8)</v>
          </cell>
          <cell r="G446" t="str">
            <v>JUAN ESTEBAN CISNEROS CARRILLO</v>
          </cell>
          <cell r="L446" t="str">
            <v>PRESTAR SERVICIOS PROFESIONALES DE APOYO A LA GESTIÓN EN LA OFICINA ASESORA DE COMUNICACIONES PARA LA REALIZACIÓN Y/O EDICIÓN DE LOS CONTENIDOS AUDIOVISUALES QUE SE REQUIEREN EN LA SECRETARÍA DISTRITAL DE SEGURIDAD, CONVIVENCIA Y JUSTICIA.</v>
          </cell>
          <cell r="M446">
            <v>45390</v>
          </cell>
          <cell r="N446">
            <v>45480</v>
          </cell>
          <cell r="T446">
            <v>17400000</v>
          </cell>
          <cell r="AE446">
            <v>0</v>
          </cell>
          <cell r="AG446">
            <v>0</v>
          </cell>
          <cell r="AL446" t="str">
            <v>https://community.secop.gov.co/Public/Tendering/ContractDetailView/Index?UniqueIdentifier=CO1.PCCNTR.6172619</v>
          </cell>
          <cell r="AS446">
            <v>0.58888888888888891</v>
          </cell>
        </row>
        <row r="447">
          <cell r="A447" t="str">
            <v>SCJ-543-2024</v>
          </cell>
          <cell r="B447">
            <v>45385</v>
          </cell>
          <cell r="E447" t="str">
            <v>5 Contratación directa</v>
          </cell>
          <cell r="F447" t="str">
            <v>33 Prestación de Servicios Profesionales y Apoyo (5-8)</v>
          </cell>
          <cell r="G447" t="str">
            <v>HECTOR HUGO GOMEZ VALDERRAMA</v>
          </cell>
          <cell r="L44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7">
            <v>45390</v>
          </cell>
          <cell r="N447">
            <v>45633</v>
          </cell>
          <cell r="T447">
            <v>23348160</v>
          </cell>
          <cell r="AE447">
            <v>0</v>
          </cell>
          <cell r="AG447">
            <v>0</v>
          </cell>
          <cell r="AL447" t="str">
            <v>https://community.secop.gov.co/Public/Tendering/ContractDetailView/Index?UniqueIdentifier=CO1.PCCNTR.6171633</v>
          </cell>
          <cell r="AS447">
            <v>0.21810699588477367</v>
          </cell>
        </row>
        <row r="448">
          <cell r="A448" t="str">
            <v>SCJ-544-2024</v>
          </cell>
          <cell r="B448">
            <v>45385</v>
          </cell>
          <cell r="E448" t="str">
            <v>5 Contratación directa</v>
          </cell>
          <cell r="F448" t="str">
            <v>33 Prestación de Servicios Profesionales y Apoyo (5-8)</v>
          </cell>
          <cell r="G448" t="str">
            <v>GLORIA ESTHER RAMOS MARREROS</v>
          </cell>
          <cell r="L44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48">
            <v>45390</v>
          </cell>
          <cell r="N448">
            <v>45695</v>
          </cell>
          <cell r="T448">
            <v>29185200</v>
          </cell>
          <cell r="AE448">
            <v>0</v>
          </cell>
          <cell r="AG448">
            <v>0</v>
          </cell>
          <cell r="AL448" t="str">
            <v>https://community.secop.gov.co/Public/Tendering/ContractDetailView/Index?UniqueIdentifier=CO1.PCCNTR.6168374</v>
          </cell>
          <cell r="AS448">
            <v>0.17377049180327869</v>
          </cell>
        </row>
        <row r="449">
          <cell r="A449" t="str">
            <v>SCJ-545-2024</v>
          </cell>
          <cell r="B449">
            <v>45385</v>
          </cell>
          <cell r="E449" t="str">
            <v>5 Contratación directa</v>
          </cell>
          <cell r="F449" t="str">
            <v>33 Prestación de Servicios Profesionales y Apoyo (5-8)</v>
          </cell>
          <cell r="G449" t="str">
            <v>YURIETH PAOLA ROJAS MAYORGA</v>
          </cell>
          <cell r="L449" t="str">
            <v>PRESTAR SERVICIOS PROFESIONALES ESPECIALIZADOS PARA APOYAR LA GESTIÓN DE HERRAMIENTAS RELACIONADAS CON LOS TEMAS FINANCIEROS Y LA PLANEACIÓN PARA LA TOMA DE DECISIONES DE LA GERENCIA DE LOS PROYECTOS DE INVERSIÓN A CARGO DE LA SUBSECRETARIA DE ACCESO A LA JUSTICIA.</v>
          </cell>
          <cell r="M449">
            <v>45391</v>
          </cell>
          <cell r="N449">
            <v>45422</v>
          </cell>
          <cell r="T449">
            <v>81960000</v>
          </cell>
          <cell r="AE449">
            <v>0</v>
          </cell>
          <cell r="AG449">
            <v>0</v>
          </cell>
          <cell r="AL449" t="str">
            <v>https://community.secop.gov.co/Public/Tendering/ContractDetailView/Index?UniqueIdentifier=CO1.PCCNTR.6168855</v>
          </cell>
          <cell r="AS449">
            <v>1</v>
          </cell>
        </row>
        <row r="450">
          <cell r="A450" t="str">
            <v>SCJ-546-2024</v>
          </cell>
          <cell r="B450">
            <v>45385</v>
          </cell>
          <cell r="E450" t="str">
            <v>5 Contratación directa</v>
          </cell>
          <cell r="F450" t="str">
            <v>33 Prestación de Servicios Profesionales y Apoyo (5-8)</v>
          </cell>
          <cell r="G450" t="str">
            <v>JORGE ANDRES LAGOS MORENO</v>
          </cell>
          <cell r="L45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0">
            <v>45387</v>
          </cell>
          <cell r="N450">
            <v>45630</v>
          </cell>
          <cell r="T450">
            <v>23348160</v>
          </cell>
          <cell r="AE450">
            <v>0</v>
          </cell>
          <cell r="AG450">
            <v>0</v>
          </cell>
          <cell r="AL450" t="str">
            <v>https://community.secop.gov.co/Public/Tendering/ContractDetailView/Index?UniqueIdentifier=CO1.PCCNTR.6172336</v>
          </cell>
          <cell r="AS450">
            <v>0.23045267489711935</v>
          </cell>
        </row>
        <row r="451">
          <cell r="A451" t="str">
            <v>SCJ-547-2024</v>
          </cell>
          <cell r="B451">
            <v>45385</v>
          </cell>
          <cell r="E451" t="str">
            <v>5 Contratación directa</v>
          </cell>
          <cell r="F451" t="str">
            <v>33 Prestación de Servicios Profesionales y Apoyo (5-8)</v>
          </cell>
          <cell r="G451" t="str">
            <v>LUZ ADRIANA CELIS CAMPOS</v>
          </cell>
          <cell r="L45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1">
            <v>45393</v>
          </cell>
          <cell r="N451">
            <v>45657</v>
          </cell>
          <cell r="T451">
            <v>35810656</v>
          </cell>
          <cell r="AE451">
            <v>0</v>
          </cell>
          <cell r="AG451">
            <v>0</v>
          </cell>
          <cell r="AL451" t="str">
            <v>https://community.secop.gov.co/Public/Tendering/ContractDetailView/Index?UniqueIdentifier=CO1.PCCNTR.6178396</v>
          </cell>
          <cell r="AS451">
            <v>0.18939393939393939</v>
          </cell>
        </row>
        <row r="452">
          <cell r="A452" t="str">
            <v>SCJ-548-2024</v>
          </cell>
          <cell r="B452">
            <v>45385</v>
          </cell>
          <cell r="E452" t="str">
            <v>5 Contratación directa</v>
          </cell>
          <cell r="F452" t="str">
            <v>33 Prestación de Servicios Profesionales y Apoyo (5-8)</v>
          </cell>
          <cell r="G452" t="str">
            <v>DIEGO ALEJANDRO SILVA ZAPATA</v>
          </cell>
          <cell r="L4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2">
            <v>45390</v>
          </cell>
          <cell r="N452">
            <v>45633</v>
          </cell>
          <cell r="T452">
            <v>23348160</v>
          </cell>
          <cell r="AE452">
            <v>0</v>
          </cell>
          <cell r="AG452">
            <v>0</v>
          </cell>
          <cell r="AL452" t="str">
            <v>https://community.secop.gov.co/Public/Tendering/ContractDetailView/Index?UniqueIdentifier=CO1.PCCNTR.6171628</v>
          </cell>
          <cell r="AS452">
            <v>0.21810699588477367</v>
          </cell>
        </row>
        <row r="453">
          <cell r="A453" t="str">
            <v>SCJ-549-2024</v>
          </cell>
          <cell r="B453">
            <v>45385</v>
          </cell>
          <cell r="E453" t="str">
            <v>5 Contratación directa</v>
          </cell>
          <cell r="F453" t="str">
            <v>33 Prestación de Servicios Profesionales y Apoyo (5-8)</v>
          </cell>
          <cell r="G453" t="str">
            <v>JIN ELVIS CASTRO VALBUENA</v>
          </cell>
          <cell r="L45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3">
            <v>45390</v>
          </cell>
          <cell r="N453">
            <v>45633</v>
          </cell>
          <cell r="T453">
            <v>23348160</v>
          </cell>
          <cell r="AE453">
            <v>0</v>
          </cell>
          <cell r="AG453">
            <v>0</v>
          </cell>
          <cell r="AL453" t="str">
            <v>https://community.secop.gov.co/Public/Tendering/ContractDetailView/Index?UniqueIdentifier=CO1.PCCNTR.6171828</v>
          </cell>
          <cell r="AS453">
            <v>0.21810699588477367</v>
          </cell>
        </row>
        <row r="454">
          <cell r="A454" t="str">
            <v>SCJ-550-2024</v>
          </cell>
          <cell r="B454">
            <v>45385</v>
          </cell>
          <cell r="E454" t="str">
            <v>5 Contratación directa</v>
          </cell>
          <cell r="F454" t="str">
            <v>33 Prestación de Servicios Profesionales y Apoyo (5-8)</v>
          </cell>
          <cell r="G454" t="str">
            <v>JULIETH PAOLA MARTINEZ PRIETO</v>
          </cell>
          <cell r="L4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4">
            <v>45392</v>
          </cell>
          <cell r="N454">
            <v>45635</v>
          </cell>
          <cell r="T454">
            <v>23348160</v>
          </cell>
          <cell r="AE454">
            <v>0</v>
          </cell>
          <cell r="AG454">
            <v>0</v>
          </cell>
          <cell r="AL454" t="str">
            <v>https://community.secop.gov.co/Public/Tendering/ContractDetailView/Index?UniqueIdentifier=CO1.PCCNTR.6172521</v>
          </cell>
          <cell r="AS454">
            <v>0.20987654320987653</v>
          </cell>
        </row>
        <row r="455">
          <cell r="A455" t="str">
            <v>SCJ-551-2024</v>
          </cell>
          <cell r="B455">
            <v>45385</v>
          </cell>
          <cell r="E455" t="str">
            <v>5 Contratación directa</v>
          </cell>
          <cell r="F455" t="str">
            <v>33 Prestación de Servicios Profesionales y Apoyo (5-8)</v>
          </cell>
          <cell r="G455" t="str">
            <v>GABRIELA ESPINOSA PERAZA</v>
          </cell>
          <cell r="L45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55">
            <v>45390</v>
          </cell>
          <cell r="N455">
            <v>45633</v>
          </cell>
          <cell r="T455">
            <v>23348160</v>
          </cell>
          <cell r="AE455">
            <v>0</v>
          </cell>
          <cell r="AG455">
            <v>0</v>
          </cell>
          <cell r="AL455" t="str">
            <v>https://community.secop.gov.co/Public/Tendering/ContractDetailView/Index?UniqueIdentifier=CO1.PCCNTR.6171626</v>
          </cell>
          <cell r="AS455">
            <v>0.21810699588477367</v>
          </cell>
        </row>
        <row r="456">
          <cell r="A456" t="str">
            <v>SCJ-552-2024</v>
          </cell>
          <cell r="B456">
            <v>45386</v>
          </cell>
          <cell r="E456" t="str">
            <v>5 Contratación directa</v>
          </cell>
          <cell r="F456" t="str">
            <v>33 Prestación de Servicios Profesionales y Apoyo (5-8)</v>
          </cell>
          <cell r="G456" t="str">
            <v>KAROL ANDREA GONZALEZ MARIN</v>
          </cell>
          <cell r="L456" t="str">
            <v>PRESTAR SERVICIOS PROFESIONALES A LA SUBSECRETARÍA DE ACCESO A LA JUSTICIA PARA GESTIONAR Y ARTICULAR ACCIONES CON ENTIDADES QUE PROMUEVEN EL ACCESO A LA JUSTICIA EN LA CIUDAD DE BOGOTÁ.</v>
          </cell>
          <cell r="M456">
            <v>45394</v>
          </cell>
          <cell r="N456">
            <v>45668</v>
          </cell>
          <cell r="T456">
            <v>40324320</v>
          </cell>
          <cell r="AE456">
            <v>0</v>
          </cell>
          <cell r="AG456">
            <v>0</v>
          </cell>
          <cell r="AL456" t="str">
            <v>https://community.secop.gov.co/Public/Tendering/ContractDetailView/Index?UniqueIdentifier=CO1.PCCNTR.6173155</v>
          </cell>
          <cell r="AS456">
            <v>0.17883211678832117</v>
          </cell>
        </row>
        <row r="457">
          <cell r="A457" t="str">
            <v>SCJ-553-2024</v>
          </cell>
          <cell r="B457">
            <v>45386</v>
          </cell>
          <cell r="E457" t="str">
            <v>5 Contratación directa</v>
          </cell>
          <cell r="F457" t="str">
            <v>33 Prestación de Servicios Profesionales y Apoyo (5-8)</v>
          </cell>
          <cell r="G457" t="str">
            <v>NATALIA SOFIA TAPIA CASAS</v>
          </cell>
          <cell r="L457" t="str">
            <v>PRESTAR SERVICIOS PROFESIONALES A LA OFICINA DE ANÁLISIS DE INFORMACIÓN Y ESTUDIOS ESTRATÉGICOS, APOYAR LA RECOLECCIÓN DE INFORMACIÓN EN CAMPO Y EL ANÁLISIS CUALITATIVO Y CUANTITATIVO PARA LA CONSTRUCCIÓN DE DOCUMENTOS EN MATERIA DE SEGURIDAD, CONVIVENCIA Y JUSTICIA.</v>
          </cell>
          <cell r="M457">
            <v>45391</v>
          </cell>
          <cell r="N457">
            <v>45481</v>
          </cell>
          <cell r="T457">
            <v>12510000</v>
          </cell>
          <cell r="AE457">
            <v>0</v>
          </cell>
          <cell r="AG457">
            <v>0</v>
          </cell>
          <cell r="AL457" t="str">
            <v>https://community.secop.gov.co/Public/Tendering/ContractDetailView/Index?UniqueIdentifier=CO1.PCCNTR.6173466</v>
          </cell>
          <cell r="AS457">
            <v>0.57777777777777772</v>
          </cell>
        </row>
        <row r="458">
          <cell r="A458" t="str">
            <v>SCJ-554-2024</v>
          </cell>
          <cell r="B458">
            <v>45386</v>
          </cell>
          <cell r="E458" t="str">
            <v>5 Contratación directa</v>
          </cell>
          <cell r="F458" t="str">
            <v>33 Prestación de Servicios Profesionales y Apoyo (5-8)</v>
          </cell>
          <cell r="G458" t="str">
            <v>VERONICA CASTRO MURILLO</v>
          </cell>
          <cell r="L458" t="str">
            <v>PRESTAR SERVICIOS PROFESIONALES A LA SUBSECRETARÍA DE ACCESO A LA JUSTICIA PARA APOYAR EL DISEÑO, IMPLEMENTACIÓN Y SEGUIMIENTO DE LAS ESTRATEGIAS ASOCIADAS AL PROGRAMA CASA LIBERTAD BOGOTA</v>
          </cell>
          <cell r="M458">
            <v>45391</v>
          </cell>
          <cell r="N458">
            <v>45657</v>
          </cell>
          <cell r="T458">
            <v>108187200</v>
          </cell>
          <cell r="AE458">
            <v>0</v>
          </cell>
          <cell r="AG458">
            <v>0</v>
          </cell>
          <cell r="AL458" t="str">
            <v>https://community.secop.gov.co/Public/Tendering/ContractDetailView/Index?UniqueIdentifier=CO1.PCCNTR.6173152</v>
          </cell>
          <cell r="AS458">
            <v>0.19548872180451127</v>
          </cell>
        </row>
        <row r="459">
          <cell r="A459" t="str">
            <v>SCJ-555-2024</v>
          </cell>
          <cell r="B459">
            <v>45386</v>
          </cell>
          <cell r="E459" t="str">
            <v>5 Contratación directa</v>
          </cell>
          <cell r="F459" t="str">
            <v>33 Prestación de Servicios Profesionales y Apoyo (5-8)</v>
          </cell>
          <cell r="G459" t="str">
            <v>MARÍA FERNANDA GÓMEZ HERNANDEZ</v>
          </cell>
          <cell r="L459"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59">
            <v>45392</v>
          </cell>
          <cell r="N459">
            <v>45657</v>
          </cell>
          <cell r="T459">
            <v>35810656</v>
          </cell>
          <cell r="AE459">
            <v>0</v>
          </cell>
          <cell r="AG459">
            <v>0</v>
          </cell>
          <cell r="AL459" t="str">
            <v>https://community.secop.gov.co/Public/Tendering/ContractDetailView/Index?UniqueIdentifier=CO1.PCCNTR.6177193</v>
          </cell>
          <cell r="AS459">
            <v>0.19245283018867926</v>
          </cell>
        </row>
        <row r="460">
          <cell r="A460" t="str">
            <v>SCJ-556-2024</v>
          </cell>
          <cell r="B460">
            <v>45386</v>
          </cell>
          <cell r="E460" t="str">
            <v>5 Contratación directa</v>
          </cell>
          <cell r="F460" t="str">
            <v>33 Prestación de Servicios Profesionales y Apoyo (5-8)</v>
          </cell>
          <cell r="G460" t="str">
            <v>MELISA PAVA ORTEGON</v>
          </cell>
          <cell r="L460" t="str">
            <v>PRESTAR SERVICIOS PROFESIONALES A LA DIRECCIÓN DE RESPONSABILIDAD PENAL ADOLESCENTE PARA LA IMPLEMENTACIÓN DE LA ESTRATEGIA DE REINTEGRO FAMILIAR Y ATENCIÓN EN EL EGRESO DESDE EL ÁREA DE TRABAJO SOCIAL.</v>
          </cell>
          <cell r="M460">
            <v>45391</v>
          </cell>
          <cell r="N460">
            <v>45657</v>
          </cell>
          <cell r="T460">
            <v>51254100</v>
          </cell>
          <cell r="AE460">
            <v>0</v>
          </cell>
          <cell r="AG460">
            <v>0</v>
          </cell>
          <cell r="AL460" t="str">
            <v>https://community.secop.gov.co/Public/Tendering/ContractDetailView/Index?UniqueIdentifier=CO1.PCCNTR.6177230</v>
          </cell>
          <cell r="AS460">
            <v>0.19548872180451127</v>
          </cell>
        </row>
        <row r="461">
          <cell r="A461" t="str">
            <v>SCJ-557-2024</v>
          </cell>
          <cell r="B461">
            <v>45386</v>
          </cell>
          <cell r="E461" t="str">
            <v>5 Contratación directa</v>
          </cell>
          <cell r="F461" t="str">
            <v>33 Prestación de Servicios Profesionales y Apoyo (5-8)</v>
          </cell>
          <cell r="G461" t="str">
            <v>SANDRA MILENA AVILA GALVIS</v>
          </cell>
          <cell r="L461"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461">
            <v>45391</v>
          </cell>
          <cell r="N461">
            <v>45657</v>
          </cell>
          <cell r="T461">
            <v>35810656</v>
          </cell>
          <cell r="AE461">
            <v>0</v>
          </cell>
          <cell r="AG461">
            <v>0</v>
          </cell>
          <cell r="AL461" t="str">
            <v>https://community.secop.gov.co/Public/Tendering/ContractDetailView/Index?UniqueIdentifier=CO1.PCCNTR.6173222</v>
          </cell>
          <cell r="AS461">
            <v>0.19548872180451127</v>
          </cell>
        </row>
        <row r="462">
          <cell r="A462" t="str">
            <v>SCJ-558-2024</v>
          </cell>
          <cell r="B462">
            <v>45386</v>
          </cell>
          <cell r="E462" t="str">
            <v>5 Contratación directa</v>
          </cell>
          <cell r="F462" t="str">
            <v>33 Prestación de Servicios Profesionales y Apoyo (5-8)</v>
          </cell>
          <cell r="G462" t="str">
            <v>ANA YANETH SUAREZ TORRES</v>
          </cell>
          <cell r="L462" t="str">
            <v>PRESTAR SERVICIOS PROFESIONALES PARA APOYAR EL SEGUIMIENTO, DESARROLLO Y CONTROL DE LOS TEMAS JURÍDICOS Y ADMINISTRATIVOS DE LA SUBSECRETARIA DE ACCESO A LA JUSTICIA Y DE LAS DIRECCIONES Y DEPENDENCIAS A CARGO DE ESTA SUBSECRETARIA</v>
          </cell>
          <cell r="M462">
            <v>45393</v>
          </cell>
          <cell r="N462">
            <v>45575</v>
          </cell>
          <cell r="T462">
            <v>81960000</v>
          </cell>
          <cell r="AE462">
            <v>0</v>
          </cell>
          <cell r="AG462">
            <v>0</v>
          </cell>
          <cell r="AL462" t="str">
            <v>https://community.secop.gov.co/Public/Tendering/ContractDetailView/Index?UniqueIdentifier=CO1.PCCNTR.6177433</v>
          </cell>
          <cell r="AS462">
            <v>0.27472527472527475</v>
          </cell>
        </row>
        <row r="463">
          <cell r="A463" t="str">
            <v>SCJ-559-2024</v>
          </cell>
          <cell r="B463">
            <v>45386</v>
          </cell>
          <cell r="E463" t="str">
            <v>5 Contratación directa</v>
          </cell>
          <cell r="F463" t="str">
            <v>33 Prestación de Servicios Profesionales y Apoyo (5-8)</v>
          </cell>
          <cell r="G463" t="str">
            <v>JORGE ALIRIO MARTINEZ LOPEZ</v>
          </cell>
          <cell r="L46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3">
            <v>45398</v>
          </cell>
          <cell r="N463">
            <v>45657</v>
          </cell>
          <cell r="T463">
            <v>23348160</v>
          </cell>
          <cell r="AE463">
            <v>0</v>
          </cell>
          <cell r="AG463">
            <v>0</v>
          </cell>
          <cell r="AL463" t="str">
            <v>https://community.secop.gov.co/Public/Tendering/ContractDetailView/Index?UniqueIdentifier=CO1.PCCNTR.6205142</v>
          </cell>
          <cell r="AS463">
            <v>0.17374517374517376</v>
          </cell>
        </row>
        <row r="464">
          <cell r="A464" t="str">
            <v>SCJ-560-2024</v>
          </cell>
          <cell r="B464">
            <v>45386</v>
          </cell>
          <cell r="E464" t="str">
            <v>5 Contratación directa</v>
          </cell>
          <cell r="F464" t="str">
            <v>33 Prestación de Servicios Profesionales y Apoyo (5-8)</v>
          </cell>
          <cell r="G464" t="str">
            <v>MARIA YISELA CARRANZA</v>
          </cell>
          <cell r="L4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4">
            <v>45398</v>
          </cell>
          <cell r="N464">
            <v>45657</v>
          </cell>
          <cell r="T464">
            <v>23348160</v>
          </cell>
          <cell r="AE464">
            <v>0</v>
          </cell>
          <cell r="AG464">
            <v>0</v>
          </cell>
          <cell r="AL464" t="str">
            <v>https://community.secop.gov.co/Public/Tendering/ContractDetailView/Index?UniqueIdentifier=CO1.PCCNTR.6205247</v>
          </cell>
          <cell r="AS464">
            <v>0.17374517374517376</v>
          </cell>
        </row>
        <row r="465">
          <cell r="A465" t="str">
            <v>SCJ-561-2024</v>
          </cell>
          <cell r="B465">
            <v>45386</v>
          </cell>
          <cell r="E465" t="str">
            <v>5 Contratación directa</v>
          </cell>
          <cell r="F465" t="str">
            <v>33 Prestación de Servicios Profesionales y Apoyo (5-8)</v>
          </cell>
          <cell r="G465" t="str">
            <v>WILDER ARMANDO CALENTURA ARIZA</v>
          </cell>
          <cell r="L465" t="str">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ell>
          <cell r="M465">
            <v>45390</v>
          </cell>
          <cell r="N465">
            <v>45542</v>
          </cell>
          <cell r="T465">
            <v>20346710</v>
          </cell>
          <cell r="AE465">
            <v>0</v>
          </cell>
          <cell r="AG465">
            <v>0</v>
          </cell>
          <cell r="AL465" t="str">
            <v>https://community.secop.gov.co/Public/Tendering/ContractDetailView/Index?UniqueIdentifier=CO1.PCCNTR.6174606</v>
          </cell>
          <cell r="AS465">
            <v>0.34868421052631576</v>
          </cell>
        </row>
        <row r="466">
          <cell r="A466" t="str">
            <v>SCJ-562-2024</v>
          </cell>
          <cell r="B466">
            <v>45386</v>
          </cell>
          <cell r="E466" t="str">
            <v>5 Contratación directa</v>
          </cell>
          <cell r="F466" t="str">
            <v>33 Prestación de Servicios Profesionales y Apoyo (5-8)</v>
          </cell>
          <cell r="G466" t="str">
            <v>IRVIN OREJUELA MOSQUERA</v>
          </cell>
          <cell r="L4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6">
            <v>45392</v>
          </cell>
          <cell r="N466">
            <v>45697</v>
          </cell>
          <cell r="T466">
            <v>29185200</v>
          </cell>
          <cell r="AE466">
            <v>0</v>
          </cell>
          <cell r="AG466">
            <v>0</v>
          </cell>
          <cell r="AL466" t="str">
            <v>https://community.secop.gov.co/Public/Tendering/ContractDetailView/Index?UniqueIdentifier=CO1.PCCNTR.6174311</v>
          </cell>
          <cell r="AS466">
            <v>0.16721311475409836</v>
          </cell>
        </row>
        <row r="467">
          <cell r="A467" t="str">
            <v>SCJ-566-2024</v>
          </cell>
          <cell r="B467">
            <v>45387</v>
          </cell>
          <cell r="E467" t="str">
            <v>5 Contratación directa</v>
          </cell>
          <cell r="F467" t="str">
            <v>33 Prestación de Servicios Profesionales y Apoyo (5-8)</v>
          </cell>
          <cell r="G467" t="str">
            <v>LAURA MILENA PARRA CHAVARRO</v>
          </cell>
          <cell r="L467" t="str">
            <v>PRESTAR SUS SERVICIOS PROFESIONALES ESPECIALIZADOS APOYANDO JURÍDICAMENTE EN EL ESTUDIO Y TRÁMITE DE LOS PROCESOS DE CONTRATACIÓN EN SUS DIFERENTES ETAPAS, ASÍ COMO EL SEGUIMIENTO DE LOS INFORMES CONTRACTUALES Y RESPUESTAS A LOS DIFERENTES ENTES DE CONTROL.</v>
          </cell>
          <cell r="M467">
            <v>45387</v>
          </cell>
          <cell r="N467">
            <v>45657</v>
          </cell>
          <cell r="T467">
            <v>68400000</v>
          </cell>
          <cell r="AE467">
            <v>0</v>
          </cell>
          <cell r="AG467">
            <v>0</v>
          </cell>
          <cell r="AL467" t="str">
            <v>https://community.secop.gov.co/Public/Tendering/ContractDetailView/Index?UniqueIdentifier=CO1.PCCNTR.6177587</v>
          </cell>
          <cell r="AS467">
            <v>0.2074074074074074</v>
          </cell>
        </row>
        <row r="468">
          <cell r="A468" t="str">
            <v>SCJ-567-2024</v>
          </cell>
          <cell r="B468">
            <v>45387</v>
          </cell>
          <cell r="E468" t="str">
            <v>5 Contratación directa</v>
          </cell>
          <cell r="F468" t="str">
            <v>33 Prestación de Servicios Profesionales y Apoyo (5-8)</v>
          </cell>
          <cell r="G468" t="str">
            <v>ANA CRISTINA VELASCO PINZON</v>
          </cell>
          <cell r="L468" t="str">
            <v>PRESTAR SERVICIOS PROFESIONALES APOYANDO LAS ACCIONES DE ARTICULACIÓN, SEGUIMIENTO Y ORGANIZACIÓN REQUERIDAS PARA EL DESARROLLO Y FUNCIONAMIENTO DE LAS DIFERENTES LÍNEAS DE ATENCIÓN DEL PROGRAMA DISTRITAL DE JUSTICIA JUVENIL RESTAURATIVA.</v>
          </cell>
          <cell r="M468">
            <v>45392</v>
          </cell>
          <cell r="N468">
            <v>45657</v>
          </cell>
          <cell r="T468">
            <v>110153700</v>
          </cell>
          <cell r="AE468">
            <v>0</v>
          </cell>
          <cell r="AG468">
            <v>0</v>
          </cell>
          <cell r="AL468" t="str">
            <v>https://community.secop.gov.co/Public/Tendering/ContractDetailView/Index?UniqueIdentifier=CO1.PCCNTR.6178544</v>
          </cell>
          <cell r="AS468">
            <v>0.19245283018867926</v>
          </cell>
        </row>
        <row r="469">
          <cell r="A469" t="str">
            <v>SCJ-568-2024</v>
          </cell>
          <cell r="B469">
            <v>45387</v>
          </cell>
          <cell r="E469" t="str">
            <v>5 Contratación directa</v>
          </cell>
          <cell r="F469" t="str">
            <v>33 Prestación de Servicios Profesionales y Apoyo (5-8)</v>
          </cell>
          <cell r="G469" t="str">
            <v>ENRY PAYARES NAVAS</v>
          </cell>
          <cell r="L4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69">
            <v>45398</v>
          </cell>
          <cell r="N469">
            <v>45656</v>
          </cell>
          <cell r="T469">
            <v>24807420</v>
          </cell>
          <cell r="AE469">
            <v>0</v>
          </cell>
          <cell r="AG469">
            <v>0</v>
          </cell>
          <cell r="AL469" t="str">
            <v>https://community.secop.gov.co/Public/Tendering/ContractDetailView/Index?UniqueIdentifier=CO1.PCCNTR.6179414</v>
          </cell>
          <cell r="AS469">
            <v>0.1744186046511628</v>
          </cell>
        </row>
        <row r="470">
          <cell r="A470" t="str">
            <v>SCJ-569-2024</v>
          </cell>
          <cell r="B470">
            <v>45387</v>
          </cell>
          <cell r="E470" t="str">
            <v>5 Contratación directa</v>
          </cell>
          <cell r="F470" t="str">
            <v>33 Prestación de Servicios Profesionales y Apoyo (5-8)</v>
          </cell>
          <cell r="G470" t="str">
            <v>MARIA FERNANDA LOPEZ AVILA</v>
          </cell>
          <cell r="L47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70">
            <v>45398</v>
          </cell>
          <cell r="N470">
            <v>45656</v>
          </cell>
          <cell r="T470">
            <v>24807420</v>
          </cell>
          <cell r="AE470">
            <v>0</v>
          </cell>
          <cell r="AG470">
            <v>0</v>
          </cell>
          <cell r="AL470" t="str">
            <v>https://community.secop.gov.co/Public/Tendering/ContractDetailView/Index?UniqueIdentifier=CO1.PCCNTR.6186121</v>
          </cell>
          <cell r="AS470">
            <v>0.1744186046511628</v>
          </cell>
        </row>
        <row r="471">
          <cell r="A471" t="str">
            <v>SCJ-570-2024</v>
          </cell>
          <cell r="B471">
            <v>45387</v>
          </cell>
          <cell r="E471" t="str">
            <v>5 Contratación directa</v>
          </cell>
          <cell r="F471" t="str">
            <v>33 Prestación de Servicios Profesionales y Apoyo (5-8)</v>
          </cell>
          <cell r="G471" t="str">
            <v>HERNAN ALFONSO RAMIREZ RODRIGUEZ</v>
          </cell>
          <cell r="L471" t="str">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ell>
          <cell r="M471">
            <v>45391</v>
          </cell>
          <cell r="N471">
            <v>45657</v>
          </cell>
          <cell r="T471">
            <v>45048329</v>
          </cell>
          <cell r="AE471">
            <v>0</v>
          </cell>
          <cell r="AG471">
            <v>0</v>
          </cell>
          <cell r="AL471" t="str">
            <v>https://community.secop.gov.co/Public/Tendering/ContractDetailView/Index?UniqueIdentifier=CO1.PCCNTR.6179330</v>
          </cell>
          <cell r="AS471">
            <v>0.19548872180451127</v>
          </cell>
        </row>
        <row r="472">
          <cell r="A472" t="str">
            <v>SCJ-571-2024</v>
          </cell>
          <cell r="B472">
            <v>45387</v>
          </cell>
          <cell r="E472" t="str">
            <v>5 Contratación directa</v>
          </cell>
          <cell r="F472" t="str">
            <v>33 Prestación de Servicios Profesionales y Apoyo (5-8)</v>
          </cell>
          <cell r="G472" t="str">
            <v>JOSE ANDRES ALDANA MONTENEGRO</v>
          </cell>
          <cell r="L472" t="str">
            <v>PRESTAR LOS SERVICIOS PROFESIONALES A LA DIRECCIÓN DE SEGURIDAD PARA EL APOYO EN EL ABORDAJE DE ESTRATEGIAS, PROGRAMAS Y PROYECTOS EN MATERIA DE CIBERDELITO Y CIBERSEGURIDAD.</v>
          </cell>
          <cell r="M472">
            <v>45394</v>
          </cell>
          <cell r="N472">
            <v>45657</v>
          </cell>
          <cell r="T472">
            <v>36092742</v>
          </cell>
          <cell r="AE472">
            <v>0</v>
          </cell>
          <cell r="AG472">
            <v>0</v>
          </cell>
          <cell r="AL472" t="str">
            <v>https://community.secop.gov.co/Public/Tendering/ContractDetailView/Index?UniqueIdentifier=CO1.PCCNTR.6191648</v>
          </cell>
          <cell r="AS472">
            <v>0.18631178707224336</v>
          </cell>
        </row>
        <row r="473">
          <cell r="A473" t="str">
            <v>SCJ-573-2024</v>
          </cell>
          <cell r="B473">
            <v>45387</v>
          </cell>
          <cell r="E473" t="str">
            <v>5 Contratación directa</v>
          </cell>
          <cell r="F473" t="str">
            <v>33 Prestación de Servicios Profesionales y Apoyo (5-8)</v>
          </cell>
          <cell r="G473" t="str">
            <v>ISABEL CRISTINA GOMEZ QUINTERO</v>
          </cell>
          <cell r="L473" t="str">
            <v>PRESTAR SERVICIOS PROFESIONALES COMO PSICÓLOGO (A) PARA LA IMPLEMENTACIÓN Y APLICACIÓN DEL MODELO DE ATENCIÓN A LA POBLACIÓN PRIVADA DE LA LIBERTAD DE ACUERDO CON EL ENFOQUE DE JUSTICIA RESTAURATIVA EN EL CENTRO ESPECIAL DE RECLUSIÓN.</v>
          </cell>
          <cell r="M473">
            <v>45393</v>
          </cell>
          <cell r="N473">
            <v>45657</v>
          </cell>
          <cell r="T473">
            <v>37883733</v>
          </cell>
          <cell r="AE473">
            <v>0</v>
          </cell>
          <cell r="AG473">
            <v>0</v>
          </cell>
          <cell r="AL473" t="str">
            <v>https://community.secop.gov.co/Public/Tendering/ContractDetailView/Index?UniqueIdentifier=CO1.PCCNTR.6190142</v>
          </cell>
          <cell r="AS473">
            <v>0.18939393939393939</v>
          </cell>
        </row>
        <row r="474">
          <cell r="A474" t="str">
            <v>SCJ-574-2024</v>
          </cell>
          <cell r="B474">
            <v>45387</v>
          </cell>
          <cell r="E474" t="str">
            <v>5 Contratación directa</v>
          </cell>
          <cell r="F474" t="str">
            <v>33 Prestación de Servicios Profesionales y Apoyo (5-8)</v>
          </cell>
          <cell r="G474" t="str">
            <v>JEFFERSON JOSE CRUZ MEDINA</v>
          </cell>
          <cell r="L474" t="str">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ell>
          <cell r="M474">
            <v>45393</v>
          </cell>
          <cell r="N474">
            <v>45545</v>
          </cell>
          <cell r="T474">
            <v>60044555</v>
          </cell>
          <cell r="AE474">
            <v>0</v>
          </cell>
          <cell r="AG474">
            <v>0</v>
          </cell>
          <cell r="AL474" t="str">
            <v>https://community.secop.gov.co/Public/Tendering/ContractDetailView/Index?UniqueIdentifier=CO1.PCCNTR.6189175</v>
          </cell>
          <cell r="AS474">
            <v>0.32894736842105265</v>
          </cell>
        </row>
        <row r="475">
          <cell r="A475" t="str">
            <v>SCJ-576-2024</v>
          </cell>
          <cell r="B475">
            <v>45387</v>
          </cell>
          <cell r="E475" t="str">
            <v>5 Contratación directa</v>
          </cell>
          <cell r="F475" t="str">
            <v>33 Prestación de Servicios Profesionales y Apoyo (5-8)</v>
          </cell>
          <cell r="G475" t="str">
            <v>JUAN DAVID VARGAS SILVA</v>
          </cell>
          <cell r="L475" t="str">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ell>
          <cell r="M475">
            <v>45394</v>
          </cell>
          <cell r="N475">
            <v>45657</v>
          </cell>
          <cell r="T475">
            <v>144795991</v>
          </cell>
          <cell r="AE475">
            <v>0</v>
          </cell>
          <cell r="AG475">
            <v>0</v>
          </cell>
          <cell r="AL475" t="str">
            <v>https://community.secop.gov.co/Public/Tendering/ContractDetailView/Index?UniqueIdentifier=CO1.PCCNTR.6180353</v>
          </cell>
          <cell r="AS475">
            <v>0.18631178707224336</v>
          </cell>
        </row>
        <row r="476">
          <cell r="A476" t="str">
            <v>SCJ-577-2024</v>
          </cell>
          <cell r="B476">
            <v>45387</v>
          </cell>
          <cell r="E476" t="str">
            <v>5 Contratación directa</v>
          </cell>
          <cell r="F476" t="str">
            <v>33 Prestación de Servicios Profesionales y Apoyo (5-8)</v>
          </cell>
          <cell r="G476" t="str">
            <v>HELEN TATIANA LOPEZ GALLO</v>
          </cell>
          <cell r="L476" t="str">
            <v>PRESTAR SERVICIOS DE APOYO A LA GESTIÓN A TRAVES DE LA APLICACIÓN DE LOS PROCESOS ARCHIVÍSTICOS DE LAS HOJAS DE VIDA DE LAS PERSONAS PRIVADAS DE LA LIBERTAD DE LA CÁRCEL DISTRITAL DE VARONES Y ANEXO DE MUJERES</v>
          </cell>
          <cell r="M476">
            <v>45392</v>
          </cell>
          <cell r="N476">
            <v>45657</v>
          </cell>
          <cell r="T476">
            <v>19885317</v>
          </cell>
          <cell r="AE476">
            <v>0</v>
          </cell>
          <cell r="AG476">
            <v>0</v>
          </cell>
          <cell r="AL476" t="str">
            <v>https://community.secop.gov.co/Public/Tendering/ContractDetailView/Index?UniqueIdentifier=CO1.PCCNTR.6180150</v>
          </cell>
          <cell r="AS476">
            <v>0.19245283018867926</v>
          </cell>
        </row>
        <row r="477">
          <cell r="A477" t="str">
            <v>SCJ-582-2024</v>
          </cell>
          <cell r="B477">
            <v>45391</v>
          </cell>
          <cell r="E477" t="str">
            <v>5 Contratación directa</v>
          </cell>
          <cell r="F477" t="str">
            <v>33 Prestación de Servicios Profesionales y Apoyo (5-8)</v>
          </cell>
          <cell r="G477" t="str">
            <v>CESAR AUGUSTO CALVO RICO</v>
          </cell>
          <cell r="L4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7">
            <v>45394</v>
          </cell>
          <cell r="N477">
            <v>45657</v>
          </cell>
          <cell r="T477">
            <v>48406650</v>
          </cell>
          <cell r="AE477">
            <v>0</v>
          </cell>
          <cell r="AG477">
            <v>0</v>
          </cell>
          <cell r="AL477" t="str">
            <v>https://community.secop.gov.co/Public/Tendering/ContractDetailView/Index?UniqueIdentifier=CO1.PCCNTR.6190946</v>
          </cell>
          <cell r="AS477">
            <v>0.18631178707224336</v>
          </cell>
        </row>
        <row r="478">
          <cell r="A478" t="str">
            <v>SCJ-583-2024</v>
          </cell>
          <cell r="B478">
            <v>45391</v>
          </cell>
          <cell r="E478" t="str">
            <v>5 Contratación directa</v>
          </cell>
          <cell r="F478" t="str">
            <v>33 Prestación de Servicios Profesionales y Apoyo (5-8)</v>
          </cell>
          <cell r="G478" t="str">
            <v>DANNY ALEJANDRO VILLANUEVA CONDE</v>
          </cell>
          <cell r="L478" t="str">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8">
            <v>45393</v>
          </cell>
          <cell r="N478">
            <v>45657</v>
          </cell>
          <cell r="T478">
            <v>48406650</v>
          </cell>
          <cell r="AE478">
            <v>0</v>
          </cell>
          <cell r="AG478">
            <v>0</v>
          </cell>
          <cell r="AL478" t="str">
            <v>https://community.secop.gov.co/Public/Tendering/ContractDetailView/Index?UniqueIdentifier=CO1.PCCNTR.6190973</v>
          </cell>
          <cell r="AS478">
            <v>0.18939393939393939</v>
          </cell>
        </row>
        <row r="479">
          <cell r="A479" t="str">
            <v>SCJ-584-2024</v>
          </cell>
          <cell r="B479">
            <v>45391</v>
          </cell>
          <cell r="E479" t="str">
            <v>5 Contratación directa</v>
          </cell>
          <cell r="F479" t="str">
            <v>33 Prestación de Servicios Profesionales y Apoyo (5-8)</v>
          </cell>
          <cell r="G479" t="str">
            <v>MIYARLEDT BUITRAGO CAMACHO</v>
          </cell>
          <cell r="L479"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79">
            <v>45394</v>
          </cell>
          <cell r="N479">
            <v>45657</v>
          </cell>
          <cell r="T479">
            <v>48406650</v>
          </cell>
          <cell r="AE479">
            <v>0</v>
          </cell>
          <cell r="AG479">
            <v>0</v>
          </cell>
          <cell r="AL479" t="str">
            <v>https://community.secop.gov.co/Public/Tendering/ContractDetailView/Index?UniqueIdentifier=CO1.PCCNTR.6190880</v>
          </cell>
          <cell r="AS479">
            <v>0.18631178707224336</v>
          </cell>
        </row>
        <row r="480">
          <cell r="A480" t="str">
            <v>SCJ-586-2024</v>
          </cell>
          <cell r="B480">
            <v>45391</v>
          </cell>
          <cell r="E480" t="str">
            <v>5 Contratación directa</v>
          </cell>
          <cell r="F480" t="str">
            <v>33 Prestación de Servicios Profesionales y Apoyo (5-8)</v>
          </cell>
          <cell r="G480" t="str">
            <v>NIYEL ASTRID PINEDA MACHUCA</v>
          </cell>
          <cell r="L480" t="str">
            <v>PRESTAR SERVICIOS PROFESIONALES A LA DIRECCIÓN DE RESPONSABILIDAD PENAL ADOLESCENTE PARA LA IMPLEMENTACIÓN DE LA ESTRATEGIA DE REINTEGRO FAMILIAR Y ATENCIÓN EN EL EGRESO DESDE EL ÁREA DE TRABAJO SOCIAL</v>
          </cell>
          <cell r="M480">
            <v>45393</v>
          </cell>
          <cell r="N480">
            <v>45657</v>
          </cell>
          <cell r="T480">
            <v>48406650</v>
          </cell>
          <cell r="AE480">
            <v>0</v>
          </cell>
          <cell r="AG480">
            <v>0</v>
          </cell>
          <cell r="AL480" t="str">
            <v>https://community.secop.gov.co/Public/Tendering/ContractDetailView/Index?UniqueIdentifier=CO1.PCCNTR.6190967</v>
          </cell>
          <cell r="AS480">
            <v>0.18939393939393939</v>
          </cell>
        </row>
        <row r="481">
          <cell r="A481" t="str">
            <v>SCJ-590-2024</v>
          </cell>
          <cell r="B481">
            <v>45391</v>
          </cell>
          <cell r="E481" t="str">
            <v>5 Contratación directa</v>
          </cell>
          <cell r="F481" t="str">
            <v>33 Prestación de Servicios Profesionales y Apoyo (5-8)</v>
          </cell>
          <cell r="G481" t="str">
            <v>HECTOR FABIAN CHIA ORTIZ</v>
          </cell>
          <cell r="L481" t="str">
            <v>PRESTAR LOS SERVICIOS DE APOYO A LA GESTIÓN ADMINISTRATIVA Y OPERATIVA QUE SE REQUIERAN EN LOS PROCESOS LOGÍSTICOS DE DINAMIZADORES Y GESTORES A CARGO DE LA SUBSECRETARIA DE SEGURIDAD Y CONVIVENCIA.</v>
          </cell>
          <cell r="M481">
            <v>45397</v>
          </cell>
          <cell r="N481">
            <v>45657</v>
          </cell>
          <cell r="T481">
            <v>27239520</v>
          </cell>
          <cell r="AE481">
            <v>0</v>
          </cell>
          <cell r="AG481">
            <v>0</v>
          </cell>
          <cell r="AL481" t="str">
            <v>https://community.secop.gov.co/Public/Tendering/ContractDetailView/Index?UniqueIdentifier=CO1.PCCNTR.6194785</v>
          </cell>
          <cell r="AS481">
            <v>0.17692307692307693</v>
          </cell>
        </row>
        <row r="482">
          <cell r="A482" t="str">
            <v>SCJ-591-2024</v>
          </cell>
          <cell r="B482">
            <v>45391</v>
          </cell>
          <cell r="E482" t="str">
            <v>5 Contratación directa</v>
          </cell>
          <cell r="F482" t="str">
            <v>33 Prestación de Servicios Profesionales y Apoyo (5-8)</v>
          </cell>
          <cell r="G482" t="str">
            <v>ERIKA ANDREA SAN MARTIN DELGADO</v>
          </cell>
          <cell r="L482" t="str">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ell>
          <cell r="M482">
            <v>45394</v>
          </cell>
          <cell r="N482">
            <v>45546</v>
          </cell>
          <cell r="T482">
            <v>35490000</v>
          </cell>
          <cell r="AE482">
            <v>0</v>
          </cell>
          <cell r="AG482">
            <v>0</v>
          </cell>
          <cell r="AL482" t="str">
            <v>https://community.secop.gov.co/Public/Tendering/ContractDetailView/Index?UniqueIdentifier=CO1.PCCNTR.6195434</v>
          </cell>
          <cell r="AS482">
            <v>0.32236842105263158</v>
          </cell>
        </row>
        <row r="483">
          <cell r="A483" t="str">
            <v>SCJ-592-2024</v>
          </cell>
          <cell r="B483">
            <v>45391</v>
          </cell>
          <cell r="E483" t="str">
            <v>5 Contratación directa</v>
          </cell>
          <cell r="F483" t="str">
            <v>33 Prestación de Servicios Profesionales y Apoyo (5-8)</v>
          </cell>
          <cell r="G483" t="str">
            <v>ANTHONY EDWIN CURREA VERA</v>
          </cell>
          <cell r="L483" t="str">
            <v>PRESTAR SERVICIOS PROFESIONALES A LA DIRECCIÓN DE SEGURIDAD PARA APOYAR LA COORDINACIÓN Y DINAMIZACION DE LAS ACCIONES CONJUNTAS CON LA FUERZA PUBLICA EN CLAVE DE CONTROL DEL DELITO.</v>
          </cell>
          <cell r="M483">
            <v>45397</v>
          </cell>
          <cell r="N483">
            <v>45657</v>
          </cell>
          <cell r="T483">
            <v>61541334</v>
          </cell>
          <cell r="AE483">
            <v>0</v>
          </cell>
          <cell r="AG483">
            <v>0</v>
          </cell>
          <cell r="AL483" t="str">
            <v>https://community.secop.gov.co/Public/Tendering/ContractDetailView/Index?UniqueIdentifier=CO1.PCCNTR.6201253</v>
          </cell>
          <cell r="AS483">
            <v>0.17692307692307693</v>
          </cell>
        </row>
        <row r="484">
          <cell r="A484" t="str">
            <v>SCJ-593-2024</v>
          </cell>
          <cell r="B484">
            <v>45391</v>
          </cell>
          <cell r="E484" t="str">
            <v>5 Contratación directa</v>
          </cell>
          <cell r="F484" t="str">
            <v>33 Prestación de Servicios Profesionales y Apoyo (5-8)</v>
          </cell>
          <cell r="G484" t="str">
            <v>LEONARDO PALACIOS HOLGUIN</v>
          </cell>
          <cell r="L484" t="str">
            <v>PRESTAR SERVICIOS PROFESIONALES COADYUVANDO EN LAS ACTIVIDADES FINANCIERAS Y ADMINISTRATIVAS QUE SE REQUIERAN EN LOS PROYECTOS Y PROGRAMAS A CARGO DE LA SUBSECRETARIA DE ACCESO A LA JUSTICIA.</v>
          </cell>
          <cell r="M484">
            <v>45394</v>
          </cell>
          <cell r="N484">
            <v>45576</v>
          </cell>
          <cell r="T484">
            <v>47274528</v>
          </cell>
          <cell r="AE484">
            <v>0</v>
          </cell>
          <cell r="AG484">
            <v>0</v>
          </cell>
          <cell r="AL484" t="str">
            <v>https://community.secop.gov.co/Public/Tendering/ContractDetailView/Index?UniqueIdentifier=CO1.PCCNTR.6195438</v>
          </cell>
          <cell r="AS484">
            <v>0.26923076923076922</v>
          </cell>
        </row>
        <row r="485">
          <cell r="A485" t="str">
            <v>SCJ-594-2024</v>
          </cell>
          <cell r="B485">
            <v>45391</v>
          </cell>
          <cell r="E485" t="str">
            <v>5 Contratación directa</v>
          </cell>
          <cell r="F485" t="str">
            <v>33 Prestación de Servicios Profesionales y Apoyo (5-8)</v>
          </cell>
          <cell r="G485" t="str">
            <v>DANIEL ENRIQUE PRIETO PINEDA</v>
          </cell>
          <cell r="L485" t="str">
            <v>PRESTAR SERVICIOS PROFESIONALES A LA DIRECCIÓN DE SEGURIDAD PARA APOYAR LA COORDINACIÓN Y DINAMIZACION DE LAS ACCIONES CONJUNTAS CON LA FUERZA PUBLICA EN CLAVE DE CONTROL DEL DELITO.</v>
          </cell>
          <cell r="M485">
            <v>45400</v>
          </cell>
          <cell r="N485">
            <v>45657</v>
          </cell>
          <cell r="T485">
            <v>61541334</v>
          </cell>
          <cell r="AE485">
            <v>0</v>
          </cell>
          <cell r="AG485">
            <v>0</v>
          </cell>
          <cell r="AL485" t="str">
            <v>https://community.secop.gov.co/Public/Tendering/ContractDetailView/Index?UniqueIdentifier=CO1.PCCNTR.6212832</v>
          </cell>
          <cell r="AS485">
            <v>0.16731517509727625</v>
          </cell>
        </row>
        <row r="486">
          <cell r="A486" t="str">
            <v>SCJ-595-2024</v>
          </cell>
          <cell r="B486">
            <v>45391</v>
          </cell>
          <cell r="E486" t="str">
            <v>5 Contratación directa</v>
          </cell>
          <cell r="F486" t="str">
            <v>33 Prestación de Servicios Profesionales y Apoyo (5-8)</v>
          </cell>
          <cell r="G486" t="str">
            <v>CHANTAUL VASQUEZ AGÜERO</v>
          </cell>
          <cell r="L48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486">
            <v>45394</v>
          </cell>
          <cell r="N486">
            <v>45637</v>
          </cell>
          <cell r="T486">
            <v>23348160</v>
          </cell>
          <cell r="AE486">
            <v>0</v>
          </cell>
          <cell r="AG486">
            <v>0</v>
          </cell>
          <cell r="AL486" t="str">
            <v>https://community.secop.gov.co/Public/Tendering/ContractDetailView/Index?UniqueIdentifier=CO1.PCCNTR.6195449</v>
          </cell>
          <cell r="AS486">
            <v>0.20164609053497942</v>
          </cell>
        </row>
        <row r="487">
          <cell r="A487" t="str">
            <v>SCJ-597-2024</v>
          </cell>
          <cell r="B487">
            <v>45391</v>
          </cell>
          <cell r="E487" t="str">
            <v>5 Contratación directa</v>
          </cell>
          <cell r="F487" t="str">
            <v>33 Prestación de Servicios Profesionales y Apoyo (5-8)</v>
          </cell>
          <cell r="G487" t="str">
            <v>LAURA NATALIA AREVALO AVILA</v>
          </cell>
          <cell r="L487"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487">
            <v>45401</v>
          </cell>
          <cell r="N487">
            <v>45553</v>
          </cell>
          <cell r="T487">
            <v>14592600</v>
          </cell>
          <cell r="AE487">
            <v>0</v>
          </cell>
          <cell r="AG487">
            <v>0</v>
          </cell>
          <cell r="AL487" t="str">
            <v>https://community.secop.gov.co/Public/Tendering/ContractDetailView/Index?UniqueIdentifier=CO1.PCCNTR.6191471</v>
          </cell>
          <cell r="AS487">
            <v>0.27631578947368424</v>
          </cell>
        </row>
        <row r="488">
          <cell r="A488" t="str">
            <v>SCJ-598-2024</v>
          </cell>
          <cell r="B488">
            <v>45391</v>
          </cell>
          <cell r="E488" t="str">
            <v>5 Contratación directa</v>
          </cell>
          <cell r="F488" t="str">
            <v>33 Prestación de Servicios Profesionales y Apoyo (5-8)</v>
          </cell>
          <cell r="G488" t="str">
            <v>YENNY LORENA AVILA CASTILLO</v>
          </cell>
          <cell r="L488" t="str">
            <v>PRESTAR APOYO A LA OFICINA ASESORA DE COMUNICACIONES EN LA ELABORACIÓN DE CONTENIDOS MULTIMEDIA Y EN EL CUBRIMIENTO DE LAS REDES SOCIALES NECESARIAS PARA DAR A CONOCER LA GESTIÓN DE LA SECRETARÍA DISTRITAL DE SEGURIDAD, CONVIVENCIA Y JUSTICIA.</v>
          </cell>
          <cell r="M488">
            <v>45397</v>
          </cell>
          <cell r="N488">
            <v>45487</v>
          </cell>
          <cell r="T488">
            <v>16500000</v>
          </cell>
          <cell r="AE488">
            <v>0</v>
          </cell>
          <cell r="AG488">
            <v>0</v>
          </cell>
          <cell r="AL488" t="str">
            <v>https://community.secop.gov.co/Public/Tendering/ContractDetailView/Index?UniqueIdentifier=CO1.PCCNTR.6194666</v>
          </cell>
          <cell r="AS488">
            <v>0.51111111111111107</v>
          </cell>
        </row>
        <row r="489">
          <cell r="A489" t="str">
            <v>SCJ-601-2024</v>
          </cell>
          <cell r="B489">
            <v>45392</v>
          </cell>
          <cell r="E489" t="str">
            <v>5 Contratación directa</v>
          </cell>
          <cell r="F489" t="str">
            <v>33 Prestación de Servicios Profesionales y Apoyo (5-8)</v>
          </cell>
          <cell r="G489" t="str">
            <v>JULIE VIVIANA LLORENTE VALBUENA</v>
          </cell>
          <cell r="L489" t="str">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ell>
          <cell r="M489">
            <v>45394</v>
          </cell>
          <cell r="N489">
            <v>45657</v>
          </cell>
          <cell r="T489">
            <v>237405000</v>
          </cell>
          <cell r="AE489">
            <v>0</v>
          </cell>
          <cell r="AG489">
            <v>0</v>
          </cell>
          <cell r="AL489" t="str">
            <v>https://community.secop.gov.co/Public/Tendering/ContractDetailView/Index?UniqueIdentifier=CO1.PCCNTR.6198337</v>
          </cell>
          <cell r="AS489">
            <v>0.18631178707224336</v>
          </cell>
        </row>
        <row r="490">
          <cell r="A490" t="str">
            <v>SCJ-602-2024</v>
          </cell>
          <cell r="B490">
            <v>45392</v>
          </cell>
          <cell r="E490" t="str">
            <v>5 Contratación directa</v>
          </cell>
          <cell r="F490" t="str">
            <v>33 Prestación de Servicios Profesionales y Apoyo (5-8)</v>
          </cell>
          <cell r="G490" t="str">
            <v>HERNANDO SANTOS MAHECHA</v>
          </cell>
          <cell r="L490" t="str">
            <v>PRESTAR SERVICIOS PROFESIONALES A LA DIRECCIÓN DE SEGURIDAD PARA APOYAR LA COORDINACIÓN Y DINAMIZACION DE LAS ACCIONES CONJUNTAS CON LA FUERZA PUBLICA EN CLAVE DE CONTROL DEL DELITO.</v>
          </cell>
          <cell r="M490">
            <v>45397</v>
          </cell>
          <cell r="N490">
            <v>45657</v>
          </cell>
          <cell r="T490">
            <v>61541334</v>
          </cell>
          <cell r="AE490">
            <v>0</v>
          </cell>
          <cell r="AG490">
            <v>0</v>
          </cell>
          <cell r="AL490" t="str">
            <v>https://community.secop.gov.co/Public/Tendering/ContractDetailView/Index?UniqueIdentifier=CO1.PCCNTR.6201268</v>
          </cell>
          <cell r="AS490">
            <v>0.17692307692307693</v>
          </cell>
        </row>
        <row r="491">
          <cell r="A491" t="str">
            <v>SCJ-603-2024</v>
          </cell>
          <cell r="B491">
            <v>45392</v>
          </cell>
          <cell r="E491" t="str">
            <v>5 Contratación directa</v>
          </cell>
          <cell r="F491" t="str">
            <v>33 Prestación de Servicios Profesionales y Apoyo (5-8)</v>
          </cell>
          <cell r="G491" t="str">
            <v>CANDELARIA TRUJILLO SANCHEZ</v>
          </cell>
          <cell r="L491" t="str">
            <v>PRESTAR SERVICIOS PROFESIONALES A LA SUBSECRETARÍA DE SEGURIDAD Y CONVIVENCIA PARA LA IDENTIFICACIÓN, ANÁLISIS DE ACTIVIDADES OPERATIVAS PARA ABORDAR PROBLEMAS PÚBLICOS RELACIONADOS CON LA EXISTENCIA Y FUNCIONAMIENTO DE ACTORES Y MERCADOS CRIMINALES EN LA CIUDAD.</v>
          </cell>
          <cell r="M491">
            <v>45398</v>
          </cell>
          <cell r="N491">
            <v>45657</v>
          </cell>
          <cell r="T491">
            <v>40000000</v>
          </cell>
          <cell r="AE491">
            <v>0</v>
          </cell>
          <cell r="AG491">
            <v>0</v>
          </cell>
          <cell r="AL491" t="str">
            <v>https://community.secop.gov.co/Public/Tendering/ContractDetailView/Index?UniqueIdentifier=CO1.PCCNTR.6200582</v>
          </cell>
          <cell r="AS491">
            <v>0.17374517374517376</v>
          </cell>
        </row>
        <row r="492">
          <cell r="A492" t="str">
            <v>SCJ-604-2024</v>
          </cell>
          <cell r="B492">
            <v>45392</v>
          </cell>
          <cell r="E492" t="str">
            <v>5 Contratación directa</v>
          </cell>
          <cell r="F492" t="str">
            <v>33 Prestación de Servicios Profesionales y Apoyo (5-8)</v>
          </cell>
          <cell r="G492" t="str">
            <v>LEIDY VIVIANA CARRANZA MOGOLLON</v>
          </cell>
          <cell r="L492" t="str">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ell>
          <cell r="M492">
            <v>45400</v>
          </cell>
          <cell r="N492">
            <v>45552</v>
          </cell>
          <cell r="T492">
            <v>38220000</v>
          </cell>
          <cell r="AE492">
            <v>0</v>
          </cell>
          <cell r="AG492">
            <v>0</v>
          </cell>
          <cell r="AL492" t="str">
            <v>https://community.secop.gov.co/Public/Tendering/ContractDetailView/Index?UniqueIdentifier=CO1.PCCNTR.6196491</v>
          </cell>
          <cell r="AS492">
            <v>0.28289473684210525</v>
          </cell>
        </row>
        <row r="493">
          <cell r="A493" t="str">
            <v>SCJ-605-2024</v>
          </cell>
          <cell r="B493">
            <v>45394</v>
          </cell>
          <cell r="E493" t="str">
            <v>5 Contratación directa</v>
          </cell>
          <cell r="F493" t="str">
            <v>33 Prestación de Servicios Profesionales y Apoyo (5-8)</v>
          </cell>
          <cell r="G493" t="str">
            <v>ANDRÉS FELIPE SANTIAGO BEDOYA</v>
          </cell>
          <cell r="L493" t="str">
            <v>PRESTACIÓN DE SERVICIOS PROFESIONALES PARA APOYAR LA IMPLEMENTACIÓN DE LA POLÍTICA PÚBLICA DE SEGURIDAD, ASÍ COMO LA FORMULACIÓN Y SEGUIMIENTO A ESTRATEGIAS, PROGRAMAS Y DEMÁS POLÍTICAS Y PLANES DE LA OFICINA ASESORA DE PLANEACIÓN DE LA SDSCJ.</v>
          </cell>
          <cell r="M493">
            <v>45399</v>
          </cell>
          <cell r="N493">
            <v>45551</v>
          </cell>
          <cell r="T493">
            <v>30139200</v>
          </cell>
          <cell r="AE493">
            <v>0</v>
          </cell>
          <cell r="AG493">
            <v>0</v>
          </cell>
          <cell r="AL493" t="str">
            <v>https://community.secop.gov.co/Public/Tendering/ContractDetailView/Index?UniqueIdentifier=CO1.PCCNTR.6205598</v>
          </cell>
          <cell r="AS493">
            <v>0.28947368421052633</v>
          </cell>
        </row>
        <row r="494">
          <cell r="A494" t="str">
            <v>SCJ-606-2024</v>
          </cell>
          <cell r="B494">
            <v>45394</v>
          </cell>
          <cell r="E494" t="str">
            <v>5 Contratación directa</v>
          </cell>
          <cell r="F494" t="str">
            <v>33 Prestación de Servicios Profesionales y Apoyo (5-8)</v>
          </cell>
          <cell r="G494" t="str">
            <v>IVONNE ADRIANA RODRIGUEZ GONZALEZ</v>
          </cell>
          <cell r="L494" t="str">
            <v>PRESTAR SERVICIOS PROFESIONALES A LA DIRECCIÓN DE RESPONSABILIDAD PENAL ADOLESCENTE DESDE EL ENFOQUE DE LA PSICOLOGÍA EN LA ESTRATEGIA DE REINTEGRO FAMILIAR Y ATENCIÓN EN EL EGRESO Y LAS DEMÁS ESTRATEGIAS DE LA DIRECCIÓN</v>
          </cell>
          <cell r="M494">
            <v>45399</v>
          </cell>
          <cell r="N494">
            <v>45612</v>
          </cell>
          <cell r="T494">
            <v>39864300</v>
          </cell>
          <cell r="AE494">
            <v>0</v>
          </cell>
          <cell r="AG494">
            <v>0</v>
          </cell>
          <cell r="AL494" t="str">
            <v>https://community.secop.gov.co/Public/Tendering/ContractDetailView/Index?UniqueIdentifier=CO1.PCCNTR.6205435</v>
          </cell>
          <cell r="AS494">
            <v>0.20657276995305165</v>
          </cell>
        </row>
        <row r="495">
          <cell r="A495" t="str">
            <v>SCJ-607-2024</v>
          </cell>
          <cell r="B495">
            <v>45394</v>
          </cell>
          <cell r="E495" t="str">
            <v>5 Contratación directa</v>
          </cell>
          <cell r="F495" t="str">
            <v>33 Prestación de Servicios Profesionales y Apoyo (5-8)</v>
          </cell>
          <cell r="G495" t="str">
            <v>KAREN LORENA VILLALBA GARCIA</v>
          </cell>
          <cell r="L495" t="str">
            <v>PRESTAR SERVICIOS PROFESIONALES A LA DIRECCIÓN DE RESPONSABILIDAD PENAL ADOLESCENTE DESDE EL ENFOQUE PEDAGÓGICO PARA LA IMPLEMENTACIÓN DE LA ESTRATEGIA DE REINTEGRO FAMILIAR Y ATENCIÓN EN EL EGRESO.</v>
          </cell>
          <cell r="M495">
            <v>45399</v>
          </cell>
          <cell r="N495">
            <v>45657</v>
          </cell>
          <cell r="T495">
            <v>50304950</v>
          </cell>
          <cell r="AE495">
            <v>0</v>
          </cell>
          <cell r="AG495">
            <v>0</v>
          </cell>
          <cell r="AL495" t="str">
            <v>https://community.secop.gov.co/Public/Tendering/ContractDetailView/Index?UniqueIdentifier=CO1.PCCNTR.6205521</v>
          </cell>
          <cell r="AS495">
            <v>0.17054263565891473</v>
          </cell>
        </row>
        <row r="496">
          <cell r="A496" t="str">
            <v>SCJ-608-2024</v>
          </cell>
          <cell r="B496">
            <v>45394</v>
          </cell>
          <cell r="E496" t="str">
            <v>5 Contratación directa</v>
          </cell>
          <cell r="F496" t="str">
            <v>33 Prestación de Servicios Profesionales y Apoyo (5-8)</v>
          </cell>
          <cell r="G496" t="str">
            <v>LEIDY PATRICIA ANGEL DÍAZ</v>
          </cell>
          <cell r="L49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496">
            <v>45399</v>
          </cell>
          <cell r="N496">
            <v>45657</v>
          </cell>
          <cell r="T496">
            <v>48406650</v>
          </cell>
          <cell r="AE496">
            <v>0</v>
          </cell>
          <cell r="AG496">
            <v>0</v>
          </cell>
          <cell r="AL496" t="str">
            <v>https://community.secop.gov.co/Public/Tendering/ContractDetailView/Index?UniqueIdentifier=CO1.PCCNTR.6205131</v>
          </cell>
          <cell r="AS496">
            <v>0.17054263565891473</v>
          </cell>
        </row>
        <row r="497">
          <cell r="A497" t="str">
            <v>SCJ-609-2024</v>
          </cell>
          <cell r="B497">
            <v>45394</v>
          </cell>
          <cell r="E497" t="str">
            <v>5 Contratación directa</v>
          </cell>
          <cell r="F497" t="str">
            <v>33 Prestación de Servicios Profesionales y Apoyo (5-8)</v>
          </cell>
          <cell r="G497" t="str">
            <v>DONNYS DEVANES TORRES LOZANO</v>
          </cell>
          <cell r="L497" t="str">
            <v>PRESTAR SERVICIOS PROFESIONALES EN LA OFICINA ASESORA DE PLANEACIÓN APOYANDO LA IMPLEMENTACIÓN Y SEGUIMIENTO DEL MODELO INTEGRADO DE PLANEACIÓN Y GESTIÓN-MIPG, LA POLÍTICA DE CONTROL INTERNO Y POLÍTICA DE ADMINISTRACIÓN DE RIESGOS.</v>
          </cell>
          <cell r="M497">
            <v>45397</v>
          </cell>
          <cell r="N497">
            <v>45549</v>
          </cell>
          <cell r="T497">
            <v>28370060</v>
          </cell>
          <cell r="AE497">
            <v>0</v>
          </cell>
          <cell r="AG497">
            <v>0</v>
          </cell>
          <cell r="AL497" t="str">
            <v>https://community.secop.gov.co/Public/Tendering/ContractDetailView/Index?UniqueIdentifier=CO1.PCCNTR.6206850</v>
          </cell>
          <cell r="AS497">
            <v>0.30263157894736842</v>
          </cell>
        </row>
        <row r="498">
          <cell r="A498" t="str">
            <v>SCJ-610-2024</v>
          </cell>
          <cell r="B498">
            <v>45394</v>
          </cell>
          <cell r="E498" t="str">
            <v>5 Contratación directa</v>
          </cell>
          <cell r="F498" t="str">
            <v>33 Prestación de Servicios Profesionales y Apoyo (5-8)</v>
          </cell>
          <cell r="G498" t="str">
            <v>ANGELICA MARIA ROMERO ZARTA</v>
          </cell>
          <cell r="L498"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8">
            <v>45399</v>
          </cell>
          <cell r="N498">
            <v>45657</v>
          </cell>
          <cell r="T498">
            <v>50304950</v>
          </cell>
          <cell r="AE498">
            <v>0</v>
          </cell>
          <cell r="AG498">
            <v>0</v>
          </cell>
          <cell r="AL498" t="str">
            <v>https://community.secop.gov.co/Public/Tendering/ContractDetailView/Index?UniqueIdentifier=CO1.PCCNTR.6206043</v>
          </cell>
          <cell r="AS498">
            <v>0.17054263565891473</v>
          </cell>
        </row>
        <row r="499">
          <cell r="A499" t="str">
            <v>SCJ-611-2024</v>
          </cell>
          <cell r="B499">
            <v>45394</v>
          </cell>
          <cell r="E499" t="str">
            <v>5 Contratación directa</v>
          </cell>
          <cell r="F499" t="str">
            <v>33 Prestación de Servicios Profesionales y Apoyo (5-8)</v>
          </cell>
          <cell r="G499" t="str">
            <v>ANGIE CAROLINA BARRERA TORRES</v>
          </cell>
          <cell r="L499"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499">
            <v>45399</v>
          </cell>
          <cell r="N499">
            <v>45657</v>
          </cell>
          <cell r="T499">
            <v>48406650</v>
          </cell>
          <cell r="AE499">
            <v>0</v>
          </cell>
          <cell r="AG499">
            <v>0</v>
          </cell>
          <cell r="AL499" t="str">
            <v>https://community.secop.gov.co/Public/Tendering/ContractDetailView/Index?UniqueIdentifier=CO1.PCCNTR.6206039</v>
          </cell>
          <cell r="AS499">
            <v>0.17054263565891473</v>
          </cell>
        </row>
        <row r="500">
          <cell r="A500" t="str">
            <v>SCJ-612-2024</v>
          </cell>
          <cell r="B500">
            <v>45394</v>
          </cell>
          <cell r="E500" t="str">
            <v>5 Contratación directa</v>
          </cell>
          <cell r="F500" t="str">
            <v>33 Prestación de Servicios Profesionales y Apoyo (5-8)</v>
          </cell>
          <cell r="G500" t="str">
            <v>CAMILO ANDRES CIFUENTES CAMACHO</v>
          </cell>
          <cell r="L500" t="str">
            <v>PRESTAR SERVICIOS PROFESIONALES PARA CONSOLIDAR Y APLICAR LAS RUTAS DE PRESELECCIÓN PARA EL INGRESO DE LOS JÓVENES A LOS PROGRAMAS Y ESTRATEGIAS DE LA DIRECCIÓN DE RESPONSABILIDAD PENAL ADOLESCENTE.</v>
          </cell>
          <cell r="M500">
            <v>45399</v>
          </cell>
          <cell r="N500">
            <v>45657</v>
          </cell>
          <cell r="T500">
            <v>48406650</v>
          </cell>
          <cell r="AE500">
            <v>0</v>
          </cell>
          <cell r="AG500">
            <v>0</v>
          </cell>
          <cell r="AL500" t="str">
            <v>https://community.secop.gov.co/Public/Tendering/ContractDetailView/Index?UniqueIdentifier=CO1.PCCNTR.6206215</v>
          </cell>
          <cell r="AS500">
            <v>0.17054263565891473</v>
          </cell>
        </row>
        <row r="501">
          <cell r="A501" t="str">
            <v>SCJ-613-2024</v>
          </cell>
          <cell r="B501">
            <v>45394</v>
          </cell>
          <cell r="E501" t="str">
            <v>5 Contratación directa</v>
          </cell>
          <cell r="F501" t="str">
            <v>33 Prestación de Servicios Profesionales y Apoyo (5-8)</v>
          </cell>
          <cell r="G501" t="str">
            <v>CRISTIAN ERLEY RAMOS GIRALDO</v>
          </cell>
          <cell r="L501" t="str">
            <v>PRESTAR SERVICIOS PROFESIONALES PARA CONSOLIDAR Y APLICAR LAS RUTAS DE PRESELECCIÓN PARA EL INGRESO DE LOS JÓVENES A LOS PROGRAMAS Y ESTRATEGIAS DE LA DIRECCIÓN DE RESPONSABILIDAD PENAL ADOLESCENTE.</v>
          </cell>
          <cell r="M501">
            <v>45399</v>
          </cell>
          <cell r="N501">
            <v>45657</v>
          </cell>
          <cell r="T501">
            <v>48406650</v>
          </cell>
          <cell r="AE501">
            <v>0</v>
          </cell>
          <cell r="AG501">
            <v>0</v>
          </cell>
          <cell r="AL501" t="str">
            <v>https://community.secop.gov.co/Public/Tendering/ContractDetailView/Index?UniqueIdentifier=CO1.PCCNTR.6206056</v>
          </cell>
          <cell r="AS501">
            <v>0.17054263565891473</v>
          </cell>
        </row>
        <row r="502">
          <cell r="A502" t="str">
            <v>SCJ-614-2024</v>
          </cell>
          <cell r="B502">
            <v>45394</v>
          </cell>
          <cell r="E502" t="str">
            <v>5 Contratación directa</v>
          </cell>
          <cell r="F502" t="str">
            <v>33 Prestación de Servicios Profesionales y Apoyo (5-8)</v>
          </cell>
          <cell r="G502" t="str">
            <v>DANIELA ALEJANDRA CORREDOR HERNANDEZ</v>
          </cell>
          <cell r="L50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02">
            <v>45399</v>
          </cell>
          <cell r="N502">
            <v>45657</v>
          </cell>
          <cell r="T502">
            <v>50304950</v>
          </cell>
          <cell r="AE502">
            <v>0</v>
          </cell>
          <cell r="AG502">
            <v>0</v>
          </cell>
          <cell r="AL502" t="str">
            <v>https://community.secop.gov.co/Public/Tendering/ContractDetailView/Index?UniqueIdentifier=CO1.PCCNTR.6206230</v>
          </cell>
          <cell r="AS502">
            <v>0.17054263565891473</v>
          </cell>
        </row>
        <row r="503">
          <cell r="A503" t="str">
            <v>SCJ-615-2024</v>
          </cell>
          <cell r="B503">
            <v>45394</v>
          </cell>
          <cell r="E503" t="str">
            <v>5 Contratación directa</v>
          </cell>
          <cell r="F503" t="str">
            <v>33 Prestación de Servicios Profesionales y Apoyo (5-8)</v>
          </cell>
          <cell r="G503" t="str">
            <v>DEIDY CATERINE RODRIGUEZ MATEUS</v>
          </cell>
          <cell r="L503" t="str">
            <v>PRESTAR SERVICIOS PROFESIONALES ESPECIALIZADOS EN LOS ASUNTOS ECONÓMICOS Y FINANCIEROS EN LAS DIFERENTES ETAPAS CONTRACTUALES, EN ATENCIÓN A LAS NECESIDADES DE ADQUISICIÓN DE BIENES Y SERVICIOS QUE REQUIERE LA CÁRCEL DISTRITAL DE VARONES Y ANEXO DE MUJERES.</v>
          </cell>
          <cell r="M503">
            <v>45399</v>
          </cell>
          <cell r="N503">
            <v>45657</v>
          </cell>
          <cell r="T503">
            <v>60781536</v>
          </cell>
          <cell r="AE503">
            <v>0</v>
          </cell>
          <cell r="AG503">
            <v>0</v>
          </cell>
          <cell r="AL503" t="str">
            <v>https://community.secop.gov.co/Public/Tendering/ContractDetailView/Index?UniqueIdentifier=CO1.PCCNTR.6206111</v>
          </cell>
          <cell r="AS503">
            <v>0.17054263565891473</v>
          </cell>
        </row>
        <row r="504">
          <cell r="A504" t="str">
            <v>SCJ-616-2024</v>
          </cell>
          <cell r="B504">
            <v>45394</v>
          </cell>
          <cell r="E504" t="str">
            <v>5 Contratación directa</v>
          </cell>
          <cell r="F504" t="str">
            <v>33 Prestación de Servicios Profesionales y Apoyo (5-8)</v>
          </cell>
          <cell r="G504" t="str">
            <v>DIANA MARCELA RUBIO DIAZ</v>
          </cell>
          <cell r="L5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04">
            <v>45399</v>
          </cell>
          <cell r="N504">
            <v>45657</v>
          </cell>
          <cell r="T504">
            <v>50304950</v>
          </cell>
          <cell r="AE504">
            <v>0</v>
          </cell>
          <cell r="AG504">
            <v>0</v>
          </cell>
          <cell r="AL504" t="str">
            <v>https://community.secop.gov.co/Public/Tendering/ContractDetailView/Index?UniqueIdentifier=CO1.PCCNTR.6206119</v>
          </cell>
          <cell r="AS504">
            <v>0.17054263565891473</v>
          </cell>
        </row>
        <row r="505">
          <cell r="A505" t="str">
            <v>SCJ-617-2024</v>
          </cell>
          <cell r="B505">
            <v>45394</v>
          </cell>
          <cell r="E505" t="str">
            <v>5 Contratación directa</v>
          </cell>
          <cell r="F505" t="str">
            <v>33 Prestación de Servicios Profesionales y Apoyo (5-8)</v>
          </cell>
          <cell r="G505" t="str">
            <v>LAURA MARCELA SULEZ GOMEZ</v>
          </cell>
          <cell r="L505" t="str">
            <v>PRESTAR SERVICIOS PROFESIONALES A LA OFICINA DE ANÁLISIS DE INFORMACIÓN Y</v>
          </cell>
          <cell r="M505">
            <v>45419</v>
          </cell>
          <cell r="N505">
            <v>45663</v>
          </cell>
          <cell r="T505">
            <v>76800000</v>
          </cell>
          <cell r="AE505">
            <v>0</v>
          </cell>
          <cell r="AG505">
            <v>0</v>
          </cell>
          <cell r="AL505" t="str">
            <v>https://community.secop.gov.co/Public/Tendering/ContractDetailView/Index?UniqueIdentifier=CO1.PCCNTR.6224868</v>
          </cell>
          <cell r="AS505">
            <v>9.8360655737704916E-2</v>
          </cell>
        </row>
        <row r="506">
          <cell r="A506" t="str">
            <v>SCJ-618-2024</v>
          </cell>
          <cell r="B506">
            <v>45394</v>
          </cell>
          <cell r="E506" t="str">
            <v>5 Contratación directa</v>
          </cell>
          <cell r="F506" t="str">
            <v>33 Prestación de Servicios Profesionales y Apoyo (5-8)</v>
          </cell>
          <cell r="G506" t="str">
            <v>ANDREA CATALINA MONTAÑEZ SUESCUN</v>
          </cell>
          <cell r="L506" t="str">
            <v>PRESTAR SUS SERVICIOS PROFESIONALES PARA LA FORMULACIÓN, EJECUCIÓN Y EVALUACIÓN DEL SISTEMA DE VIGILANCIA EPIDEMIOLÓGICA DE FACTORES DE RIESGO PSICOSOCIAL Y DEL SISTEMA DE GESTIÓN DE SEGURIDAD Y SALUD EN EL TRABAJO SG-SST</v>
          </cell>
          <cell r="M506">
            <v>45398</v>
          </cell>
          <cell r="N506">
            <v>45580</v>
          </cell>
          <cell r="T506">
            <v>42600000</v>
          </cell>
          <cell r="AE506">
            <v>0</v>
          </cell>
          <cell r="AG506">
            <v>0</v>
          </cell>
          <cell r="AL506" t="str">
            <v>https://community.secop.gov.co/Public/Tendering/ContractDetailView/Index?UniqueIdentifier=CO1.PCCNTR.6208061</v>
          </cell>
          <cell r="AS506">
            <v>0.24725274725274726</v>
          </cell>
        </row>
        <row r="507">
          <cell r="A507" t="str">
            <v>SCJ-619-2024</v>
          </cell>
          <cell r="B507">
            <v>45394</v>
          </cell>
          <cell r="E507" t="str">
            <v>5 Contratación directa</v>
          </cell>
          <cell r="F507" t="str">
            <v>33 Prestación de Servicios Profesionales y Apoyo (5-8)</v>
          </cell>
          <cell r="G507" t="str">
            <v>ROCIO HERRERA RUBIO</v>
          </cell>
          <cell r="L507" t="str">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ell>
          <cell r="M507">
            <v>45398</v>
          </cell>
          <cell r="N507">
            <v>45657</v>
          </cell>
          <cell r="T507">
            <v>72000000</v>
          </cell>
          <cell r="AE507">
            <v>0</v>
          </cell>
          <cell r="AG507">
            <v>0</v>
          </cell>
          <cell r="AL507" t="str">
            <v>https://community.secop.gov.co/Public/Tendering/ContractDetailView/Index?UniqueIdentifier=CO1.PCCNTR.6205259</v>
          </cell>
          <cell r="AS507">
            <v>0.17374517374517376</v>
          </cell>
        </row>
        <row r="508">
          <cell r="A508" t="str">
            <v>SCJ-620-2024</v>
          </cell>
          <cell r="B508">
            <v>45394</v>
          </cell>
          <cell r="E508" t="str">
            <v>5 Contratación directa</v>
          </cell>
          <cell r="F508" t="str">
            <v>33 Prestación de Servicios Profesionales y Apoyo (5-8)</v>
          </cell>
          <cell r="G508" t="str">
            <v>ESTEPHANIA CARDENAS GALINDO</v>
          </cell>
          <cell r="L508"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08">
            <v>45399</v>
          </cell>
          <cell r="N508">
            <v>45657</v>
          </cell>
          <cell r="T508">
            <v>48406650</v>
          </cell>
          <cell r="AE508">
            <v>0</v>
          </cell>
          <cell r="AG508">
            <v>0</v>
          </cell>
          <cell r="AL508" t="str">
            <v>https://community.secop.gov.co/Public/Tendering/ContractDetailView/Index?UniqueIdentifier=CO1.PCCNTR.6206614</v>
          </cell>
          <cell r="AS508">
            <v>0.17054263565891473</v>
          </cell>
        </row>
        <row r="509">
          <cell r="A509" t="str">
            <v>SCJ-621-2024</v>
          </cell>
          <cell r="B509">
            <v>45394</v>
          </cell>
          <cell r="E509" t="str">
            <v>5 Contratación directa</v>
          </cell>
          <cell r="F509" t="str">
            <v>33 Prestación de Servicios Profesionales y Apoyo (5-8)</v>
          </cell>
          <cell r="G509" t="str">
            <v>GINNA GISELA CORONADO GERARDINO</v>
          </cell>
          <cell r="L509" t="str">
            <v>PRESTAR SERVICIOS PROFESIONALES APOYANDO LA ELABORACIÓN, SEGUIMIENTO Y CONTROL DE LOS DIFERENTES DOCUMENTOS DE LOS PROCESOS DE SELECCIÓN EN TODAS LAS ETAPAS CONTRACTUALES EN LA CÁRCEL DISTRITAL DE VARONES Y ANEXO DE MUJERES</v>
          </cell>
          <cell r="M509">
            <v>45399</v>
          </cell>
          <cell r="N509">
            <v>45657</v>
          </cell>
          <cell r="T509">
            <v>44500824</v>
          </cell>
          <cell r="AE509">
            <v>0</v>
          </cell>
          <cell r="AG509">
            <v>0</v>
          </cell>
          <cell r="AL509" t="str">
            <v>https://community.secop.gov.co/Public/Tendering/ContractDetailView/Index?UniqueIdentifier=CO1.PCCNTR.6206626</v>
          </cell>
          <cell r="AS509">
            <v>0.17054263565891473</v>
          </cell>
        </row>
        <row r="510">
          <cell r="A510" t="str">
            <v>SCJ-622-2024</v>
          </cell>
          <cell r="B510">
            <v>45394</v>
          </cell>
          <cell r="E510" t="str">
            <v>5 Contratación directa</v>
          </cell>
          <cell r="F510" t="str">
            <v>33 Prestación de Servicios Profesionales y Apoyo (5-8)</v>
          </cell>
          <cell r="G510" t="str">
            <v>IBETH CAROLINA MOTTA ROMERO</v>
          </cell>
          <cell r="L51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0">
            <v>45399</v>
          </cell>
          <cell r="N510">
            <v>45657</v>
          </cell>
          <cell r="T510">
            <v>48406650</v>
          </cell>
          <cell r="AE510">
            <v>0</v>
          </cell>
          <cell r="AG510">
            <v>0</v>
          </cell>
          <cell r="AL510" t="str">
            <v>https://community.secop.gov.co/Public/Tendering/ContractDetailView/Index?UniqueIdentifier=CO1.PCCNTR.6206618</v>
          </cell>
          <cell r="AS510">
            <v>0.17054263565891473</v>
          </cell>
        </row>
        <row r="511">
          <cell r="A511" t="str">
            <v>SCJ-623-2024</v>
          </cell>
          <cell r="B511">
            <v>45394</v>
          </cell>
          <cell r="E511" t="str">
            <v>5 Contratación directa</v>
          </cell>
          <cell r="F511" t="str">
            <v>33 Prestación de Servicios Profesionales y Apoyo (5-8)</v>
          </cell>
          <cell r="G511" t="str">
            <v>LUISA FERNANDA BARRETO ANGEL</v>
          </cell>
          <cell r="L511"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1">
            <v>45399</v>
          </cell>
          <cell r="N511">
            <v>45657</v>
          </cell>
          <cell r="T511">
            <v>48406650</v>
          </cell>
          <cell r="AE511">
            <v>0</v>
          </cell>
          <cell r="AG511">
            <v>0</v>
          </cell>
          <cell r="AL511" t="str">
            <v>https://community.secop.gov.co/Public/Tendering/ContractDetailView/Index?UniqueIdentifier=CO1.PCCNTR.6206507</v>
          </cell>
          <cell r="AS511">
            <v>0.17054263565891473</v>
          </cell>
        </row>
        <row r="512">
          <cell r="A512" t="str">
            <v>SCJ-624-2024</v>
          </cell>
          <cell r="B512">
            <v>45394</v>
          </cell>
          <cell r="E512" t="str">
            <v>5 Contratación directa</v>
          </cell>
          <cell r="F512" t="str">
            <v>33 Prestación de Servicios Profesionales y Apoyo (5-8)</v>
          </cell>
          <cell r="G512" t="str">
            <v>LUISA FERNANDA RANGEL CORREA</v>
          </cell>
          <cell r="L51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2">
            <v>45399</v>
          </cell>
          <cell r="N512">
            <v>45657</v>
          </cell>
          <cell r="T512">
            <v>48406650</v>
          </cell>
          <cell r="AE512">
            <v>0</v>
          </cell>
          <cell r="AG512">
            <v>0</v>
          </cell>
          <cell r="AL512" t="str">
            <v>https://community.secop.gov.co/Public/Tendering/ContractDetailView/Index?UniqueIdentifier=CO1.PCCNTR.6206342</v>
          </cell>
          <cell r="AS512">
            <v>0.17054263565891473</v>
          </cell>
        </row>
        <row r="513">
          <cell r="A513" t="str">
            <v>SCJ-625-2024</v>
          </cell>
          <cell r="B513">
            <v>45394</v>
          </cell>
          <cell r="E513" t="str">
            <v>5 Contratación directa</v>
          </cell>
          <cell r="F513" t="str">
            <v>33 Prestación de Servicios Profesionales y Apoyo (5-8)</v>
          </cell>
          <cell r="G513" t="str">
            <v>OLGA PAOLA CASTAÑEDA PEÑA</v>
          </cell>
          <cell r="L5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3">
            <v>45399</v>
          </cell>
          <cell r="N513">
            <v>45612</v>
          </cell>
          <cell r="T513">
            <v>39864300</v>
          </cell>
          <cell r="AE513">
            <v>0</v>
          </cell>
          <cell r="AG513">
            <v>0</v>
          </cell>
          <cell r="AL513" t="str">
            <v>https://community.secop.gov.co/Public/Tendering/ContractDetailView/Index?UniqueIdentifier=CO1.PCCNTR.6206352</v>
          </cell>
          <cell r="AS513">
            <v>0.20657276995305165</v>
          </cell>
        </row>
        <row r="514">
          <cell r="A514" t="str">
            <v>SCJ-626-2024</v>
          </cell>
          <cell r="B514">
            <v>45394</v>
          </cell>
          <cell r="E514" t="str">
            <v>5 Contratación directa</v>
          </cell>
          <cell r="F514" t="str">
            <v>33 Prestación de Servicios Profesionales y Apoyo (5-8)</v>
          </cell>
          <cell r="G514" t="str">
            <v>SOFIA XIMENA GARZON JURADO</v>
          </cell>
          <cell r="L51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14">
            <v>45399</v>
          </cell>
          <cell r="N514">
            <v>45657</v>
          </cell>
          <cell r="T514">
            <v>48406650</v>
          </cell>
          <cell r="AE514">
            <v>0</v>
          </cell>
          <cell r="AG514">
            <v>0</v>
          </cell>
          <cell r="AL514" t="str">
            <v>https://community.secop.gov.co/Public/Tendering/ContractDetailView/Index?UniqueIdentifier=CO1.PCCNTR.6206629</v>
          </cell>
          <cell r="AS514">
            <v>0.17054263565891473</v>
          </cell>
        </row>
        <row r="515">
          <cell r="A515" t="str">
            <v>SCJ-627-2024</v>
          </cell>
          <cell r="B515">
            <v>45394</v>
          </cell>
          <cell r="E515" t="str">
            <v>5 Contratación directa</v>
          </cell>
          <cell r="F515" t="str">
            <v>33 Prestación de Servicios Profesionales y Apoyo (5-8)</v>
          </cell>
          <cell r="G515" t="str">
            <v>PAOLA LLORENA RODRIGUEZ GARZON</v>
          </cell>
          <cell r="L515" t="str">
            <v>PRESTAR SERVICIOS PROFESIONALES A LA DIRECCIÓN DE RESPONSABILIDAD PENAL ADOLESCENTE DESDE EL ENFOQUE DE LA PSICOLOGÍA EN LA ESTRATEGIA DE REINTEGRO FAMILIAR Y ATENCIÓN EN EL EGRESO Y LAS DEMÁS ESTRATEGIAS DE LA DIRECCIÓN.</v>
          </cell>
          <cell r="M515">
            <v>45399</v>
          </cell>
          <cell r="N515">
            <v>45657</v>
          </cell>
          <cell r="T515">
            <v>48406650</v>
          </cell>
          <cell r="AE515">
            <v>0</v>
          </cell>
          <cell r="AG515">
            <v>0</v>
          </cell>
          <cell r="AL515" t="str">
            <v>https://community.secop.gov.co/Public/Tendering/ContractDetailView/Index?UniqueIdentifier=CO1.PCCNTR.6206637</v>
          </cell>
          <cell r="AS515">
            <v>0.17054263565891473</v>
          </cell>
        </row>
        <row r="516">
          <cell r="A516" t="str">
            <v>SCJ-628-2024</v>
          </cell>
          <cell r="B516">
            <v>45394</v>
          </cell>
          <cell r="E516" t="str">
            <v>5 Contratación directa</v>
          </cell>
          <cell r="F516" t="str">
            <v>33 Prestación de Servicios Profesionales y Apoyo (5-8)</v>
          </cell>
          <cell r="G516" t="str">
            <v>ANA MARÍA MONTOYA CORREA</v>
          </cell>
          <cell r="L516" t="str">
            <v>PRESTAR SERVICIOS PROFESIONALES A LA SUBSECRETARÍA DE ACCESO A LA JUSTICIA, PARA APOYAR EN LA GESTIÓN, ELABORACION Y REVISION DOCUMENTOS PRECONTRACTUALES, CONTRACTUALES Y POSTCONTRACTUALES QUE SEAN REQUERIDOS EN CUMPLIMIENTO DE LOS OBJETIVOS MISIONAL.</v>
          </cell>
          <cell r="M516">
            <v>45399</v>
          </cell>
          <cell r="N516">
            <v>45581</v>
          </cell>
          <cell r="T516">
            <v>72780474</v>
          </cell>
          <cell r="AE516">
            <v>0</v>
          </cell>
          <cell r="AG516">
            <v>0</v>
          </cell>
          <cell r="AL516" t="str">
            <v>https://community.secop.gov.co/Public/Tendering/ContractDetailView/Index?UniqueIdentifier=CO1.PCCNTR.6212238</v>
          </cell>
          <cell r="AS516">
            <v>0.24175824175824176</v>
          </cell>
        </row>
        <row r="517">
          <cell r="A517" t="str">
            <v>SCJ-630-2024</v>
          </cell>
          <cell r="B517">
            <v>45394</v>
          </cell>
          <cell r="E517" t="str">
            <v>5 Contratación directa</v>
          </cell>
          <cell r="F517" t="str">
            <v>33 Prestación de Servicios Profesionales y Apoyo (5-8)</v>
          </cell>
          <cell r="G517" t="str">
            <v>YESSENIA HOYOS RAMIREZ</v>
          </cell>
          <cell r="L51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17">
            <v>45401</v>
          </cell>
          <cell r="N517">
            <v>45657</v>
          </cell>
          <cell r="T517">
            <v>48406650</v>
          </cell>
          <cell r="AE517">
            <v>0</v>
          </cell>
          <cell r="AG517">
            <v>0</v>
          </cell>
          <cell r="AL517" t="str">
            <v>https://community.secop.gov.co/Public/Tendering/ContractDetailView/Index?UniqueIdentifier=CO1.PCCNTR.6213116</v>
          </cell>
          <cell r="AS517">
            <v>0.1640625</v>
          </cell>
        </row>
        <row r="518">
          <cell r="A518" t="str">
            <v>SCJ-631-2024</v>
          </cell>
          <cell r="B518">
            <v>45394</v>
          </cell>
          <cell r="E518" t="str">
            <v>5 Contratación directa</v>
          </cell>
          <cell r="F518" t="str">
            <v>33 Prestación de Servicios Profesionales y Apoyo (5-8)</v>
          </cell>
          <cell r="G518" t="str">
            <v>ANDREA CAROLINA PINEDA NOVOA</v>
          </cell>
          <cell r="L518"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18">
            <v>45399</v>
          </cell>
          <cell r="N518">
            <v>45657</v>
          </cell>
          <cell r="T518">
            <v>50304950</v>
          </cell>
          <cell r="AE518">
            <v>0</v>
          </cell>
          <cell r="AG518">
            <v>0</v>
          </cell>
          <cell r="AL518" t="str">
            <v>https://community.secop.gov.co/Public/Tendering/ContractDetailView/Index?UniqueIdentifier=CO1.PCCNTR.6212169</v>
          </cell>
          <cell r="AS518">
            <v>0.17054263565891473</v>
          </cell>
        </row>
        <row r="519">
          <cell r="A519" t="str">
            <v>SCJ-632-2024</v>
          </cell>
          <cell r="B519">
            <v>45394</v>
          </cell>
          <cell r="E519" t="str">
            <v>5 Contratación directa</v>
          </cell>
          <cell r="F519" t="str">
            <v>33 Prestación de Servicios Profesionales y Apoyo (5-8)</v>
          </cell>
          <cell r="G519" t="str">
            <v>ANDRES OBANDO CARO</v>
          </cell>
          <cell r="L519"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19">
            <v>45399</v>
          </cell>
          <cell r="N519">
            <v>45657</v>
          </cell>
          <cell r="T519">
            <v>50304950</v>
          </cell>
          <cell r="AE519">
            <v>0</v>
          </cell>
          <cell r="AG519">
            <v>0</v>
          </cell>
          <cell r="AL519" t="str">
            <v>https://community.secop.gov.co/Public/Tendering/ContractDetailView/Index?UniqueIdentifier=CO1.PCCNTR.6212179</v>
          </cell>
          <cell r="AS519">
            <v>0.17054263565891473</v>
          </cell>
        </row>
        <row r="520">
          <cell r="A520" t="str">
            <v>SCJ-633-2024</v>
          </cell>
          <cell r="B520">
            <v>45394</v>
          </cell>
          <cell r="E520" t="str">
            <v>5 Contratación directa</v>
          </cell>
          <cell r="F520" t="str">
            <v>33 Prestación de Servicios Profesionales y Apoyo (5-8)</v>
          </cell>
          <cell r="G520" t="str">
            <v>DEISY TATIANA ALBORNOZ TORRES</v>
          </cell>
          <cell r="L52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0">
            <v>45399</v>
          </cell>
          <cell r="N520">
            <v>45657</v>
          </cell>
          <cell r="T520">
            <v>48406650</v>
          </cell>
          <cell r="AE520">
            <v>0</v>
          </cell>
          <cell r="AG520">
            <v>0</v>
          </cell>
          <cell r="AL520" t="str">
            <v>https://community.secop.gov.co/Public/Tendering/ContractDetailView/Index?UniqueIdentifier=CO1.PCCNTR.6212128</v>
          </cell>
          <cell r="AS520">
            <v>0.17054263565891473</v>
          </cell>
        </row>
        <row r="521">
          <cell r="A521" t="str">
            <v>SCJ-634-2024</v>
          </cell>
          <cell r="B521">
            <v>45394</v>
          </cell>
          <cell r="E521" t="str">
            <v>5 Contratación directa</v>
          </cell>
          <cell r="F521" t="str">
            <v>33 Prestación de Servicios Profesionales y Apoyo (5-8)</v>
          </cell>
          <cell r="G521" t="str">
            <v>JORGE ANDRES GONZALEZ PARRA</v>
          </cell>
          <cell r="L52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1">
            <v>45399</v>
          </cell>
          <cell r="N521">
            <v>45657</v>
          </cell>
          <cell r="T521">
            <v>48406650</v>
          </cell>
          <cell r="AE521">
            <v>0</v>
          </cell>
          <cell r="AG521">
            <v>0</v>
          </cell>
          <cell r="AL521" t="str">
            <v>https://community.secop.gov.co/Public/Tendering/ContractDetailView/Index?UniqueIdentifier=CO1.PCCNTR.6212118</v>
          </cell>
          <cell r="AS521">
            <v>0.17054263565891473</v>
          </cell>
        </row>
        <row r="522">
          <cell r="A522" t="str">
            <v>SCJ-635-2024</v>
          </cell>
          <cell r="B522">
            <v>45394</v>
          </cell>
          <cell r="E522" t="str">
            <v>5 Contratación directa</v>
          </cell>
          <cell r="F522" t="str">
            <v>33 Prestación de Servicios Profesionales y Apoyo (5-8)</v>
          </cell>
          <cell r="G522" t="str">
            <v>MARIA ALEJANDRA CASTELLANOS JOYA</v>
          </cell>
          <cell r="L522"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22">
            <v>45399</v>
          </cell>
          <cell r="N522">
            <v>45657</v>
          </cell>
          <cell r="T522">
            <v>48406650</v>
          </cell>
          <cell r="AE522">
            <v>0</v>
          </cell>
          <cell r="AG522">
            <v>0</v>
          </cell>
          <cell r="AL522" t="str">
            <v>https://community.secop.gov.co/Public/Tendering/ContractDetailView/Index?UniqueIdentifier=CO1.PCCNTR.6212555</v>
          </cell>
          <cell r="AS522">
            <v>0.17054263565891473</v>
          </cell>
        </row>
        <row r="523">
          <cell r="A523" t="str">
            <v>SCJ-636-2024</v>
          </cell>
          <cell r="B523">
            <v>45394</v>
          </cell>
          <cell r="E523" t="str">
            <v>5 Contratación directa</v>
          </cell>
          <cell r="F523" t="str">
            <v>33 Prestación de Servicios Profesionales y Apoyo (5-8)</v>
          </cell>
          <cell r="G523" t="str">
            <v>NINI JOHANA CAÑON COLLAZOS</v>
          </cell>
          <cell r="L52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23">
            <v>45401</v>
          </cell>
          <cell r="N523">
            <v>45657</v>
          </cell>
          <cell r="T523">
            <v>50304950</v>
          </cell>
          <cell r="AE523">
            <v>0</v>
          </cell>
          <cell r="AG523">
            <v>0</v>
          </cell>
          <cell r="AL523" t="str">
            <v>https://community.secop.gov.co/Public/Tendering/ContractDetailView/Index?UniqueIdentifier=CO1.PCCNTR.6212045</v>
          </cell>
          <cell r="AS523">
            <v>0.1640625</v>
          </cell>
        </row>
        <row r="524">
          <cell r="A524" t="str">
            <v>SCJ-637-2024</v>
          </cell>
          <cell r="B524">
            <v>45394</v>
          </cell>
          <cell r="E524" t="str">
            <v>5 Contratación directa</v>
          </cell>
          <cell r="F524" t="str">
            <v>33 Prestación de Servicios Profesionales y Apoyo (5-8)</v>
          </cell>
          <cell r="G524" t="str">
            <v>SONIA PILAR CARO VELASQUEZ</v>
          </cell>
          <cell r="L52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524">
            <v>45399</v>
          </cell>
          <cell r="N524">
            <v>45657</v>
          </cell>
          <cell r="T524">
            <v>48406650</v>
          </cell>
          <cell r="AE524">
            <v>0</v>
          </cell>
          <cell r="AG524">
            <v>0</v>
          </cell>
          <cell r="AL524" t="str">
            <v>https://community.secop.gov.co/Public/Tendering/ContractDetailView/Index?UniqueIdentifier=CO1.PCCNTR.6212244</v>
          </cell>
          <cell r="AS524">
            <v>0.17054263565891473</v>
          </cell>
        </row>
        <row r="525">
          <cell r="A525" t="str">
            <v>SCJ-638-2024</v>
          </cell>
          <cell r="B525">
            <v>45394</v>
          </cell>
          <cell r="E525" t="str">
            <v>5 Contratación directa</v>
          </cell>
          <cell r="F525" t="str">
            <v>33 Prestación de Servicios Profesionales y Apoyo (5-8)</v>
          </cell>
          <cell r="G525" t="str">
            <v>TANIA MAYERLI TORO VACA</v>
          </cell>
          <cell r="L525"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25">
            <v>45399</v>
          </cell>
          <cell r="N525">
            <v>45657</v>
          </cell>
          <cell r="T525">
            <v>50304950</v>
          </cell>
          <cell r="AE525">
            <v>0</v>
          </cell>
          <cell r="AG525">
            <v>0</v>
          </cell>
          <cell r="AL525" t="str">
            <v>https://community.secop.gov.co/Public/Tendering/ContractDetailView/Index?UniqueIdentifier=CO1.PCCNTR.6212144</v>
          </cell>
          <cell r="AS525">
            <v>0.17054263565891473</v>
          </cell>
        </row>
        <row r="526">
          <cell r="A526" t="str">
            <v>SCJ-639-2024</v>
          </cell>
          <cell r="B526">
            <v>45394</v>
          </cell>
          <cell r="E526" t="str">
            <v>5 Contratación directa</v>
          </cell>
          <cell r="F526" t="str">
            <v>33 Prestación de Servicios Profesionales y Apoyo (5-8)</v>
          </cell>
          <cell r="G526" t="str">
            <v>HENNA KAROLYN GONZÁLEZ GRANADOS</v>
          </cell>
          <cell r="L526" t="str">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ell>
          <cell r="M526">
            <v>45400</v>
          </cell>
          <cell r="N526">
            <v>45552</v>
          </cell>
          <cell r="T526">
            <v>50000000</v>
          </cell>
          <cell r="AE526">
            <v>0</v>
          </cell>
          <cell r="AG526">
            <v>0</v>
          </cell>
          <cell r="AL526" t="str">
            <v>https://community.secop.gov.co/Public/Tendering/ContractDetailView/Index?UniqueIdentifier=CO1.PCCNTR.6211935</v>
          </cell>
          <cell r="AS526">
            <v>0.28289473684210525</v>
          </cell>
        </row>
        <row r="527">
          <cell r="A527" t="str">
            <v>SCJ-640-2024</v>
          </cell>
          <cell r="B527">
            <v>45394</v>
          </cell>
          <cell r="E527" t="str">
            <v>5 Contratación directa</v>
          </cell>
          <cell r="F527" t="str">
            <v>13 Contratos Interadministrativos (5-8)</v>
          </cell>
          <cell r="G527" t="str">
            <v>SUBRED INTEGRADA DE SERVICIOS DE SALUD CENTRO ORIENTE E.S.E</v>
          </cell>
          <cell r="L527" t="str">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ell>
          <cell r="M527">
            <v>45401</v>
          </cell>
          <cell r="N527">
            <v>45675</v>
          </cell>
          <cell r="T527">
            <v>1406578104</v>
          </cell>
          <cell r="AE527">
            <v>0</v>
          </cell>
          <cell r="AG527">
            <v>0</v>
          </cell>
          <cell r="AL527" t="str">
            <v>https://community.secop.gov.co/Public/Tendering/ContractDetailView/Index?UniqueIdentifier=CO1.PCCNTR.6209567</v>
          </cell>
          <cell r="AS527">
            <v>0.15328467153284672</v>
          </cell>
        </row>
        <row r="528">
          <cell r="A528" t="str">
            <v>SCJ-651-2024</v>
          </cell>
          <cell r="B528">
            <v>45397</v>
          </cell>
          <cell r="E528" t="str">
            <v>5 Contratación directa</v>
          </cell>
          <cell r="F528" t="str">
            <v>33 Prestación de Servicios Profesionales y Apoyo (5-8)</v>
          </cell>
          <cell r="G528" t="str">
            <v>FERNANDO CASAS PEREA</v>
          </cell>
          <cell r="L52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8">
            <v>45414</v>
          </cell>
          <cell r="N528">
            <v>45657</v>
          </cell>
          <cell r="T528">
            <v>39549787</v>
          </cell>
          <cell r="AE528">
            <v>0</v>
          </cell>
          <cell r="AG528">
            <v>0</v>
          </cell>
          <cell r="AL528" t="str">
            <v>https://community.secop.gov.co/Public/Tendering/ContractDetailView/Index?UniqueIdentifier=CO1.PCCNTR.6222096</v>
          </cell>
          <cell r="AS528">
            <v>0.11934156378600823</v>
          </cell>
        </row>
        <row r="529">
          <cell r="A529" t="str">
            <v>SCJ-652-2024</v>
          </cell>
          <cell r="B529">
            <v>45397</v>
          </cell>
          <cell r="E529" t="str">
            <v>5 Contratación directa</v>
          </cell>
          <cell r="F529" t="str">
            <v>33 Prestación de Servicios Profesionales y Apoyo (5-8)</v>
          </cell>
          <cell r="G529" t="str">
            <v>LEADY NATALIA BEJARANO MARTIN</v>
          </cell>
          <cell r="L52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529">
            <v>45407</v>
          </cell>
          <cell r="N529">
            <v>45657</v>
          </cell>
          <cell r="T529">
            <v>39549787</v>
          </cell>
          <cell r="AE529">
            <v>0</v>
          </cell>
          <cell r="AG529">
            <v>0</v>
          </cell>
          <cell r="AL529" t="str">
            <v>https://community.secop.gov.co/Public/Tendering/ContractDetailView/Index?UniqueIdentifier=CO1.PCCNTR.6214155</v>
          </cell>
          <cell r="AS529">
            <v>0.14399999999999999</v>
          </cell>
        </row>
        <row r="530">
          <cell r="A530" t="str">
            <v>SCJ-654-2024</v>
          </cell>
          <cell r="B530">
            <v>45397</v>
          </cell>
          <cell r="E530" t="str">
            <v>5 Contratación directa</v>
          </cell>
          <cell r="F530" t="str">
            <v>33 Prestación de Servicios Profesionales y Apoyo (5-8)</v>
          </cell>
          <cell r="G530" t="str">
            <v>TATIANA ELIZABETH PERDOMO GÓMEZ</v>
          </cell>
          <cell r="L530" t="str">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ell>
          <cell r="M530">
            <v>45414</v>
          </cell>
          <cell r="N530">
            <v>45657</v>
          </cell>
          <cell r="T530">
            <v>73666667</v>
          </cell>
          <cell r="AE530">
            <v>0</v>
          </cell>
          <cell r="AG530">
            <v>0</v>
          </cell>
          <cell r="AL530" t="str">
            <v>https://community.secop.gov.co/Public/Tendering/ContractDetailView/Index?UniqueIdentifier=CO1.PCCNTR.6213855</v>
          </cell>
          <cell r="AS530">
            <v>0.11934156378600823</v>
          </cell>
        </row>
        <row r="531">
          <cell r="A531" t="str">
            <v>SCJ-661-2024</v>
          </cell>
          <cell r="B531">
            <v>45398</v>
          </cell>
          <cell r="E531" t="str">
            <v>5 Contratación directa</v>
          </cell>
          <cell r="F531" t="str">
            <v>33 Prestación de Servicios Profesionales y Apoyo (5-8)</v>
          </cell>
          <cell r="G531" t="str">
            <v>LINA MARCELA VARGAS DUQUE</v>
          </cell>
          <cell r="L531" t="str">
            <v>PRESTAR SERVICIOS PROFESIONALES EN LA DIRECCIÓN DE ACCESO A LA JUSTICIA, PARA APOYAR DESDE EL COMPONENTE JURÍDICO LOS PROCESOS CONTRACTUALES QUE REQUIERA LA DEPENDENCIA, EN SUS ETAPAS PRECONTRACTUAL, CONTRACTUAL Y POSTCONTRACTUAL.</v>
          </cell>
          <cell r="M531">
            <v>45412</v>
          </cell>
          <cell r="N531">
            <v>45657</v>
          </cell>
          <cell r="T531">
            <v>44625000</v>
          </cell>
          <cell r="AE531">
            <v>0</v>
          </cell>
          <cell r="AG531">
            <v>0</v>
          </cell>
          <cell r="AL531" t="str">
            <v>https://community.secop.gov.co/Public/Tendering/ContractDetailView/Index?UniqueIdentifier=CO1.PCCNTR.6218486</v>
          </cell>
          <cell r="AS531">
            <v>0.12653061224489795</v>
          </cell>
        </row>
        <row r="532">
          <cell r="A532" t="str">
            <v>SCJ-662-2024</v>
          </cell>
          <cell r="B532">
            <v>45398</v>
          </cell>
          <cell r="E532" t="str">
            <v>5 Contratación directa</v>
          </cell>
          <cell r="F532" t="str">
            <v>33 Prestación de Servicios Profesionales y Apoyo (5-8)</v>
          </cell>
          <cell r="G532" t="str">
            <v>CLAUDIA MILENA ZAMUDIO BARRIOS</v>
          </cell>
          <cell r="L53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2">
            <v>45411</v>
          </cell>
          <cell r="N532">
            <v>45657</v>
          </cell>
          <cell r="T532">
            <v>50304950</v>
          </cell>
          <cell r="AE532">
            <v>0</v>
          </cell>
          <cell r="AG532">
            <v>0</v>
          </cell>
          <cell r="AL532" t="str">
            <v>https://community.secop.gov.co/Public/Tendering/ContractDetailView/Index?UniqueIdentifier=CO1.PCCNTR.6230650</v>
          </cell>
          <cell r="AS532">
            <v>0.13008130081300814</v>
          </cell>
        </row>
        <row r="533">
          <cell r="A533" t="str">
            <v>SCJ-663-2024</v>
          </cell>
          <cell r="B533">
            <v>45398</v>
          </cell>
          <cell r="E533" t="str">
            <v>5 Contratación directa</v>
          </cell>
          <cell r="F533" t="str">
            <v>33 Prestación de Servicios Profesionales y Apoyo (5-8)</v>
          </cell>
          <cell r="G533" t="str">
            <v>NATALY BULLA BARRERA</v>
          </cell>
          <cell r="L533"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3">
            <v>45401</v>
          </cell>
          <cell r="N533">
            <v>45657</v>
          </cell>
          <cell r="T533">
            <v>50304950</v>
          </cell>
          <cell r="AE533">
            <v>0</v>
          </cell>
          <cell r="AG533">
            <v>0</v>
          </cell>
          <cell r="AL533" t="str">
            <v>https://community.secop.gov.co/Public/Tendering/ContractDetailView/Index?UniqueIdentifier=CO1.PCCNTR.6218921</v>
          </cell>
          <cell r="AS533">
            <v>0.1640625</v>
          </cell>
        </row>
        <row r="534">
          <cell r="A534" t="str">
            <v>SCJ-665-2024</v>
          </cell>
          <cell r="B534">
            <v>45398</v>
          </cell>
          <cell r="E534" t="str">
            <v>5 Contratación directa</v>
          </cell>
          <cell r="F534" t="str">
            <v>33 Prestación de Servicios Profesionales y Apoyo (5-8)</v>
          </cell>
          <cell r="G534" t="str">
            <v>WILLIAM ANTONIO PARADA VARGAS</v>
          </cell>
          <cell r="L534"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4">
            <v>45404</v>
          </cell>
          <cell r="N534">
            <v>45657</v>
          </cell>
          <cell r="T534">
            <v>50304950</v>
          </cell>
          <cell r="AE534">
            <v>0</v>
          </cell>
          <cell r="AG534">
            <v>0</v>
          </cell>
          <cell r="AL534" t="str">
            <v>https://community.secop.gov.co/Public/Tendering/ContractDetailView/Index?UniqueIdentifier=CO1.PCCNTR.6218756</v>
          </cell>
          <cell r="AS534">
            <v>0.1541501976284585</v>
          </cell>
        </row>
        <row r="535">
          <cell r="A535" t="str">
            <v>SCJ-667-2024</v>
          </cell>
          <cell r="B535">
            <v>45398</v>
          </cell>
          <cell r="E535" t="str">
            <v>5 Contratación directa</v>
          </cell>
          <cell r="F535" t="str">
            <v>33 Prestación de Servicios Profesionales y Apoyo (5-8)</v>
          </cell>
          <cell r="G535" t="str">
            <v>WILMER RODRIGUEZ TOVAR</v>
          </cell>
          <cell r="L535"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535">
            <v>45401</v>
          </cell>
          <cell r="N535">
            <v>45657</v>
          </cell>
          <cell r="T535">
            <v>50304950</v>
          </cell>
          <cell r="AE535">
            <v>0</v>
          </cell>
          <cell r="AG535">
            <v>0</v>
          </cell>
          <cell r="AL535" t="str">
            <v>https://community.secop.gov.co/Public/Tendering/ContractDetailView/Index?UniqueIdentifier=CO1.PCCNTR.6219034</v>
          </cell>
          <cell r="AS535">
            <v>0.1640625</v>
          </cell>
        </row>
        <row r="536">
          <cell r="A536" t="str">
            <v>SCJ-668-2024</v>
          </cell>
          <cell r="B536">
            <v>45398</v>
          </cell>
          <cell r="E536" t="str">
            <v>5 Contratación directa</v>
          </cell>
          <cell r="F536" t="str">
            <v>33 Prestación de Servicios Profesionales y Apoyo (5-8)</v>
          </cell>
          <cell r="G536" t="str">
            <v>PAULA JULIANA BAHAMÓN PEREZ</v>
          </cell>
          <cell r="L536" t="str">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ell>
          <cell r="M536">
            <v>45401</v>
          </cell>
          <cell r="N536">
            <v>45657</v>
          </cell>
          <cell r="T536">
            <v>63928800</v>
          </cell>
          <cell r="AE536">
            <v>0</v>
          </cell>
          <cell r="AG536">
            <v>0</v>
          </cell>
          <cell r="AL536" t="str">
            <v>https://community.secop.gov.co/Public/Tendering/ContractDetailView/Index?UniqueIdentifier=CO1.PCCNTR.6218659</v>
          </cell>
          <cell r="AS536">
            <v>0.1640625</v>
          </cell>
        </row>
        <row r="537">
          <cell r="A537" t="str">
            <v>SCJ-670-2024</v>
          </cell>
          <cell r="B537">
            <v>45398</v>
          </cell>
          <cell r="E537" t="str">
            <v>5 Contratación directa</v>
          </cell>
          <cell r="F537" t="str">
            <v>33 Prestación de Servicios Profesionales y Apoyo (5-8)</v>
          </cell>
          <cell r="G537" t="str">
            <v>NIDIA PAOLA BARACALDO CARDENAS</v>
          </cell>
          <cell r="L537"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537">
            <v>45404</v>
          </cell>
          <cell r="N537">
            <v>45657</v>
          </cell>
          <cell r="T537">
            <v>35810656</v>
          </cell>
          <cell r="AE537">
            <v>0</v>
          </cell>
          <cell r="AG537">
            <v>0</v>
          </cell>
          <cell r="AL537" t="str">
            <v>https://community.secop.gov.co/Public/Tendering/ContractDetailView/Index?UniqueIdentifier=CO1.PCCNTR.6219066</v>
          </cell>
          <cell r="AS537">
            <v>0.1541501976284585</v>
          </cell>
        </row>
        <row r="538">
          <cell r="A538" t="str">
            <v>SCJ-671-2024</v>
          </cell>
          <cell r="B538">
            <v>45398</v>
          </cell>
          <cell r="E538" t="str">
            <v>5 Contratación directa</v>
          </cell>
          <cell r="F538" t="str">
            <v>33 Prestación de Servicios Profesionales y Apoyo (5-8)</v>
          </cell>
          <cell r="G538" t="str">
            <v>ROGER EDISSON ORDOÑEZ DOTOR</v>
          </cell>
          <cell r="L53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538">
            <v>45401</v>
          </cell>
          <cell r="N538">
            <v>45657</v>
          </cell>
          <cell r="T538">
            <v>50304950</v>
          </cell>
          <cell r="AE538">
            <v>0</v>
          </cell>
          <cell r="AG538">
            <v>0</v>
          </cell>
          <cell r="AL538" t="str">
            <v>https://community.secop.gov.co/Public/Tendering/ContractDetailView/Index?UniqueIdentifier=CO1.PCCNTR.6218895</v>
          </cell>
          <cell r="AS538">
            <v>0.1640625</v>
          </cell>
        </row>
        <row r="539">
          <cell r="A539" t="str">
            <v>SCJ-672-2024</v>
          </cell>
          <cell r="B539">
            <v>45398</v>
          </cell>
          <cell r="E539" t="str">
            <v>5 Contratación directa</v>
          </cell>
          <cell r="F539" t="str">
            <v>33 Prestación de Servicios Profesionales y Apoyo (5-8)</v>
          </cell>
          <cell r="G539" t="str">
            <v>KELLY JOHANNA LOPEZ TORRES</v>
          </cell>
          <cell r="L539" t="str">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ell>
          <cell r="M539">
            <v>45401</v>
          </cell>
          <cell r="N539">
            <v>45657</v>
          </cell>
          <cell r="T539">
            <v>47457500</v>
          </cell>
          <cell r="AE539">
            <v>0</v>
          </cell>
          <cell r="AG539">
            <v>0</v>
          </cell>
          <cell r="AL539" t="str">
            <v>https://community.secop.gov.co/Public/Tendering/ContractDetailView/Index?UniqueIdentifier=CO1.PCCNTR.6219110</v>
          </cell>
          <cell r="AS539">
            <v>0.1640625</v>
          </cell>
        </row>
        <row r="540">
          <cell r="A540" t="str">
            <v>SCJ-680-2024</v>
          </cell>
          <cell r="B540">
            <v>45399</v>
          </cell>
          <cell r="E540" t="str">
            <v>5 Contratación directa</v>
          </cell>
          <cell r="F540" t="str">
            <v>33 Prestación de Servicios Profesionales y Apoyo (5-8)</v>
          </cell>
          <cell r="G540" t="str">
            <v>ANGIE FARGEY PIRAGAUTA MAESTRE</v>
          </cell>
          <cell r="L54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540">
            <v>45405</v>
          </cell>
          <cell r="N540">
            <v>45657</v>
          </cell>
          <cell r="T540">
            <v>50304950</v>
          </cell>
          <cell r="AE540">
            <v>0</v>
          </cell>
          <cell r="AG540">
            <v>0</v>
          </cell>
          <cell r="AL540" t="str">
            <v>https://community.secop.gov.co/Public/Tendering/ContractDetailView/Index?UniqueIdentifier=CO1.PCCNTR.6226310</v>
          </cell>
          <cell r="AS540">
            <v>0.15079365079365079</v>
          </cell>
        </row>
        <row r="541">
          <cell r="A541" t="str">
            <v>SCJ-681-2024</v>
          </cell>
          <cell r="B541">
            <v>45399</v>
          </cell>
          <cell r="E541" t="str">
            <v>5 Contratación directa</v>
          </cell>
          <cell r="F541" t="str">
            <v>33 Prestación de Servicios Profesionales y Apoyo (5-8)</v>
          </cell>
          <cell r="G541" t="str">
            <v>CARMEN SOFÍA ORTEGÓN AMAYA</v>
          </cell>
          <cell r="L541" t="str">
            <v>PRESTAR SERVICIOS DE APOYO EN EL ACOMPAÑAMIENTO ADMINISTRATIVO, A LA EJECUCIÓN DEL CONTRATO DE SUMINISTRO DE ALIMENTOS A LAS PERSONAS PRIVADAS DE LA LIBERTAD GARANTIZANDO SU GESTIÓN EN EL CENTRO ESPECIAL DE RECLUSIÓN</v>
          </cell>
          <cell r="M541">
            <v>45405</v>
          </cell>
          <cell r="N541">
            <v>45657</v>
          </cell>
          <cell r="T541">
            <v>31877210</v>
          </cell>
          <cell r="AE541">
            <v>0</v>
          </cell>
          <cell r="AG541">
            <v>0</v>
          </cell>
          <cell r="AL541" t="str">
            <v>https://community.secop.gov.co/Public/Tendering/ContractDetailView/Index?UniqueIdentifier=CO1.PCCNTR.6226316</v>
          </cell>
          <cell r="AS541">
            <v>0.15079365079365079</v>
          </cell>
        </row>
        <row r="542">
          <cell r="A542" t="str">
            <v>SCJ-682-2024</v>
          </cell>
          <cell r="B542">
            <v>45399</v>
          </cell>
          <cell r="E542" t="str">
            <v>5 Contratación directa</v>
          </cell>
          <cell r="F542" t="str">
            <v>33 Prestación de Servicios Profesionales y Apoyo (5-8)</v>
          </cell>
          <cell r="G542" t="str">
            <v>KAREN JULIETH MORTIGO MORA</v>
          </cell>
          <cell r="L542"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42">
            <v>45405</v>
          </cell>
          <cell r="N542">
            <v>45657</v>
          </cell>
          <cell r="T542">
            <v>48406650</v>
          </cell>
          <cell r="AE542">
            <v>0</v>
          </cell>
          <cell r="AG542">
            <v>0</v>
          </cell>
          <cell r="AL542" t="str">
            <v>https://community.secop.gov.co/Public/Tendering/ContractDetailView/Index?UniqueIdentifier=CO1.PCCNTR.6226517</v>
          </cell>
          <cell r="AS542">
            <v>0.15079365079365079</v>
          </cell>
        </row>
        <row r="543">
          <cell r="A543" t="str">
            <v>SCJ-683-2024</v>
          </cell>
          <cell r="B543">
            <v>45399</v>
          </cell>
          <cell r="E543" t="str">
            <v>5 Contratación directa</v>
          </cell>
          <cell r="F543" t="str">
            <v>33 Prestación de Servicios Profesionales y Apoyo (5-8)</v>
          </cell>
          <cell r="G543" t="str">
            <v>RUBY ANGELICA AYALA TOSCANO</v>
          </cell>
          <cell r="L543" t="str">
            <v>PRESTAR SERVICIOS PROFESIONALES GENERANDO ACOMPAÑAMIENTO Y CONTROL A LOS PROCEDIMIENTOS Y ACTIVIDADES RELACIONADAS A LA ATENCIÓN INTEGRAL QUE SE PRESTA A LAS PERSONAS PRIVADAS DE LA LIBERTAD DE LA CÁRCEL DISTRITAL DE VARONES Y ANEXO DE MUJERES DE BOGOTÁ</v>
          </cell>
          <cell r="M543">
            <v>45405</v>
          </cell>
          <cell r="N543">
            <v>45657</v>
          </cell>
          <cell r="T543">
            <v>39979647</v>
          </cell>
          <cell r="AE543">
            <v>0</v>
          </cell>
          <cell r="AG543">
            <v>0</v>
          </cell>
          <cell r="AL543" t="str">
            <v>https://community.secop.gov.co/Public/Tendering/ContractDetailView/Index?UniqueIdentifier=CO1.PCCNTR.6226416</v>
          </cell>
          <cell r="AS543">
            <v>0.15079365079365079</v>
          </cell>
        </row>
        <row r="544">
          <cell r="A544" t="str">
            <v>SCJ-687-2024</v>
          </cell>
          <cell r="B544">
            <v>45400</v>
          </cell>
          <cell r="E544" t="str">
            <v>5 Contratación directa</v>
          </cell>
          <cell r="F544" t="str">
            <v>33 Prestación de Servicios Profesionales y Apoyo (5-8)</v>
          </cell>
          <cell r="G544" t="str">
            <v>MILTON ALEJANDRO CRUZ DUARTE</v>
          </cell>
          <cell r="L544" t="str">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ell>
          <cell r="M544">
            <v>45413</v>
          </cell>
          <cell r="N544">
            <v>45565</v>
          </cell>
          <cell r="T544">
            <v>14802060</v>
          </cell>
          <cell r="AE544">
            <v>0</v>
          </cell>
          <cell r="AG544">
            <v>0</v>
          </cell>
          <cell r="AL544" t="str">
            <v>https://community.secop.gov.co/Public/Tendering/ContractDetailView/Index?UniqueIdentifier=CO1.PCCNTR.6227463</v>
          </cell>
          <cell r="AS544">
            <v>0.19736842105263158</v>
          </cell>
        </row>
        <row r="545">
          <cell r="A545" t="str">
            <v>SCJ-688-2024</v>
          </cell>
          <cell r="B545">
            <v>45400</v>
          </cell>
          <cell r="E545" t="str">
            <v>5 Contratación directa</v>
          </cell>
          <cell r="F545" t="str">
            <v>33 Prestación de Servicios Profesionales y Apoyo (5-8)</v>
          </cell>
          <cell r="G545" t="str">
            <v>MILENA QUINTERO PALOMINO</v>
          </cell>
          <cell r="L545" t="str">
            <v>PRESTAR SERVICIOS PROFESIONALES A LA DIRECCIÓN DE RESPONSABILIDAD PENAL ADOLESCENTE PARA LA IMPLEMENTACIÓN DE LA ESTRATEGIA DE REINTEGRO FAMILIAR Y ATENCIÓN EN EL EGRESO DESDE EL ÁREA DE TRABAJO SOCIAL.</v>
          </cell>
          <cell r="M545">
            <v>45406</v>
          </cell>
          <cell r="N545">
            <v>45657</v>
          </cell>
          <cell r="T545">
            <v>48406650</v>
          </cell>
          <cell r="AE545">
            <v>0</v>
          </cell>
          <cell r="AG545">
            <v>0</v>
          </cell>
          <cell r="AL545" t="str">
            <v>https://community.secop.gov.co/Public/Tendering/ContractDetailView/Index?UniqueIdentifier=CO1.PCCNTR.6227587</v>
          </cell>
          <cell r="AS545">
            <v>0.14741035856573706</v>
          </cell>
        </row>
        <row r="546">
          <cell r="A546" t="str">
            <v>SCJ-689-2024</v>
          </cell>
          <cell r="B546">
            <v>45400</v>
          </cell>
          <cell r="E546" t="str">
            <v>5 Contratación directa</v>
          </cell>
          <cell r="F546" t="str">
            <v>33 Prestación de Servicios Profesionales y Apoyo (5-8)</v>
          </cell>
          <cell r="G546" t="str">
            <v>JORGE ORLANDO SABOGAL TORRES</v>
          </cell>
          <cell r="L5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46">
            <v>45406</v>
          </cell>
          <cell r="N546">
            <v>45657</v>
          </cell>
          <cell r="T546">
            <v>23348160</v>
          </cell>
          <cell r="AE546">
            <v>0</v>
          </cell>
          <cell r="AG546">
            <v>0</v>
          </cell>
          <cell r="AL546" t="str">
            <v>https://community.secop.gov.co/Public/Tendering/ContractDetailView/Index?UniqueIdentifier=CO1.PCCNTR.6223896</v>
          </cell>
          <cell r="AS546">
            <v>0.14741035856573706</v>
          </cell>
        </row>
        <row r="547">
          <cell r="A547" t="str">
            <v>SCJ-690-2024</v>
          </cell>
          <cell r="B547">
            <v>45400</v>
          </cell>
          <cell r="E547" t="str">
            <v>5 Contratación directa</v>
          </cell>
          <cell r="F547" t="str">
            <v>33 Prestación de Servicios Profesionales y Apoyo (5-8)</v>
          </cell>
          <cell r="G547" t="str">
            <v>YISNEY LORENA ARIAS GARZON</v>
          </cell>
          <cell r="L547" t="str">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ell>
          <cell r="M547">
            <v>45406</v>
          </cell>
          <cell r="N547">
            <v>45657</v>
          </cell>
          <cell r="T547">
            <v>33650650</v>
          </cell>
          <cell r="AE547">
            <v>0</v>
          </cell>
          <cell r="AG547">
            <v>0</v>
          </cell>
          <cell r="AL547" t="str">
            <v>https://community.secop.gov.co/Public/Tendering/ContractDetailView/Index?UniqueIdentifier=CO1.PCCNTR.6227691</v>
          </cell>
          <cell r="AS547">
            <v>0.14741035856573706</v>
          </cell>
        </row>
        <row r="548">
          <cell r="A548" t="str">
            <v>SCJ-691-2024</v>
          </cell>
          <cell r="B548">
            <v>45400</v>
          </cell>
          <cell r="E548" t="str">
            <v>5 Contratación directa</v>
          </cell>
          <cell r="F548" t="str">
            <v>33 Prestación de Servicios Profesionales y Apoyo (5-8)</v>
          </cell>
          <cell r="G548" t="str">
            <v>ANGIE ALIETH DAZA SANDOVA</v>
          </cell>
          <cell r="L548" t="str">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ell>
          <cell r="M548">
            <v>45404</v>
          </cell>
          <cell r="N548">
            <v>45657</v>
          </cell>
          <cell r="T548">
            <v>63820611</v>
          </cell>
          <cell r="AE548">
            <v>0</v>
          </cell>
          <cell r="AG548">
            <v>0</v>
          </cell>
          <cell r="AL548" t="str">
            <v>https://community.secop.gov.co/Public/Tendering/ContractDetailView/Index?UniqueIdentifier=CO1.PCCNTR.6227793</v>
          </cell>
          <cell r="AS548">
            <v>0.1541501976284585</v>
          </cell>
        </row>
        <row r="549">
          <cell r="A549" t="str">
            <v>SCJ-692-2024</v>
          </cell>
          <cell r="B549">
            <v>45400</v>
          </cell>
          <cell r="E549" t="str">
            <v>5 Contratación directa</v>
          </cell>
          <cell r="F549" t="str">
            <v>33 Prestación de Servicios Profesionales y Apoyo (5-8)</v>
          </cell>
          <cell r="G549" t="str">
            <v>DANIELA LUNA TORRES</v>
          </cell>
          <cell r="L549" t="str">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ell>
          <cell r="M549">
            <v>45406</v>
          </cell>
          <cell r="N549">
            <v>45657</v>
          </cell>
          <cell r="T549">
            <v>48406650</v>
          </cell>
          <cell r="AE549">
            <v>0</v>
          </cell>
          <cell r="AG549">
            <v>0</v>
          </cell>
          <cell r="AL549" t="str">
            <v>https://community.secop.gov.co/Public/Tendering/ContractDetailView/Index?UniqueIdentifier=CO1.PCCNTR.6228549</v>
          </cell>
          <cell r="AS549">
            <v>0.14741035856573706</v>
          </cell>
        </row>
        <row r="550">
          <cell r="A550" t="str">
            <v>SCJ-693-2024</v>
          </cell>
          <cell r="B550">
            <v>45400</v>
          </cell>
          <cell r="E550" t="str">
            <v>5 Contratación directa</v>
          </cell>
          <cell r="F550" t="str">
            <v>33 Prestación de Servicios Profesionales y Apoyo (5-8)</v>
          </cell>
          <cell r="G550" t="str">
            <v>JAVIER ANTONIO ESPITIA GOMEZ</v>
          </cell>
          <cell r="L550" t="str">
            <v>PRESTAR SERVICIOS DE APOYO A LA GESTIÓN AL ÁREA DE ATENCIÓN INTEGRAL PARA EL DESARROLLO DE LAS ACTIVIDADES ADMINISTRATIVAS PROGRAMAS Y TALLERES A LAS PERSONAS PRIVADAS DE LA LIBERTAD EN LA CÁRCEL DISTRITAL DE VARONES Y ANEXO DE MUJERES.</v>
          </cell>
          <cell r="M550">
            <v>45406</v>
          </cell>
          <cell r="N550">
            <v>45657</v>
          </cell>
          <cell r="T550">
            <v>28471238</v>
          </cell>
          <cell r="AE550">
            <v>0</v>
          </cell>
          <cell r="AG550">
            <v>0</v>
          </cell>
          <cell r="AL550" t="str">
            <v>https://community.secop.gov.co/Public/Tendering/ContractDetailView/Index?UniqueIdentifier=CO1.PCCNTR.6227789</v>
          </cell>
          <cell r="AS550">
            <v>0.14741035856573706</v>
          </cell>
        </row>
        <row r="551">
          <cell r="A551" t="str">
            <v>SCJ-694-2024</v>
          </cell>
          <cell r="B551">
            <v>45400</v>
          </cell>
          <cell r="E551" t="str">
            <v>5 Contratación directa</v>
          </cell>
          <cell r="F551" t="str">
            <v>33 Prestación de Servicios Profesionales y Apoyo (5-8)</v>
          </cell>
          <cell r="G551" t="str">
            <v>LUISA FERNANDA USECHE CARDENAS</v>
          </cell>
          <cell r="L551" t="str">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ell>
          <cell r="M551">
            <v>45404</v>
          </cell>
          <cell r="N551">
            <v>45657</v>
          </cell>
          <cell r="T551">
            <v>48406650</v>
          </cell>
          <cell r="AE551">
            <v>0</v>
          </cell>
          <cell r="AG551">
            <v>0</v>
          </cell>
          <cell r="AL551" t="str">
            <v>https://community.secop.gov.co/Public/Tendering/ContractDetailView/Index?UniqueIdentifier=CO1.PCCNTR.6228052</v>
          </cell>
          <cell r="AS551">
            <v>0.1541501976284585</v>
          </cell>
        </row>
        <row r="552">
          <cell r="A552" t="str">
            <v>SCJ-695-2024</v>
          </cell>
          <cell r="B552">
            <v>45400</v>
          </cell>
          <cell r="E552" t="str">
            <v>5 Contratación directa</v>
          </cell>
          <cell r="F552" t="str">
            <v>33 Prestación de Servicios Profesionales y Apoyo (5-8)</v>
          </cell>
          <cell r="G552" t="str">
            <v>MAGALY PEÑA VARGAS</v>
          </cell>
          <cell r="L552" t="str">
            <v>PRESTAR SERVICIOS PROFESIONALES PARA APOYAR EL MANEJO DEL APLICATIVO SICAPITAL Y EL MODULO SISCO EN PROCESO DE PAGOS, ASÍ COMO TAMBIEN, LAS MODIFICACIONES Y/O LIQUIDACIÓNES CONTRACTUALES DE LA CÁRCEL DISTRITAL DE VARONES Y ANEXO DE MUJERES.</v>
          </cell>
          <cell r="M552">
            <v>45404</v>
          </cell>
          <cell r="N552">
            <v>45657</v>
          </cell>
          <cell r="T552">
            <v>36635355</v>
          </cell>
          <cell r="AE552">
            <v>0</v>
          </cell>
          <cell r="AG552">
            <v>0</v>
          </cell>
          <cell r="AL552" t="str">
            <v>https://community.secop.gov.co/Public/Tendering/ContractDetailView/Index?UniqueIdentifier=CO1.PCCNTR.6227900</v>
          </cell>
          <cell r="AS552">
            <v>0.1541501976284585</v>
          </cell>
        </row>
        <row r="553">
          <cell r="A553" t="str">
            <v>SCJ-696-2024</v>
          </cell>
          <cell r="B553">
            <v>45400</v>
          </cell>
          <cell r="E553" t="str">
            <v>5 Contratación directa</v>
          </cell>
          <cell r="F553" t="str">
            <v>33 Prestación de Servicios Profesionales y Apoyo (5-8)</v>
          </cell>
          <cell r="G553" t="str">
            <v>MARIA CRISTINA LOPEZ SANCHEZ</v>
          </cell>
          <cell r="L553"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3">
            <v>45404</v>
          </cell>
          <cell r="N553">
            <v>45657</v>
          </cell>
          <cell r="T553">
            <v>48406650</v>
          </cell>
          <cell r="AE553">
            <v>0</v>
          </cell>
          <cell r="AG553">
            <v>0</v>
          </cell>
          <cell r="AL553" t="str">
            <v>https://community.secop.gov.co/Public/Tendering/ContractDetailView/Index?UniqueIdentifier=CO1.PCCNTR.6228108</v>
          </cell>
          <cell r="AS553">
            <v>0.1541501976284585</v>
          </cell>
        </row>
        <row r="554">
          <cell r="A554" t="str">
            <v>SCJ-697-2024</v>
          </cell>
          <cell r="B554">
            <v>45400</v>
          </cell>
          <cell r="E554" t="str">
            <v>5 Contratación directa</v>
          </cell>
          <cell r="F554" t="str">
            <v>33 Prestación de Servicios Profesionales y Apoyo (5-8)</v>
          </cell>
          <cell r="G554" t="str">
            <v>MIGUEL ANGEL BASABE RODRIGUEZ</v>
          </cell>
          <cell r="L554"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4">
            <v>45404</v>
          </cell>
          <cell r="N554">
            <v>45657</v>
          </cell>
          <cell r="T554">
            <v>48406650</v>
          </cell>
          <cell r="AE554">
            <v>0</v>
          </cell>
          <cell r="AG554">
            <v>0</v>
          </cell>
          <cell r="AL554" t="str">
            <v>https://community.secop.gov.co/Public/Tendering/ContractDetailView/Index?UniqueIdentifier=CO1.PCCNTR.6228171</v>
          </cell>
          <cell r="AS554">
            <v>0.1541501976284585</v>
          </cell>
        </row>
        <row r="555">
          <cell r="A555" t="str">
            <v>SCJ-698-2024</v>
          </cell>
          <cell r="B555">
            <v>45400</v>
          </cell>
          <cell r="E555" t="str">
            <v>5 Contratación directa</v>
          </cell>
          <cell r="F555" t="str">
            <v>33 Prestación de Servicios Profesionales y Apoyo (5-8)</v>
          </cell>
          <cell r="G555" t="str">
            <v>RUBBY ESPERANZA VASQUEZ HERRERA</v>
          </cell>
          <cell r="L555" t="str">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ell>
          <cell r="M555">
            <v>45404</v>
          </cell>
          <cell r="N555">
            <v>45657</v>
          </cell>
          <cell r="T555">
            <v>39340800</v>
          </cell>
          <cell r="AE555">
            <v>0</v>
          </cell>
          <cell r="AG555">
            <v>0</v>
          </cell>
          <cell r="AL555" t="str">
            <v>https://community.secop.gov.co/Public/Tendering/ContractDetailView/Index?UniqueIdentifier=CO1.PCCNTR.6227889</v>
          </cell>
          <cell r="AS555">
            <v>0.1541501976284585</v>
          </cell>
        </row>
        <row r="556">
          <cell r="A556" t="str">
            <v>SCJ-699-2024</v>
          </cell>
          <cell r="B556">
            <v>45400</v>
          </cell>
          <cell r="E556" t="str">
            <v>5 Contratación directa</v>
          </cell>
          <cell r="F556" t="str">
            <v>33 Prestación de Servicios Profesionales y Apoyo (5-8)</v>
          </cell>
          <cell r="G556" t="str">
            <v>RUBEN DARIO FRANCO CONTRERAS</v>
          </cell>
          <cell r="L55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556">
            <v>45404</v>
          </cell>
          <cell r="N556">
            <v>45657</v>
          </cell>
          <cell r="T556">
            <v>50304950</v>
          </cell>
          <cell r="AE556">
            <v>0</v>
          </cell>
          <cell r="AG556">
            <v>0</v>
          </cell>
          <cell r="AL556" t="str">
            <v>https://community.secop.gov.co/Public/Tendering/ContractDetailView/Index?UniqueIdentifier=CO1.PCCNTR.6227939</v>
          </cell>
          <cell r="AS556">
            <v>0.1541501976284585</v>
          </cell>
        </row>
        <row r="557">
          <cell r="A557" t="str">
            <v>SCJ-700-2024</v>
          </cell>
          <cell r="B557">
            <v>45400</v>
          </cell>
          <cell r="E557" t="str">
            <v>5 Contratación directa</v>
          </cell>
          <cell r="F557" t="str">
            <v>33 Prestación de Servicios Profesionales y Apoyo (5-8)</v>
          </cell>
          <cell r="G557" t="str">
            <v>MARTHA LUCIA ARANGO NUÑEZ</v>
          </cell>
          <cell r="L557" t="str">
            <v>PRESTAR SERVICIOS PROFESIONALES PARA APOYAR JURIDICAMENTE A LA DIRECCION, EN MATERIA DE CONTRATACIÓN EN SUS ETAPAS PRECONTRACTUALES, CONTRACTUALES Y POSCONTRACTUALES, DE LOS PROCESOS ADELANTADOS POR LA CÁRCEL DISTRITAL DE VARONES Y ANEXO DE MUJERES.</v>
          </cell>
          <cell r="M557">
            <v>45405</v>
          </cell>
          <cell r="N557">
            <v>45657</v>
          </cell>
          <cell r="T557">
            <v>81140400</v>
          </cell>
          <cell r="AE557">
            <v>0</v>
          </cell>
          <cell r="AG557">
            <v>0</v>
          </cell>
          <cell r="AL557" t="str">
            <v>https://community.secop.gov.co/Public/Tendering/ContractDetailView/Index?UniqueIdentifier=CO1.PCCNTR.6227879</v>
          </cell>
          <cell r="AS557">
            <v>0.15079365079365079</v>
          </cell>
        </row>
        <row r="558">
          <cell r="A558" t="str">
            <v>SCJ-703-2024</v>
          </cell>
          <cell r="B558">
            <v>45400</v>
          </cell>
          <cell r="E558" t="str">
            <v>5 Contratación directa</v>
          </cell>
          <cell r="F558" t="str">
            <v>33 Prestación de Servicios Profesionales y Apoyo (5-8)</v>
          </cell>
          <cell r="G558" t="str">
            <v>NELSON JAIR SANCHEZ OSPINA</v>
          </cell>
          <cell r="L5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8">
            <v>45406</v>
          </cell>
          <cell r="N558">
            <v>45657</v>
          </cell>
          <cell r="T558">
            <v>23348160</v>
          </cell>
          <cell r="AE558">
            <v>0</v>
          </cell>
          <cell r="AG558">
            <v>0</v>
          </cell>
          <cell r="AL558" t="str">
            <v>https://community.secop.gov.co/Public/Tendering/ContractDetailView/Index?UniqueIdentifier=CO1.PCCNTR.6231431</v>
          </cell>
          <cell r="AS558">
            <v>0.14741035856573706</v>
          </cell>
        </row>
        <row r="559">
          <cell r="A559" t="str">
            <v>SCJ-707-2024</v>
          </cell>
          <cell r="B559">
            <v>45401</v>
          </cell>
          <cell r="E559" t="str">
            <v>5 Contratación directa</v>
          </cell>
          <cell r="F559" t="str">
            <v>33 Prestación de Servicios Profesionales y Apoyo (5-8)</v>
          </cell>
          <cell r="G559" t="str">
            <v>RAFAEL ARICK PEÑA FLOREZ</v>
          </cell>
          <cell r="L5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59">
            <v>45406</v>
          </cell>
          <cell r="N559">
            <v>45657</v>
          </cell>
          <cell r="T559">
            <v>23348160</v>
          </cell>
          <cell r="AE559">
            <v>0</v>
          </cell>
          <cell r="AG559">
            <v>0</v>
          </cell>
          <cell r="AL559" t="str">
            <v>https://community.secop.gov.co/Public/Tendering/ContractDetailView/Index?UniqueIdentifier=CO1.PCCNTR.6232890</v>
          </cell>
          <cell r="AS559">
            <v>0.14741035856573706</v>
          </cell>
        </row>
        <row r="560">
          <cell r="A560" t="str">
            <v>SCJ-730-2024</v>
          </cell>
          <cell r="B560">
            <v>45405</v>
          </cell>
          <cell r="E560" t="str">
            <v>5 Contratación directa</v>
          </cell>
          <cell r="F560" t="str">
            <v>33 Prestación de Servicios Profesionales y Apoyo (5-8)</v>
          </cell>
          <cell r="G560" t="str">
            <v>GERMAN EDUARDO TORRES JIMENEZ</v>
          </cell>
          <cell r="L56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0">
            <v>45407</v>
          </cell>
          <cell r="N560">
            <v>45657</v>
          </cell>
          <cell r="T560">
            <v>29750000</v>
          </cell>
          <cell r="AE560">
            <v>0</v>
          </cell>
          <cell r="AG560">
            <v>0</v>
          </cell>
          <cell r="AL560" t="str">
            <v>https://community.secop.gov.co/Public/Tendering/ContractDetailView/Index?UniqueIdentifier=CO1.PCCNTR.6248839</v>
          </cell>
          <cell r="AS560">
            <v>0.14399999999999999</v>
          </cell>
        </row>
        <row r="561">
          <cell r="A561" t="str">
            <v>SCJ-731-2024</v>
          </cell>
          <cell r="B561">
            <v>45405</v>
          </cell>
          <cell r="E561" t="str">
            <v>5 Contratación directa</v>
          </cell>
          <cell r="F561" t="str">
            <v>33 Prestación de Servicios Profesionales y Apoyo (5-8)</v>
          </cell>
          <cell r="G561" t="str">
            <v>LUIS MIGUEL ARCINIEGAS FLOREZ</v>
          </cell>
          <cell r="L561"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1">
            <v>45408</v>
          </cell>
          <cell r="N561">
            <v>45657</v>
          </cell>
          <cell r="T561">
            <v>36490400</v>
          </cell>
          <cell r="AE561">
            <v>0</v>
          </cell>
          <cell r="AG561">
            <v>0</v>
          </cell>
          <cell r="AL561" t="str">
            <v>https://community.secop.gov.co/Public/Tendering/ContractDetailView/Index?UniqueIdentifier=CO1.PCCNTR.6248015</v>
          </cell>
          <cell r="AS561">
            <v>0.14056224899598393</v>
          </cell>
        </row>
        <row r="562">
          <cell r="A562" t="str">
            <v>SCJ-732-2024</v>
          </cell>
          <cell r="B562">
            <v>45405</v>
          </cell>
          <cell r="E562" t="str">
            <v>5 Contratación directa</v>
          </cell>
          <cell r="F562" t="str">
            <v>33 Prestación de Servicios Profesionales y Apoyo (5-8)</v>
          </cell>
          <cell r="G562" t="str">
            <v>MAGDALENA BAUTISTA DURAN</v>
          </cell>
          <cell r="L562"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2">
            <v>45408</v>
          </cell>
          <cell r="N562">
            <v>45657</v>
          </cell>
          <cell r="T562">
            <v>36490400</v>
          </cell>
          <cell r="AE562">
            <v>0</v>
          </cell>
          <cell r="AG562">
            <v>0</v>
          </cell>
          <cell r="AL562" t="str">
            <v>https://community.secop.gov.co/Public/Tendering/ContractDetailView/Index?UniqueIdentifier=CO1.PCCNTR.6248012</v>
          </cell>
          <cell r="AS562">
            <v>0.14056224899598393</v>
          </cell>
        </row>
        <row r="563">
          <cell r="A563" t="str">
            <v>SCJ-734-2024</v>
          </cell>
          <cell r="B563">
            <v>45405</v>
          </cell>
          <cell r="E563" t="str">
            <v>5 Contratación directa</v>
          </cell>
          <cell r="F563" t="str">
            <v>33 Prestación de Servicios Profesionales y Apoyo (5-8)</v>
          </cell>
          <cell r="G563" t="str">
            <v>MARIA ALEXANDRA ORTIZ CASTAÑEDA</v>
          </cell>
          <cell r="L563"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3">
            <v>45412</v>
          </cell>
          <cell r="N563">
            <v>45657</v>
          </cell>
          <cell r="T563">
            <v>36490400</v>
          </cell>
          <cell r="AE563">
            <v>0</v>
          </cell>
          <cell r="AG563">
            <v>0</v>
          </cell>
          <cell r="AL563" t="str">
            <v>https://community.secop.gov.co/Public/Tendering/ContractDetailView/Index?UniqueIdentifier=CO1.PCCNTR.6247849</v>
          </cell>
          <cell r="AS563">
            <v>0.12653061224489795</v>
          </cell>
        </row>
        <row r="564">
          <cell r="A564" t="str">
            <v>SCJ-735-2024</v>
          </cell>
          <cell r="B564">
            <v>45405</v>
          </cell>
          <cell r="E564" t="str">
            <v>5 Contratación directa</v>
          </cell>
          <cell r="F564" t="str">
            <v>33 Prestación de Servicios Profesionales y Apoyo (5-8)</v>
          </cell>
          <cell r="G564" t="str">
            <v>MARÍA CAMILA CONTRERAS ARCINIEGAS</v>
          </cell>
          <cell r="L56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4">
            <v>45408</v>
          </cell>
          <cell r="N564">
            <v>45657</v>
          </cell>
          <cell r="T564">
            <v>36490400</v>
          </cell>
          <cell r="AE564">
            <v>0</v>
          </cell>
          <cell r="AG564">
            <v>0</v>
          </cell>
          <cell r="AL564" t="str">
            <v>https://community.secop.gov.co/Public/Tendering/ContractDetailView/Index?UniqueIdentifier=CO1.PCCNTR.6248003</v>
          </cell>
          <cell r="AS564">
            <v>0.14056224899598393</v>
          </cell>
        </row>
        <row r="565">
          <cell r="A565" t="str">
            <v>SCJ-736-2024</v>
          </cell>
          <cell r="B565">
            <v>45405</v>
          </cell>
          <cell r="E565" t="str">
            <v>5 Contratación directa</v>
          </cell>
          <cell r="F565" t="str">
            <v>33 Prestación de Servicios Profesionales y Apoyo (5-8)</v>
          </cell>
          <cell r="G565" t="str">
            <v>MONICA MARCELA MUNAR SANTAFE</v>
          </cell>
          <cell r="L565"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5">
            <v>45408</v>
          </cell>
          <cell r="N565">
            <v>45657</v>
          </cell>
          <cell r="T565">
            <v>36490400</v>
          </cell>
          <cell r="AE565">
            <v>0</v>
          </cell>
          <cell r="AG565">
            <v>0</v>
          </cell>
          <cell r="AL565" t="str">
            <v>https://community.secop.gov.co/Public/Tendering/ContractDetailView/Index?UniqueIdentifier=CO1.PCCNTR.6247852</v>
          </cell>
          <cell r="AS565">
            <v>0.14056224899598393</v>
          </cell>
        </row>
        <row r="566">
          <cell r="A566" t="str">
            <v>SCJ-737-2024</v>
          </cell>
          <cell r="B566">
            <v>45405</v>
          </cell>
          <cell r="E566" t="str">
            <v>5 Contratación directa</v>
          </cell>
          <cell r="F566" t="str">
            <v>33 Prestación de Servicios Profesionales y Apoyo (5-8)</v>
          </cell>
          <cell r="G566" t="str">
            <v>MYRIAN MARCELA PABÓN PABÓN</v>
          </cell>
          <cell r="L566"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6">
            <v>45408</v>
          </cell>
          <cell r="N566">
            <v>45657</v>
          </cell>
          <cell r="T566">
            <v>36490400</v>
          </cell>
          <cell r="AE566">
            <v>0</v>
          </cell>
          <cell r="AG566">
            <v>0</v>
          </cell>
          <cell r="AL566" t="str">
            <v>https://community.secop.gov.co/Public/Tendering/ContractDetailView/Index?UniqueIdentifier=CO1.PCCNTR.6247269</v>
          </cell>
          <cell r="AS566">
            <v>0.14056224899598393</v>
          </cell>
        </row>
        <row r="567">
          <cell r="A567" t="str">
            <v>SCJ-738-2024</v>
          </cell>
          <cell r="B567">
            <v>45405</v>
          </cell>
          <cell r="E567" t="str">
            <v>5 Contratación directa</v>
          </cell>
          <cell r="F567" t="str">
            <v>33 Prestación de Servicios Profesionales y Apoyo (5-8)</v>
          </cell>
          <cell r="G567" t="str">
            <v>PAOLA ANDREA LEÓN PATIÑO</v>
          </cell>
          <cell r="L567"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7">
            <v>45408</v>
          </cell>
          <cell r="N567">
            <v>45657</v>
          </cell>
          <cell r="T567">
            <v>36490400</v>
          </cell>
          <cell r="AE567">
            <v>0</v>
          </cell>
          <cell r="AG567">
            <v>0</v>
          </cell>
          <cell r="AL567" t="str">
            <v>https://community.secop.gov.co/Public/Tendering/ContractDetailView/Index?UniqueIdentifier=CO1.PCCNTR.6247843</v>
          </cell>
          <cell r="AS567">
            <v>0.14056224899598393</v>
          </cell>
        </row>
        <row r="568">
          <cell r="A568" t="str">
            <v>SCJ-739-2024</v>
          </cell>
          <cell r="B568">
            <v>45405</v>
          </cell>
          <cell r="E568" t="str">
            <v>5 Contratación directa</v>
          </cell>
          <cell r="F568" t="str">
            <v>33 Prestación de Servicios Profesionales y Apoyo (5-8)</v>
          </cell>
          <cell r="G568" t="str">
            <v>PETHER ALEXANDER SANCHEZ HURTADO</v>
          </cell>
          <cell r="L56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68">
            <v>45408</v>
          </cell>
          <cell r="N568">
            <v>45657</v>
          </cell>
          <cell r="T568">
            <v>36490400</v>
          </cell>
          <cell r="AE568">
            <v>0</v>
          </cell>
          <cell r="AG568">
            <v>0</v>
          </cell>
          <cell r="AL568" t="str">
            <v>https://community.secop.gov.co/Public/Tendering/ContractDetailView/Index?UniqueIdentifier=CO1.PCCNTR.6247267</v>
          </cell>
          <cell r="AS568">
            <v>0.14056224899598393</v>
          </cell>
        </row>
        <row r="569">
          <cell r="A569" t="str">
            <v>SCJ-740-2024</v>
          </cell>
          <cell r="B569">
            <v>45405</v>
          </cell>
          <cell r="E569" t="str">
            <v>5 Contratación directa</v>
          </cell>
          <cell r="F569" t="str">
            <v>33 Prestación de Servicios Profesionales y Apoyo (5-8)</v>
          </cell>
          <cell r="G569" t="str">
            <v>SAMUEL CARRERO GELVEZ</v>
          </cell>
          <cell r="L569"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69">
            <v>45407</v>
          </cell>
          <cell r="N569">
            <v>45657</v>
          </cell>
          <cell r="T569">
            <v>29750000</v>
          </cell>
          <cell r="AE569">
            <v>0</v>
          </cell>
          <cell r="AG569">
            <v>0</v>
          </cell>
          <cell r="AL569" t="str">
            <v>https://community.secop.gov.co/Public/Tendering/ContractDetailView/Index?UniqueIdentifier=CO1.PCCNTR.6248753</v>
          </cell>
          <cell r="AS569">
            <v>0.14399999999999999</v>
          </cell>
        </row>
        <row r="570">
          <cell r="A570" t="str">
            <v>SCJ-741-2024</v>
          </cell>
          <cell r="B570">
            <v>45405</v>
          </cell>
          <cell r="E570" t="str">
            <v>5 Contratación directa</v>
          </cell>
          <cell r="F570" t="str">
            <v>33 Prestación de Servicios Profesionales y Apoyo (5-8)</v>
          </cell>
          <cell r="G570" t="str">
            <v>LUIS FELIPE PEDRAZA TORRES</v>
          </cell>
          <cell r="L570"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0">
            <v>45407</v>
          </cell>
          <cell r="N570">
            <v>45657</v>
          </cell>
          <cell r="T570">
            <v>29750000</v>
          </cell>
          <cell r="AE570">
            <v>0</v>
          </cell>
          <cell r="AG570">
            <v>0</v>
          </cell>
          <cell r="AL570" t="str">
            <v>https://community.secop.gov.co/Public/Tendering/ContractDetailView/Index?UniqueIdentifier=CO1.PCCNTR.6249055</v>
          </cell>
          <cell r="AS570">
            <v>0.14399999999999999</v>
          </cell>
        </row>
        <row r="571">
          <cell r="A571" t="str">
            <v>SCJ-742-2024</v>
          </cell>
          <cell r="B571">
            <v>45405</v>
          </cell>
          <cell r="E571" t="str">
            <v>5 Contratación directa</v>
          </cell>
          <cell r="F571" t="str">
            <v>33 Prestación de Servicios Profesionales y Apoyo (5-8)</v>
          </cell>
          <cell r="G571" t="str">
            <v>HENRY GIOVANNY DELGADO SALAZAR</v>
          </cell>
          <cell r="L571"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1">
            <v>45407</v>
          </cell>
          <cell r="N571">
            <v>45657</v>
          </cell>
          <cell r="T571">
            <v>29750000</v>
          </cell>
          <cell r="AE571">
            <v>0</v>
          </cell>
          <cell r="AG571">
            <v>0</v>
          </cell>
          <cell r="AL571" t="str">
            <v>https://community.secop.gov.co/Public/Tendering/ContractDetailView/Index?UniqueIdentifier=CO1.PCCNTR.6248668</v>
          </cell>
          <cell r="AS571">
            <v>0.14399999999999999</v>
          </cell>
        </row>
        <row r="572">
          <cell r="A572" t="str">
            <v>SCJ-743-2024</v>
          </cell>
          <cell r="B572">
            <v>45405</v>
          </cell>
          <cell r="E572" t="str">
            <v>5 Contratación directa</v>
          </cell>
          <cell r="F572" t="str">
            <v>33 Prestación de Servicios Profesionales y Apoyo (5-8)</v>
          </cell>
          <cell r="G572" t="str">
            <v>JOHN JAIRO SARMIENTO GONZALEZ</v>
          </cell>
          <cell r="L572"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572">
            <v>45412</v>
          </cell>
          <cell r="N572">
            <v>45657</v>
          </cell>
          <cell r="T572">
            <v>29750000</v>
          </cell>
          <cell r="AE572">
            <v>0</v>
          </cell>
          <cell r="AG572">
            <v>0</v>
          </cell>
          <cell r="AL572" t="str">
            <v>https://community.secop.gov.co/Public/Tendering/ContractDetailView/Index?UniqueIdentifier=CO1.PCCNTR.6250088</v>
          </cell>
          <cell r="AS572">
            <v>0.12653061224489795</v>
          </cell>
        </row>
        <row r="573">
          <cell r="A573" t="str">
            <v>SCJ-746-2024</v>
          </cell>
          <cell r="B573">
            <v>45405</v>
          </cell>
          <cell r="E573" t="str">
            <v>5 Contratación directa</v>
          </cell>
          <cell r="F573" t="str">
            <v>13 Contratos Interadministrativos (5-8)</v>
          </cell>
          <cell r="G573" t="str">
            <v>SOCIEDAD TEQUENDAMA S.A.</v>
          </cell>
          <cell r="L573" t="str">
            <v>CONTRATAR LA PRESTACIÓN DE SERVICIOS DE ALOJAMIENTO Y ALIMENTACIÓN PARA EL DESARROLLO DEL PRIMER ENCUENTRO ESTRATÉGICO DEL SERVICIO DE INVESTIGACIÓN CRIMINAL CON ÉNFASIS EN LA CIUDAD DE BOGOTÁ D.C.</v>
          </cell>
          <cell r="M573">
            <v>45406</v>
          </cell>
          <cell r="N573">
            <v>45409</v>
          </cell>
          <cell r="T573">
            <v>22655787</v>
          </cell>
          <cell r="AE573">
            <v>0</v>
          </cell>
          <cell r="AG573">
            <v>0</v>
          </cell>
          <cell r="AL573" t="str">
            <v>https://community.secop.gov.co/Public/Tendering/ContractDetailView/Index?UniqueIdentifier=CO1.PCCNTR.6248405</v>
          </cell>
          <cell r="AS573">
            <v>1</v>
          </cell>
        </row>
        <row r="574">
          <cell r="A574" t="str">
            <v>SCJ-753-2024</v>
          </cell>
          <cell r="B574">
            <v>45407</v>
          </cell>
          <cell r="E574" t="str">
            <v>5 Contratación directa</v>
          </cell>
          <cell r="F574" t="str">
            <v>33 Prestación de Servicios Profesionales y Apoyo (5-8)</v>
          </cell>
          <cell r="G574" t="str">
            <v>OSCAR AGUIRRE CUERVO</v>
          </cell>
          <cell r="L574" t="str">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ell>
          <cell r="M574">
            <v>45411</v>
          </cell>
          <cell r="N574">
            <v>45657</v>
          </cell>
          <cell r="T574">
            <v>75600000</v>
          </cell>
          <cell r="AE574">
            <v>0</v>
          </cell>
          <cell r="AG574">
            <v>0</v>
          </cell>
          <cell r="AL574" t="str">
            <v>https://community.secop.gov.co/Public/Tendering/ContractDetailView/Index?UniqueIdentifier=CO1.PCCNTR.6250625</v>
          </cell>
          <cell r="AS574">
            <v>0.13008130081300814</v>
          </cell>
        </row>
        <row r="575">
          <cell r="A575" t="str">
            <v>SCJ-754-2024</v>
          </cell>
          <cell r="B575">
            <v>45407</v>
          </cell>
          <cell r="E575" t="str">
            <v>5 Contratación directa</v>
          </cell>
          <cell r="F575" t="str">
            <v>33 Prestación de Servicios Profesionales y Apoyo (5-8)</v>
          </cell>
          <cell r="G575" t="str">
            <v>ANDREA MARÍA DEL PILAR RAMOS RUBIO</v>
          </cell>
          <cell r="L575" t="str">
            <v>PRESTAR SERVICIOS PROFESIONALES PARA APOYAR A LA SUBSECRETARÍA DE ACCESO A LA JUSTICIA EN LOS TEMAS JURIDICOS Y CONTRACTUALES QUE LE SEAN ASIGNADOS.</v>
          </cell>
          <cell r="M575">
            <v>45411</v>
          </cell>
          <cell r="N575">
            <v>45593</v>
          </cell>
          <cell r="T575">
            <v>49719678</v>
          </cell>
          <cell r="AE575">
            <v>0</v>
          </cell>
          <cell r="AG575">
            <v>0</v>
          </cell>
          <cell r="AL575" t="str">
            <v>https://community.secop.gov.co/Public/Tendering/ContractDetailView/Index?UniqueIdentifier=CO1.PCCNTR.6253847</v>
          </cell>
          <cell r="AS575">
            <v>0.17582417582417584</v>
          </cell>
        </row>
        <row r="576">
          <cell r="A576" t="str">
            <v>SCJ-756-2024</v>
          </cell>
          <cell r="B576">
            <v>45407</v>
          </cell>
          <cell r="E576" t="str">
            <v>5 Contratación directa</v>
          </cell>
          <cell r="F576" t="str">
            <v>33 Prestación de Servicios Profesionales y Apoyo (5-8)</v>
          </cell>
          <cell r="G576" t="str">
            <v>SONIA RUIZ ORTEGA</v>
          </cell>
          <cell r="L576" t="str">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ell>
          <cell r="M576">
            <v>45412</v>
          </cell>
          <cell r="N576">
            <v>45657</v>
          </cell>
          <cell r="T576">
            <v>74385684</v>
          </cell>
          <cell r="AE576">
            <v>0</v>
          </cell>
          <cell r="AG576">
            <v>0</v>
          </cell>
          <cell r="AL576" t="str">
            <v>https://community.secop.gov.co/Public/Tendering/ContractDetailView/Index?UniqueIdentifier=CO1.PCCNTR.6254882</v>
          </cell>
          <cell r="AS576">
            <v>0.12653061224489795</v>
          </cell>
        </row>
        <row r="577">
          <cell r="A577" t="str">
            <v>SCJ-757-2024</v>
          </cell>
          <cell r="B577">
            <v>45407</v>
          </cell>
          <cell r="E577" t="str">
            <v>5 Contratación directa</v>
          </cell>
          <cell r="F577" t="str">
            <v>33 Prestación de Servicios Profesionales y Apoyo (5-8)</v>
          </cell>
          <cell r="G577" t="str">
            <v>ANGELA MARIA AYALA CHAVEZ</v>
          </cell>
          <cell r="L577"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577">
            <v>45427</v>
          </cell>
          <cell r="N577">
            <v>45657</v>
          </cell>
          <cell r="T577">
            <v>45179540</v>
          </cell>
          <cell r="AE577">
            <v>0</v>
          </cell>
          <cell r="AG577">
            <v>0</v>
          </cell>
          <cell r="AL577" t="str">
            <v>https://community.secop.gov.co/Public/Tendering/ContractDetailView/Index?UniqueIdentifier=CO1.PCCNTR.6308670</v>
          </cell>
          <cell r="AS577">
            <v>6.9565217391304349E-2</v>
          </cell>
        </row>
        <row r="578">
          <cell r="A578" t="str">
            <v>SCJ-758-2024</v>
          </cell>
          <cell r="B578">
            <v>45407</v>
          </cell>
          <cell r="E578" t="str">
            <v>5 Contratación directa</v>
          </cell>
          <cell r="F578" t="str">
            <v>33 Prestación de Servicios Profesionales y Apoyo (5-8)</v>
          </cell>
          <cell r="G578" t="str">
            <v>MAIRA ALEJANDRA ROMERO MANOSALVA</v>
          </cell>
          <cell r="L578"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78">
            <v>45414</v>
          </cell>
          <cell r="N578">
            <v>45657</v>
          </cell>
          <cell r="T578">
            <v>36490400</v>
          </cell>
          <cell r="AE578">
            <v>0</v>
          </cell>
          <cell r="AG578">
            <v>0</v>
          </cell>
          <cell r="AL578" t="str">
            <v>https://community.secop.gov.co/Public/Tendering/ContractDetailView/Index?UniqueIdentifier=CO1.PCCNTR.6259943</v>
          </cell>
          <cell r="AS578">
            <v>0.11934156378600823</v>
          </cell>
        </row>
        <row r="579">
          <cell r="A579" t="str">
            <v>SCJ-763-2024</v>
          </cell>
          <cell r="B579">
            <v>45408</v>
          </cell>
          <cell r="E579" t="str">
            <v>5 Contratación directa</v>
          </cell>
          <cell r="F579" t="str">
            <v>33 Prestación de Servicios Profesionales y Apoyo (5-8)</v>
          </cell>
          <cell r="G579" t="str">
            <v>ALAN FRANK TALERO PEÑUELA</v>
          </cell>
          <cell r="L579"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79">
            <v>45422</v>
          </cell>
          <cell r="N579">
            <v>45657</v>
          </cell>
          <cell r="T579">
            <v>14592600</v>
          </cell>
          <cell r="AE579">
            <v>0</v>
          </cell>
          <cell r="AG579">
            <v>0</v>
          </cell>
          <cell r="AL579" t="str">
            <v>https://community.secop.gov.co/Public/Tendering/ContractDetailView/Index?UniqueIdentifier=CO1.PCCNTR.6260226</v>
          </cell>
          <cell r="AS579">
            <v>8.9361702127659579E-2</v>
          </cell>
        </row>
        <row r="580">
          <cell r="A580" t="str">
            <v>SCJ-764-2024</v>
          </cell>
          <cell r="B580">
            <v>45408</v>
          </cell>
          <cell r="E580" t="str">
            <v>5 Contratación directa</v>
          </cell>
          <cell r="F580" t="str">
            <v>33 Prestación de Servicios Profesionales y Apoyo (5-8)</v>
          </cell>
          <cell r="G580" t="str">
            <v>IVONNE NATALY ACERO ESPITIA</v>
          </cell>
          <cell r="L580"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580">
            <v>45414</v>
          </cell>
          <cell r="N580">
            <v>45657</v>
          </cell>
          <cell r="T580">
            <v>14592600</v>
          </cell>
          <cell r="AE580">
            <v>0</v>
          </cell>
          <cell r="AG580">
            <v>0</v>
          </cell>
          <cell r="AL580" t="str">
            <v>https://community.secop.gov.co/Public/Tendering/ContractDetailView/Index?UniqueIdentifier=CO1.PCCNTR.6260512</v>
          </cell>
          <cell r="AS580">
            <v>0.11934156378600823</v>
          </cell>
        </row>
        <row r="581">
          <cell r="A581" t="str">
            <v>SCJ-768-2024</v>
          </cell>
          <cell r="B581">
            <v>45411</v>
          </cell>
          <cell r="E581" t="str">
            <v>5 Contratación directa</v>
          </cell>
          <cell r="F581" t="str">
            <v>33 Prestación de Servicios Profesionales y Apoyo (5-8)</v>
          </cell>
          <cell r="G581" t="str">
            <v>DANIEL ALEJANDRO PINTO CAMPOS</v>
          </cell>
          <cell r="L581" t="str">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ell>
          <cell r="M581">
            <v>45414</v>
          </cell>
          <cell r="N581">
            <v>45657</v>
          </cell>
          <cell r="T581">
            <v>47600000</v>
          </cell>
          <cell r="AE581">
            <v>0</v>
          </cell>
          <cell r="AG581">
            <v>0</v>
          </cell>
          <cell r="AL581" t="str">
            <v>https://community.secop.gov.co/Public/Tendering/ContractDetailView/Index?UniqueIdentifier=CO1.PCCNTR.6272003</v>
          </cell>
          <cell r="AS581">
            <v>0.11934156378600823</v>
          </cell>
        </row>
        <row r="582">
          <cell r="A582" t="str">
            <v>SCJ-769-2024</v>
          </cell>
          <cell r="B582">
            <v>45411</v>
          </cell>
          <cell r="E582" t="str">
            <v>5 Contratación directa</v>
          </cell>
          <cell r="F582" t="str">
            <v>33 Prestación de Servicios Profesionales y Apoyo (5-8)</v>
          </cell>
          <cell r="G582" t="str">
            <v>ANA GABRIEL RODRÍGUEZ SALAMANCA</v>
          </cell>
          <cell r="L582" t="str">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ell>
          <cell r="M582">
            <v>45414</v>
          </cell>
          <cell r="N582">
            <v>45657</v>
          </cell>
          <cell r="T582">
            <v>28000000</v>
          </cell>
          <cell r="AE582">
            <v>0</v>
          </cell>
          <cell r="AG582">
            <v>0</v>
          </cell>
          <cell r="AL582" t="str">
            <v>https://community.secop.gov.co/Public/Tendering/ContractDetailView/Index?UniqueIdentifier=CO1.PCCNTR.6267869</v>
          </cell>
          <cell r="AS582">
            <v>0.11934156378600823</v>
          </cell>
        </row>
        <row r="583">
          <cell r="A583" t="str">
            <v>SCJ-770-2024</v>
          </cell>
          <cell r="B583">
            <v>45411</v>
          </cell>
          <cell r="E583" t="str">
            <v>5 Contratación directa</v>
          </cell>
          <cell r="F583" t="str">
            <v>33 Prestación de Servicios Profesionales y Apoyo (5-8)</v>
          </cell>
          <cell r="G583" t="str">
            <v>KAREN JULIETH GODOY QUEVEDO</v>
          </cell>
          <cell r="L583" t="str">
            <v>PRESTAR SERVICIOS PROFESIONALES PARA APOYAR EN LA GESTIÓN DE ASUNTOS JURÍDICOS, INCLUYENDO ETAPAS PRECONTRACTUALES, CONTRACTUALES Y POSTCONTRACTUALES, BAJO LA RESPONSABILIDAD DE LA SUBSECRETARÍA DE SEGURIDAD Y CONVIVENCIA</v>
          </cell>
          <cell r="M583">
            <v>45415</v>
          </cell>
          <cell r="N583">
            <v>45657</v>
          </cell>
          <cell r="T583">
            <v>52000000</v>
          </cell>
          <cell r="AE583">
            <v>0</v>
          </cell>
          <cell r="AG583">
            <v>0</v>
          </cell>
          <cell r="AL583" t="str">
            <v>https://community.secop.gov.co/Public/Tendering/ContractDetailView/Index?UniqueIdentifier=CO1.PCCNTR.6273536</v>
          </cell>
          <cell r="AS583">
            <v>0.11570247933884298</v>
          </cell>
        </row>
        <row r="584">
          <cell r="A584" t="str">
            <v>SCJ-773-2024</v>
          </cell>
          <cell r="B584">
            <v>45411</v>
          </cell>
          <cell r="E584" t="str">
            <v>5 Contratación directa</v>
          </cell>
          <cell r="F584" t="str">
            <v>33 Prestación de Servicios Profesionales y Apoyo (5-8)</v>
          </cell>
          <cell r="G584" t="str">
            <v>NATALY ALEJANDRA CASTILLO ARANGO</v>
          </cell>
          <cell r="L584" t="str">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ell>
          <cell r="M584">
            <v>45421</v>
          </cell>
          <cell r="N584">
            <v>45512</v>
          </cell>
          <cell r="T584">
            <v>13136544</v>
          </cell>
          <cell r="AE584">
            <v>0</v>
          </cell>
          <cell r="AG584">
            <v>0</v>
          </cell>
          <cell r="AL584" t="str">
            <v>https://community.secop.gov.co/Public/Tendering/ContractDetailView/Index?UniqueIdentifier=CO1.PCCNTR.6271901</v>
          </cell>
          <cell r="AS584">
            <v>0.24175824175824176</v>
          </cell>
        </row>
        <row r="585">
          <cell r="A585" t="str">
            <v>SCJ-775-2024</v>
          </cell>
          <cell r="B585">
            <v>45411</v>
          </cell>
          <cell r="E585" t="str">
            <v>5 Contratación directa</v>
          </cell>
          <cell r="F585" t="str">
            <v>33 Prestación de Servicios Profesionales y Apoyo (5-8)</v>
          </cell>
          <cell r="G585" t="str">
            <v>SULMA MIREYA GUACANEME OLARTE</v>
          </cell>
          <cell r="L585"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85">
            <v>45418</v>
          </cell>
          <cell r="N585">
            <v>45657</v>
          </cell>
          <cell r="T585">
            <v>36490400</v>
          </cell>
          <cell r="AE585">
            <v>0</v>
          </cell>
          <cell r="AG585">
            <v>0</v>
          </cell>
          <cell r="AL585" t="str">
            <v>https://community.secop.gov.co/Public/Tendering/ContractDetailView/Index?UniqueIdentifier=CO1.PCCNTR.6272407</v>
          </cell>
          <cell r="AS585">
            <v>0.10460251046025104</v>
          </cell>
        </row>
        <row r="586">
          <cell r="A586" t="str">
            <v>SCJ-776-2024</v>
          </cell>
          <cell r="B586">
            <v>45411</v>
          </cell>
          <cell r="E586" t="str">
            <v>5 Contratación directa</v>
          </cell>
          <cell r="F586" t="str">
            <v>33 Prestación de Servicios Profesionales y Apoyo (5-8)</v>
          </cell>
          <cell r="G586" t="str">
            <v>CLAUDIA ANDREA GUATAQUI LÓPEZ</v>
          </cell>
          <cell r="L586" t="str">
            <v>PRESTAR LOS SERVICIOS PROFESIONALES A LA OFICINA ASESORA DE PLANEACIÓN PARA APOYAR LA IMPLEMENTACIÓN Y SEGUIMIENTO DEL MODELO INTEGRADO DE PLANEACIÓN Y GESTIÓN - MIPG, ASÍ COMO SEGUIMIENTO A PLANES ESTRATÉGICOS.</v>
          </cell>
          <cell r="M586">
            <v>45418</v>
          </cell>
          <cell r="N586">
            <v>45657</v>
          </cell>
          <cell r="T586">
            <v>31874000</v>
          </cell>
          <cell r="AE586">
            <v>0</v>
          </cell>
          <cell r="AG586">
            <v>0</v>
          </cell>
          <cell r="AL586" t="str">
            <v>https://community.secop.gov.co/Public/Tendering/ContractDetailView/Index?UniqueIdentifier=CO1.PCCNTR.6271682</v>
          </cell>
          <cell r="AS586">
            <v>0.10460251046025104</v>
          </cell>
        </row>
        <row r="587">
          <cell r="A587" t="str">
            <v>SCJ-777-2024</v>
          </cell>
          <cell r="B587">
            <v>45411</v>
          </cell>
          <cell r="E587" t="str">
            <v>5 Contratación directa</v>
          </cell>
          <cell r="F587" t="str">
            <v>33 Prestación de Servicios Profesionales y Apoyo (5-8)</v>
          </cell>
          <cell r="G587" t="str">
            <v>ANGELA PAOLA GARCIA MARTINEZ</v>
          </cell>
          <cell r="L587" t="str">
            <v>PRESTAR SERVICIOS PROFESIONALES PARA APOYAR EN LA GESTIÓN DE ASUNTOS JURÍDICOS, INCLUYENDO ETAPAS PRECONTRACTUALES, CONTRACTUALES Y POSTCONTRACTUALES, BAJO LA RESPONSABILIDAD DE LA SUBSECRETARÍA DE SEGURIDAD Y CONVIVENCIA.</v>
          </cell>
          <cell r="M587">
            <v>45420</v>
          </cell>
          <cell r="N587">
            <v>45657</v>
          </cell>
          <cell r="T587">
            <v>52000000</v>
          </cell>
          <cell r="AE587">
            <v>0</v>
          </cell>
          <cell r="AG587">
            <v>0</v>
          </cell>
          <cell r="AL587" t="str">
            <v>https://community.secop.gov.co/Public/Tendering/ContractDetailView/Index?UniqueIdentifier=CO1.PCCNTR.6281018</v>
          </cell>
          <cell r="AS587">
            <v>9.7046413502109699E-2</v>
          </cell>
        </row>
        <row r="588">
          <cell r="A588" t="str">
            <v>SCJ-778-2024</v>
          </cell>
          <cell r="B588">
            <v>45411</v>
          </cell>
          <cell r="E588" t="str">
            <v>5 Contratación directa</v>
          </cell>
          <cell r="F588" t="str">
            <v>33 Prestación de Servicios Profesionales y Apoyo (5-8)</v>
          </cell>
          <cell r="G588" t="str">
            <v>FERNANDO MARQUEZ DIAZ</v>
          </cell>
          <cell r="L588" t="str">
            <v>PRESTAR LOS SERVICIOS PROFESIONALES A LA DIRECCIÓN DE SEGURIDAD EN LOS ASUNTOS ADMINISTRATIVOS QUE SE DESPRENDEN DE LAS ACCIONES DE CONTROL DEL DELITO EN LO QUE RESPECTA A FENÓMENOS, ORGANIZACIONES, MERCADOS CRIMINALES Y ESTRUCTURACIÓN DE INTERVENCIONES EN EL TERRITORIO.</v>
          </cell>
          <cell r="M588">
            <v>45415</v>
          </cell>
          <cell r="N588">
            <v>45657</v>
          </cell>
          <cell r="T588">
            <v>46801760</v>
          </cell>
          <cell r="AE588">
            <v>0</v>
          </cell>
          <cell r="AG588">
            <v>0</v>
          </cell>
          <cell r="AL588" t="str">
            <v>https://community.secop.gov.co/Public/Tendering/ContractDetailView/Index?UniqueIdentifier=CO1.PCCNTR.6273539</v>
          </cell>
          <cell r="AS588">
            <v>0.11570247933884298</v>
          </cell>
        </row>
        <row r="589">
          <cell r="A589" t="str">
            <v>SCJ-779-2024</v>
          </cell>
          <cell r="B589">
            <v>45411</v>
          </cell>
          <cell r="E589" t="str">
            <v>5 Contratación directa</v>
          </cell>
          <cell r="F589" t="str">
            <v>33 Prestación de Servicios Profesionales y Apoyo (5-8)</v>
          </cell>
          <cell r="G589" t="str">
            <v>CRISTIAN STEVEN SANCHEZ LEON</v>
          </cell>
          <cell r="L589" t="str">
            <v>PRESTAR SERVICIOS DE APOYO A LA GESTIÓN EN LOS CENTROS DE TRASLADO POR PROTECCIÓN DE LA DIRECCIÓN DE ACCESO A LA JUSTICIA, COADYUVANDO EN LAS ACTIVIDADES ASISTENCIALES Y ADMINISTRATIVAS QUE SE REQUIERAN.</v>
          </cell>
          <cell r="M589">
            <v>45414</v>
          </cell>
          <cell r="N589">
            <v>45657</v>
          </cell>
          <cell r="T589">
            <v>24320833</v>
          </cell>
          <cell r="AE589">
            <v>0</v>
          </cell>
          <cell r="AG589">
            <v>0</v>
          </cell>
          <cell r="AL589" t="str">
            <v>https://community.secop.gov.co/Public/Tendering/ContractDetailView/Index?UniqueIdentifier=CO1.PCCNTR.6273438</v>
          </cell>
          <cell r="AS589">
            <v>0.11934156378600823</v>
          </cell>
        </row>
        <row r="590">
          <cell r="A590" t="str">
            <v>SCJ-780-2024</v>
          </cell>
          <cell r="B590">
            <v>45411</v>
          </cell>
          <cell r="E590" t="str">
            <v>5 Contratación directa</v>
          </cell>
          <cell r="F590" t="str">
            <v>33 Prestación de Servicios Profesionales y Apoyo (5-8)</v>
          </cell>
          <cell r="G590" t="str">
            <v>RAFAEL VILLANUEVA OSPINA</v>
          </cell>
          <cell r="L5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590">
            <v>45422</v>
          </cell>
          <cell r="N590">
            <v>45657</v>
          </cell>
          <cell r="T590">
            <v>36490400</v>
          </cell>
          <cell r="AE590">
            <v>0</v>
          </cell>
          <cell r="AG590">
            <v>0</v>
          </cell>
          <cell r="AL590" t="str">
            <v>https://community.secop.gov.co/Public/Tendering/ContractDetailView/Index?UniqueIdentifier=CO1.PCCNTR.6271684</v>
          </cell>
          <cell r="AS590">
            <v>8.9361702127659579E-2</v>
          </cell>
        </row>
        <row r="591">
          <cell r="A591" t="str">
            <v>SCJ-782-2024</v>
          </cell>
          <cell r="B591">
            <v>45411</v>
          </cell>
          <cell r="E591" t="str">
            <v>5 Contratación directa</v>
          </cell>
          <cell r="F591" t="str">
            <v>33 Prestación de Servicios Profesionales y Apoyo (5-8)</v>
          </cell>
          <cell r="G591" t="str">
            <v>ANGELA PATRICIA ALVARADO LOZANO</v>
          </cell>
          <cell r="L591" t="str">
            <v>PRESTAR SERVICIOS PROFESIONALES EN PSICOLOGÍA, PARA APOYAR A LA DIRECCIÓN DEACCESO A LA JUSTICIA EN LA ATENCIÓN Y MONITOREO A LOS CASOS DE LAS PERSONAS QUE INGRESEN A LOS CENTROS DE TRASLADO DE PROTECCIÓN (CTP) DEL DISTRITO.</v>
          </cell>
          <cell r="M591">
            <v>45413</v>
          </cell>
          <cell r="N591">
            <v>45657</v>
          </cell>
          <cell r="T591">
            <v>39297358</v>
          </cell>
          <cell r="AE591">
            <v>0</v>
          </cell>
          <cell r="AG591">
            <v>0</v>
          </cell>
          <cell r="AL591" t="str">
            <v>https://community.secop.gov.co/Public/Tendering/ContractDetailView/Index?UniqueIdentifier=CO1.PCCNTR.6272327</v>
          </cell>
          <cell r="AS591">
            <v>0.12295081967213115</v>
          </cell>
        </row>
        <row r="592">
          <cell r="A592" t="str">
            <v>SCJ-786-2024</v>
          </cell>
          <cell r="B592">
            <v>45412</v>
          </cell>
          <cell r="E592" t="str">
            <v>5 Contratación directa</v>
          </cell>
          <cell r="F592" t="str">
            <v>33 Prestación de Servicios Profesionales y Apoyo (5-8)</v>
          </cell>
          <cell r="G592" t="str">
            <v>CAROL XIOMARA JIMENEZ CASTAÑEDA</v>
          </cell>
          <cell r="L592"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2">
            <v>45420</v>
          </cell>
          <cell r="N592">
            <v>45657</v>
          </cell>
          <cell r="T592">
            <v>14592600</v>
          </cell>
          <cell r="AE592">
            <v>0</v>
          </cell>
          <cell r="AG592">
            <v>0</v>
          </cell>
          <cell r="AL592" t="str">
            <v>https://community.secop.gov.co/Public/Tendering/ContractDetailView/Index?UniqueIdentifier=CO1.PCCNTR.6273078</v>
          </cell>
          <cell r="AS592">
            <v>9.7046413502109699E-2</v>
          </cell>
        </row>
        <row r="593">
          <cell r="A593" t="str">
            <v>SCJ-787-2024</v>
          </cell>
          <cell r="B593">
            <v>45412</v>
          </cell>
          <cell r="E593" t="str">
            <v>5 Contratación directa</v>
          </cell>
          <cell r="F593" t="str">
            <v>33 Prestación de Servicios Profesionales y Apoyo (5-8)</v>
          </cell>
          <cell r="G593" t="str">
            <v>EDWIN RENE ROJAS QUINA</v>
          </cell>
          <cell r="L59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3">
            <v>45419</v>
          </cell>
          <cell r="N593">
            <v>45657</v>
          </cell>
          <cell r="T593">
            <v>23348160</v>
          </cell>
          <cell r="AE593">
            <v>0</v>
          </cell>
          <cell r="AG593">
            <v>0</v>
          </cell>
          <cell r="AL593" t="str">
            <v>https://community.secop.gov.co/Public/Tendering/ContractDetailView/Index?UniqueIdentifier=CO1.PCCNTR.6273622</v>
          </cell>
          <cell r="AS593">
            <v>0.10084033613445378</v>
          </cell>
        </row>
        <row r="594">
          <cell r="A594" t="str">
            <v>SCJ-788-2024</v>
          </cell>
          <cell r="B594">
            <v>45412</v>
          </cell>
          <cell r="E594" t="str">
            <v>5 Contratación directa</v>
          </cell>
          <cell r="F594" t="str">
            <v>33 Prestación de Servicios Profesionales y Apoyo (5-8)</v>
          </cell>
          <cell r="G594" t="str">
            <v>MICHEL JOHAN USECHE ANGULO</v>
          </cell>
          <cell r="L59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4">
            <v>45419</v>
          </cell>
          <cell r="N594">
            <v>45657</v>
          </cell>
          <cell r="T594">
            <v>23348160</v>
          </cell>
          <cell r="AE594">
            <v>0</v>
          </cell>
          <cell r="AG594">
            <v>0</v>
          </cell>
          <cell r="AL594" t="str">
            <v>https://community.secop.gov.co/Public/Tendering/ContractDetailView/Index?UniqueIdentifier=CO1.PCCNTR.6273478</v>
          </cell>
          <cell r="AS594">
            <v>0.10084033613445378</v>
          </cell>
        </row>
        <row r="595">
          <cell r="A595" t="str">
            <v>SCJ-789-2024</v>
          </cell>
          <cell r="B595">
            <v>45412</v>
          </cell>
          <cell r="E595" t="str">
            <v>5 Contratación directa</v>
          </cell>
          <cell r="F595" t="str">
            <v>33 Prestación de Servicios Profesionales y Apoyo (5-8)</v>
          </cell>
          <cell r="G595" t="str">
            <v>HEINER ALEXANDER CESPEDES NIÑO</v>
          </cell>
          <cell r="L59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5">
            <v>45419</v>
          </cell>
          <cell r="N595">
            <v>45657</v>
          </cell>
          <cell r="T595">
            <v>23348160</v>
          </cell>
          <cell r="AE595">
            <v>0</v>
          </cell>
          <cell r="AG595">
            <v>0</v>
          </cell>
          <cell r="AL595" t="str">
            <v>https://community.secop.gov.co/Public/Tendering/ContractDetailView/Index?UniqueIdentifier=CO1.PCCNTR.6273633</v>
          </cell>
          <cell r="AS595">
            <v>0.10084033613445378</v>
          </cell>
        </row>
        <row r="596">
          <cell r="A596" t="str">
            <v>SCJ-790-2024</v>
          </cell>
          <cell r="B596">
            <v>45412</v>
          </cell>
          <cell r="E596" t="str">
            <v>5 Contratación directa</v>
          </cell>
          <cell r="F596" t="str">
            <v>33 Prestación de Servicios Profesionales y Apoyo (5-8)</v>
          </cell>
          <cell r="G596" t="str">
            <v>MAIRA ALEJANDRA DAZA SANCHEZ</v>
          </cell>
          <cell r="L59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6">
            <v>45419</v>
          </cell>
          <cell r="N596">
            <v>45657</v>
          </cell>
          <cell r="T596">
            <v>23348160</v>
          </cell>
          <cell r="AE596">
            <v>0</v>
          </cell>
          <cell r="AG596">
            <v>0</v>
          </cell>
          <cell r="AL596" t="str">
            <v>https://community.secop.gov.co/Public/Tendering/ContractDetailView/Index?UniqueIdentifier=CO1.PCCNTR.6281702</v>
          </cell>
          <cell r="AS596">
            <v>0.10084033613445378</v>
          </cell>
        </row>
        <row r="597">
          <cell r="A597" t="str">
            <v>SCJ-791-2024</v>
          </cell>
          <cell r="B597">
            <v>45412</v>
          </cell>
          <cell r="E597" t="str">
            <v>5 Contratación directa</v>
          </cell>
          <cell r="F597" t="str">
            <v>33 Prestación de Servicios Profesionales y Apoyo (5-8)</v>
          </cell>
          <cell r="G597" t="str">
            <v>DANIELA MAURY PINEDA</v>
          </cell>
          <cell r="L59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597">
            <v>45421</v>
          </cell>
          <cell r="N597">
            <v>45657</v>
          </cell>
          <cell r="T597">
            <v>23348160</v>
          </cell>
          <cell r="AE597">
            <v>0</v>
          </cell>
          <cell r="AG597">
            <v>0</v>
          </cell>
          <cell r="AL597" t="str">
            <v>https://community.secop.gov.co/Public/Tendering/ContractDetailView/Index?UniqueIdentifier=CO1.PCCNTR.6273638</v>
          </cell>
          <cell r="AS597">
            <v>9.3220338983050849E-2</v>
          </cell>
        </row>
        <row r="598">
          <cell r="A598" t="str">
            <v>SCJ-793-2024</v>
          </cell>
          <cell r="B598">
            <v>45412</v>
          </cell>
          <cell r="E598" t="str">
            <v>5 Contratación directa</v>
          </cell>
          <cell r="F598" t="str">
            <v>33 Prestación de Servicios Profesionales y Apoyo (5-8)</v>
          </cell>
          <cell r="G598" t="str">
            <v>JAVIER ARMANDO CORTES NIVIA</v>
          </cell>
          <cell r="L598"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598">
            <v>45419</v>
          </cell>
          <cell r="N598">
            <v>45657</v>
          </cell>
          <cell r="T598">
            <v>14592600</v>
          </cell>
          <cell r="AE598">
            <v>0</v>
          </cell>
          <cell r="AG598">
            <v>0</v>
          </cell>
          <cell r="AL598" t="str">
            <v>https://community.secop.gov.co/Public/Tendering/ContractDetailView/Index?UniqueIdentifier=CO1.PCCNTR.6273642</v>
          </cell>
          <cell r="AS598">
            <v>0.10084033613445378</v>
          </cell>
        </row>
        <row r="599">
          <cell r="A599" t="str">
            <v>SCJ-794-2024</v>
          </cell>
          <cell r="B599">
            <v>45412</v>
          </cell>
          <cell r="E599" t="str">
            <v>5 Contratación directa</v>
          </cell>
          <cell r="F599" t="str">
            <v>33 Prestación de Servicios Profesionales y Apoyo (5-8)</v>
          </cell>
          <cell r="G599" t="str">
            <v>KELLY JOHANA RICO HERRERA</v>
          </cell>
          <cell r="L599"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599">
            <v>45429</v>
          </cell>
          <cell r="N599">
            <v>45657</v>
          </cell>
          <cell r="T599">
            <v>45179540</v>
          </cell>
          <cell r="AE599">
            <v>0</v>
          </cell>
          <cell r="AG599">
            <v>0</v>
          </cell>
          <cell r="AL599" t="str">
            <v>https://community.secop.gov.co/Public/Tendering/ContractDetailView/Index?UniqueIdentifier=CO1.PCCNTR.6309553</v>
          </cell>
          <cell r="AS599">
            <v>6.1403508771929821E-2</v>
          </cell>
        </row>
        <row r="600">
          <cell r="A600" t="str">
            <v>SCJ-795-2024</v>
          </cell>
          <cell r="B600">
            <v>45412</v>
          </cell>
          <cell r="E600" t="str">
            <v>5 Contratación directa</v>
          </cell>
          <cell r="F600" t="str">
            <v>33 Prestación de Servicios Profesionales y Apoyo (5-8)</v>
          </cell>
          <cell r="G600" t="str">
            <v>LIZ JEYSY LEAL SALAZAR</v>
          </cell>
          <cell r="L600"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0">
            <v>45428</v>
          </cell>
          <cell r="N600">
            <v>45657</v>
          </cell>
          <cell r="T600">
            <v>39864300</v>
          </cell>
          <cell r="AE600">
            <v>0</v>
          </cell>
          <cell r="AG600">
            <v>0</v>
          </cell>
          <cell r="AL600" t="str">
            <v>https://community.secop.gov.co/Public/Tendering/ContractDetailView/Index?UniqueIdentifier=CO1.PCCNTR.6309736</v>
          </cell>
          <cell r="AS600">
            <v>6.5502183406113537E-2</v>
          </cell>
        </row>
        <row r="601">
          <cell r="A601" t="str">
            <v>SCJ-796-2024</v>
          </cell>
          <cell r="B601">
            <v>45412</v>
          </cell>
          <cell r="E601" t="str">
            <v>5 Contratación directa</v>
          </cell>
          <cell r="F601" t="str">
            <v>33 Prestación de Servicios Profesionales y Apoyo (5-8)</v>
          </cell>
          <cell r="G601" t="str">
            <v>XIMENA ALEXANDRA GALINDO SAAVEDRA</v>
          </cell>
          <cell r="L601"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01">
            <v>45428</v>
          </cell>
          <cell r="N601">
            <v>45657</v>
          </cell>
          <cell r="T601">
            <v>45179540</v>
          </cell>
          <cell r="AE601">
            <v>0</v>
          </cell>
          <cell r="AG601">
            <v>0</v>
          </cell>
          <cell r="AL601" t="str">
            <v>https://community.secop.gov.co/Public/Tendering/ContractDetailView/Index?UniqueIdentifier=CO1.PCCNTR.6309578</v>
          </cell>
          <cell r="AS601">
            <v>6.5502183406113537E-2</v>
          </cell>
        </row>
        <row r="602">
          <cell r="A602" t="str">
            <v>SCJ-797-2024</v>
          </cell>
          <cell r="B602">
            <v>45412</v>
          </cell>
          <cell r="E602" t="str">
            <v>5 Contratación directa</v>
          </cell>
          <cell r="F602" t="str">
            <v>33 Prestación de Servicios Profesionales y Apoyo (5-8)</v>
          </cell>
          <cell r="G602" t="str">
            <v>RAFAEL ANTONIO DURAN MURILLO</v>
          </cell>
          <cell r="L602"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602">
            <v>45418</v>
          </cell>
          <cell r="N602">
            <v>45657</v>
          </cell>
          <cell r="T602">
            <v>45179540</v>
          </cell>
          <cell r="AE602">
            <v>0</v>
          </cell>
          <cell r="AG602">
            <v>0</v>
          </cell>
          <cell r="AL602" t="str">
            <v>https://community.secop.gov.co/Public/Tendering/ContractDetailView/Index?UniqueIdentifier=CO1.PCCNTR.6273510</v>
          </cell>
          <cell r="AS602">
            <v>0.10460251046025104</v>
          </cell>
        </row>
        <row r="603">
          <cell r="A603" t="str">
            <v>SCJ-798-2024</v>
          </cell>
          <cell r="B603">
            <v>45412</v>
          </cell>
          <cell r="E603" t="str">
            <v>5 Contratación directa</v>
          </cell>
          <cell r="F603" t="str">
            <v>33 Prestación de Servicios Profesionales y Apoyo (5-8)</v>
          </cell>
          <cell r="G603" t="str">
            <v>ADRIANA PAOLA NAVARRETE SANCHEZ</v>
          </cell>
          <cell r="L603"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3">
            <v>45419</v>
          </cell>
          <cell r="N603">
            <v>45657</v>
          </cell>
          <cell r="T603">
            <v>45559200</v>
          </cell>
          <cell r="AE603">
            <v>0</v>
          </cell>
          <cell r="AG603">
            <v>0</v>
          </cell>
          <cell r="AL603" t="str">
            <v>https://community.secop.gov.co/Public/Tendering/ContractDetailView/Index?UniqueIdentifier=CO1.PCCNTR.6277824</v>
          </cell>
          <cell r="AS603">
            <v>0.10084033613445378</v>
          </cell>
        </row>
        <row r="604">
          <cell r="A604" t="str">
            <v>SCJ-799-2024</v>
          </cell>
          <cell r="B604">
            <v>45412</v>
          </cell>
          <cell r="E604" t="str">
            <v>5 Contratación directa</v>
          </cell>
          <cell r="F604" t="str">
            <v>33 Prestación de Servicios Profesionales y Apoyo (5-8)</v>
          </cell>
          <cell r="G604" t="str">
            <v>ANA MILENA SANABRIA LEGUIZAMON</v>
          </cell>
          <cell r="L60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4">
            <v>45419</v>
          </cell>
          <cell r="N604">
            <v>45657</v>
          </cell>
          <cell r="T604">
            <v>45559200</v>
          </cell>
          <cell r="AE604">
            <v>0</v>
          </cell>
          <cell r="AG604">
            <v>0</v>
          </cell>
          <cell r="AL604" t="str">
            <v>https://community.secop.gov.co/Public/Tendering/ContractDetailView/Index?UniqueIdentifier=CO1.PCCNTR.6278023</v>
          </cell>
          <cell r="AS604">
            <v>0.10084033613445378</v>
          </cell>
        </row>
        <row r="605">
          <cell r="A605" t="str">
            <v>SCJ-800-2024</v>
          </cell>
          <cell r="B605">
            <v>45412</v>
          </cell>
          <cell r="E605" t="str">
            <v>5 Contratación directa</v>
          </cell>
          <cell r="F605" t="str">
            <v>33 Prestación de Servicios Profesionales y Apoyo (5-8)</v>
          </cell>
          <cell r="G605" t="str">
            <v>ANDREA ISABEL MUÑOZ VASQUEZ</v>
          </cell>
          <cell r="L605"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5">
            <v>45419</v>
          </cell>
          <cell r="N605">
            <v>45657</v>
          </cell>
          <cell r="T605">
            <v>45559200</v>
          </cell>
          <cell r="AE605">
            <v>0</v>
          </cell>
          <cell r="AG605">
            <v>0</v>
          </cell>
          <cell r="AL605" t="str">
            <v>https://community.secop.gov.co/Public/Tendering/ContractDetailView/Index?UniqueIdentifier=CO1.PCCNTR.6277937</v>
          </cell>
          <cell r="AS605">
            <v>0.10084033613445378</v>
          </cell>
        </row>
        <row r="606">
          <cell r="A606" t="str">
            <v>SCJ-801-2024</v>
          </cell>
          <cell r="B606">
            <v>45412</v>
          </cell>
          <cell r="E606" t="str">
            <v>5 Contratación directa</v>
          </cell>
          <cell r="F606" t="str">
            <v>33 Prestación de Servicios Profesionales y Apoyo (5-8)</v>
          </cell>
          <cell r="G606" t="str">
            <v>CONSTANZA MILENA CERON GUZMAN</v>
          </cell>
          <cell r="L606"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6">
            <v>45419</v>
          </cell>
          <cell r="N606">
            <v>45657</v>
          </cell>
          <cell r="T606">
            <v>45559200</v>
          </cell>
          <cell r="AE606">
            <v>0</v>
          </cell>
          <cell r="AG606">
            <v>0</v>
          </cell>
          <cell r="AL606" t="str">
            <v>https://community.secop.gov.co/Public/Tendering/ContractDetailView/Index?UniqueIdentifier=CO1.PCCNTR.6277942</v>
          </cell>
          <cell r="AS606">
            <v>0.10084033613445378</v>
          </cell>
        </row>
        <row r="607">
          <cell r="A607" t="str">
            <v>SCJ-802-2024</v>
          </cell>
          <cell r="B607">
            <v>45412</v>
          </cell>
          <cell r="E607" t="str">
            <v>5 Contratación directa</v>
          </cell>
          <cell r="F607" t="str">
            <v>33 Prestación de Servicios Profesionales y Apoyo (5-8)</v>
          </cell>
          <cell r="G607" t="str">
            <v>DINCY JINETH IBAÑEZ DAZA</v>
          </cell>
          <cell r="L607"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07">
            <v>45419</v>
          </cell>
          <cell r="N607">
            <v>45657</v>
          </cell>
          <cell r="T607">
            <v>45559200</v>
          </cell>
          <cell r="AE607">
            <v>0</v>
          </cell>
          <cell r="AG607">
            <v>0</v>
          </cell>
          <cell r="AL607" t="str">
            <v>https://community.secop.gov.co/Public/Tendering/ContractDetailView/Index?UniqueIdentifier=CO1.PCCNTR.6277830</v>
          </cell>
          <cell r="AS607">
            <v>0.10084033613445378</v>
          </cell>
        </row>
        <row r="608">
          <cell r="A608" t="str">
            <v>SCJ-803-2024</v>
          </cell>
          <cell r="B608">
            <v>45412</v>
          </cell>
          <cell r="E608" t="str">
            <v>5 Contratación directa</v>
          </cell>
          <cell r="F608" t="str">
            <v>33 Prestación de Servicios Profesionales y Apoyo (5-8)</v>
          </cell>
          <cell r="G608" t="str">
            <v>JEIMMY CAROLINA QUITIAN GERENA</v>
          </cell>
          <cell r="L60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08">
            <v>45420</v>
          </cell>
          <cell r="N608">
            <v>45657</v>
          </cell>
          <cell r="T608">
            <v>45559200</v>
          </cell>
          <cell r="AE608">
            <v>0</v>
          </cell>
          <cell r="AG608">
            <v>0</v>
          </cell>
          <cell r="AL608" t="str">
            <v>https://community.secop.gov.co/Public/Tendering/ContractDetailView/Index?UniqueIdentifier=CO1.PCCNTR.6277828</v>
          </cell>
          <cell r="AS608">
            <v>9.7046413502109699E-2</v>
          </cell>
        </row>
        <row r="609">
          <cell r="A609" t="str">
            <v>SCJ-804-2024</v>
          </cell>
          <cell r="B609">
            <v>45412</v>
          </cell>
          <cell r="E609" t="str">
            <v>5 Contratación directa</v>
          </cell>
          <cell r="F609" t="str">
            <v>33 Prestación de Servicios Profesionales y Apoyo (5-8)</v>
          </cell>
          <cell r="G609" t="str">
            <v>VIKY YURANI ROJAS CARDENAS</v>
          </cell>
          <cell r="L609" t="str">
            <v>PRESTAR SERVICIOS PROFESIONALES EN PSICOLOGÍA, PARA APOYAR A LA DIRECCIÓN DE ACCESO A LA JUSTICIA EN LA ATENCIÓN Y MONITOREO A LOS CASOS DE LAS PERSONAS QUE INGRESEN A LOS CENTROS DE TRASLADO DE PROTECCIÓN (CTP) DEL DISTRITO.</v>
          </cell>
          <cell r="M609">
            <v>45413</v>
          </cell>
          <cell r="N609">
            <v>45657</v>
          </cell>
          <cell r="T609">
            <v>37725464</v>
          </cell>
          <cell r="AE609">
            <v>0</v>
          </cell>
          <cell r="AG609">
            <v>0</v>
          </cell>
          <cell r="AL609" t="str">
            <v>https://community.secop.gov.co/Public/Tendering/ContractDetailView/Index?UniqueIdentifier=CO1.PCCNTR.6273575</v>
          </cell>
          <cell r="AS609">
            <v>0.12295081967213115</v>
          </cell>
        </row>
        <row r="610">
          <cell r="A610" t="str">
            <v>SCJ-805-2024</v>
          </cell>
          <cell r="B610">
            <v>45412</v>
          </cell>
          <cell r="E610" t="str">
            <v>5 Contratación directa</v>
          </cell>
          <cell r="F610" t="str">
            <v>33 Prestación de Servicios Profesionales y Apoyo (5-8)</v>
          </cell>
          <cell r="G610" t="str">
            <v>JESSICA LORENA TIQUE VILLA</v>
          </cell>
          <cell r="L61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0">
            <v>45419</v>
          </cell>
          <cell r="N610">
            <v>45657</v>
          </cell>
          <cell r="T610">
            <v>45559200</v>
          </cell>
          <cell r="AE610">
            <v>0</v>
          </cell>
          <cell r="AG610">
            <v>0</v>
          </cell>
          <cell r="AL610" t="str">
            <v>https://community.secop.gov.co/Public/Tendering/ContractDetailView/Index?UniqueIdentifier=CO1.PCCNTR.6277826</v>
          </cell>
          <cell r="AS610">
            <v>0.10084033613445378</v>
          </cell>
        </row>
        <row r="611">
          <cell r="A611" t="str">
            <v>SCJ-806-2024</v>
          </cell>
          <cell r="B611">
            <v>45412</v>
          </cell>
          <cell r="E611" t="str">
            <v>5 Contratación directa</v>
          </cell>
          <cell r="F611" t="str">
            <v>33 Prestación de Servicios Profesionales y Apoyo (5-8)</v>
          </cell>
          <cell r="G611" t="str">
            <v>JOSE LEONARDO MARTINEZ ORTIZ</v>
          </cell>
          <cell r="L61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11">
            <v>45419</v>
          </cell>
          <cell r="N611">
            <v>45657</v>
          </cell>
          <cell r="T611">
            <v>45559200</v>
          </cell>
          <cell r="AE611">
            <v>0</v>
          </cell>
          <cell r="AG611">
            <v>0</v>
          </cell>
          <cell r="AL611" t="str">
            <v>https://community.secop.gov.co/Public/Tendering/ContractDetailView/Index?UniqueIdentifier=CO1.PCCNTR.6277941</v>
          </cell>
          <cell r="AS611">
            <v>0.10084033613445378</v>
          </cell>
        </row>
        <row r="612">
          <cell r="A612" t="str">
            <v>SCJ-807-2024</v>
          </cell>
          <cell r="B612">
            <v>45412</v>
          </cell>
          <cell r="E612" t="str">
            <v>5 Contratación directa</v>
          </cell>
          <cell r="F612" t="str">
            <v>33 Prestación de Servicios Profesionales y Apoyo (5-8)</v>
          </cell>
          <cell r="G612" t="str">
            <v>OSCAR LUIS CARABALLO HERNANDEZ</v>
          </cell>
          <cell r="L612" t="str">
            <v>PRESTAR SERVICIOS PROFESIONALES A LA DIRECCIÓN DE ACCESO A LA JUSTICIA, PARA LA EJECUCIÓN DE ACTIVIDADES RELACIONADAS CON LA APLICACIÓN DEL MEDIO POLICIAL DE TRASLADO POR PROTECCIÓN EN LOS CTP Y EL SEGUIMIENTO CORRESPONDIENTE.</v>
          </cell>
          <cell r="M612">
            <v>45413</v>
          </cell>
          <cell r="N612">
            <v>45657</v>
          </cell>
          <cell r="T612">
            <v>35030784</v>
          </cell>
          <cell r="AE612">
            <v>0</v>
          </cell>
          <cell r="AG612">
            <v>0</v>
          </cell>
          <cell r="AL612" t="str">
            <v>https://community.secop.gov.co/Public/Tendering/ContractDetailView/Index?UniqueIdentifier=CO1.PCCNTR.6273740</v>
          </cell>
          <cell r="AS612">
            <v>0.12295081967213115</v>
          </cell>
        </row>
        <row r="613">
          <cell r="A613" t="str">
            <v>SCJ-808-2024</v>
          </cell>
          <cell r="B613">
            <v>45412</v>
          </cell>
          <cell r="E613" t="str">
            <v>5 Contratación directa</v>
          </cell>
          <cell r="F613" t="str">
            <v>33 Prestación de Servicios Profesionales y Apoyo (5-8)</v>
          </cell>
          <cell r="G613" t="str">
            <v>MARIA CAMILA MARIN MAYORGA</v>
          </cell>
          <cell r="L613"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3">
            <v>45419</v>
          </cell>
          <cell r="N613">
            <v>45657</v>
          </cell>
          <cell r="T613">
            <v>45559200</v>
          </cell>
          <cell r="AE613">
            <v>0</v>
          </cell>
          <cell r="AG613">
            <v>0</v>
          </cell>
          <cell r="AL613" t="str">
            <v>https://community.secop.gov.co/Public/Tendering/ContractDetailView/Index?UniqueIdentifier=CO1.PCCNTR.6278025</v>
          </cell>
          <cell r="AS613">
            <v>0.10084033613445378</v>
          </cell>
        </row>
        <row r="614">
          <cell r="A614" t="str">
            <v>SCJ-809-2024</v>
          </cell>
          <cell r="B614">
            <v>45412</v>
          </cell>
          <cell r="E614" t="str">
            <v>5 Contratación directa</v>
          </cell>
          <cell r="F614" t="str">
            <v>33 Prestación de Servicios Profesionales y Apoyo (5-8)</v>
          </cell>
          <cell r="G614" t="str">
            <v>OLGA TATIANA ESPINEL FERRER</v>
          </cell>
          <cell r="L614" t="str">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ell>
          <cell r="M614">
            <v>45419</v>
          </cell>
          <cell r="N614">
            <v>45657</v>
          </cell>
          <cell r="T614">
            <v>45559200</v>
          </cell>
          <cell r="AE614">
            <v>0</v>
          </cell>
          <cell r="AG614">
            <v>0</v>
          </cell>
          <cell r="AL614" t="str">
            <v>https://community.secop.gov.co/Public/Tendering/ContractDetailView/Index?UniqueIdentifier=CO1.PCCNTR.6278028</v>
          </cell>
          <cell r="AS614">
            <v>0.10084033613445378</v>
          </cell>
        </row>
        <row r="615">
          <cell r="A615" t="str">
            <v>SCJ-810-2024</v>
          </cell>
          <cell r="B615">
            <v>45412</v>
          </cell>
          <cell r="E615" t="str">
            <v>5 Contratación directa</v>
          </cell>
          <cell r="F615" t="str">
            <v>33 Prestación de Servicios Profesionales y Apoyo (5-8)</v>
          </cell>
          <cell r="G615" t="str">
            <v>RICARDO ZAMUDIO ROZO</v>
          </cell>
          <cell r="L615"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615">
            <v>45419</v>
          </cell>
          <cell r="N615">
            <v>45657</v>
          </cell>
          <cell r="T615">
            <v>45559200</v>
          </cell>
          <cell r="AE615">
            <v>0</v>
          </cell>
          <cell r="AG615">
            <v>0</v>
          </cell>
          <cell r="AL615" t="str">
            <v>https://community.secop.gov.co/Public/Tendering/ContractDetailView/Index?UniqueIdentifier=CO1.PCCNTR.6277829</v>
          </cell>
          <cell r="AS615">
            <v>0.10084033613445378</v>
          </cell>
        </row>
        <row r="616">
          <cell r="A616" t="str">
            <v>SCJ-811-2024</v>
          </cell>
          <cell r="B616">
            <v>45412</v>
          </cell>
          <cell r="E616" t="str">
            <v>5 Contratación directa</v>
          </cell>
          <cell r="F616" t="str">
            <v>33 Prestación de Servicios Profesionales y Apoyo (5-8)</v>
          </cell>
          <cell r="G616" t="str">
            <v>ANDREA CATHERIN RIOS MALAVER</v>
          </cell>
          <cell r="L616" t="str">
            <v>PRESTAR SERVICIOS PROFESIONALES PARA CONSOLIDAR Y APLICAR LAS RUTAS DE PRESELECCIÓN PARA EL INGRESO DE LOS JÓVENES A LOS PROGRAMAS Y ESTRATEGIAS DE LA DIRECCIÓN DE RESPONSABILIDAD PENAL ADOLESCENTE.</v>
          </cell>
          <cell r="M616">
            <v>45429</v>
          </cell>
          <cell r="N616">
            <v>45657</v>
          </cell>
          <cell r="T616">
            <v>45179540</v>
          </cell>
          <cell r="AE616">
            <v>0</v>
          </cell>
          <cell r="AG616">
            <v>0</v>
          </cell>
          <cell r="AL616" t="str">
            <v>https://community.secop.gov.co/Public/Tendering/ContractDetailView/Index?UniqueIdentifier=CO1.PCCNTR.6309541</v>
          </cell>
          <cell r="AS616">
            <v>6.1403508771929821E-2</v>
          </cell>
        </row>
        <row r="617">
          <cell r="A617" t="str">
            <v>SCJ-812-2024</v>
          </cell>
          <cell r="B617">
            <v>45412</v>
          </cell>
          <cell r="E617" t="str">
            <v>5 Contratación directa</v>
          </cell>
          <cell r="F617" t="str">
            <v>33 Prestación de Servicios Profesionales y Apoyo (5-8)</v>
          </cell>
          <cell r="G617" t="str">
            <v>IRENE BEJARANO VASQUEZ</v>
          </cell>
          <cell r="L617" t="str">
            <v>PRESTAR SERVICIOS PROFESIONALES EN PSICOLOGÍA, PARA APOYAR A LA DIRECCIÓN DE ACCESO A LA JUSTICIA EN LA ATENCIÓN Y MONITOREO A LOS CASOS DE LAS PERSONAS QUE INGRESEN A LOS CENTROS DE TRASLADO DE PROTECCIÓN (CTP) DEL DISTRITO.</v>
          </cell>
          <cell r="M617">
            <v>45413</v>
          </cell>
          <cell r="N617">
            <v>45657</v>
          </cell>
          <cell r="T617">
            <v>39297358</v>
          </cell>
          <cell r="AE617">
            <v>0</v>
          </cell>
          <cell r="AG617">
            <v>0</v>
          </cell>
          <cell r="AL617" t="str">
            <v>https://community.secop.gov.co/Public/Tendering/ContractDetailView/Index?UniqueIdentifier=CO1.PCCNTR.6275573</v>
          </cell>
          <cell r="AS617">
            <v>0.12295081967213115</v>
          </cell>
        </row>
        <row r="618">
          <cell r="A618" t="str">
            <v>SCJ-813-2024</v>
          </cell>
          <cell r="B618">
            <v>45412</v>
          </cell>
          <cell r="E618" t="str">
            <v>5 Contratación directa</v>
          </cell>
          <cell r="F618" t="str">
            <v>33 Prestación de Servicios Profesionales y Apoyo (5-8)</v>
          </cell>
          <cell r="G618" t="str">
            <v>CESAR RICARDO ALDANA MESA</v>
          </cell>
          <cell r="L61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18">
            <v>45419</v>
          </cell>
          <cell r="N618">
            <v>45657</v>
          </cell>
          <cell r="T618">
            <v>23348160</v>
          </cell>
          <cell r="AE618">
            <v>0</v>
          </cell>
          <cell r="AG618">
            <v>0</v>
          </cell>
          <cell r="AL618" t="str">
            <v>https://community.secop.gov.co/Public/Tendering/ContractDetailView/Index?UniqueIdentifier=CO1.PCCNTR.6274410</v>
          </cell>
          <cell r="AS618">
            <v>0.10084033613445378</v>
          </cell>
        </row>
        <row r="619">
          <cell r="A619" t="str">
            <v>SCJ-814-2024</v>
          </cell>
          <cell r="B619">
            <v>45412</v>
          </cell>
          <cell r="E619" t="str">
            <v>5 Contratación directa</v>
          </cell>
          <cell r="F619" t="str">
            <v>33 Prestación de Servicios Profesionales y Apoyo (5-8)</v>
          </cell>
          <cell r="G619" t="str">
            <v>LUZ DARY NARANJO DELGADO</v>
          </cell>
          <cell r="L619" t="str">
            <v>PRESTAR SERVICIOS PROFESIONALES A LA DIRECCIÓN DE SEGURIDAD APOYANDO ADMINISTRATIVAMENTE EN LO QUE SE REQUIERA PARA EL CUMPLIMIETO DE OBJETIVOS Y METAS TRAZADAS PARA LA DEPENDENCIA.</v>
          </cell>
          <cell r="M619">
            <v>45420</v>
          </cell>
          <cell r="N619">
            <v>45657</v>
          </cell>
          <cell r="T619">
            <v>40412736</v>
          </cell>
          <cell r="AE619">
            <v>0</v>
          </cell>
          <cell r="AG619">
            <v>0</v>
          </cell>
          <cell r="AL619" t="str">
            <v>https://community.secop.gov.co/Public/Tendering/ContractDetailView/Index?UniqueIdentifier=CO1.PCCNTR.6281575</v>
          </cell>
          <cell r="AS619">
            <v>9.7046413502109699E-2</v>
          </cell>
        </row>
        <row r="620">
          <cell r="A620" t="str">
            <v>SCJ-815-2024</v>
          </cell>
          <cell r="B620">
            <v>45412</v>
          </cell>
          <cell r="E620" t="str">
            <v>5 Contratación directa</v>
          </cell>
          <cell r="F620" t="str">
            <v>33 Prestación de Servicios Profesionales y Apoyo (5-8)</v>
          </cell>
          <cell r="G620" t="str">
            <v>GINA PAOLA FERNANDEZ RODRIGUEZ</v>
          </cell>
          <cell r="L620" t="str">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ell>
          <cell r="M620">
            <v>45420</v>
          </cell>
          <cell r="N620">
            <v>45657</v>
          </cell>
          <cell r="T620">
            <v>73565760</v>
          </cell>
          <cell r="AE620">
            <v>0</v>
          </cell>
          <cell r="AG620">
            <v>0</v>
          </cell>
          <cell r="AL620" t="str">
            <v>https://community.secop.gov.co/Public/Tendering/ContractDetailView/Index?UniqueIdentifier=CO1.PCCNTR.6281108</v>
          </cell>
          <cell r="AS620">
            <v>9.7046413502109699E-2</v>
          </cell>
        </row>
        <row r="621">
          <cell r="A621" t="str">
            <v>SCJ-816-2024</v>
          </cell>
          <cell r="B621">
            <v>45412</v>
          </cell>
          <cell r="E621" t="str">
            <v>5 Contratación directa</v>
          </cell>
          <cell r="F621" t="str">
            <v>33 Prestación de Servicios Profesionales y Apoyo (5-8)</v>
          </cell>
          <cell r="G621" t="str">
            <v>ANDRES FELIPE RUBIANO MORALES</v>
          </cell>
          <cell r="L621" t="str">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ell>
          <cell r="M621">
            <v>45419</v>
          </cell>
          <cell r="N621">
            <v>45657</v>
          </cell>
          <cell r="T621">
            <v>39000000</v>
          </cell>
          <cell r="AE621">
            <v>0</v>
          </cell>
          <cell r="AG621">
            <v>0</v>
          </cell>
          <cell r="AL621" t="str">
            <v>https://community.secop.gov.co/Public/Tendering/ContractDetailView/Index?UniqueIdentifier=CO1.PCCNTR.6274759</v>
          </cell>
          <cell r="AS621">
            <v>0.10084033613445378</v>
          </cell>
        </row>
        <row r="622">
          <cell r="A622" t="str">
            <v>SCJ-817-2024</v>
          </cell>
          <cell r="B622">
            <v>45412</v>
          </cell>
          <cell r="E622" t="str">
            <v>5 Contratación directa</v>
          </cell>
          <cell r="F622" t="str">
            <v>33 Prestación de Servicios Profesionales y Apoyo (5-8)</v>
          </cell>
          <cell r="G622" t="str">
            <v>HAIVER STIVEN MATEUS GUTIERREZ</v>
          </cell>
          <cell r="L6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2">
            <v>45421</v>
          </cell>
          <cell r="N622">
            <v>45657</v>
          </cell>
          <cell r="T622">
            <v>23348160</v>
          </cell>
          <cell r="AE622">
            <v>0</v>
          </cell>
          <cell r="AG622">
            <v>0</v>
          </cell>
          <cell r="AL622" t="str">
            <v>https://community.secop.gov.co/Public/Tendering/ContractDetailView/Index?UniqueIdentifier=CO1.PCCNTR.6274977</v>
          </cell>
          <cell r="AS622">
            <v>9.3220338983050849E-2</v>
          </cell>
        </row>
        <row r="623">
          <cell r="A623" t="str">
            <v>SCJ-818-2024</v>
          </cell>
          <cell r="B623">
            <v>45412</v>
          </cell>
          <cell r="E623" t="str">
            <v>5 Contratación directa</v>
          </cell>
          <cell r="F623" t="str">
            <v>33 Prestación de Servicios Profesionales y Apoyo (5-8)</v>
          </cell>
          <cell r="G623" t="str">
            <v>MARIA YANETH AGUIRRE VEGA</v>
          </cell>
          <cell r="L623" t="str">
            <v>PRESTAR SERVICIOS PROFESIONALES EN PSICOLOGÍA, PARA APOYAR A LA DIRECCIÓN DE ACCESO A LA JUSTICIA EN LA ATENCIÓN Y MONITOREO A LOS CASOS DE LAS PERSONAS QUE INGRESEN A LOS CENTROS DE TRASLADO DE PROTECCIÓN (CTP) DEL DISTRITO.”</v>
          </cell>
          <cell r="M623">
            <v>45413</v>
          </cell>
          <cell r="N623">
            <v>45657</v>
          </cell>
          <cell r="T623">
            <v>39297358</v>
          </cell>
          <cell r="AE623">
            <v>0</v>
          </cell>
          <cell r="AG623">
            <v>0</v>
          </cell>
          <cell r="AL623" t="str">
            <v>https://community.secop.gov.co/Public/Tendering/ContractDetailView/Index?UniqueIdentifier=CO1.PCCNTR.6276273</v>
          </cell>
          <cell r="AS623">
            <v>0.12295081967213115</v>
          </cell>
        </row>
        <row r="624">
          <cell r="A624" t="str">
            <v>SCJ-819-2024</v>
          </cell>
          <cell r="B624">
            <v>45412</v>
          </cell>
          <cell r="E624" t="str">
            <v>5 Contratación directa</v>
          </cell>
          <cell r="F624" t="str">
            <v>33 Prestación de Servicios Profesionales y Apoyo (5-8)</v>
          </cell>
          <cell r="G624" t="str">
            <v>OLGA LUCÍA MAHECHA ARANGO</v>
          </cell>
          <cell r="L624" t="str">
            <v>PRESTAR SERVICIOS PROFESIONALES EN PSICOLOGÍA, PARA APOYAR A LA DIRECCIÓN DEACCESO A LA JUSTICIA EN LA ATENCIÓN Y MONITOREO A LOS CASOS DE LAS PERSONAS QUE INGRESEN A LOS CENTROS DE TRASLADO DE PROTECCIÓN (CTP) DEL DISTRITO.</v>
          </cell>
          <cell r="M624">
            <v>45413</v>
          </cell>
          <cell r="N624">
            <v>45657</v>
          </cell>
          <cell r="T624">
            <v>39297358</v>
          </cell>
          <cell r="AE624">
            <v>0</v>
          </cell>
          <cell r="AG624">
            <v>0</v>
          </cell>
          <cell r="AL624" t="str">
            <v>https://community.secop.gov.co/Public/Tendering/ContractDetailView/Index?UniqueIdentifier=CO1.PCCNTR.6276225</v>
          </cell>
          <cell r="AS624">
            <v>0.12295081967213115</v>
          </cell>
        </row>
        <row r="625">
          <cell r="A625" t="str">
            <v>SCJ-824-2024</v>
          </cell>
          <cell r="B625">
            <v>45414</v>
          </cell>
          <cell r="E625" t="str">
            <v>5 Contratación directa</v>
          </cell>
          <cell r="F625" t="str">
            <v>33 Prestación de Servicios Profesionales y Apoyo (5-8)</v>
          </cell>
          <cell r="G625" t="str">
            <v>JUAN CARLOS PERICO SAENZ</v>
          </cell>
          <cell r="L6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5">
            <v>45419</v>
          </cell>
          <cell r="N625">
            <v>45657</v>
          </cell>
          <cell r="T625">
            <v>23348160</v>
          </cell>
          <cell r="AE625">
            <v>0</v>
          </cell>
          <cell r="AG625">
            <v>0</v>
          </cell>
          <cell r="AL625" t="str">
            <v>https://community.secop.gov.co/Public/Tendering/ContractDetailView/Index?UniqueIdentifier=CO1.PCCNTR.6281449</v>
          </cell>
          <cell r="AS625">
            <v>0.10084033613445378</v>
          </cell>
        </row>
        <row r="626">
          <cell r="A626" t="str">
            <v>SCJ-825-2024</v>
          </cell>
          <cell r="B626">
            <v>45414</v>
          </cell>
          <cell r="E626" t="str">
            <v>5 Contratación directa</v>
          </cell>
          <cell r="F626" t="str">
            <v>33 Prestación de Servicios Profesionales y Apoyo (5-8)</v>
          </cell>
          <cell r="G626" t="str">
            <v>EDNA JULIETTE BUITRAGO CEPEDA</v>
          </cell>
          <cell r="L6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6">
            <v>45420</v>
          </cell>
          <cell r="N626">
            <v>45657</v>
          </cell>
          <cell r="T626">
            <v>23348160</v>
          </cell>
          <cell r="AE626">
            <v>0</v>
          </cell>
          <cell r="AG626">
            <v>0</v>
          </cell>
          <cell r="AL626" t="str">
            <v>https://community.secop.gov.co/Public/Tendering/ContractDetailView/Index?UniqueIdentifier=CO1.PCCNTR.6281263</v>
          </cell>
          <cell r="AS626">
            <v>9.7046413502109699E-2</v>
          </cell>
        </row>
        <row r="627">
          <cell r="A627" t="str">
            <v>SCJ-826-2024</v>
          </cell>
          <cell r="B627">
            <v>45414</v>
          </cell>
          <cell r="E627" t="str">
            <v>5 Contratación directa</v>
          </cell>
          <cell r="F627" t="str">
            <v>33 Prestación de Servicios Profesionales y Apoyo (5-8)</v>
          </cell>
          <cell r="G627" t="str">
            <v>JESSICA MELANIE HERNANDEZ SASTOQUE</v>
          </cell>
          <cell r="L62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7">
            <v>45419</v>
          </cell>
          <cell r="N627">
            <v>45657</v>
          </cell>
          <cell r="T627">
            <v>23348160</v>
          </cell>
          <cell r="AE627">
            <v>0</v>
          </cell>
          <cell r="AG627">
            <v>0</v>
          </cell>
          <cell r="AL627" t="str">
            <v>https://community.secop.gov.co/Public/Tendering/ContractDetailView/Index?UniqueIdentifier=CO1.PCCNTR.6281157</v>
          </cell>
          <cell r="AS627">
            <v>0.10084033613445378</v>
          </cell>
        </row>
        <row r="628">
          <cell r="A628" t="str">
            <v>SCJ-827-2024</v>
          </cell>
          <cell r="B628">
            <v>45414</v>
          </cell>
          <cell r="E628" t="str">
            <v>5 Contratación directa</v>
          </cell>
          <cell r="F628" t="str">
            <v>33 Prestación de Servicios Profesionales y Apoyo (5-8)</v>
          </cell>
          <cell r="G628" t="str">
            <v>JUAN SEBASTIAN CASTRO FONSECA</v>
          </cell>
          <cell r="L62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8">
            <v>45420</v>
          </cell>
          <cell r="N628">
            <v>45657</v>
          </cell>
          <cell r="T628">
            <v>23348160</v>
          </cell>
          <cell r="AE628">
            <v>0</v>
          </cell>
          <cell r="AG628">
            <v>0</v>
          </cell>
          <cell r="AL628" t="str">
            <v>https://community.secop.gov.co/Public/Tendering/ContractDetailView/Index?UniqueIdentifier=CO1.PCCNTR.6281180</v>
          </cell>
          <cell r="AS628">
            <v>9.7046413502109699E-2</v>
          </cell>
        </row>
        <row r="629">
          <cell r="A629" t="str">
            <v>SCJ-829-2024</v>
          </cell>
          <cell r="B629">
            <v>45414</v>
          </cell>
          <cell r="E629" t="str">
            <v>5 Contratación directa</v>
          </cell>
          <cell r="F629" t="str">
            <v>33 Prestación de Servicios Profesionales y Apoyo (5-8)</v>
          </cell>
          <cell r="G629" t="str">
            <v>HANZ CAMILO ABRIL GUEVARA</v>
          </cell>
          <cell r="L62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29">
            <v>45421</v>
          </cell>
          <cell r="N629">
            <v>45657</v>
          </cell>
          <cell r="T629">
            <v>23348160</v>
          </cell>
          <cell r="AE629">
            <v>0</v>
          </cell>
          <cell r="AG629">
            <v>0</v>
          </cell>
          <cell r="AL629" t="str">
            <v>https://community.secop.gov.co/Public/Tendering/ContractDetailView/Index?UniqueIdentifier=CO1.PCCNTR.6281151</v>
          </cell>
          <cell r="AS629">
            <v>9.3220338983050849E-2</v>
          </cell>
        </row>
        <row r="630">
          <cell r="A630" t="str">
            <v>SCJ-830-2024</v>
          </cell>
          <cell r="B630">
            <v>45414</v>
          </cell>
          <cell r="E630" t="str">
            <v>5 Contratación directa</v>
          </cell>
          <cell r="F630" t="str">
            <v>33 Prestación de Servicios Profesionales y Apoyo (5-8)</v>
          </cell>
          <cell r="G630" t="str">
            <v>TATIANA KATERINE TRIGOS MANZANO</v>
          </cell>
          <cell r="L63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0">
            <v>45421</v>
          </cell>
          <cell r="N630">
            <v>45657</v>
          </cell>
          <cell r="T630">
            <v>23348160</v>
          </cell>
          <cell r="AE630">
            <v>0</v>
          </cell>
          <cell r="AG630">
            <v>0</v>
          </cell>
          <cell r="AL630" t="str">
            <v>https://community.secop.gov.co/Public/Tendering/ContractDetailView/Index?UniqueIdentifier=CO1.PCCNTR.6281412</v>
          </cell>
          <cell r="AS630">
            <v>9.3220338983050849E-2</v>
          </cell>
        </row>
        <row r="631">
          <cell r="A631" t="str">
            <v>SCJ-831-2024</v>
          </cell>
          <cell r="B631">
            <v>45414</v>
          </cell>
          <cell r="E631" t="str">
            <v>5 Contratación directa</v>
          </cell>
          <cell r="F631" t="str">
            <v>33 Prestación de Servicios Profesionales y Apoyo (5-8)</v>
          </cell>
          <cell r="G631" t="str">
            <v>DIANA MARCELA JIMENEZ SALAMANCA</v>
          </cell>
          <cell r="L63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1">
            <v>45421</v>
          </cell>
          <cell r="N631">
            <v>45657</v>
          </cell>
          <cell r="T631">
            <v>23348160</v>
          </cell>
          <cell r="AE631">
            <v>0</v>
          </cell>
          <cell r="AG631">
            <v>0</v>
          </cell>
          <cell r="AL631" t="str">
            <v>https://community.secop.gov.co/Public/Tendering/ContractDetailView/Index?UniqueIdentifier=CO1.PCCNTR.6281142</v>
          </cell>
          <cell r="AS631">
            <v>9.3220338983050849E-2</v>
          </cell>
        </row>
        <row r="632">
          <cell r="A632" t="str">
            <v>SCJ-832-2024</v>
          </cell>
          <cell r="B632">
            <v>45414</v>
          </cell>
          <cell r="E632" t="str">
            <v>5 Contratación directa</v>
          </cell>
          <cell r="F632" t="str">
            <v>33 Prestación de Servicios Profesionales y Apoyo (5-8)</v>
          </cell>
          <cell r="G632" t="str">
            <v>JHON EDWIN HERNANDEZ TRIANA</v>
          </cell>
          <cell r="L63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2">
            <v>45432</v>
          </cell>
          <cell r="N632">
            <v>45657</v>
          </cell>
          <cell r="T632">
            <v>14802060</v>
          </cell>
          <cell r="AE632">
            <v>0</v>
          </cell>
          <cell r="AG632">
            <v>0</v>
          </cell>
          <cell r="AL632" t="str">
            <v>https://community.secop.gov.co/Public/Tendering/ContractDetailView/Index?UniqueIdentifier=CO1.PCCNTR.6279998</v>
          </cell>
          <cell r="AS632">
            <v>4.8888888888888891E-2</v>
          </cell>
        </row>
        <row r="633">
          <cell r="A633" t="str">
            <v>SCJ-833-2024</v>
          </cell>
          <cell r="B633">
            <v>45414</v>
          </cell>
          <cell r="E633" t="str">
            <v>5 Contratación directa</v>
          </cell>
          <cell r="F633" t="str">
            <v>33 Prestación de Servicios Profesionales y Apoyo (5-8)</v>
          </cell>
          <cell r="G633" t="str">
            <v>KELLY JOHANNA ANGEL DEVIA</v>
          </cell>
          <cell r="L633" t="str">
            <v>PRESTAR LOS SERVICIOS PROFESIONALES A LA DIRECCIÓN DE PREVENCION EN EL DESARROLLO DE CONCEPTOS, TRÁMITES JURIDICOS Y DE CONTRATACIÓN QUE SE REQUIERAN Y ADELANTEN DESDE LA DIRECCIÓN</v>
          </cell>
          <cell r="M633">
            <v>45421</v>
          </cell>
          <cell r="N633">
            <v>45657</v>
          </cell>
          <cell r="T633">
            <v>72144314</v>
          </cell>
          <cell r="AE633">
            <v>0</v>
          </cell>
          <cell r="AG633">
            <v>0</v>
          </cell>
          <cell r="AL633" t="str">
            <v>https://community.secop.gov.co/Public/Tendering/ContractDetailView/Index?UniqueIdentifier=CO1.PCCNTR.6279493</v>
          </cell>
          <cell r="AS633">
            <v>9.3220338983050849E-2</v>
          </cell>
        </row>
        <row r="634">
          <cell r="A634" t="str">
            <v>SCJ-834-2024</v>
          </cell>
          <cell r="B634">
            <v>45414</v>
          </cell>
          <cell r="E634" t="str">
            <v>5 Contratación directa</v>
          </cell>
          <cell r="F634" t="str">
            <v>33 Prestación de Servicios Profesionales y Apoyo (5-8)</v>
          </cell>
          <cell r="G634" t="str">
            <v>JENNIFER PAOLA JOYA ASTROZ</v>
          </cell>
          <cell r="L63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4">
            <v>45419</v>
          </cell>
          <cell r="N634">
            <v>45657</v>
          </cell>
          <cell r="T634">
            <v>23348160</v>
          </cell>
          <cell r="AE634">
            <v>0</v>
          </cell>
          <cell r="AG634">
            <v>0</v>
          </cell>
          <cell r="AL634" t="str">
            <v>https://community.secop.gov.co/Public/Tendering/ContractDetailView/Index?UniqueIdentifier=CO1.PCCNTR.6280990</v>
          </cell>
          <cell r="AS634">
            <v>0.10084033613445378</v>
          </cell>
        </row>
        <row r="635">
          <cell r="A635" t="str">
            <v>SCJ-835-2024</v>
          </cell>
          <cell r="B635">
            <v>45414</v>
          </cell>
          <cell r="E635" t="str">
            <v>5 Contratación directa</v>
          </cell>
          <cell r="F635" t="str">
            <v>33 Prestación de Servicios Profesionales y Apoyo (5-8)</v>
          </cell>
          <cell r="G635" t="str">
            <v>JUAN DAVID GUZMAN ORTIZ</v>
          </cell>
          <cell r="L63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5">
            <v>45419</v>
          </cell>
          <cell r="N635">
            <v>45657</v>
          </cell>
          <cell r="T635">
            <v>23348160</v>
          </cell>
          <cell r="AE635">
            <v>0</v>
          </cell>
          <cell r="AG635">
            <v>0</v>
          </cell>
          <cell r="AL635" t="str">
            <v>https://community.secop.gov.co/Public/Tendering/ContractDetailView/Index?UniqueIdentifier=CO1.PCCNTR.6281228</v>
          </cell>
          <cell r="AS635">
            <v>0.10084033613445378</v>
          </cell>
        </row>
        <row r="636">
          <cell r="A636" t="str">
            <v>SCJ-836-2024</v>
          </cell>
          <cell r="B636">
            <v>45414</v>
          </cell>
          <cell r="E636" t="str">
            <v>5 Contratación directa</v>
          </cell>
          <cell r="F636" t="str">
            <v>33 Prestación de Servicios Profesionales y Apoyo (5-8)</v>
          </cell>
          <cell r="G636" t="str">
            <v>EDWIN EDUARDO UYABAN BELLO</v>
          </cell>
          <cell r="L6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6">
            <v>45419</v>
          </cell>
          <cell r="N636">
            <v>45657</v>
          </cell>
          <cell r="T636">
            <v>23348160</v>
          </cell>
          <cell r="AE636">
            <v>0</v>
          </cell>
          <cell r="AG636">
            <v>0</v>
          </cell>
          <cell r="AL636" t="str">
            <v>https://community.secop.gov.co/Public/Tendering/ContractDetailView/Index?UniqueIdentifier=CO1.PCCNTR.6281216</v>
          </cell>
          <cell r="AS636">
            <v>0.10084033613445378</v>
          </cell>
        </row>
        <row r="637">
          <cell r="A637" t="str">
            <v>SCJ-837-2024</v>
          </cell>
          <cell r="B637">
            <v>45414</v>
          </cell>
          <cell r="E637" t="str">
            <v>5 Contratación directa</v>
          </cell>
          <cell r="F637" t="str">
            <v>33 Prestación de Servicios Profesionales y Apoyo (5-8)</v>
          </cell>
          <cell r="G637" t="str">
            <v>JOSE DAVID NOVA LEÓN</v>
          </cell>
          <cell r="L63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637">
            <v>45422</v>
          </cell>
          <cell r="N637">
            <v>45657</v>
          </cell>
          <cell r="T637">
            <v>14802060</v>
          </cell>
          <cell r="AE637">
            <v>0</v>
          </cell>
          <cell r="AG637">
            <v>0</v>
          </cell>
          <cell r="AL637" t="str">
            <v>https://community.secop.gov.co/Public/Tendering/ContractDetailView/Index?UniqueIdentifier=CO1.PCCNTR.6269745</v>
          </cell>
          <cell r="AS637">
            <v>8.9361702127659579E-2</v>
          </cell>
        </row>
        <row r="638">
          <cell r="A638" t="str">
            <v>SCJ-838-2024</v>
          </cell>
          <cell r="B638">
            <v>45414</v>
          </cell>
          <cell r="E638" t="str">
            <v>5 Contratación directa</v>
          </cell>
          <cell r="F638" t="str">
            <v>33 Prestación de Servicios Profesionales y Apoyo (5-8)</v>
          </cell>
          <cell r="G638" t="str">
            <v>DIANA CATTERINE FERNANDEZ VARGAS</v>
          </cell>
          <cell r="L63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38">
            <v>45421</v>
          </cell>
          <cell r="N638">
            <v>45657</v>
          </cell>
          <cell r="T638">
            <v>23348160</v>
          </cell>
          <cell r="AE638">
            <v>0</v>
          </cell>
          <cell r="AG638">
            <v>0</v>
          </cell>
          <cell r="AL638" t="str">
            <v>https://community.secop.gov.co/Public/Tendering/ContractDetailView/Index?UniqueIdentifier=CO1.PCCNTR.6280786</v>
          </cell>
          <cell r="AS638">
            <v>9.3220338983050849E-2</v>
          </cell>
        </row>
        <row r="639">
          <cell r="A639" t="str">
            <v>SCJ-839-2024</v>
          </cell>
          <cell r="B639">
            <v>45414</v>
          </cell>
          <cell r="E639" t="str">
            <v>5 Contratación directa</v>
          </cell>
          <cell r="F639" t="str">
            <v>33 Prestación de Servicios Profesionales y Apoyo (5-8)</v>
          </cell>
          <cell r="G639" t="str">
            <v>GINA MILENA BARONA HERNANDEZ</v>
          </cell>
          <cell r="L639" t="str">
            <v>PRESTAR LOS SERVICIOS PROFESIONALES A LA SUBSECRETARIA DE SEGURIDAD Y CONVIVENCIA EN LA GESTIÓN DE LOS PROYECTOS DE INVERSIÓN EN ASUNTOS RELACIONADOS CON LA PLANEACIÓN FINANCIERA, LA GESTIÓN PRESUPUESTAL, EL SEGUIMIENTO Y REPORTE DE EJECUCIÓN</v>
          </cell>
          <cell r="M639">
            <v>45420</v>
          </cell>
          <cell r="N639">
            <v>45657</v>
          </cell>
          <cell r="T639">
            <v>48000000</v>
          </cell>
          <cell r="AE639">
            <v>0</v>
          </cell>
          <cell r="AG639">
            <v>0</v>
          </cell>
          <cell r="AL639" t="str">
            <v>https://community.secop.gov.co/Public/Tendering/ContractDetailView/Index?UniqueIdentifier=CO1.PCCNTR.6281176</v>
          </cell>
          <cell r="AS639">
            <v>9.7046413502109699E-2</v>
          </cell>
        </row>
        <row r="640">
          <cell r="A640" t="str">
            <v>SCJ-840-2024</v>
          </cell>
          <cell r="B640">
            <v>45414</v>
          </cell>
          <cell r="E640" t="str">
            <v>5 Contratación directa</v>
          </cell>
          <cell r="F640" t="str">
            <v>33 Prestación de Servicios Profesionales y Apoyo (5-8)</v>
          </cell>
          <cell r="G640" t="str">
            <v>SAIN ASDRUBAL CALDERON REYES</v>
          </cell>
          <cell r="L640" t="str">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ell>
          <cell r="M640">
            <v>45420</v>
          </cell>
          <cell r="N640">
            <v>45657</v>
          </cell>
          <cell r="T640">
            <v>83254080</v>
          </cell>
          <cell r="AE640">
            <v>0</v>
          </cell>
          <cell r="AG640">
            <v>0</v>
          </cell>
          <cell r="AL640" t="str">
            <v>https://community.secop.gov.co/Public/Tendering/ContractDetailView/Index?UniqueIdentifier=CO1.PCCNTR.6282715</v>
          </cell>
          <cell r="AS640">
            <v>9.7046413502109699E-2</v>
          </cell>
        </row>
        <row r="641">
          <cell r="A641" t="str">
            <v>SCJ-841-2024</v>
          </cell>
          <cell r="B641">
            <v>45414</v>
          </cell>
          <cell r="E641" t="str">
            <v>5 Contratación directa</v>
          </cell>
          <cell r="F641" t="str">
            <v>33 Prestación de Servicios Profesionales y Apoyo (5-8)</v>
          </cell>
          <cell r="G641" t="str">
            <v>CLAUDIA PEDRAZA LUNA</v>
          </cell>
          <cell r="L6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1">
            <v>45420</v>
          </cell>
          <cell r="N641">
            <v>45657</v>
          </cell>
          <cell r="T641">
            <v>23348160</v>
          </cell>
          <cell r="AE641">
            <v>0</v>
          </cell>
          <cell r="AG641">
            <v>0</v>
          </cell>
          <cell r="AL641" t="str">
            <v>https://community.secop.gov.co/Public/Tendering/ContractDetailView/Index?UniqueIdentifier=CO1.PCCNTR.6281557</v>
          </cell>
          <cell r="AS641">
            <v>9.7046413502109699E-2</v>
          </cell>
        </row>
        <row r="642">
          <cell r="A642" t="str">
            <v>SCJ-842-2024</v>
          </cell>
          <cell r="B642">
            <v>45414</v>
          </cell>
          <cell r="E642" t="str">
            <v>5 Contratación directa</v>
          </cell>
          <cell r="F642" t="str">
            <v>33 Prestación de Servicios Profesionales y Apoyo (5-8)</v>
          </cell>
          <cell r="G642" t="str">
            <v>LUIS DANIEL VARGAS BERNAL</v>
          </cell>
          <cell r="L642" t="str">
            <v>PRESTAR SERVICIOS PROFESIONALES COMO ABOGADO COLABORANDO EN TODO LO RELACIONADO CON LOS REQUERIMIENTOS Y/O NECESIDADES JUDICIALES, NOTARIALES Y ADMINISTRATIVAS, DE LAS PERSONAS PRIVADAS DE LA LIBERTAD DE LA CÁRCEL DISTRITAL DE VARONES Y ANEXO DE MUJERES</v>
          </cell>
          <cell r="M642">
            <v>45420</v>
          </cell>
          <cell r="N642">
            <v>45657</v>
          </cell>
          <cell r="T642">
            <v>24423570</v>
          </cell>
          <cell r="AE642">
            <v>0</v>
          </cell>
          <cell r="AG642">
            <v>0</v>
          </cell>
          <cell r="AL642" t="str">
            <v>https://community.secop.gov.co/Public/Tendering/ContractDetailView/Index?UniqueIdentifier=CO1.PCCNTR.6287232</v>
          </cell>
          <cell r="AS642">
            <v>9.7046413502109699E-2</v>
          </cell>
        </row>
        <row r="643">
          <cell r="A643" t="str">
            <v>SCJ-843-2024</v>
          </cell>
          <cell r="B643">
            <v>45414</v>
          </cell>
          <cell r="E643" t="str">
            <v>5 Contratación directa</v>
          </cell>
          <cell r="F643" t="str">
            <v>33 Prestación de Servicios Profesionales y Apoyo (5-8)</v>
          </cell>
          <cell r="G643" t="str">
            <v>MAGDA ROCIO PÉREZ PÉREZ</v>
          </cell>
          <cell r="L643" t="str">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ell>
          <cell r="M643">
            <v>45420</v>
          </cell>
          <cell r="N643">
            <v>45657</v>
          </cell>
          <cell r="T643">
            <v>76240000</v>
          </cell>
          <cell r="AE643">
            <v>0</v>
          </cell>
          <cell r="AG643">
            <v>0</v>
          </cell>
          <cell r="AL643" t="str">
            <v>https://community.secop.gov.co/Public/Tendering/ContractDetailView/Index?UniqueIdentifier=CO1.PCCNTR.6280967</v>
          </cell>
          <cell r="AS643">
            <v>9.7046413502109699E-2</v>
          </cell>
        </row>
        <row r="644">
          <cell r="A644" t="str">
            <v>SCJ-844-2024</v>
          </cell>
          <cell r="B644">
            <v>45414</v>
          </cell>
          <cell r="E644" t="str">
            <v>5 Contratación directa</v>
          </cell>
          <cell r="F644" t="str">
            <v>33 Prestación de Servicios Profesionales y Apoyo (5-8)</v>
          </cell>
          <cell r="G644" t="str">
            <v>ASTRID LORENA JARAMILLO MUNEVAR</v>
          </cell>
          <cell r="L644"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644">
            <v>45420</v>
          </cell>
          <cell r="N644">
            <v>45657</v>
          </cell>
          <cell r="T644">
            <v>27200000</v>
          </cell>
          <cell r="AE644">
            <v>0</v>
          </cell>
          <cell r="AG644">
            <v>0</v>
          </cell>
          <cell r="AL644" t="str">
            <v>https://community.secop.gov.co/Public/Tendering/ContractDetailView/Index?UniqueIdentifier=CO1.PCCNTR.6280992</v>
          </cell>
          <cell r="AS644">
            <v>9.7046413502109699E-2</v>
          </cell>
        </row>
        <row r="645">
          <cell r="A645" t="str">
            <v>SCJ-845-2024</v>
          </cell>
          <cell r="B645">
            <v>45414</v>
          </cell>
          <cell r="E645" t="str">
            <v>5 Contratación directa</v>
          </cell>
          <cell r="F645" t="str">
            <v>33 Prestación de Servicios Profesionales y Apoyo (5-8)</v>
          </cell>
          <cell r="G645" t="str">
            <v>DAVID LEONARDO QUESADA SALDAÑA</v>
          </cell>
          <cell r="L64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5">
            <v>45420</v>
          </cell>
          <cell r="N645">
            <v>45657</v>
          </cell>
          <cell r="T645">
            <v>23348160</v>
          </cell>
          <cell r="AE645">
            <v>0</v>
          </cell>
          <cell r="AG645">
            <v>0</v>
          </cell>
          <cell r="AL645" t="str">
            <v>https://community.secop.gov.co/Public/Tendering/ContractDetailView/Index?UniqueIdentifier=CO1.PCCNTR.6281424</v>
          </cell>
          <cell r="AS645">
            <v>9.7046413502109699E-2</v>
          </cell>
        </row>
        <row r="646">
          <cell r="A646" t="str">
            <v>SCJ-846-2024</v>
          </cell>
          <cell r="B646">
            <v>45414</v>
          </cell>
          <cell r="E646" t="str">
            <v>5 Contratación directa</v>
          </cell>
          <cell r="F646" t="str">
            <v>33 Prestación de Servicios Profesionales y Apoyo (5-8)</v>
          </cell>
          <cell r="G646" t="str">
            <v>YINA ANDREA LOAIZA UMAÑA</v>
          </cell>
          <cell r="L64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46">
            <v>45421</v>
          </cell>
          <cell r="N646">
            <v>45657</v>
          </cell>
          <cell r="T646">
            <v>23348160</v>
          </cell>
          <cell r="AE646">
            <v>0</v>
          </cell>
          <cell r="AG646">
            <v>0</v>
          </cell>
          <cell r="AL646" t="str">
            <v>https://community.secop.gov.co/Public/Tendering/ContractDetailView/Index?UniqueIdentifier=CO1.PCCNTR.6281538</v>
          </cell>
          <cell r="AS646">
            <v>9.3220338983050849E-2</v>
          </cell>
        </row>
        <row r="647">
          <cell r="A647" t="str">
            <v>SCJ-847-2024</v>
          </cell>
          <cell r="B647">
            <v>45414</v>
          </cell>
          <cell r="E647" t="str">
            <v>5 Contratación directa</v>
          </cell>
          <cell r="F647" t="str">
            <v>33 Prestación de Servicios Profesionales y Apoyo (5-8)</v>
          </cell>
          <cell r="G647" t="str">
            <v>ANGELICA FORERO GARZÓN</v>
          </cell>
          <cell r="L647" t="str">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ell>
          <cell r="M647">
            <v>45419</v>
          </cell>
          <cell r="N647">
            <v>45657</v>
          </cell>
          <cell r="T647">
            <v>49945756</v>
          </cell>
          <cell r="AE647">
            <v>0</v>
          </cell>
          <cell r="AG647">
            <v>0</v>
          </cell>
          <cell r="AL647" t="str">
            <v>https://community.secop.gov.co/Public/Tendering/ContractDetailView/Index?UniqueIdentifier=CO1.PCCNTR.6281158</v>
          </cell>
          <cell r="AS647">
            <v>0.10084033613445378</v>
          </cell>
        </row>
        <row r="648">
          <cell r="A648" t="str">
            <v>SCJ-848-2024</v>
          </cell>
          <cell r="B648">
            <v>45414</v>
          </cell>
          <cell r="E648" t="str">
            <v>5 Contratación directa</v>
          </cell>
          <cell r="F648" t="str">
            <v>33 Prestación de Servicios Profesionales y Apoyo (5-8)</v>
          </cell>
          <cell r="G648" t="str">
            <v>BRENDA JULIETH BUSTOS RODRIGUEZ</v>
          </cell>
          <cell r="L648" t="str">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ell>
          <cell r="M648">
            <v>45419</v>
          </cell>
          <cell r="N648">
            <v>45657</v>
          </cell>
          <cell r="T648">
            <v>20247404</v>
          </cell>
          <cell r="AE648">
            <v>0</v>
          </cell>
          <cell r="AG648">
            <v>0</v>
          </cell>
          <cell r="AL648" t="str">
            <v>https://community.secop.gov.co/Public/Tendering/ContractDetailView/Index?UniqueIdentifier=CO1.PCCNTR.6281188</v>
          </cell>
          <cell r="AS648">
            <v>0.10084033613445378</v>
          </cell>
        </row>
        <row r="649">
          <cell r="A649" t="str">
            <v>SCJ-850-2024</v>
          </cell>
          <cell r="B649">
            <v>45414</v>
          </cell>
          <cell r="E649" t="str">
            <v>5 Contratación directa</v>
          </cell>
          <cell r="F649" t="str">
            <v>33 Prestación de Servicios Profesionales y Apoyo (5-8)</v>
          </cell>
          <cell r="G649" t="str">
            <v>CLARA NEYDA BENAVIDES SANTOS</v>
          </cell>
          <cell r="L649" t="str">
            <v>PRESTAR LOS SERVICIOS DE APOYO A LA GESTIÓN EN EL DESARROLLO AL TALLER DE ALIMENTOS DIRIGIDO A LAS PERSONAS PRIVADAS DE LIBERTAD DE LA CÁRCEL DISTRITAL DE VARONES Y ANEXO DE MUJERES</v>
          </cell>
          <cell r="M649">
            <v>45419</v>
          </cell>
          <cell r="N649">
            <v>45657</v>
          </cell>
          <cell r="T649">
            <v>25248071</v>
          </cell>
          <cell r="AE649">
            <v>0</v>
          </cell>
          <cell r="AG649">
            <v>0</v>
          </cell>
          <cell r="AL649" t="str">
            <v>https://community.secop.gov.co/Public/Tendering/ContractDetailView/Index?UniqueIdentifier=CO1.PCCNTR.6281193</v>
          </cell>
          <cell r="AS649">
            <v>0.10084033613445378</v>
          </cell>
        </row>
        <row r="650">
          <cell r="A650" t="str">
            <v>SCJ-851-2024</v>
          </cell>
          <cell r="B650">
            <v>45414</v>
          </cell>
          <cell r="E650" t="str">
            <v>5 Contratación directa</v>
          </cell>
          <cell r="F650" t="str">
            <v>33 Prestación de Servicios Profesionales y Apoyo (5-8)</v>
          </cell>
          <cell r="G650" t="str">
            <v>SANDRA MARGARITA MORALES SOLORZANO</v>
          </cell>
          <cell r="L650"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650">
            <v>45433</v>
          </cell>
          <cell r="N650">
            <v>45657</v>
          </cell>
          <cell r="T650">
            <v>42711750</v>
          </cell>
          <cell r="AE650">
            <v>0</v>
          </cell>
          <cell r="AG650">
            <v>0</v>
          </cell>
          <cell r="AL650" t="str">
            <v>https://community.secop.gov.co/Public/Tendering/ContractDetailView/Index?UniqueIdentifier=CO1.PCCNTR.6317489</v>
          </cell>
          <cell r="AS650">
            <v>4.4642857142857144E-2</v>
          </cell>
        </row>
        <row r="651">
          <cell r="A651" t="str">
            <v>SCJ-852-2024</v>
          </cell>
          <cell r="B651">
            <v>45414</v>
          </cell>
          <cell r="E651" t="str">
            <v>5 Contratación directa</v>
          </cell>
          <cell r="F651" t="str">
            <v>33 Prestación de Servicios Profesionales y Apoyo (5-8)</v>
          </cell>
          <cell r="G651" t="str">
            <v>WILLIAM ARTURO GONZALEZ MELO</v>
          </cell>
          <cell r="L651" t="str">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ell>
          <cell r="M651">
            <v>45422</v>
          </cell>
          <cell r="N651">
            <v>45657</v>
          </cell>
          <cell r="T651">
            <v>14592600</v>
          </cell>
          <cell r="AE651">
            <v>0</v>
          </cell>
          <cell r="AG651">
            <v>0</v>
          </cell>
          <cell r="AL651" t="str">
            <v>https://community.secop.gov.co/Public/Tendering/ContractDetailView/Index?UniqueIdentifier=CO1.PCCNTR.6284697</v>
          </cell>
          <cell r="AS651">
            <v>8.9361702127659579E-2</v>
          </cell>
        </row>
        <row r="652">
          <cell r="A652" t="str">
            <v>SCJ-855-2024</v>
          </cell>
          <cell r="B652">
            <v>45415</v>
          </cell>
          <cell r="E652" t="str">
            <v>5 Contratación directa</v>
          </cell>
          <cell r="F652" t="str">
            <v>33 Prestación de Servicios Profesionales y Apoyo (5-8)</v>
          </cell>
          <cell r="G652" t="str">
            <v>GUSTAVO ALFONSO RAMOS ISMAEL</v>
          </cell>
          <cell r="L65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52">
            <v>45421</v>
          </cell>
          <cell r="N652">
            <v>45657</v>
          </cell>
          <cell r="T652">
            <v>23348160</v>
          </cell>
          <cell r="AE652">
            <v>0</v>
          </cell>
          <cell r="AG652">
            <v>0</v>
          </cell>
          <cell r="AL652" t="str">
            <v>https://community.secop.gov.co/Public/Tendering/ContractDetailView/Index?UniqueIdentifier=CO1.PCCNTR.6283841</v>
          </cell>
          <cell r="AS652">
            <v>9.3220338983050849E-2</v>
          </cell>
        </row>
        <row r="653">
          <cell r="A653" t="str">
            <v>SCJ-856-2024</v>
          </cell>
          <cell r="B653">
            <v>45415</v>
          </cell>
          <cell r="E653" t="str">
            <v>5 Contratación directa</v>
          </cell>
          <cell r="F653" t="str">
            <v>33 Prestación de Servicios Profesionales y Apoyo (5-8)</v>
          </cell>
          <cell r="G653" t="str">
            <v>SANDRA PAOLA JAIMES CHONA</v>
          </cell>
          <cell r="L65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3">
            <v>45422</v>
          </cell>
          <cell r="N653">
            <v>45657</v>
          </cell>
          <cell r="T653">
            <v>36490400</v>
          </cell>
          <cell r="AE653">
            <v>0</v>
          </cell>
          <cell r="AG653">
            <v>0</v>
          </cell>
          <cell r="AL653" t="str">
            <v>https://community.secop.gov.co/Public/Tendering/ContractDetailView/Index?UniqueIdentifier=CO1.PCCNTR.6286085</v>
          </cell>
          <cell r="AS653">
            <v>8.9361702127659579E-2</v>
          </cell>
        </row>
        <row r="654">
          <cell r="A654" t="str">
            <v>SCJ-857-2024</v>
          </cell>
          <cell r="B654">
            <v>45415</v>
          </cell>
          <cell r="E654" t="str">
            <v>5 Contratación directa</v>
          </cell>
          <cell r="F654" t="str">
            <v>33 Prestación de Servicios Profesionales y Apoyo (5-8)</v>
          </cell>
          <cell r="G654" t="str">
            <v>STEFANY JIMENEZ MARTÍNEZ</v>
          </cell>
          <cell r="L654"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4">
            <v>45421</v>
          </cell>
          <cell r="N654">
            <v>45657</v>
          </cell>
          <cell r="T654">
            <v>36490400</v>
          </cell>
          <cell r="AE654">
            <v>0</v>
          </cell>
          <cell r="AG654">
            <v>0</v>
          </cell>
          <cell r="AL654" t="str">
            <v>https://community.secop.gov.co/Public/Tendering/ContractDetailView/Index?UniqueIdentifier=CO1.PCCNTR.6286593</v>
          </cell>
          <cell r="AS654">
            <v>9.3220338983050849E-2</v>
          </cell>
        </row>
        <row r="655">
          <cell r="A655" t="str">
            <v>SCJ-859-2024</v>
          </cell>
          <cell r="B655">
            <v>45415</v>
          </cell>
          <cell r="E655" t="str">
            <v>5 Contratación directa</v>
          </cell>
          <cell r="F655" t="str">
            <v>33 Prestación de Servicios Profesionales y Apoyo (5-8)</v>
          </cell>
          <cell r="G655" t="str">
            <v>GERMAN ALFONSO INFANTE TORRES</v>
          </cell>
          <cell r="L655" t="str">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ell>
          <cell r="M655">
            <v>45421</v>
          </cell>
          <cell r="N655">
            <v>45657</v>
          </cell>
          <cell r="T655">
            <v>56000000</v>
          </cell>
          <cell r="AE655">
            <v>0</v>
          </cell>
          <cell r="AG655">
            <v>0</v>
          </cell>
          <cell r="AL655" t="str">
            <v>https://community.secop.gov.co/Public/Tendering/ContractDetailView/Index?UniqueIdentifier=CO1.PCCNTR.6285300</v>
          </cell>
          <cell r="AS655">
            <v>9.3220338983050849E-2</v>
          </cell>
        </row>
        <row r="656">
          <cell r="A656" t="str">
            <v>SCJ-860-2024</v>
          </cell>
          <cell r="B656">
            <v>45415</v>
          </cell>
          <cell r="E656" t="str">
            <v>5 Contratación directa</v>
          </cell>
          <cell r="F656" t="str">
            <v>33 Prestación de Servicios Profesionales y Apoyo (5-8)</v>
          </cell>
          <cell r="G656" t="str">
            <v>PAULA CAMILA RAMIREZ GARZÓN</v>
          </cell>
          <cell r="L656" t="str">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ell>
          <cell r="M656">
            <v>45421</v>
          </cell>
          <cell r="N656">
            <v>45657</v>
          </cell>
          <cell r="T656">
            <v>40000000</v>
          </cell>
          <cell r="AE656">
            <v>0</v>
          </cell>
          <cell r="AG656">
            <v>0</v>
          </cell>
          <cell r="AL656" t="str">
            <v>https://community.secop.gov.co/Public/Tendering/ContractDetailView/Index?UniqueIdentifier=CO1.PCCNTR.6285730</v>
          </cell>
          <cell r="AS656">
            <v>9.3220338983050849E-2</v>
          </cell>
        </row>
        <row r="657">
          <cell r="A657" t="str">
            <v>SCJ-861-2024</v>
          </cell>
          <cell r="B657">
            <v>45415</v>
          </cell>
          <cell r="E657" t="str">
            <v>5 Contratación directa</v>
          </cell>
          <cell r="F657" t="str">
            <v>33 Prestación de Servicios Profesionales y Apoyo (5-8)</v>
          </cell>
          <cell r="G657" t="str">
            <v>MARIA PAULA BARRETO JIMENEZ</v>
          </cell>
          <cell r="L657"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7">
            <v>45427</v>
          </cell>
          <cell r="N657">
            <v>45657</v>
          </cell>
          <cell r="T657">
            <v>36490400</v>
          </cell>
          <cell r="AE657">
            <v>0</v>
          </cell>
          <cell r="AG657">
            <v>0</v>
          </cell>
          <cell r="AL657" t="str">
            <v>https://community.secop.gov.co/Public/Tendering/ContractDetailView/Index?UniqueIdentifier=CO1.PCCNTR.6286189</v>
          </cell>
          <cell r="AS657">
            <v>6.9565217391304349E-2</v>
          </cell>
        </row>
        <row r="658">
          <cell r="A658" t="str">
            <v>SCJ-862-2024</v>
          </cell>
          <cell r="B658">
            <v>45415</v>
          </cell>
          <cell r="E658" t="str">
            <v>5 Contratación directa</v>
          </cell>
          <cell r="F658" t="str">
            <v>33 Prestación de Servicios Profesionales y Apoyo (5-8)</v>
          </cell>
          <cell r="G658" t="str">
            <v>YOLIMA VARGAS GIRALDO</v>
          </cell>
          <cell r="L65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58">
            <v>45421</v>
          </cell>
          <cell r="N658">
            <v>45657</v>
          </cell>
          <cell r="T658">
            <v>36490400</v>
          </cell>
          <cell r="AE658">
            <v>0</v>
          </cell>
          <cell r="AG658">
            <v>0</v>
          </cell>
          <cell r="AL658" t="str">
            <v>https://community.secop.gov.co/Public/Tendering/ContractDetailView/Index?UniqueIdentifier=CO1.PCCNTR.6286281</v>
          </cell>
          <cell r="AS658">
            <v>9.3220338983050849E-2</v>
          </cell>
        </row>
        <row r="659">
          <cell r="A659" t="str">
            <v>SCJ-863-2024</v>
          </cell>
          <cell r="B659">
            <v>45415</v>
          </cell>
          <cell r="E659" t="str">
            <v>5 Contratación directa</v>
          </cell>
          <cell r="F659" t="str">
            <v>33 Prestación de Servicios Profesionales y Apoyo (5-8)</v>
          </cell>
          <cell r="G659" t="str">
            <v>RICARDO ALONSO HURTADO MOSQUERA</v>
          </cell>
          <cell r="L659" t="str">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ell>
          <cell r="M659">
            <v>45421</v>
          </cell>
          <cell r="N659">
            <v>45657</v>
          </cell>
          <cell r="T659">
            <v>65844000</v>
          </cell>
          <cell r="AE659">
            <v>0</v>
          </cell>
          <cell r="AG659">
            <v>0</v>
          </cell>
          <cell r="AL659" t="str">
            <v>https://community.secop.gov.co/Public/Tendering/ContractDetailView/Index?UniqueIdentifier=CO1.PCCNTR.6285393</v>
          </cell>
          <cell r="AS659">
            <v>9.3220338983050849E-2</v>
          </cell>
        </row>
        <row r="660">
          <cell r="A660" t="str">
            <v>SCJ-864-2024</v>
          </cell>
          <cell r="B660">
            <v>45415</v>
          </cell>
          <cell r="E660" t="str">
            <v>5 Contratación directa</v>
          </cell>
          <cell r="F660" t="str">
            <v>33 Prestación de Servicios Profesionales y Apoyo (5-8)</v>
          </cell>
          <cell r="G660" t="str">
            <v>HOOVER ALBERTO ABADIA DUARTE</v>
          </cell>
          <cell r="L660" t="str">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ell>
          <cell r="M660">
            <v>45420</v>
          </cell>
          <cell r="N660">
            <v>45657</v>
          </cell>
          <cell r="T660">
            <v>44270459</v>
          </cell>
          <cell r="AE660">
            <v>0</v>
          </cell>
          <cell r="AG660">
            <v>0</v>
          </cell>
          <cell r="AL660" t="str">
            <v>https://community.secop.gov.co/Public/Tendering/ContractDetailView/Index?UniqueIdentifier=CO1.PCCNTR.6286787</v>
          </cell>
          <cell r="AS660">
            <v>9.7046413502109699E-2</v>
          </cell>
        </row>
        <row r="661">
          <cell r="A661" t="str">
            <v>SCJ-865-2024</v>
          </cell>
          <cell r="B661">
            <v>45415</v>
          </cell>
          <cell r="E661" t="str">
            <v>5 Contratación directa</v>
          </cell>
          <cell r="F661" t="str">
            <v>33 Prestación de Servicios Profesionales y Apoyo (5-8)</v>
          </cell>
          <cell r="G661" t="str">
            <v>NIXON ARLEY VARGAS BLANCO</v>
          </cell>
          <cell r="L661" t="str">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ell>
          <cell r="M661">
            <v>45420</v>
          </cell>
          <cell r="N661">
            <v>45657</v>
          </cell>
          <cell r="T661">
            <v>19156910</v>
          </cell>
          <cell r="AE661">
            <v>0</v>
          </cell>
          <cell r="AG661">
            <v>0</v>
          </cell>
          <cell r="AL661" t="str">
            <v>https://community.secop.gov.co/Public/Tendering/ContractDetailView/Index?UniqueIdentifier=CO1.PCCNTR.6287160</v>
          </cell>
          <cell r="AS661">
            <v>9.7046413502109699E-2</v>
          </cell>
        </row>
        <row r="662">
          <cell r="A662" t="str">
            <v>SCJ-866-2024</v>
          </cell>
          <cell r="B662">
            <v>45415</v>
          </cell>
          <cell r="E662" t="str">
            <v>5 Contratación directa</v>
          </cell>
          <cell r="F662" t="str">
            <v>33 Prestación de Servicios Profesionales y Apoyo (5-8)</v>
          </cell>
          <cell r="G662" t="str">
            <v>PAULA ALEJANDRA PEDRAZA HERNÁNDEZ</v>
          </cell>
          <cell r="L66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2">
            <v>45420</v>
          </cell>
          <cell r="N662">
            <v>45657</v>
          </cell>
          <cell r="T662">
            <v>22375320</v>
          </cell>
          <cell r="AE662">
            <v>0</v>
          </cell>
          <cell r="AG662">
            <v>0</v>
          </cell>
          <cell r="AL662" t="str">
            <v>https://community.secop.gov.co/Public/Tendering/ContractDetailView/Index?UniqueIdentifier=CO1.PCCNTR.6286260</v>
          </cell>
          <cell r="AS662">
            <v>9.7046413502109699E-2</v>
          </cell>
        </row>
        <row r="663">
          <cell r="A663" t="str">
            <v>SCJ-867-2024</v>
          </cell>
          <cell r="B663">
            <v>45415</v>
          </cell>
          <cell r="E663" t="str">
            <v>5 Contratación directa</v>
          </cell>
          <cell r="F663" t="str">
            <v>33 Prestación de Servicios Profesionales y Apoyo (5-8)</v>
          </cell>
          <cell r="G663" t="str">
            <v>HENRY ALEXANDER MOYAN MONTENEGRO</v>
          </cell>
          <cell r="L663" t="str">
            <v>PRESTAR LOS SERVICIOS PROFESIONALES CON AUTONOMÍA TÉCNICA, ADMINISTRATIVA Y BAJOS SUS PROPIOS MEDIOS A LA DIRECCIÓN DE TECNOLOGÍAS Y SISTEMAS DE LA INFORMACIÓN, COMO ANALISTA DE LAS SOLUCIONES TECNOLÓGICAS DE LA SECRETARÍA DE SEGURIDAD, CONVIVENCIA Y JUSTICIA</v>
          </cell>
          <cell r="M663">
            <v>45426</v>
          </cell>
          <cell r="N663">
            <v>45657</v>
          </cell>
          <cell r="T663">
            <v>63720000</v>
          </cell>
          <cell r="AE663">
            <v>0</v>
          </cell>
          <cell r="AG663">
            <v>0</v>
          </cell>
          <cell r="AL663" t="str">
            <v>https://community.secop.gov.co/Public/Tendering/ContractDetailView/Index?UniqueIdentifier=CO1.PCCNTR.6286316</v>
          </cell>
          <cell r="AS663">
            <v>7.3593073593073599E-2</v>
          </cell>
        </row>
        <row r="664">
          <cell r="A664" t="str">
            <v>SCJ-868-2024</v>
          </cell>
          <cell r="B664">
            <v>45415</v>
          </cell>
          <cell r="E664" t="str">
            <v>5 Contratación directa</v>
          </cell>
          <cell r="F664" t="str">
            <v>33 Prestación de Servicios Profesionales y Apoyo (5-8)</v>
          </cell>
          <cell r="G664" t="str">
            <v>YIMMY ALEXANDER RODRIGUEZ AVILA</v>
          </cell>
          <cell r="L66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4">
            <v>45420</v>
          </cell>
          <cell r="N664">
            <v>45657</v>
          </cell>
          <cell r="T664">
            <v>22375320</v>
          </cell>
          <cell r="AE664">
            <v>0</v>
          </cell>
          <cell r="AG664">
            <v>0</v>
          </cell>
          <cell r="AL664" t="str">
            <v>https://community.secop.gov.co/Public/Tendering/ContractDetailView/Index?UniqueIdentifier=CO1.PCCNTR.6286267</v>
          </cell>
          <cell r="AS664">
            <v>9.7046413502109699E-2</v>
          </cell>
        </row>
        <row r="665">
          <cell r="A665" t="str">
            <v>SCJ-869-2024</v>
          </cell>
          <cell r="B665">
            <v>45415</v>
          </cell>
          <cell r="E665" t="str">
            <v>5 Contratación directa</v>
          </cell>
          <cell r="F665" t="str">
            <v>33 Prestación de Servicios Profesionales y Apoyo (5-8)</v>
          </cell>
          <cell r="G665" t="str">
            <v>JENIFER PAOLA NOGUERA MELO</v>
          </cell>
          <cell r="L665" t="str">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ell>
          <cell r="M665">
            <v>45420</v>
          </cell>
          <cell r="N665">
            <v>45657</v>
          </cell>
          <cell r="T665">
            <v>33949653</v>
          </cell>
          <cell r="AE665">
            <v>0</v>
          </cell>
          <cell r="AG665">
            <v>0</v>
          </cell>
          <cell r="AL665" t="str">
            <v>https://community.secop.gov.co/Public/Tendering/ContractDetailView/Index?UniqueIdentifier=CO1.PCCNTR.6287326</v>
          </cell>
          <cell r="AS665">
            <v>9.7046413502109699E-2</v>
          </cell>
        </row>
        <row r="666">
          <cell r="A666" t="str">
            <v>SCJ-870-2024</v>
          </cell>
          <cell r="B666">
            <v>45415</v>
          </cell>
          <cell r="E666" t="str">
            <v>5 Contratación directa</v>
          </cell>
          <cell r="F666" t="str">
            <v>33 Prestación de Servicios Profesionales y Apoyo (5-8)</v>
          </cell>
          <cell r="G666" t="str">
            <v>HECTOR FABIO SIERRA CASTILLO</v>
          </cell>
          <cell r="L66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66">
            <v>45422</v>
          </cell>
          <cell r="N666">
            <v>45657</v>
          </cell>
          <cell r="T666">
            <v>23749656</v>
          </cell>
          <cell r="AE666">
            <v>0</v>
          </cell>
          <cell r="AG666">
            <v>0</v>
          </cell>
          <cell r="AL666" t="str">
            <v>https://community.secop.gov.co/Public/Tendering/ContractDetailView/Index?UniqueIdentifier=CO1.PCCNTR.6299513</v>
          </cell>
          <cell r="AS666">
            <v>8.9361702127659579E-2</v>
          </cell>
        </row>
        <row r="667">
          <cell r="A667" t="str">
            <v>SCJ-871-2024</v>
          </cell>
          <cell r="B667">
            <v>45415</v>
          </cell>
          <cell r="E667" t="str">
            <v>5 Contratación directa</v>
          </cell>
          <cell r="F667" t="str">
            <v>33 Prestación de Servicios Profesionales y Apoyo (5-8)</v>
          </cell>
          <cell r="G667" t="str">
            <v>OSCAR MIGUEL CORREDOR AMAYA</v>
          </cell>
          <cell r="L667" t="str">
            <v>PRESTAR SERVICIOS PROFESIONALES A LA DIRECCIÓN DE RESPONSABILIDAD PENAL ADOLESCENTE PARA FORTALECER DESDE LA PERSPECTIVA DE LA PEDAGOGÍA, LA ESCRITURA CREATIVA Y LA NARRACIÓN ORAL EL PROGRAMA DISTRITAL DE JUSTICIA JUVENIL RESTAURATIVA</v>
          </cell>
          <cell r="M667">
            <v>45422</v>
          </cell>
          <cell r="N667">
            <v>45657</v>
          </cell>
          <cell r="T667">
            <v>45179540</v>
          </cell>
          <cell r="AE667">
            <v>0</v>
          </cell>
          <cell r="AG667">
            <v>0</v>
          </cell>
          <cell r="AL667" t="str">
            <v>https://community.secop.gov.co/Public/Tendering/ContractDetailView/Index?UniqueIdentifier=CO1.PCCNTR.6286641</v>
          </cell>
          <cell r="AS667">
            <v>8.9361702127659579E-2</v>
          </cell>
        </row>
        <row r="668">
          <cell r="A668" t="str">
            <v>SCJ-872-2024</v>
          </cell>
          <cell r="B668">
            <v>45415</v>
          </cell>
          <cell r="E668" t="str">
            <v>5 Contratación directa</v>
          </cell>
          <cell r="F668" t="str">
            <v>33 Prestación de Servicios Profesionales y Apoyo (5-8)</v>
          </cell>
          <cell r="G668" t="str">
            <v>ERIC HAMER MILLAN GARZÓN</v>
          </cell>
          <cell r="L66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668">
            <v>45420</v>
          </cell>
          <cell r="N668">
            <v>45657</v>
          </cell>
          <cell r="T668">
            <v>22375320</v>
          </cell>
          <cell r="AE668">
            <v>0</v>
          </cell>
          <cell r="AG668">
            <v>0</v>
          </cell>
          <cell r="AL668" t="str">
            <v>https://community.secop.gov.co/Public/Tendering/ContractDetailView/Index?UniqueIdentifier=CO1.PCCNTR.6286745</v>
          </cell>
          <cell r="AS668">
            <v>9.7046413502109699E-2</v>
          </cell>
        </row>
        <row r="669">
          <cell r="A669" t="str">
            <v>SCJ-873-2024</v>
          </cell>
          <cell r="B669">
            <v>45415</v>
          </cell>
          <cell r="E669" t="str">
            <v>5 Contratación directa</v>
          </cell>
          <cell r="F669" t="str">
            <v>33 Prestación de Servicios Profesionales y Apoyo (5-8)</v>
          </cell>
          <cell r="G669" t="str">
            <v>DAMIÁN NICOLÁS GIL GÓMEZ</v>
          </cell>
          <cell r="L669" t="str">
            <v>PRESTAR SUS SERVICIOS PROFESIONALES EN PSICOLOGÍA CON EL FIN DE APOYAR EN LA ELABORACIÓN, ESTRUCTURACIÓN EN IMPLEMENTACIÓN DE LA ESTRATEGIA EN SALUD MENTAL Y CONSUMO DE DROGAS PARA LAS PERSONAS PRIVADAS DE LA LIBERTAD EN EL CENTRO ESPECIAL DE RECLUSIÓN CER</v>
          </cell>
          <cell r="M669">
            <v>45420</v>
          </cell>
          <cell r="N669">
            <v>45657</v>
          </cell>
          <cell r="T669">
            <v>33949653</v>
          </cell>
          <cell r="AE669">
            <v>0</v>
          </cell>
          <cell r="AG669">
            <v>0</v>
          </cell>
          <cell r="AL669" t="str">
            <v>https://community.secop.gov.co/Public/Tendering/ContractDetailView/Index?UniqueIdentifier=CO1.PCCNTR.6287421</v>
          </cell>
          <cell r="AS669">
            <v>9.7046413502109699E-2</v>
          </cell>
        </row>
        <row r="670">
          <cell r="A670" t="str">
            <v>SCJ-874-2024</v>
          </cell>
          <cell r="B670">
            <v>45415</v>
          </cell>
          <cell r="E670" t="str">
            <v>5 Contratación directa</v>
          </cell>
          <cell r="F670" t="str">
            <v>33 Prestación de Servicios Profesionales y Apoyo (5-8)</v>
          </cell>
          <cell r="G670" t="str">
            <v>JHON FREDY MALDONADO CARVAJAL</v>
          </cell>
          <cell r="L670" t="str">
            <v>PRESTAR SERVICIOS PROFESIONALES COMO ABOGADO COLABORANDO EN TODO LO RELACIONADO CON LOS REQUERIMIENTOS Y/O NECESIDADES JUDICIALES, NOTARIALES Y ADMINISTRATIVAS, DE LAS PERSONAS PRIVADAS DE LA LIBERTAD DE LA CÁRCEL DISTRITAL DE VARONES Y ANEXO DE MUJERES</v>
          </cell>
          <cell r="M670">
            <v>45420</v>
          </cell>
          <cell r="N670">
            <v>45657</v>
          </cell>
          <cell r="T670">
            <v>31886328</v>
          </cell>
          <cell r="AE670">
            <v>0</v>
          </cell>
          <cell r="AG670">
            <v>0</v>
          </cell>
          <cell r="AL670" t="str">
            <v>https://community.secop.gov.co/Public/Tendering/ContractDetailView/Index?UniqueIdentifier=CO1.PCCNTR.6287612</v>
          </cell>
          <cell r="AS670">
            <v>9.7046413502109699E-2</v>
          </cell>
        </row>
        <row r="671">
          <cell r="A671" t="str">
            <v>SCJ-894-2024</v>
          </cell>
          <cell r="B671">
            <v>45418</v>
          </cell>
          <cell r="E671" t="str">
            <v>5 Contratación directa</v>
          </cell>
          <cell r="F671" t="str">
            <v>33 Prestación de Servicios Profesionales y Apoyo (5-8)</v>
          </cell>
          <cell r="G671" t="str">
            <v>HEIDY MAYERLY SABOGAL MORENO</v>
          </cell>
          <cell r="L671" t="str">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ell>
          <cell r="M671">
            <v>45420</v>
          </cell>
          <cell r="N671">
            <v>45657</v>
          </cell>
          <cell r="T671">
            <v>82992000</v>
          </cell>
          <cell r="AE671">
            <v>0</v>
          </cell>
          <cell r="AG671">
            <v>0</v>
          </cell>
          <cell r="AL671" t="str">
            <v>https://community.secop.gov.co/Public/Tendering/ContractDetailView/Index?UniqueIdentifier=CO1.PCCNTR.6293638</v>
          </cell>
          <cell r="AS671">
            <v>9.7046413502109699E-2</v>
          </cell>
        </row>
        <row r="672">
          <cell r="A672" t="str">
            <v>SCJ-895-2024</v>
          </cell>
          <cell r="B672">
            <v>45418</v>
          </cell>
          <cell r="E672" t="str">
            <v>5 Contratación directa</v>
          </cell>
          <cell r="F672" t="str">
            <v>33 Prestación de Servicios Profesionales y Apoyo (5-8)</v>
          </cell>
          <cell r="G672" t="str">
            <v>MAURICIO MOSQUERA GOMEZ</v>
          </cell>
          <cell r="L672" t="str">
            <v>PRESTAR SERVICIOS PROFESIONALES ESPECIALIZADOS APOYANDO EN LA PLANEACION Y LOGISTICA DE DIFERENTES ACTIVIDADES EN MATERIA DE SEGURIDAD Y OPERACIÓN DEL CUERPO DE CUSTODIA Y VIGILANCIA DE LA CÁRCEL DISTRITAL DE VARONES Y ANEXO DE MUJERES</v>
          </cell>
          <cell r="M672">
            <v>45422</v>
          </cell>
          <cell r="N672">
            <v>45657</v>
          </cell>
          <cell r="T672">
            <v>70536597</v>
          </cell>
          <cell r="AE672">
            <v>0</v>
          </cell>
          <cell r="AG672">
            <v>0</v>
          </cell>
          <cell r="AL672" t="str">
            <v>https://community.secop.gov.co/Public/Tendering/ContractDetailView/Index?UniqueIdentifier=CO1.PCCNTR.6299149</v>
          </cell>
          <cell r="AS672">
            <v>8.9361702127659579E-2</v>
          </cell>
        </row>
        <row r="673">
          <cell r="A673" t="str">
            <v>SCJ-896-2024</v>
          </cell>
          <cell r="B673">
            <v>45418</v>
          </cell>
          <cell r="E673" t="str">
            <v>5 Contratación directa</v>
          </cell>
          <cell r="F673" t="str">
            <v>33 Prestación de Servicios Profesionales y Apoyo (5-8)</v>
          </cell>
          <cell r="G673" t="str">
            <v>LEONARDO CARLOS SAAVEDRA RUIZ</v>
          </cell>
          <cell r="L673" t="str">
            <v>PRESTAR SERVICIOS DE APOYO A LA GESTIÓN CON LAS ACTIVIDADES ENCAMINIADAS AL ENTRENAMIENTO DEPORTIVO Y EL FORTALECIMIENTO DEL RESPETO Y LA SANA CONVIVENCIA CON LAS PERSONAS PRIVADAS DE LA LIBERTAD DE LA CÁRCEL DISTRITAL DE VARONES Y ANEXO DE MUJERES</v>
          </cell>
          <cell r="M673">
            <v>45421</v>
          </cell>
          <cell r="N673">
            <v>45657</v>
          </cell>
          <cell r="T673">
            <v>31503144</v>
          </cell>
          <cell r="AE673">
            <v>0</v>
          </cell>
          <cell r="AG673">
            <v>0</v>
          </cell>
          <cell r="AL673" t="str">
            <v>https://community.secop.gov.co/Public/Tendering/ContractDetailView/Index?UniqueIdentifier=CO1.PCCNTR.6298855</v>
          </cell>
          <cell r="AS673">
            <v>9.3220338983050849E-2</v>
          </cell>
        </row>
        <row r="674">
          <cell r="A674" t="str">
            <v>SCJ-897-2024</v>
          </cell>
          <cell r="B674">
            <v>45418</v>
          </cell>
          <cell r="E674" t="str">
            <v>5 Contratación directa</v>
          </cell>
          <cell r="F674" t="str">
            <v>33 Prestación de Servicios Profesionales y Apoyo (5-8)</v>
          </cell>
          <cell r="G674" t="str">
            <v>DAMIAN ENRIQUE ORTIZ ROLONG</v>
          </cell>
          <cell r="L674" t="str">
            <v>PRESTAR SERVICIOS DE APOYO A LA GESTIÓN EN LA FORMACION DEL TALLER DE PANADERIA Y REPOSTERIA IMPARTIDO A LAS PERSONAS PRIVADAS DE LA LIBERTAD DESIGNADAS POR LA JETEE PARA EL PROCESO DE REDENCIÓN DE PENAS EN LA CÁRCEL DISTRITAL DE VARONES Y ANEXO DE MUJERES</v>
          </cell>
          <cell r="M674">
            <v>45422</v>
          </cell>
          <cell r="N674">
            <v>45657</v>
          </cell>
          <cell r="T674">
            <v>24225570</v>
          </cell>
          <cell r="AE674">
            <v>0</v>
          </cell>
          <cell r="AG674">
            <v>0</v>
          </cell>
          <cell r="AL674" t="str">
            <v>https://community.secop.gov.co/Public/Tendering/ContractDetailView/Index?UniqueIdentifier=CO1.PCCNTR.6299107</v>
          </cell>
          <cell r="AS674">
            <v>8.9361702127659579E-2</v>
          </cell>
        </row>
        <row r="675">
          <cell r="A675" t="str">
            <v>SCJ-898-2024</v>
          </cell>
          <cell r="B675">
            <v>45418</v>
          </cell>
          <cell r="E675" t="str">
            <v>5 Contratación directa</v>
          </cell>
          <cell r="F675" t="str">
            <v>33 Prestación de Servicios Profesionales y Apoyo (5-8)</v>
          </cell>
          <cell r="G675" t="str">
            <v>JUAN DAVID PINZON ROMERO</v>
          </cell>
          <cell r="L675" t="str">
            <v>PRESTAR SERVICIOS PROFESIONALES COMO ABOGADO COLABORANDO EN TODO LO RELACIONADO CON LOS REQUERIMIENTOS Y/O NECESIDADES JUDICIALES, NOTARIALES Y ADMINISTRATIVAS, DE LAS PERSONAS PRIVADAS DE LA LIBERTAD DE LA CÁRCEL DISTRITAL DE VARONES Y ANEXO DE MUJERES</v>
          </cell>
          <cell r="M675">
            <v>45421</v>
          </cell>
          <cell r="N675">
            <v>45657</v>
          </cell>
          <cell r="T675">
            <v>31886328</v>
          </cell>
          <cell r="AE675">
            <v>0</v>
          </cell>
          <cell r="AG675">
            <v>0</v>
          </cell>
          <cell r="AL675" t="str">
            <v>https://community.secop.gov.co/Public/Tendering/ContractDetailView/Index?UniqueIdentifier=CO1.PCCNTR.6299324</v>
          </cell>
          <cell r="AS675">
            <v>9.3220338983050849E-2</v>
          </cell>
        </row>
        <row r="676">
          <cell r="A676" t="str">
            <v>SCJ-899-2024</v>
          </cell>
          <cell r="B676">
            <v>45418</v>
          </cell>
          <cell r="E676" t="str">
            <v>5 Contratación directa</v>
          </cell>
          <cell r="F676" t="str">
            <v>33 Prestación de Servicios Profesionales y Apoyo (5-8)</v>
          </cell>
          <cell r="G676" t="str">
            <v>SILVIA ALEXANDRA AGUILERA HERRRERA</v>
          </cell>
          <cell r="L676" t="str">
            <v>PRESTAR LOS SERVICIOS DE APOYO A LA GESTIÓN EN ATENCIÓN INTEGRAL, PARA LLEVAR A CABO ACTIVIDADES ADMINISTRATIVAS EN EL SERVICIO DE SALUD DIRIGIDO A LAS PERSONAS PRIVADAS DE LA LIBERTAD DE LA CÁRCEL DISTRITAL DE VARONES Y ANEXO DE MUJERES</v>
          </cell>
          <cell r="M676">
            <v>45426</v>
          </cell>
          <cell r="N676">
            <v>45657</v>
          </cell>
          <cell r="T676">
            <v>19827412</v>
          </cell>
          <cell r="AE676">
            <v>0</v>
          </cell>
          <cell r="AG676">
            <v>0</v>
          </cell>
          <cell r="AL676" t="str">
            <v>https://community.secop.gov.co/Public/Tendering/ContractDetailView/Index?UniqueIdentifier=CO1.PCCNTR.6299867</v>
          </cell>
          <cell r="AS676">
            <v>7.3593073593073599E-2</v>
          </cell>
        </row>
        <row r="677">
          <cell r="A677" t="str">
            <v>SCJ-900-2024</v>
          </cell>
          <cell r="B677">
            <v>45418</v>
          </cell>
          <cell r="E677" t="str">
            <v>5 Contratación directa</v>
          </cell>
          <cell r="F677" t="str">
            <v>33 Prestación de Servicios Profesionales y Apoyo (5-8)</v>
          </cell>
          <cell r="G677" t="str">
            <v>OLGA LUCIA TORRES AREVALO</v>
          </cell>
          <cell r="L677" t="str">
            <v>PRESTAR SERVICIOS PROFESIONALES APOYANDO LAS ACTIVIDADES INDIVIDUALES Y GRUPALES MEDIANTE EL ACOMPAÑAMIENTO A LAS PERSONAS PRIVADAS DE LA LIBERTAD GENERANDO CONEXIONES CON SU ENTORNO PROTECTOR Y DIFERENTES ENTIDADES DE ORDEN NACIONAL Y TERRITORIAL</v>
          </cell>
          <cell r="M677">
            <v>45422</v>
          </cell>
          <cell r="N677">
            <v>45657</v>
          </cell>
          <cell r="T677">
            <v>34797108</v>
          </cell>
          <cell r="AE677">
            <v>0</v>
          </cell>
          <cell r="AG677">
            <v>0</v>
          </cell>
          <cell r="AL677" t="str">
            <v>https://community.secop.gov.co/Public/Tendering/ContractDetailView/Index?UniqueIdentifier=CO1.PCCNTR.6302805</v>
          </cell>
          <cell r="AS677">
            <v>8.9361702127659579E-2</v>
          </cell>
        </row>
        <row r="678">
          <cell r="A678" t="str">
            <v>SCJ-901-2024</v>
          </cell>
          <cell r="B678">
            <v>45418</v>
          </cell>
          <cell r="E678" t="str">
            <v>5 Contratación directa</v>
          </cell>
          <cell r="F678" t="str">
            <v>33 Prestación de Servicios Profesionales y Apoyo (5-8)</v>
          </cell>
          <cell r="G678" t="str">
            <v>DIANA CATALINA BOLIVAR BARON</v>
          </cell>
          <cell r="L678" t="str">
            <v>PRESTAR SERVICIOS PROFESIONALES A LA DIRECCIÓN DE RESPONSABILIDAD PENAL ADOLESCENTE PARA APOYAR DESDE LA PERSPECTIVA DE LAS ARTES VISUALES Y LAS ARTES PLÁSTICAS EN EL PROGRAMA DISTRITAL DE JUSTICIA JUVENIL RESTAURATIVA</v>
          </cell>
          <cell r="M678">
            <v>45419</v>
          </cell>
          <cell r="N678">
            <v>45657</v>
          </cell>
          <cell r="T678">
            <v>42711750</v>
          </cell>
          <cell r="AE678">
            <v>0</v>
          </cell>
          <cell r="AG678">
            <v>0</v>
          </cell>
          <cell r="AL678" t="str">
            <v>https://community.secop.gov.co/Public/Tendering/ContractDetailView/Index?UniqueIdentifier=CO1.PCCNTR.6303107</v>
          </cell>
          <cell r="AS678">
            <v>0.10084033613445378</v>
          </cell>
        </row>
        <row r="679">
          <cell r="A679" t="str">
            <v>SCJ-902-2024</v>
          </cell>
          <cell r="B679">
            <v>45418</v>
          </cell>
          <cell r="E679" t="str">
            <v>5 Contratación directa</v>
          </cell>
          <cell r="F679" t="str">
            <v>33 Prestación de Servicios Profesionales y Apoyo (5-8)</v>
          </cell>
          <cell r="G679" t="str">
            <v>BLANCA YANED BLANCO SANDOVAL</v>
          </cell>
          <cell r="L679" t="str">
            <v>PRESTAR SERVICIOS PROFESIONALES EN DERECHO BRINDANDO APOYO JURÍDICO EN EL COMITÉ DE DERECHOS HUMANOS Y CUERPOS COLEGIADOS DEL ESTABLECIMIENTO CÁRCELARIO</v>
          </cell>
          <cell r="M679">
            <v>45427</v>
          </cell>
          <cell r="N679">
            <v>45657</v>
          </cell>
          <cell r="T679">
            <v>44059056</v>
          </cell>
          <cell r="AE679">
            <v>0</v>
          </cell>
          <cell r="AG679">
            <v>0</v>
          </cell>
          <cell r="AL679" t="str">
            <v>https://community.secop.gov.co/Public/Tendering/ContractDetailView/Index?UniqueIdentifier=CO1.PCCNTR.6296648</v>
          </cell>
          <cell r="AS679">
            <v>6.9565217391304349E-2</v>
          </cell>
        </row>
        <row r="680">
          <cell r="A680" t="str">
            <v>SCJ-903-2024</v>
          </cell>
          <cell r="B680">
            <v>45418</v>
          </cell>
          <cell r="E680" t="str">
            <v>5 Contratación directa</v>
          </cell>
          <cell r="F680" t="str">
            <v>33 Prestación de Servicios Profesionales y Apoyo (5-8)</v>
          </cell>
          <cell r="G680" t="str">
            <v>BRAYAN LEANDRO VALBUENA FORERO</v>
          </cell>
          <cell r="L680" t="str">
            <v>PRESTAR SERVICIOS PROFESIONALES PARA CONSOLIDAR Y APLICAR LAS RUTAS DE PRESELECCIÓN PARA EL INGRESO DE LOS JÓVENES A LOS PROGRAMAS Y ESTRATEGIAS DE LA DIRECCIÓN DE RESPONSABILIDAD PENAL ADOLESCENTE</v>
          </cell>
          <cell r="M680">
            <v>45427</v>
          </cell>
          <cell r="N680">
            <v>45657</v>
          </cell>
          <cell r="T680">
            <v>39864300</v>
          </cell>
          <cell r="AE680">
            <v>0</v>
          </cell>
          <cell r="AG680">
            <v>0</v>
          </cell>
          <cell r="AL680" t="str">
            <v>https://community.secop.gov.co/Public/Tendering/ContractDetailView/Index?UniqueIdentifier=CO1.PCCNTR.6307744</v>
          </cell>
          <cell r="AS680">
            <v>6.9565217391304349E-2</v>
          </cell>
        </row>
        <row r="681">
          <cell r="A681" t="str">
            <v>SCJ-904-2024</v>
          </cell>
          <cell r="B681">
            <v>45418</v>
          </cell>
          <cell r="E681" t="str">
            <v>5 Contratación directa</v>
          </cell>
          <cell r="F681" t="str">
            <v>33 Prestación de Servicios Profesionales y Apoyo (5-8)</v>
          </cell>
          <cell r="G681" t="str">
            <v>INGRID JOHANNA AGUIRRE LOZANO</v>
          </cell>
          <cell r="L68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681">
            <v>45427</v>
          </cell>
          <cell r="N681">
            <v>45657</v>
          </cell>
          <cell r="T681">
            <v>44610050</v>
          </cell>
          <cell r="AE681">
            <v>0</v>
          </cell>
          <cell r="AG681">
            <v>0</v>
          </cell>
          <cell r="AL681" t="str">
            <v>https://community.secop.gov.co/Public/Tendering/ContractDetailView/Index?UniqueIdentifier=CO1.PCCNTR.6296058</v>
          </cell>
          <cell r="AS681">
            <v>6.9565217391304349E-2</v>
          </cell>
        </row>
        <row r="682">
          <cell r="A682" t="str">
            <v>SCJ-905-2024</v>
          </cell>
          <cell r="B682">
            <v>45418</v>
          </cell>
          <cell r="E682" t="str">
            <v>5 Contratación directa</v>
          </cell>
          <cell r="F682" t="str">
            <v>33 Prestación de Servicios Profesionales y Apoyo (5-8)</v>
          </cell>
          <cell r="G682" t="str">
            <v>KERLLY TATHYANA PALLARES MURCIA</v>
          </cell>
          <cell r="L682"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2">
            <v>45429</v>
          </cell>
          <cell r="N682">
            <v>45657</v>
          </cell>
          <cell r="T682">
            <v>35030784</v>
          </cell>
          <cell r="AE682">
            <v>0</v>
          </cell>
          <cell r="AG682">
            <v>0</v>
          </cell>
          <cell r="AL682" t="str">
            <v>https://community.secop.gov.co/Public/Tendering/ContractDetailView/Index?UniqueIdentifier=CO1.PCCNTR.6301604</v>
          </cell>
          <cell r="AS682">
            <v>6.1403508771929821E-2</v>
          </cell>
        </row>
        <row r="683">
          <cell r="A683" t="str">
            <v>SCJ-906-2024</v>
          </cell>
          <cell r="B683">
            <v>45418</v>
          </cell>
          <cell r="E683" t="str">
            <v>5 Contratación directa</v>
          </cell>
          <cell r="F683" t="str">
            <v>33 Prestación de Servicios Profesionales y Apoyo (5-8)</v>
          </cell>
          <cell r="G683" t="str">
            <v>ESTEBAN HONORIO OSPINA MARIN</v>
          </cell>
          <cell r="L68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3">
            <v>45422</v>
          </cell>
          <cell r="N683">
            <v>45657</v>
          </cell>
          <cell r="T683">
            <v>34300976</v>
          </cell>
          <cell r="AE683">
            <v>0</v>
          </cell>
          <cell r="AG683">
            <v>0</v>
          </cell>
          <cell r="AL683" t="str">
            <v>https://community.secop.gov.co/Public/Tendering/ContractDetailView/Index?UniqueIdentifier=CO1.PCCNTR.6297361</v>
          </cell>
          <cell r="AS683">
            <v>8.9361702127659579E-2</v>
          </cell>
        </row>
        <row r="684">
          <cell r="A684" t="str">
            <v>SCJ-907-2024</v>
          </cell>
          <cell r="B684">
            <v>45418</v>
          </cell>
          <cell r="E684" t="str">
            <v>5 Contratación directa</v>
          </cell>
          <cell r="F684" t="str">
            <v>33 Prestación de Servicios Profesionales y Apoyo (5-8)</v>
          </cell>
          <cell r="G684" t="str">
            <v>MONICA LICETH AREVALO RIAÑO</v>
          </cell>
          <cell r="L684" t="str">
            <v>PRESTAR SERVICIOS PROFESIONALES PARA CONSOLIDAR Y APLICAR LAS RUTAS DE PRESELECCIÓN PARA EL INGRESO DE LOS JÓVENES A LOS PROGRAMAS Y ESTRATEGIAS DE LA DIRECCIÓN DE RESPONSABILIDAD PENAL ADOLESCENTE</v>
          </cell>
          <cell r="M684">
            <v>45427</v>
          </cell>
          <cell r="N684">
            <v>45657</v>
          </cell>
          <cell r="T684">
            <v>39864300</v>
          </cell>
          <cell r="AE684">
            <v>0</v>
          </cell>
          <cell r="AG684">
            <v>0</v>
          </cell>
          <cell r="AL684" t="str">
            <v>https://community.secop.gov.co/Public/Tendering/ContractDetailView/Index?UniqueIdentifier=CO1.PCCNTR.6308208</v>
          </cell>
          <cell r="AS684">
            <v>6.9565217391304349E-2</v>
          </cell>
        </row>
        <row r="685">
          <cell r="A685" t="str">
            <v>SCJ-910-2024</v>
          </cell>
          <cell r="B685">
            <v>45419</v>
          </cell>
          <cell r="E685" t="str">
            <v>5 Contratación directa</v>
          </cell>
          <cell r="F685" t="str">
            <v>33 Prestación de Servicios Profesionales y Apoyo (5-8)</v>
          </cell>
          <cell r="G685" t="str">
            <v>EDGAR FERNANDO RUIZ CARDOZO</v>
          </cell>
          <cell r="L68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5">
            <v>45422</v>
          </cell>
          <cell r="N685">
            <v>45657</v>
          </cell>
          <cell r="T685">
            <v>22861583</v>
          </cell>
          <cell r="AE685">
            <v>0</v>
          </cell>
          <cell r="AG685">
            <v>0</v>
          </cell>
          <cell r="AL685" t="str">
            <v>https://community.secop.gov.co/Public/Tendering/ContractDetailView/Index?UniqueIdentifier=CO1.PCCNTR.6298875</v>
          </cell>
          <cell r="AS685">
            <v>8.9361702127659579E-2</v>
          </cell>
        </row>
        <row r="686">
          <cell r="A686" t="str">
            <v>SCJ-911-2024</v>
          </cell>
          <cell r="B686">
            <v>45419</v>
          </cell>
          <cell r="E686" t="str">
            <v>5 Contratación directa</v>
          </cell>
          <cell r="F686" t="str">
            <v>33 Prestación de Servicios Profesionales y Apoyo (5-8)</v>
          </cell>
          <cell r="G686" t="str">
            <v>YULI KARINA CASAS FONSECA</v>
          </cell>
          <cell r="L68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86">
            <v>45421</v>
          </cell>
          <cell r="N686">
            <v>45657</v>
          </cell>
          <cell r="T686">
            <v>22861583</v>
          </cell>
          <cell r="AE686">
            <v>0</v>
          </cell>
          <cell r="AG686">
            <v>0</v>
          </cell>
          <cell r="AL686" t="str">
            <v>https://community.secop.gov.co/Public/Tendering/ContractDetailView/Index?UniqueIdentifier=CO1.PCCNTR.6299226</v>
          </cell>
          <cell r="AS686">
            <v>9.3220338983050849E-2</v>
          </cell>
        </row>
        <row r="687">
          <cell r="A687" t="str">
            <v>SCJ-913-2024</v>
          </cell>
          <cell r="B687">
            <v>45419</v>
          </cell>
          <cell r="E687" t="str">
            <v>5 Contratación directa</v>
          </cell>
          <cell r="F687" t="str">
            <v>33 Prestación de Servicios Profesionales y Apoyo (5-8)</v>
          </cell>
          <cell r="G687" t="str">
            <v>JHON ALEXANDER GARCIA VERGARA</v>
          </cell>
          <cell r="L68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87">
            <v>45429</v>
          </cell>
          <cell r="N687">
            <v>45657</v>
          </cell>
          <cell r="T687">
            <v>35746923</v>
          </cell>
          <cell r="AE687">
            <v>0</v>
          </cell>
          <cell r="AG687">
            <v>0</v>
          </cell>
          <cell r="AL687" t="str">
            <v>https://community.secop.gov.co/Public/Tendering/ContractDetailView/Index?UniqueIdentifier=CO1.PCCNTR.6300641</v>
          </cell>
          <cell r="AS687">
            <v>6.1403508771929821E-2</v>
          </cell>
        </row>
        <row r="688">
          <cell r="A688" t="str">
            <v>SCJ-914-2024</v>
          </cell>
          <cell r="B688">
            <v>45419</v>
          </cell>
          <cell r="E688" t="str">
            <v>5 Contratación directa</v>
          </cell>
          <cell r="F688" t="str">
            <v>33 Prestación de Servicios Profesionales y Apoyo (5-8)</v>
          </cell>
          <cell r="G688" t="str">
            <v>DAVID ANDRES JIMENEZ CALDERON</v>
          </cell>
          <cell r="L6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88">
            <v>45433</v>
          </cell>
          <cell r="N688">
            <v>45657</v>
          </cell>
          <cell r="T688">
            <v>35030784</v>
          </cell>
          <cell r="AE688">
            <v>0</v>
          </cell>
          <cell r="AG688">
            <v>0</v>
          </cell>
          <cell r="AL688" t="str">
            <v>https://community.secop.gov.co/Public/Tendering/ContractDetailView/Index?UniqueIdentifier=CO1.PCCNTR.6300885</v>
          </cell>
          <cell r="AS688">
            <v>4.4642857142857144E-2</v>
          </cell>
        </row>
        <row r="689">
          <cell r="A689" t="str">
            <v>SCJ-915-2024</v>
          </cell>
          <cell r="B689">
            <v>45419</v>
          </cell>
          <cell r="E689" t="str">
            <v>5 Contratación directa</v>
          </cell>
          <cell r="F689" t="str">
            <v>33 Prestación de Servicios Profesionales y Apoyo (5-8)</v>
          </cell>
          <cell r="G689" t="str">
            <v>EDWIN JOSE VERGARA MORALES</v>
          </cell>
          <cell r="L689" t="str">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ell>
          <cell r="M689">
            <v>45422</v>
          </cell>
          <cell r="N689">
            <v>45657</v>
          </cell>
          <cell r="T689">
            <v>41125000</v>
          </cell>
          <cell r="AE689">
            <v>0</v>
          </cell>
          <cell r="AG689">
            <v>0</v>
          </cell>
          <cell r="AL689" t="str">
            <v>https://community.secop.gov.co/Public/Tendering/ContractDetailView/Index?UniqueIdentifier=CO1.PCCNTR.6300693</v>
          </cell>
          <cell r="AS689">
            <v>8.9361702127659579E-2</v>
          </cell>
        </row>
        <row r="690">
          <cell r="A690" t="str">
            <v>SCJ-916-2024</v>
          </cell>
          <cell r="B690">
            <v>45419</v>
          </cell>
          <cell r="E690" t="str">
            <v>5 Contratación directa</v>
          </cell>
          <cell r="F690" t="str">
            <v>33 Prestación de Servicios Profesionales y Apoyo (5-8)</v>
          </cell>
          <cell r="G690" t="str">
            <v>ELIANA ESTEFANIA MEJIA VELASQUEZ</v>
          </cell>
          <cell r="L6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0">
            <v>45429</v>
          </cell>
          <cell r="N690">
            <v>45657</v>
          </cell>
          <cell r="T690">
            <v>34300976</v>
          </cell>
          <cell r="AE690">
            <v>0</v>
          </cell>
          <cell r="AG690">
            <v>0</v>
          </cell>
          <cell r="AL690" t="str">
            <v>https://community.secop.gov.co/Public/Tendering/ContractDetailView/Index?UniqueIdentifier=CO1.PCCNTR.6301003</v>
          </cell>
          <cell r="AS690">
            <v>6.1403508771929821E-2</v>
          </cell>
        </row>
        <row r="691">
          <cell r="A691" t="str">
            <v>SCJ-917-2024</v>
          </cell>
          <cell r="B691">
            <v>45419</v>
          </cell>
          <cell r="E691" t="str">
            <v>5 Contratación directa</v>
          </cell>
          <cell r="F691" t="str">
            <v>33 Prestación de Servicios Profesionales y Apoyo (5-8)</v>
          </cell>
          <cell r="G691" t="str">
            <v>OSCAR FERNANDO MARIÑO RODRIGUEZ</v>
          </cell>
          <cell r="L6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1">
            <v>45429</v>
          </cell>
          <cell r="N691">
            <v>45657</v>
          </cell>
          <cell r="T691">
            <v>34300976</v>
          </cell>
          <cell r="AE691">
            <v>0</v>
          </cell>
          <cell r="AG691">
            <v>0</v>
          </cell>
          <cell r="AL691" t="str">
            <v>https://community.secop.gov.co/Public/Tendering/ContractDetailView/Index?UniqueIdentifier=CO1.PCCNTR.6301015</v>
          </cell>
          <cell r="AS691">
            <v>6.1403508771929821E-2</v>
          </cell>
        </row>
        <row r="692">
          <cell r="A692" t="str">
            <v>SCJ-918-2024</v>
          </cell>
          <cell r="B692">
            <v>45419</v>
          </cell>
          <cell r="E692" t="str">
            <v>5 Contratación directa</v>
          </cell>
          <cell r="F692" t="str">
            <v>33 Prestación de Servicios Profesionales y Apoyo (5-8)</v>
          </cell>
          <cell r="G692" t="str">
            <v>MARIA NAYIVE DIAZ LOPEZ</v>
          </cell>
          <cell r="L692"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692">
            <v>45427</v>
          </cell>
          <cell r="N692">
            <v>45657</v>
          </cell>
          <cell r="T692">
            <v>82400000</v>
          </cell>
          <cell r="AE692">
            <v>0</v>
          </cell>
          <cell r="AG692">
            <v>0</v>
          </cell>
          <cell r="AL692" t="str">
            <v>https://community.secop.gov.co/Public/Tendering/ContractDetailView/Index?UniqueIdentifier=CO1.PCCNTR.6304824</v>
          </cell>
          <cell r="AS692">
            <v>6.9565217391304349E-2</v>
          </cell>
        </row>
        <row r="693">
          <cell r="A693" t="str">
            <v>SCJ-919-2024</v>
          </cell>
          <cell r="B693">
            <v>45419</v>
          </cell>
          <cell r="E693" t="str">
            <v>5 Contratación directa</v>
          </cell>
          <cell r="F693" t="str">
            <v>33 Prestación de Servicios Profesionales y Apoyo (5-8)</v>
          </cell>
          <cell r="G693" t="str">
            <v>CAMPO ELIAS HURTADO ROSAS</v>
          </cell>
          <cell r="L693"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3">
            <v>45422</v>
          </cell>
          <cell r="N693">
            <v>45657</v>
          </cell>
          <cell r="T693">
            <v>23749656</v>
          </cell>
          <cell r="AE693">
            <v>0</v>
          </cell>
          <cell r="AG693">
            <v>0</v>
          </cell>
          <cell r="AL693" t="str">
            <v>https://community.secop.gov.co/Public/Tendering/ContractDetailView/Index?UniqueIdentifier=CO1.PCCNTR.6299213</v>
          </cell>
          <cell r="AS693">
            <v>8.9361702127659579E-2</v>
          </cell>
        </row>
        <row r="694">
          <cell r="A694" t="str">
            <v>SCJ-920-2024</v>
          </cell>
          <cell r="B694">
            <v>45419</v>
          </cell>
          <cell r="E694" t="str">
            <v>5 Contratación directa</v>
          </cell>
          <cell r="F694" t="str">
            <v>33 Prestación de Servicios Profesionales y Apoyo (5-8)</v>
          </cell>
          <cell r="G694" t="str">
            <v>MARIA FERNANDA SALAMANCA SANCHEZ</v>
          </cell>
          <cell r="L694"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4">
            <v>45422</v>
          </cell>
          <cell r="N694">
            <v>45657</v>
          </cell>
          <cell r="T694">
            <v>22861583</v>
          </cell>
          <cell r="AE694">
            <v>0</v>
          </cell>
          <cell r="AG694">
            <v>0</v>
          </cell>
          <cell r="AL694" t="str">
            <v>https://community.secop.gov.co/Public/Tendering/ContractDetailView/Index?UniqueIdentifier=CO1.PCCNTR.6299514</v>
          </cell>
          <cell r="AS694">
            <v>8.9361702127659579E-2</v>
          </cell>
        </row>
        <row r="695">
          <cell r="A695" t="str">
            <v>SCJ-921-2024</v>
          </cell>
          <cell r="B695">
            <v>45419</v>
          </cell>
          <cell r="E695" t="str">
            <v>5 Contratación directa</v>
          </cell>
          <cell r="F695" t="str">
            <v>33 Prestación de Servicios Profesionales y Apoyo (5-8)</v>
          </cell>
          <cell r="G695" t="str">
            <v>MARISOL RAMIREZ SANCHEZ</v>
          </cell>
          <cell r="L69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695">
            <v>45422</v>
          </cell>
          <cell r="N695">
            <v>45657</v>
          </cell>
          <cell r="T695">
            <v>22861583</v>
          </cell>
          <cell r="AE695">
            <v>0</v>
          </cell>
          <cell r="AG695">
            <v>0</v>
          </cell>
          <cell r="AL695" t="str">
            <v>https://community.secop.gov.co/Public/Tendering/ContractDetailView/Index?UniqueIdentifier=CO1.PCCNTR.6299511</v>
          </cell>
          <cell r="AS695">
            <v>8.9361702127659579E-2</v>
          </cell>
        </row>
        <row r="696">
          <cell r="A696" t="str">
            <v>SCJ-922-2024</v>
          </cell>
          <cell r="B696">
            <v>45419</v>
          </cell>
          <cell r="E696" t="str">
            <v>5 Contratación directa</v>
          </cell>
          <cell r="F696" t="str">
            <v>33 Prestación de Servicios Profesionales y Apoyo (5-8)</v>
          </cell>
          <cell r="G696" t="str">
            <v>OSCAR EDUARDO CORDERO CORDOBA</v>
          </cell>
          <cell r="L696"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696">
            <v>45422</v>
          </cell>
          <cell r="N696">
            <v>45657</v>
          </cell>
          <cell r="T696">
            <v>23749656</v>
          </cell>
          <cell r="AE696">
            <v>0</v>
          </cell>
          <cell r="AG696">
            <v>0</v>
          </cell>
          <cell r="AL696" t="str">
            <v>https://community.secop.gov.co/Public/Tendering/ContractDetailView/Index?UniqueIdentifier=CO1.PCCNTR.6298882</v>
          </cell>
          <cell r="AS696">
            <v>8.9361702127659579E-2</v>
          </cell>
        </row>
        <row r="697">
          <cell r="A697" t="str">
            <v>SCJ-923-2024</v>
          </cell>
          <cell r="B697">
            <v>45419</v>
          </cell>
          <cell r="E697" t="str">
            <v>5 Contratación directa</v>
          </cell>
          <cell r="F697" t="str">
            <v>33 Prestación de Servicios Profesionales y Apoyo (5-8)</v>
          </cell>
          <cell r="G697" t="str">
            <v>JUAN SEBASTIAN CIENDUA RODRIGUEZ</v>
          </cell>
          <cell r="L69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7">
            <v>45422</v>
          </cell>
          <cell r="N697">
            <v>45657</v>
          </cell>
          <cell r="T697">
            <v>35746923</v>
          </cell>
          <cell r="AE697">
            <v>0</v>
          </cell>
          <cell r="AG697">
            <v>0</v>
          </cell>
          <cell r="AL697" t="str">
            <v>https://community.secop.gov.co/Public/Tendering/ContractDetailView/Index?UniqueIdentifier=CO1.PCCNTR.6299525</v>
          </cell>
          <cell r="AS697">
            <v>8.9361702127659579E-2</v>
          </cell>
        </row>
        <row r="698">
          <cell r="A698" t="str">
            <v>SCJ-924-2024</v>
          </cell>
          <cell r="B698">
            <v>45419</v>
          </cell>
          <cell r="E698" t="str">
            <v>5 Contratación directa</v>
          </cell>
          <cell r="F698" t="str">
            <v>33 Prestación de Servicios Profesionales y Apoyo (5-8)</v>
          </cell>
          <cell r="G698" t="str">
            <v>ELIANA SOLEY GARZON SANTOS</v>
          </cell>
          <cell r="L69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698">
            <v>45429</v>
          </cell>
          <cell r="N698">
            <v>45657</v>
          </cell>
          <cell r="T698">
            <v>34300976</v>
          </cell>
          <cell r="AE698">
            <v>0</v>
          </cell>
          <cell r="AG698">
            <v>0</v>
          </cell>
          <cell r="AL698" t="str">
            <v>https://community.secop.gov.co/Public/Tendering/ContractDetailView/Index?UniqueIdentifier=CO1.PCCNTR.6300861</v>
          </cell>
          <cell r="AS698">
            <v>6.1403508771929821E-2</v>
          </cell>
        </row>
        <row r="699">
          <cell r="A699" t="str">
            <v>SCJ-925-2024</v>
          </cell>
          <cell r="B699">
            <v>45419</v>
          </cell>
          <cell r="E699" t="str">
            <v>5 Contratación directa</v>
          </cell>
          <cell r="F699" t="str">
            <v>33 Prestación de Servicios Profesionales y Apoyo (5-8)</v>
          </cell>
          <cell r="G699" t="str">
            <v>JUVENAL EDUARDO MOLANO RUBIANO</v>
          </cell>
          <cell r="L6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699">
            <v>45421</v>
          </cell>
          <cell r="N699">
            <v>45657</v>
          </cell>
          <cell r="T699">
            <v>35746923</v>
          </cell>
          <cell r="AE699">
            <v>0</v>
          </cell>
          <cell r="AG699">
            <v>0</v>
          </cell>
          <cell r="AL699" t="str">
            <v>https://community.secop.gov.co/Public/Tendering/ContractDetailView/Index?UniqueIdentifier=CO1.PCCNTR.6298876</v>
          </cell>
          <cell r="AS699">
            <v>9.3220338983050849E-2</v>
          </cell>
        </row>
        <row r="700">
          <cell r="A700" t="str">
            <v>SCJ-926-2024</v>
          </cell>
          <cell r="B700">
            <v>45419</v>
          </cell>
          <cell r="E700" t="str">
            <v>5 Contratación directa</v>
          </cell>
          <cell r="F700" t="str">
            <v>33 Prestación de Servicios Profesionales y Apoyo (5-8)</v>
          </cell>
          <cell r="G700" t="str">
            <v>IVAN DARIO BONELL BONELL</v>
          </cell>
          <cell r="L7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00">
            <v>45429</v>
          </cell>
          <cell r="N700">
            <v>45657</v>
          </cell>
          <cell r="T700">
            <v>34300976</v>
          </cell>
          <cell r="AE700">
            <v>0</v>
          </cell>
          <cell r="AG700">
            <v>0</v>
          </cell>
          <cell r="AL700" t="str">
            <v>https://community.secop.gov.co/Public/Tendering/ContractDetailView/Index?UniqueIdentifier=CO1.PCCNTR.6301128</v>
          </cell>
          <cell r="AS700">
            <v>6.1403508771929821E-2</v>
          </cell>
        </row>
        <row r="701">
          <cell r="A701" t="str">
            <v>SCJ-927-2024</v>
          </cell>
          <cell r="B701">
            <v>45419</v>
          </cell>
          <cell r="E701" t="str">
            <v>5 Contratación directa</v>
          </cell>
          <cell r="F701" t="str">
            <v>33 Prestación de Servicios Profesionales y Apoyo (5-8)</v>
          </cell>
          <cell r="G701" t="str">
            <v>NICHOLLE TATIANA TORRES GIGLIOLI</v>
          </cell>
          <cell r="L701"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01">
            <v>45422</v>
          </cell>
          <cell r="N701">
            <v>45657</v>
          </cell>
          <cell r="T701">
            <v>35746923</v>
          </cell>
          <cell r="AE701">
            <v>0</v>
          </cell>
          <cell r="AG701">
            <v>0</v>
          </cell>
          <cell r="AL701" t="str">
            <v>https://community.secop.gov.co/Public/Tendering/ContractDetailView/Index?UniqueIdentifier=CO1.PCCNTR.6299328</v>
          </cell>
          <cell r="AS701">
            <v>8.9361702127659579E-2</v>
          </cell>
        </row>
        <row r="702">
          <cell r="A702" t="str">
            <v>SCJ-928-2024</v>
          </cell>
          <cell r="B702">
            <v>45419</v>
          </cell>
          <cell r="E702" t="str">
            <v>5 Contratación directa</v>
          </cell>
          <cell r="F702" t="str">
            <v>33 Prestación de Servicios Profesionales y Apoyo (5-8)</v>
          </cell>
          <cell r="G702" t="str">
            <v>JAIME ENRIQUE SOLORZANO PESCADOR</v>
          </cell>
          <cell r="L702" t="str">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ell>
          <cell r="M702">
            <v>45421</v>
          </cell>
          <cell r="N702">
            <v>45657</v>
          </cell>
          <cell r="T702">
            <v>100189952</v>
          </cell>
          <cell r="AE702">
            <v>0</v>
          </cell>
          <cell r="AG702">
            <v>0</v>
          </cell>
          <cell r="AL702" t="str">
            <v>https://community.secop.gov.co/Public/Tendering/ContractDetailView/Index?UniqueIdentifier=CO1.PCCNTR.6300764</v>
          </cell>
          <cell r="AS702">
            <v>9.3220338983050849E-2</v>
          </cell>
        </row>
        <row r="703">
          <cell r="A703" t="str">
            <v>SCJ-929-2024</v>
          </cell>
          <cell r="B703">
            <v>45419</v>
          </cell>
          <cell r="E703" t="str">
            <v>5 Contratación directa</v>
          </cell>
          <cell r="F703" t="str">
            <v>33 Prestación de Servicios Profesionales y Apoyo (5-8)</v>
          </cell>
          <cell r="G703" t="str">
            <v>EMPRESA DE TELECOMUNICACIONES DE BOGOTÁ S.A. E.S.P – ETB S.A. E.S.P</v>
          </cell>
          <cell r="L703" t="str">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ell>
          <cell r="M703">
            <v>45428</v>
          </cell>
          <cell r="N703">
            <v>45657</v>
          </cell>
          <cell r="T703">
            <v>445000000</v>
          </cell>
          <cell r="AE703">
            <v>0</v>
          </cell>
          <cell r="AG703">
            <v>0</v>
          </cell>
          <cell r="AL703" t="str">
            <v>https://community.secop.gov.co/Public/Tendering/ContractDetailView/Index?UniqueIdentifier=CO1.PCCNTR.6308201</v>
          </cell>
          <cell r="AS703">
            <v>6.5502183406113537E-2</v>
          </cell>
        </row>
        <row r="704">
          <cell r="A704" t="str">
            <v>SCJ-930-2024</v>
          </cell>
          <cell r="B704">
            <v>45419</v>
          </cell>
          <cell r="E704" t="str">
            <v>5 Contratación directa</v>
          </cell>
          <cell r="F704" t="str">
            <v>33 Prestación de Servicios Profesionales y Apoyo (5-8)</v>
          </cell>
          <cell r="G704" t="str">
            <v>INGRID LORENA PRADA SANABRIA</v>
          </cell>
          <cell r="L704" t="str">
            <v>PRESTAR LOS SERVICIOS PROFESIONALES PARA EL DISEÑO E IMPLEMENTACIÓN DE NUEVOS PRODUCTOS DE COMUNICACIÓN Y APOYAR EL CUBRIMIENTO DE LAS ACTIVIDADES DE LA ENTIDAD Y DESARROLLO DE LOS CONTENIDOS QUE PERMITAN DAR A CONOCER LA GESTIÓN DE LA SECRETARÍA</v>
          </cell>
          <cell r="M704">
            <v>45426</v>
          </cell>
          <cell r="N704">
            <v>45657</v>
          </cell>
          <cell r="T704">
            <v>27500000</v>
          </cell>
          <cell r="AE704">
            <v>0</v>
          </cell>
          <cell r="AG704">
            <v>0</v>
          </cell>
          <cell r="AL704" t="str">
            <v>https://community.secop.gov.co/Public/Tendering/ContractDetailView/Index?UniqueIdentifier=CO1.PCCNTR.6303208</v>
          </cell>
          <cell r="AS704">
            <v>7.3593073593073599E-2</v>
          </cell>
        </row>
        <row r="705">
          <cell r="A705" t="str">
            <v>SCJ-931-2024</v>
          </cell>
          <cell r="B705">
            <v>45419</v>
          </cell>
          <cell r="E705" t="str">
            <v>5 Contratación directa</v>
          </cell>
          <cell r="F705" t="str">
            <v>33 Prestación de Servicios Profesionales y Apoyo (5-8)</v>
          </cell>
          <cell r="G705" t="str">
            <v>JAIME RICARDO RUBIANO MOGOLLON</v>
          </cell>
          <cell r="L705"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705">
            <v>45422</v>
          </cell>
          <cell r="N705">
            <v>45657</v>
          </cell>
          <cell r="T705">
            <v>23749656</v>
          </cell>
          <cell r="AE705">
            <v>0</v>
          </cell>
          <cell r="AG705">
            <v>0</v>
          </cell>
          <cell r="AL705" t="str">
            <v>https://community.secop.gov.co/Public/Tendering/ContractDetailView/Index?UniqueIdentifier=CO1.PCCNTR.6300468</v>
          </cell>
          <cell r="AS705">
            <v>8.9361702127659579E-2</v>
          </cell>
        </row>
        <row r="706">
          <cell r="A706" t="str">
            <v>SCJ-933-2024</v>
          </cell>
          <cell r="B706">
            <v>45419</v>
          </cell>
          <cell r="E706" t="str">
            <v>5 Contratación directa</v>
          </cell>
          <cell r="F706" t="str">
            <v>33 Prestación de Servicios Profesionales y Apoyo (5-8)</v>
          </cell>
          <cell r="G706" t="str">
            <v>CINDY CAROLINA CASTRO GUTIERREZ</v>
          </cell>
          <cell r="L706"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06">
            <v>45426</v>
          </cell>
          <cell r="N706">
            <v>45657</v>
          </cell>
          <cell r="T706">
            <v>43660900</v>
          </cell>
          <cell r="AE706">
            <v>0</v>
          </cell>
          <cell r="AG706">
            <v>0</v>
          </cell>
          <cell r="AL706" t="str">
            <v>https://community.secop.gov.co/Public/Tendering/ContractDetailView/Index?UniqueIdentifier=CO1.PCCNTR.6303217</v>
          </cell>
          <cell r="AS706">
            <v>7.3593073593073599E-2</v>
          </cell>
        </row>
        <row r="707">
          <cell r="A707" t="str">
            <v>SCJ-934-2024</v>
          </cell>
          <cell r="B707">
            <v>45419</v>
          </cell>
          <cell r="E707" t="str">
            <v>5 Contratación directa</v>
          </cell>
          <cell r="F707" t="str">
            <v>33 Prestación de Servicios Profesionales y Apoyo (5-8)</v>
          </cell>
          <cell r="G707" t="str">
            <v>SHIRLEY KATHERINE CALA CALA</v>
          </cell>
          <cell r="L707"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707">
            <v>45427</v>
          </cell>
          <cell r="N707">
            <v>45657</v>
          </cell>
          <cell r="T707">
            <v>43660900</v>
          </cell>
          <cell r="AE707">
            <v>0</v>
          </cell>
          <cell r="AG707">
            <v>0</v>
          </cell>
          <cell r="AL707" t="str">
            <v>https://community.secop.gov.co/Public/Tendering/ContractDetailView/Index?UniqueIdentifier=CO1.PCCNTR.6303020</v>
          </cell>
          <cell r="AS707">
            <v>6.9565217391304349E-2</v>
          </cell>
        </row>
        <row r="708">
          <cell r="A708" t="str">
            <v>SCJ-935-2024</v>
          </cell>
          <cell r="B708">
            <v>45419</v>
          </cell>
          <cell r="E708" t="str">
            <v>5 Contratación directa</v>
          </cell>
          <cell r="F708" t="str">
            <v>33 Prestación de Servicios Profesionales y Apoyo (5-8)</v>
          </cell>
          <cell r="G708" t="str">
            <v>CARLOS JAVIER TORO JIMENEZ</v>
          </cell>
          <cell r="L708" t="str">
            <v>PRESTAR SERVICIOS PROFESIONALES A LA DIRECCIÓN DE RESPONSABILIDAD PENAL ADOLESCENTE PARA APOYAR LA IMPLEMENTACIÓN DE ESTRATEGIAS DE COMUNICACIÓN, MARKETING Y PUBLICIDAD DIGITAL DE LOS TALLERES DE FORMACIÓN TÉCNICA</v>
          </cell>
          <cell r="M708">
            <v>45427</v>
          </cell>
          <cell r="N708">
            <v>45657</v>
          </cell>
          <cell r="T708">
            <v>42711750</v>
          </cell>
          <cell r="AE708">
            <v>0</v>
          </cell>
          <cell r="AG708">
            <v>0</v>
          </cell>
          <cell r="AL708" t="str">
            <v>https://community.secop.gov.co/Public/Tendering/ContractDetailView/Index?UniqueIdentifier=CO1.PCCNTR.6303117</v>
          </cell>
          <cell r="AS708">
            <v>6.9565217391304349E-2</v>
          </cell>
        </row>
        <row r="709">
          <cell r="A709" t="str">
            <v>SCJ-944-2024</v>
          </cell>
          <cell r="B709">
            <v>45420</v>
          </cell>
          <cell r="E709" t="str">
            <v>5 Contratación directa</v>
          </cell>
          <cell r="F709" t="str">
            <v>33 Prestación de Servicios Profesionales y Apoyo (5-8)</v>
          </cell>
          <cell r="G709" t="str">
            <v>DIANA MARCELA FLECHAS RUIZ</v>
          </cell>
          <cell r="L709" t="str">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ell>
          <cell r="M709">
            <v>45421</v>
          </cell>
          <cell r="N709">
            <v>45657</v>
          </cell>
          <cell r="T709">
            <v>68640000</v>
          </cell>
          <cell r="AE709">
            <v>0</v>
          </cell>
          <cell r="AG709">
            <v>0</v>
          </cell>
          <cell r="AL709" t="str">
            <v>https://community.secop.gov.co/Public/Tendering/ContractDetailView/Index?UniqueIdentifier=CO1.PCCNTR.6303290</v>
          </cell>
          <cell r="AS709">
            <v>9.3220338983050849E-2</v>
          </cell>
        </row>
        <row r="710">
          <cell r="A710" t="str">
            <v>SCJ-945-2024</v>
          </cell>
          <cell r="B710">
            <v>45420</v>
          </cell>
          <cell r="E710" t="str">
            <v>5 Contratación directa</v>
          </cell>
          <cell r="F710" t="str">
            <v>33 Prestación de Servicios Profesionales y Apoyo (5-8)</v>
          </cell>
          <cell r="G710" t="str">
            <v>DIEGO ANDRES VARGAS CHALAPUD</v>
          </cell>
          <cell r="L710"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710">
            <v>45427</v>
          </cell>
          <cell r="N710">
            <v>45657</v>
          </cell>
          <cell r="T710">
            <v>25500000</v>
          </cell>
          <cell r="AE710">
            <v>0</v>
          </cell>
          <cell r="AG710">
            <v>0</v>
          </cell>
          <cell r="AL710" t="str">
            <v>https://community.secop.gov.co/Public/Tendering/ContractDetailView/Index?UniqueIdentifier=CO1.PCCNTR.6306403</v>
          </cell>
          <cell r="AS710">
            <v>6.9565217391304349E-2</v>
          </cell>
        </row>
        <row r="711">
          <cell r="A711" t="str">
            <v>SCJ-946-2024</v>
          </cell>
          <cell r="B711">
            <v>45420</v>
          </cell>
          <cell r="E711" t="str">
            <v>5 Contratación directa</v>
          </cell>
          <cell r="F711" t="str">
            <v>33 Prestación de Servicios Profesionales y Apoyo (5-8)</v>
          </cell>
          <cell r="G711" t="str">
            <v>DIEGO FERNANDO RAMOS ECHEVERRY</v>
          </cell>
          <cell r="L711" t="str">
            <v>PRESTAR SERVICIOS PROFESIONALES A LA OFICINA DE ANÁLISIS DE INFORMACIÓN Y ESTUDIOS ESTRATÉGICOS PARA APOYAR LA GENERACIÓN DE CONOCIMIENTO MEDIANTE LA GESTIÓN Y EL PROCESAMIENTO DE LA INFORMACIÓN CUANTITATIVA RELACIONADA CON SEGURIDAD, CONVIVENCIA Y JUSTICIA</v>
          </cell>
          <cell r="M711">
            <v>45421</v>
          </cell>
          <cell r="N711">
            <v>45657</v>
          </cell>
          <cell r="T711">
            <v>68000000</v>
          </cell>
          <cell r="AE711">
            <v>0</v>
          </cell>
          <cell r="AG711">
            <v>0</v>
          </cell>
          <cell r="AL711" t="str">
            <v>https://community.secop.gov.co/Public/Tendering/ContractDetailView/Index?UniqueIdentifier=CO1.PCCNTR.6302950</v>
          </cell>
          <cell r="AS711">
            <v>9.3220338983050849E-2</v>
          </cell>
        </row>
        <row r="712">
          <cell r="A712" t="str">
            <v>SCJ-947-2024</v>
          </cell>
          <cell r="B712">
            <v>45420</v>
          </cell>
          <cell r="E712" t="str">
            <v>5 Contratación directa</v>
          </cell>
          <cell r="F712" t="str">
            <v>33 Prestación de Servicios Profesionales y Apoyo (5-8)</v>
          </cell>
          <cell r="G712" t="str">
            <v>JUAN MARTIN LONDOÑO ZULUAGA</v>
          </cell>
          <cell r="L712" t="str">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ell>
          <cell r="M712">
            <v>45421</v>
          </cell>
          <cell r="N712">
            <v>45657</v>
          </cell>
          <cell r="T712">
            <v>68933333</v>
          </cell>
          <cell r="AE712">
            <v>0</v>
          </cell>
          <cell r="AG712">
            <v>0</v>
          </cell>
          <cell r="AL712" t="str">
            <v>https://community.secop.gov.co/Public/Tendering/ContractDetailView/Index?UniqueIdentifier=CO1.PCCNTR.6303187</v>
          </cell>
          <cell r="AS712">
            <v>9.3220338983050849E-2</v>
          </cell>
        </row>
        <row r="713">
          <cell r="A713" t="str">
            <v>SCJ-948-2024</v>
          </cell>
          <cell r="B713">
            <v>45420</v>
          </cell>
          <cell r="E713" t="str">
            <v>5 Contratación directa</v>
          </cell>
          <cell r="F713" t="str">
            <v>33 Prestación de Servicios Profesionales y Apoyo (5-8)</v>
          </cell>
          <cell r="G713" t="str">
            <v>OSCAR ALBERTO PORRAS MURCIA</v>
          </cell>
          <cell r="L713" t="str">
            <v>PRESTAR SERVICIOS PROFESIONALES ESPECIALIZADOS A LA SUBSERCRETARIA DE GESTIÓN INSTITUCIONAL APOYANDO LA COORDINACIÓN DEL PROCESO DE ATENCIÓN Y RELACIÓN CON EL CIUDADANO EN LA SECRETARÍA DISTRITAL DE SEGURIDAD, CONVIVENCIA Y JUSTICIA</v>
          </cell>
          <cell r="M713">
            <v>45422</v>
          </cell>
          <cell r="N713">
            <v>45657</v>
          </cell>
          <cell r="T713">
            <v>88000000</v>
          </cell>
          <cell r="AE713">
            <v>0</v>
          </cell>
          <cell r="AG713">
            <v>0</v>
          </cell>
          <cell r="AL713" t="str">
            <v>https://community.secop.gov.co/Public/Tendering/ContractDetailView/Index?UniqueIdentifier=CO1.PCCNTR.6304844</v>
          </cell>
          <cell r="AS713">
            <v>8.9361702127659579E-2</v>
          </cell>
        </row>
        <row r="714">
          <cell r="A714" t="str">
            <v>SCJ-949-2024</v>
          </cell>
          <cell r="B714">
            <v>45420</v>
          </cell>
          <cell r="E714" t="str">
            <v>5 Contratación directa</v>
          </cell>
          <cell r="F714" t="str">
            <v>33 Prestación de Servicios Profesionales y Apoyo (5-8)</v>
          </cell>
          <cell r="G714" t="str">
            <v>RONALD ESTEBAN VALDES MARTINEZ</v>
          </cell>
          <cell r="L714" t="str">
            <v>PRESTAR LOS SERVICIOS DE APOYO A LA GESTIÓN A LA DIRECCIÓN DE SEGURIDAD EN EL CONTROL DEL DELITO FRENTE A FENÓMENTOS Y MERCADOS CRIMINALES INCIDIENDO EN LA IDENTIFICACIÓN, CARACTERIZACIÓN Y DESARROLLO DE INTERVENCIONES EN EL TERRITORIO</v>
          </cell>
          <cell r="M714">
            <v>45426</v>
          </cell>
          <cell r="N714">
            <v>45657</v>
          </cell>
          <cell r="T714">
            <v>27183318</v>
          </cell>
          <cell r="AE714">
            <v>0</v>
          </cell>
          <cell r="AG714">
            <v>0</v>
          </cell>
          <cell r="AL714" t="str">
            <v>https://community.secop.gov.co/Public/Tendering/ContractDetailView/Index?UniqueIdentifier=CO1.PCCNTR.6309089</v>
          </cell>
          <cell r="AS714">
            <v>7.3593073593073599E-2</v>
          </cell>
        </row>
        <row r="715">
          <cell r="A715" t="str">
            <v>SCJ-950-2024</v>
          </cell>
          <cell r="B715">
            <v>45420</v>
          </cell>
          <cell r="E715" t="str">
            <v>5 Contratación directa</v>
          </cell>
          <cell r="F715" t="str">
            <v>33 Prestación de Servicios Profesionales y Apoyo (5-8)</v>
          </cell>
          <cell r="G715" t="str">
            <v>HERNANDO PRIETO GOMEZ</v>
          </cell>
          <cell r="L715" t="str">
            <v>PRESTAR LOS SERVICIOS DE APOYO A LA GESTIÓN A LA DIRECCIÓN DE SEGURIDAD EN EL CONTROL DEL DELITO FRENTE A FENÓMENTOS Y MERCADOS CRIMINALES INCIDIENDO EN LA IDENTIFICACIÓN, CARACTERIZACIÓN Y DESARROLLO DE INTERVENCIONES EN EL TERRITORIO</v>
          </cell>
          <cell r="M715">
            <v>45426</v>
          </cell>
          <cell r="N715">
            <v>45657</v>
          </cell>
          <cell r="T715">
            <v>27183318</v>
          </cell>
          <cell r="AE715">
            <v>0</v>
          </cell>
          <cell r="AG715">
            <v>0</v>
          </cell>
          <cell r="AL715" t="str">
            <v>https://community.secop.gov.co/Public/Tendering/ContractDetailView/Index?UniqueIdentifier=CO1.PCCNTR.6309654</v>
          </cell>
          <cell r="AS715">
            <v>7.3593073593073599E-2</v>
          </cell>
        </row>
        <row r="716">
          <cell r="A716" t="str">
            <v>SCJ-952-2024</v>
          </cell>
          <cell r="B716">
            <v>45420</v>
          </cell>
          <cell r="E716" t="str">
            <v>5 Contratación directa</v>
          </cell>
          <cell r="F716" t="str">
            <v>33 Prestación de Servicios Profesionales y Apoyo (5-8)</v>
          </cell>
          <cell r="G716" t="str">
            <v>NELSY VIVIANA DIAZ MONDRAGON</v>
          </cell>
          <cell r="L716" t="str">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ell>
          <cell r="M716">
            <v>45422</v>
          </cell>
          <cell r="N716">
            <v>45605</v>
          </cell>
          <cell r="T716">
            <v>19338948</v>
          </cell>
          <cell r="AE716">
            <v>0</v>
          </cell>
          <cell r="AG716">
            <v>0</v>
          </cell>
          <cell r="AL716" t="str">
            <v>https://community.secop.gov.co/Public/Tendering/ContractDetailView/Index?UniqueIdentifier=CO1.PCCNTR.6304295</v>
          </cell>
          <cell r="AS716">
            <v>0.11475409836065574</v>
          </cell>
        </row>
        <row r="717">
          <cell r="A717" t="str">
            <v>SCJ-953-2024</v>
          </cell>
          <cell r="B717">
            <v>45420</v>
          </cell>
          <cell r="E717" t="str">
            <v>5 Contratación directa</v>
          </cell>
          <cell r="F717" t="str">
            <v>33 Prestación de Servicios Profesionales y Apoyo (5-8)</v>
          </cell>
          <cell r="G717" t="str">
            <v>MARIA CAMILA MONROY MUÑOZ</v>
          </cell>
          <cell r="L717"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717">
            <v>45422</v>
          </cell>
          <cell r="N717">
            <v>45657</v>
          </cell>
          <cell r="T717">
            <v>96013167</v>
          </cell>
          <cell r="AE717">
            <v>0</v>
          </cell>
          <cell r="AG717">
            <v>0</v>
          </cell>
          <cell r="AL717" t="str">
            <v>https://community.secop.gov.co/Public/Tendering/ContractDetailView/Index?UniqueIdentifier=CO1.PCCNTR.6305758</v>
          </cell>
          <cell r="AS717">
            <v>8.9361702127659579E-2</v>
          </cell>
        </row>
        <row r="718">
          <cell r="A718" t="str">
            <v>SCJ-954-2024</v>
          </cell>
          <cell r="B718">
            <v>45420</v>
          </cell>
          <cell r="E718" t="str">
            <v>5 Contratación directa</v>
          </cell>
          <cell r="F718" t="str">
            <v>33 Prestación de Servicios Profesionales y Apoyo (5-8)</v>
          </cell>
          <cell r="G718" t="str">
            <v>YASIN ADDU TOLOZA ALVAREZ</v>
          </cell>
          <cell r="L718" t="str">
            <v>PRESTAR LOS SERVICIOS DE APOYO A LA GESTIÓN A LA DIRECCIÓN DE SEGURIDAD EN EL CONTROL DEL DELITO FRENTE A FENÓMENTOS Y MERCADOS CRIMINALES INCIDIENDO EN LA IDENTIFICACIÓN, CARACTERIZACIÓN Y DESARROLLO DE INTERVENCIONES EN EL TERRITORIO</v>
          </cell>
          <cell r="M718">
            <v>45426</v>
          </cell>
          <cell r="N718">
            <v>45657</v>
          </cell>
          <cell r="T718">
            <v>27183318</v>
          </cell>
          <cell r="AE718">
            <v>0</v>
          </cell>
          <cell r="AG718">
            <v>0</v>
          </cell>
          <cell r="AL718" t="str">
            <v>https://community.secop.gov.co/Public/Tendering/ContractDetailView/Index?UniqueIdentifier=CO1.PCCNTR.6309749</v>
          </cell>
          <cell r="AS718">
            <v>7.3593073593073599E-2</v>
          </cell>
        </row>
        <row r="719">
          <cell r="A719" t="str">
            <v>SCJ-955-2024</v>
          </cell>
          <cell r="B719">
            <v>45420</v>
          </cell>
          <cell r="E719" t="str">
            <v>5 Contratación directa</v>
          </cell>
          <cell r="F719" t="str">
            <v>33 Prestación de Servicios Profesionales y Apoyo (5-8)</v>
          </cell>
          <cell r="G719" t="str">
            <v>JULIAN DAVID CARDENAS VARGAS</v>
          </cell>
          <cell r="L71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19">
            <v>45427</v>
          </cell>
          <cell r="N719">
            <v>45657</v>
          </cell>
          <cell r="T719">
            <v>21417947</v>
          </cell>
          <cell r="AE719">
            <v>0</v>
          </cell>
          <cell r="AG719">
            <v>0</v>
          </cell>
          <cell r="AL719" t="str">
            <v>https://community.secop.gov.co/Public/Tendering/ContractDetailView/Index?UniqueIdentifier=CO1.PCCNTR.6310247</v>
          </cell>
          <cell r="AS719">
            <v>6.9565217391304349E-2</v>
          </cell>
        </row>
        <row r="720">
          <cell r="A720" t="str">
            <v>SCJ-957-2024</v>
          </cell>
          <cell r="B720">
            <v>45420</v>
          </cell>
          <cell r="E720" t="str">
            <v>5 Contratación directa</v>
          </cell>
          <cell r="F720" t="str">
            <v>33 Prestación de Servicios Profesionales y Apoyo (5-8)</v>
          </cell>
          <cell r="G720" t="str">
            <v>EDINSON LEON RUEDA CARREÑO</v>
          </cell>
          <cell r="L720" t="str">
            <v>PRESTAR LOS SERVICIOS DE APOYO A LA GESTIÓN A LA DIRECCIÓN DE SEGURIDAD EN EL CONTROL DEL DELITO FRENTE A FENÓMENTOS Y MERCADOS CRIMINALES INCIDIENDO EN LA IDENTIFICACIÓN, CARACTERIZACIÓN Y DESARROLLO DE INTERVENCIONES EN EL TERRITORIO</v>
          </cell>
          <cell r="M720">
            <v>45426</v>
          </cell>
          <cell r="N720">
            <v>45657</v>
          </cell>
          <cell r="T720">
            <v>27183318</v>
          </cell>
          <cell r="AE720">
            <v>0</v>
          </cell>
          <cell r="AG720">
            <v>0</v>
          </cell>
          <cell r="AL720" t="str">
            <v>https://community.secop.gov.co/Public/Tendering/ContractDetailView/Index?UniqueIdentifier=CO1.PCCNTR.6309598</v>
          </cell>
          <cell r="AS720">
            <v>7.3593073593073599E-2</v>
          </cell>
        </row>
        <row r="721">
          <cell r="A721" t="str">
            <v>SCJ-958-2024</v>
          </cell>
          <cell r="B721">
            <v>45420</v>
          </cell>
          <cell r="E721" t="str">
            <v>5 Contratación directa</v>
          </cell>
          <cell r="F721" t="str">
            <v>33 Prestación de Servicios Profesionales y Apoyo (5-8)</v>
          </cell>
          <cell r="G721" t="str">
            <v>RAISA VALENTINA CARVAJAL GARCÉS</v>
          </cell>
          <cell r="L721"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1">
            <v>45427</v>
          </cell>
          <cell r="N721">
            <v>45657</v>
          </cell>
          <cell r="T721">
            <v>14802060</v>
          </cell>
          <cell r="AE721">
            <v>0</v>
          </cell>
          <cell r="AG721">
            <v>0</v>
          </cell>
          <cell r="AL721" t="str">
            <v>https://community.secop.gov.co/Public/Tendering/ContractDetailView/Index?UniqueIdentifier=CO1.PCCNTR.6306026</v>
          </cell>
          <cell r="AS721">
            <v>6.9565217391304349E-2</v>
          </cell>
        </row>
        <row r="722">
          <cell r="A722" t="str">
            <v>SCJ-959-2024</v>
          </cell>
          <cell r="B722">
            <v>45420</v>
          </cell>
          <cell r="E722" t="str">
            <v>5 Contratación directa</v>
          </cell>
          <cell r="F722" t="str">
            <v>33 Prestación de Servicios Profesionales y Apoyo (5-8)</v>
          </cell>
          <cell r="G722" t="str">
            <v>ANDREA CAROLINA LOZANO AGUIRRE</v>
          </cell>
          <cell r="L7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2">
            <v>45427</v>
          </cell>
          <cell r="N722">
            <v>45657</v>
          </cell>
          <cell r="T722">
            <v>14802060</v>
          </cell>
          <cell r="AE722">
            <v>0</v>
          </cell>
          <cell r="AG722">
            <v>0</v>
          </cell>
          <cell r="AL722" t="str">
            <v>https://community.secop.gov.co/Public/Tendering/ContractDetailView/Index?UniqueIdentifier=CO1.PCCNTR.6306106</v>
          </cell>
          <cell r="AS722">
            <v>6.9565217391304349E-2</v>
          </cell>
        </row>
        <row r="723">
          <cell r="A723" t="str">
            <v>SCJ-961-2024</v>
          </cell>
          <cell r="B723">
            <v>45420</v>
          </cell>
          <cell r="E723" t="str">
            <v>5 Contratación directa</v>
          </cell>
          <cell r="F723" t="str">
            <v>33 Prestación de Servicios Profesionales y Apoyo (5-8)</v>
          </cell>
          <cell r="G723" t="str">
            <v>NURY CARRILLO PACHECO</v>
          </cell>
          <cell r="L723"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3">
            <v>45427</v>
          </cell>
          <cell r="N723">
            <v>45657</v>
          </cell>
          <cell r="T723">
            <v>14802060</v>
          </cell>
          <cell r="AE723">
            <v>0</v>
          </cell>
          <cell r="AG723">
            <v>0</v>
          </cell>
          <cell r="AL723" t="str">
            <v>https://community.secop.gov.co/Public/Tendering/ContractDetailView/Index?UniqueIdentifier=CO1.PCCNTR.6305957</v>
          </cell>
          <cell r="AS723">
            <v>6.9565217391304349E-2</v>
          </cell>
        </row>
        <row r="724">
          <cell r="A724" t="str">
            <v>SCJ-962-2024</v>
          </cell>
          <cell r="B724">
            <v>45420</v>
          </cell>
          <cell r="E724" t="str">
            <v>5 Contratación directa</v>
          </cell>
          <cell r="F724" t="str">
            <v>33 Prestación de Servicios Profesionales y Apoyo (5-8)</v>
          </cell>
          <cell r="G724" t="str">
            <v>CARLOS ANDRES RODRIGUEZ BELTRAN</v>
          </cell>
          <cell r="L724" t="str">
            <v>PRESTAR LOS SERVICIOS PROFESIONALES A LA SUBSECRETARIA DE SEGURIDAD Y CONVIVENCIA DIRECCIÓN DE SEGURIDAD PARA ANALIZAR LA EXISTENCIA DE FENOMENOS ORGANIZACIONES Y MERCADOS CRIMINALES, ASI COMO PARA EL DESARROLLO DE INTERVENCIONES EN EL TERRITORIO</v>
          </cell>
          <cell r="M724">
            <v>45426</v>
          </cell>
          <cell r="N724">
            <v>45657</v>
          </cell>
          <cell r="T724">
            <v>80825836</v>
          </cell>
          <cell r="AE724">
            <v>0</v>
          </cell>
          <cell r="AG724">
            <v>0</v>
          </cell>
          <cell r="AL724" t="str">
            <v>https://community.secop.gov.co/Public/Tendering/ContractDetailView/Index?UniqueIdentifier=CO1.PCCNTR.6308521</v>
          </cell>
          <cell r="AS724">
            <v>7.3593073593073599E-2</v>
          </cell>
        </row>
        <row r="725">
          <cell r="A725" t="str">
            <v>SCJ-963-2024</v>
          </cell>
          <cell r="B725">
            <v>45420</v>
          </cell>
          <cell r="E725" t="str">
            <v>5 Contratación directa</v>
          </cell>
          <cell r="F725" t="str">
            <v>33 Prestación de Servicios Profesionales y Apoyo (5-8)</v>
          </cell>
          <cell r="G725" t="str">
            <v>DAVID SANTIAGO CIFUENTES TUPAZ</v>
          </cell>
          <cell r="L725"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5">
            <v>45427</v>
          </cell>
          <cell r="N725">
            <v>45657</v>
          </cell>
          <cell r="T725">
            <v>35746923</v>
          </cell>
          <cell r="AE725">
            <v>0</v>
          </cell>
          <cell r="AG725">
            <v>0</v>
          </cell>
          <cell r="AL725" t="str">
            <v>https://community.secop.gov.co/Public/Tendering/ContractDetailView/Index?UniqueIdentifier=CO1.PCCNTR.6307257</v>
          </cell>
          <cell r="AS725">
            <v>6.9565217391304349E-2</v>
          </cell>
        </row>
        <row r="726">
          <cell r="A726" t="str">
            <v>SCJ-964-2024</v>
          </cell>
          <cell r="B726">
            <v>45420</v>
          </cell>
          <cell r="E726" t="str">
            <v>5 Contratación directa</v>
          </cell>
          <cell r="F726" t="str">
            <v>33 Prestación de Servicios Profesionales y Apoyo (5-8)</v>
          </cell>
          <cell r="G726" t="str">
            <v>YURANI DANIELA SERRATO ORTIZ</v>
          </cell>
          <cell r="L726"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ell>
          <cell r="M726">
            <v>45427</v>
          </cell>
          <cell r="N726">
            <v>45657</v>
          </cell>
          <cell r="T726">
            <v>22861583</v>
          </cell>
          <cell r="AE726">
            <v>0</v>
          </cell>
          <cell r="AG726">
            <v>0</v>
          </cell>
          <cell r="AL726" t="str">
            <v>https://community.secop.gov.co/Public/Tendering/ContractDetailView/Index?UniqueIdentifier=CO1.PCCNTR.6307449</v>
          </cell>
          <cell r="AS726">
            <v>6.9565217391304349E-2</v>
          </cell>
        </row>
        <row r="727">
          <cell r="A727" t="str">
            <v>SCJ-967-2024</v>
          </cell>
          <cell r="B727">
            <v>45421</v>
          </cell>
          <cell r="E727" t="str">
            <v>5 Contratación directa</v>
          </cell>
          <cell r="F727" t="str">
            <v>33 Prestación de Servicios Profesionales y Apoyo (5-8)</v>
          </cell>
          <cell r="G727" t="str">
            <v>ANDERSON FELIPE GOMEZ RODRIGUEZ</v>
          </cell>
          <cell r="L72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27">
            <v>45436</v>
          </cell>
          <cell r="N727">
            <v>45657</v>
          </cell>
          <cell r="T727">
            <v>35746923</v>
          </cell>
          <cell r="AE727">
            <v>0</v>
          </cell>
          <cell r="AG727">
            <v>0</v>
          </cell>
          <cell r="AL727" t="str">
            <v>https://community.secop.gov.co/Public/Tendering/ContractDetailView/Index?UniqueIdentifier=CO1.PCCNTR.6331163</v>
          </cell>
          <cell r="AS727">
            <v>3.1674208144796379E-2</v>
          </cell>
        </row>
        <row r="728">
          <cell r="A728" t="str">
            <v>SCJ-968-2024</v>
          </cell>
          <cell r="B728">
            <v>45421</v>
          </cell>
          <cell r="E728" t="str">
            <v>5 Contratación directa</v>
          </cell>
          <cell r="F728" t="str">
            <v>33 Prestación de Servicios Profesionales y Apoyo (5-8)</v>
          </cell>
          <cell r="G728" t="str">
            <v>LISETH YOLIMA ACOSTA HUMANEZ</v>
          </cell>
          <cell r="L728"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8">
            <v>45432</v>
          </cell>
          <cell r="N728">
            <v>45657</v>
          </cell>
          <cell r="T728">
            <v>14802060</v>
          </cell>
          <cell r="AE728">
            <v>0</v>
          </cell>
          <cell r="AG728">
            <v>0</v>
          </cell>
          <cell r="AL728" t="str">
            <v>https://community.secop.gov.co/Public/Tendering/ContractDetailView/Index?UniqueIdentifier=CO1.PCCNTR.6310982</v>
          </cell>
          <cell r="AS728">
            <v>4.8888888888888891E-2</v>
          </cell>
        </row>
        <row r="729">
          <cell r="A729" t="str">
            <v>SCJ-969-2024</v>
          </cell>
          <cell r="B729">
            <v>45421</v>
          </cell>
          <cell r="E729" t="str">
            <v>5 Contratación directa</v>
          </cell>
          <cell r="F729" t="str">
            <v>33 Prestación de Servicios Profesionales y Apoyo (5-8)</v>
          </cell>
          <cell r="G729" t="str">
            <v>FLOR MERIDA MOYA MORALES</v>
          </cell>
          <cell r="L72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29">
            <v>45429</v>
          </cell>
          <cell r="N729">
            <v>45657</v>
          </cell>
          <cell r="T729">
            <v>14802060</v>
          </cell>
          <cell r="AE729">
            <v>0</v>
          </cell>
          <cell r="AG729">
            <v>0</v>
          </cell>
          <cell r="AL729" t="str">
            <v>https://community.secop.gov.co/Public/Tendering/ContractDetailView/Index?UniqueIdentifier=CO1.PCCNTR.6311337</v>
          </cell>
          <cell r="AS729">
            <v>6.1403508771929821E-2</v>
          </cell>
        </row>
        <row r="730">
          <cell r="A730" t="str">
            <v>SCJ-971-2024</v>
          </cell>
          <cell r="B730">
            <v>45421</v>
          </cell>
          <cell r="E730" t="str">
            <v>5 Contratación directa</v>
          </cell>
          <cell r="F730" t="str">
            <v>33 Prestación de Servicios Profesionales y Apoyo (5-8)</v>
          </cell>
          <cell r="G730" t="str">
            <v>NIEVE ROCIO GONZALEZ TORRES</v>
          </cell>
          <cell r="L730" t="str">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ell>
          <cell r="M730">
            <v>45429</v>
          </cell>
          <cell r="N730">
            <v>45657</v>
          </cell>
          <cell r="T730">
            <v>31185700</v>
          </cell>
          <cell r="AE730">
            <v>0</v>
          </cell>
          <cell r="AG730">
            <v>0</v>
          </cell>
          <cell r="AL730" t="str">
            <v>https://community.secop.gov.co/Public/Tendering/ContractDetailView/Index?UniqueIdentifier=CO1.PCCNTR.6314698</v>
          </cell>
          <cell r="AS730">
            <v>6.1403508771929821E-2</v>
          </cell>
        </row>
        <row r="731">
          <cell r="A731" t="str">
            <v>SCJ-979-2024</v>
          </cell>
          <cell r="B731">
            <v>45422</v>
          </cell>
          <cell r="E731" t="str">
            <v>5 Contratación directa</v>
          </cell>
          <cell r="F731" t="str">
            <v>33 Prestación de Servicios Profesionales y Apoyo (5-8)</v>
          </cell>
          <cell r="G731" t="str">
            <v>CLAUDIA VIVIANA TIBOCHA PALACIOS</v>
          </cell>
          <cell r="L731"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1">
            <v>45433</v>
          </cell>
          <cell r="N731">
            <v>45657</v>
          </cell>
          <cell r="T731">
            <v>44610050</v>
          </cell>
          <cell r="AE731">
            <v>0</v>
          </cell>
          <cell r="AG731">
            <v>0</v>
          </cell>
          <cell r="AL731" t="str">
            <v>https://community.secop.gov.co/Public/Tendering/ContractDetailView/Index?UniqueIdentifier=CO1.PCCNTR.6316769</v>
          </cell>
          <cell r="AS731">
            <v>4.4642857142857144E-2</v>
          </cell>
        </row>
        <row r="732">
          <cell r="A732" t="str">
            <v>SCJ-981-2024</v>
          </cell>
          <cell r="B732">
            <v>45422</v>
          </cell>
          <cell r="E732" t="str">
            <v>5 Contratación directa</v>
          </cell>
          <cell r="F732" t="str">
            <v>33 Prestación de Servicios Profesionales y Apoyo (5-8)</v>
          </cell>
          <cell r="G732" t="str">
            <v>JESSIKA ALEJANDRA BUITRAGO CEPEDA</v>
          </cell>
          <cell r="L732"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2">
            <v>45433</v>
          </cell>
          <cell r="N732">
            <v>45657</v>
          </cell>
          <cell r="T732">
            <v>44610050</v>
          </cell>
          <cell r="AE732">
            <v>0</v>
          </cell>
          <cell r="AG732">
            <v>0</v>
          </cell>
          <cell r="AL732" t="str">
            <v>https://community.secop.gov.co/Public/Tendering/ContractDetailView/Index?UniqueIdentifier=CO1.PCCNTR.6317304</v>
          </cell>
          <cell r="AS732">
            <v>4.4642857142857144E-2</v>
          </cell>
        </row>
        <row r="733">
          <cell r="A733" t="str">
            <v>SCJ-982-2024</v>
          </cell>
          <cell r="B733">
            <v>45422</v>
          </cell>
          <cell r="E733" t="str">
            <v>5 Contratación directa</v>
          </cell>
          <cell r="F733" t="str">
            <v>33 Prestación de Servicios Profesionales y Apoyo (5-8)</v>
          </cell>
          <cell r="G733" t="str">
            <v>WENDY LORENA RAMIREZ GUTIERREZ</v>
          </cell>
          <cell r="L733" t="str">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ell>
          <cell r="M733">
            <v>45433</v>
          </cell>
          <cell r="N733">
            <v>45657</v>
          </cell>
          <cell r="T733">
            <v>44610050</v>
          </cell>
          <cell r="AE733">
            <v>0</v>
          </cell>
          <cell r="AG733">
            <v>0</v>
          </cell>
          <cell r="AL733" t="str">
            <v>https://community.secop.gov.co/Public/Tendering/ContractDetailView/Index?UniqueIdentifier=CO1.PCCNTR.6317511</v>
          </cell>
          <cell r="AS733">
            <v>4.4642857142857144E-2</v>
          </cell>
        </row>
        <row r="734">
          <cell r="A734" t="str">
            <v>SCJ-983-2024</v>
          </cell>
          <cell r="B734">
            <v>45422</v>
          </cell>
          <cell r="E734" t="str">
            <v>5 Contratación directa</v>
          </cell>
          <cell r="F734" t="str">
            <v>33 Prestación de Servicios Profesionales y Apoyo (5-8)</v>
          </cell>
          <cell r="G734" t="str">
            <v>EDISON DAVID CHARRY PIÑEROS</v>
          </cell>
          <cell r="L734" t="str">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ell>
          <cell r="M734">
            <v>45432</v>
          </cell>
          <cell r="N734">
            <v>45657</v>
          </cell>
          <cell r="T734">
            <v>41600000</v>
          </cell>
          <cell r="AE734">
            <v>0</v>
          </cell>
          <cell r="AG734">
            <v>0</v>
          </cell>
          <cell r="AL734" t="str">
            <v>https://community.secop.gov.co/Public/Tendering/ContractDetailView/Index?UniqueIdentifier=CO1.PCCNTR.6316261</v>
          </cell>
          <cell r="AS734">
            <v>4.8888888888888891E-2</v>
          </cell>
        </row>
        <row r="735">
          <cell r="A735" t="str">
            <v>SCJ-984-2024</v>
          </cell>
          <cell r="B735">
            <v>45422</v>
          </cell>
          <cell r="E735" t="str">
            <v>5 Contratación directa</v>
          </cell>
          <cell r="F735" t="str">
            <v>33 Prestación de Servicios Profesionales y Apoyo (5-8)</v>
          </cell>
          <cell r="G735" t="str">
            <v>ANDERSON JOHANN RODRÍGUEZ LÓPEZ</v>
          </cell>
          <cell r="L735" t="str">
            <v>PRESTAR SERVICIOS PROFESIONALES PARA REALIZAR LA PREPRODUCCIÓN, PRODUCCIÓN Y POSTPRODUCCIÓN DE CONTENIDOS AUDIOVISUALES QUE SE REQUIERAN PARA VISIBILIZAR LA GESTIÓN Y LOS PROYECTOS ESTRATÉGICOS DE LA SECRETARIA DISTRITAL DE SEGURIDAD, CONVIVENCIA Y JUSTICIA</v>
          </cell>
          <cell r="M735">
            <v>45428</v>
          </cell>
          <cell r="N735">
            <v>45657</v>
          </cell>
          <cell r="T735">
            <v>36000000</v>
          </cell>
          <cell r="AE735">
            <v>0</v>
          </cell>
          <cell r="AG735">
            <v>0</v>
          </cell>
          <cell r="AL735" t="str">
            <v>https://community.secop.gov.co/Public/Tendering/ContractDetailView/Index?UniqueIdentifier=CO1.PCCNTR.6325420</v>
          </cell>
          <cell r="AS735">
            <v>6.5502183406113537E-2</v>
          </cell>
        </row>
        <row r="736">
          <cell r="A736" t="str">
            <v>SCJ-993-2024</v>
          </cell>
          <cell r="B736">
            <v>45426</v>
          </cell>
          <cell r="E736" t="str">
            <v>5 Contratación directa</v>
          </cell>
          <cell r="F736" t="str">
            <v>33 Prestación de Servicios Profesionales y Apoyo (5-8)</v>
          </cell>
          <cell r="G736" t="str">
            <v>ANA MARIA ARCE ALVAREZ</v>
          </cell>
          <cell r="L73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36">
            <v>45447</v>
          </cell>
          <cell r="N736">
            <v>45657</v>
          </cell>
          <cell r="T736">
            <v>35030784</v>
          </cell>
          <cell r="AE736">
            <v>0</v>
          </cell>
          <cell r="AG736">
            <v>0</v>
          </cell>
          <cell r="AL736" t="str">
            <v>https://community.secop.gov.co/Public/Tendering/ContractDetailView/Index?UniqueIdentifier=CO1.PCCNTR.6340925</v>
          </cell>
          <cell r="AS736">
            <v>0</v>
          </cell>
        </row>
        <row r="737">
          <cell r="A737" t="str">
            <v>SCJ-994-2024</v>
          </cell>
          <cell r="B737">
            <v>45426</v>
          </cell>
          <cell r="E737" t="str">
            <v>5 Contratación directa</v>
          </cell>
          <cell r="F737" t="str">
            <v>33 Prestación de Servicios Profesionales y Apoyo (5-8)</v>
          </cell>
          <cell r="G737" t="str">
            <v>PAOLA ANDREA APONTE VILLABON</v>
          </cell>
          <cell r="L73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37">
            <v>45436</v>
          </cell>
          <cell r="N737">
            <v>45657</v>
          </cell>
          <cell r="T737">
            <v>35746923</v>
          </cell>
          <cell r="AE737">
            <v>0</v>
          </cell>
          <cell r="AG737">
            <v>0</v>
          </cell>
          <cell r="AL737" t="str">
            <v>https://community.secop.gov.co/Public/Tendering/ContractDetailView/Index?UniqueIdentifier=CO1.PCCNTR.6332905</v>
          </cell>
          <cell r="AS737">
            <v>3.1674208144796379E-2</v>
          </cell>
        </row>
        <row r="738">
          <cell r="A738" t="str">
            <v>SCJ-1002-2024</v>
          </cell>
          <cell r="B738">
            <v>45426</v>
          </cell>
          <cell r="E738" t="str">
            <v>4 Mínima cuantía</v>
          </cell>
          <cell r="F738" t="str">
            <v>30 Porcentaje Mínima Cuantía (4)</v>
          </cell>
          <cell r="G738" t="str">
            <v>CAMERFIRMA COLOMBIA S.A.S</v>
          </cell>
          <cell r="L738" t="str">
            <v>ADQUISICIÓN DE CERTIFICADOS PARA FIRMA DIGITAL QUE PERMITAN LA GESTIÓN DE PAGOS DE LA ENTIDAD Y LA PRESENTACIÓN DE CUENTA ANTE LA CONTRALORÍA DE BOGOTÁ D.C., EN EL SISTEMA SIVICOF</v>
          </cell>
          <cell r="M738">
            <v>45433</v>
          </cell>
          <cell r="N738">
            <v>45797</v>
          </cell>
          <cell r="T738">
            <v>833000</v>
          </cell>
          <cell r="AE738">
            <v>0</v>
          </cell>
          <cell r="AG738">
            <v>0</v>
          </cell>
          <cell r="AL738" t="str">
            <v>https://community.secop.gov.co/Public/Tendering/ContractDetailView/Index?UniqueIdentifier=CO1.PCCNTR.6325581</v>
          </cell>
          <cell r="AS738">
            <v>2.7472527472527472E-2</v>
          </cell>
        </row>
        <row r="739">
          <cell r="A739" t="str">
            <v>SCJ-1003-2024</v>
          </cell>
          <cell r="B739">
            <v>45426</v>
          </cell>
          <cell r="E739" t="str">
            <v>4 Mínima cuantía</v>
          </cell>
          <cell r="F739" t="str">
            <v>30 Porcentaje Mínima Cuantía (4)</v>
          </cell>
          <cell r="G739" t="str">
            <v>D GERARD M G S A S</v>
          </cell>
          <cell r="L739" t="str">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ell>
          <cell r="M739">
            <v>45432</v>
          </cell>
          <cell r="N739">
            <v>45477</v>
          </cell>
          <cell r="T739">
            <v>3672000</v>
          </cell>
          <cell r="AE739">
            <v>0</v>
          </cell>
          <cell r="AG739">
            <v>0</v>
          </cell>
          <cell r="AL739" t="str">
            <v>https://community.secop.gov.co/Public/Tendering/ContractDetailView/Index?UniqueIdentifier=CO1.PCCNTR.6325817</v>
          </cell>
          <cell r="AS739">
            <v>0.24444444444444444</v>
          </cell>
        </row>
        <row r="740">
          <cell r="A740" t="str">
            <v>SCJ-1005-2024</v>
          </cell>
          <cell r="B740">
            <v>45426</v>
          </cell>
          <cell r="E740" t="str">
            <v>5 Contratación directa</v>
          </cell>
          <cell r="F740" t="str">
            <v>33 Prestación de Servicios Profesionales y Apoyo (5-8)</v>
          </cell>
          <cell r="G740" t="str">
            <v>JOHN JENRY AYALA GUIO</v>
          </cell>
          <cell r="L740" t="str">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ell>
          <cell r="M740">
            <v>45433</v>
          </cell>
          <cell r="N740">
            <v>45657</v>
          </cell>
          <cell r="T740">
            <v>32784000</v>
          </cell>
          <cell r="AE740">
            <v>0</v>
          </cell>
          <cell r="AG740">
            <v>0</v>
          </cell>
          <cell r="AL740" t="str">
            <v>https://community.secop.gov.co/Public/Tendering/ContractDetailView/Index?UniqueIdentifier=CO1.PCCNTR.6335007</v>
          </cell>
          <cell r="AS740">
            <v>4.4642857142857144E-2</v>
          </cell>
        </row>
        <row r="741">
          <cell r="A741" t="str">
            <v>SCJ-1006-2024</v>
          </cell>
          <cell r="B741">
            <v>45426</v>
          </cell>
          <cell r="E741" t="str">
            <v>5 Contratación directa</v>
          </cell>
          <cell r="F741" t="str">
            <v>33 Prestación de Servicios Profesionales y Apoyo (5-8)</v>
          </cell>
          <cell r="G741" t="str">
            <v>EDWIN HUMBERTO BUSTACARA BETANCOURT</v>
          </cell>
          <cell r="L74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1">
            <v>45432</v>
          </cell>
          <cell r="N741">
            <v>45657</v>
          </cell>
          <cell r="T741">
            <v>21888900</v>
          </cell>
          <cell r="AE741">
            <v>0</v>
          </cell>
          <cell r="AG741">
            <v>0</v>
          </cell>
          <cell r="AL741" t="str">
            <v>https://community.secop.gov.co/Public/Tendering/ContractDetailView/Index?UniqueIdentifier=CO1.PCCNTR.6328388</v>
          </cell>
          <cell r="AS741">
            <v>4.8888888888888891E-2</v>
          </cell>
        </row>
        <row r="742">
          <cell r="A742" t="str">
            <v>SCJ-1007-2024</v>
          </cell>
          <cell r="B742">
            <v>45426</v>
          </cell>
          <cell r="E742" t="str">
            <v>5 Contratación directa</v>
          </cell>
          <cell r="F742" t="str">
            <v>33 Prestación de Servicios Profesionales y Apoyo (5-8)</v>
          </cell>
          <cell r="G742" t="str">
            <v>LUCENITH PICON CONTRERAS</v>
          </cell>
          <cell r="L74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2">
            <v>45433</v>
          </cell>
          <cell r="N742">
            <v>45657</v>
          </cell>
          <cell r="T742">
            <v>21888900</v>
          </cell>
          <cell r="AE742">
            <v>0</v>
          </cell>
          <cell r="AG742">
            <v>0</v>
          </cell>
          <cell r="AL742" t="str">
            <v>https://community.secop.gov.co/Public/Tendering/ContractDetailView/Index?UniqueIdentifier=CO1.PCCNTR.6334165</v>
          </cell>
          <cell r="AS742">
            <v>4.4642857142857144E-2</v>
          </cell>
        </row>
        <row r="743">
          <cell r="A743" t="str">
            <v>SCJ-1008-2024</v>
          </cell>
          <cell r="B743">
            <v>45426</v>
          </cell>
          <cell r="E743" t="str">
            <v>5 Contratación directa</v>
          </cell>
          <cell r="F743" t="str">
            <v>33 Prestación de Servicios Profesionales y Apoyo (5-8)</v>
          </cell>
          <cell r="G743" t="str">
            <v>MARTHA ERIKA ILIANA JACOME HENRY</v>
          </cell>
          <cell r="L74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3">
            <v>45434</v>
          </cell>
          <cell r="N743">
            <v>45657</v>
          </cell>
          <cell r="T743">
            <v>21888900</v>
          </cell>
          <cell r="AE743">
            <v>0</v>
          </cell>
          <cell r="AG743">
            <v>0</v>
          </cell>
          <cell r="AL743" t="str">
            <v>https://community.secop.gov.co/Public/Tendering/ContractDetailView/Index?UniqueIdentifier=CO1.PCCNTR.6338410</v>
          </cell>
          <cell r="AS743">
            <v>4.0358744394618833E-2</v>
          </cell>
        </row>
        <row r="744">
          <cell r="A744" t="str">
            <v>SCJ-1009-2024</v>
          </cell>
          <cell r="B744">
            <v>45426</v>
          </cell>
          <cell r="E744" t="str">
            <v>5 Contratación directa</v>
          </cell>
          <cell r="F744" t="str">
            <v>33 Prestación de Servicios Profesionales y Apoyo (5-8)</v>
          </cell>
          <cell r="G744" t="str">
            <v>PATRICIA MILEIDY PARRAGA GOMEZ</v>
          </cell>
          <cell r="L7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44">
            <v>45433</v>
          </cell>
          <cell r="N744">
            <v>45657</v>
          </cell>
          <cell r="T744">
            <v>21888900</v>
          </cell>
          <cell r="AE744">
            <v>0</v>
          </cell>
          <cell r="AG744">
            <v>0</v>
          </cell>
          <cell r="AL744" t="str">
            <v>https://community.secop.gov.co/Public/Tendering/ContractDetailView/Index?UniqueIdentifier=CO1.PCCNTR.6338412</v>
          </cell>
          <cell r="AS744">
            <v>4.4642857142857144E-2</v>
          </cell>
        </row>
        <row r="745">
          <cell r="A745" t="str">
            <v>SCJ-1010-2024</v>
          </cell>
          <cell r="B745">
            <v>45426</v>
          </cell>
          <cell r="E745" t="str">
            <v>5 Contratación directa</v>
          </cell>
          <cell r="F745" t="str">
            <v>33 Prestación de Servicios Profesionales y Apoyo (5-8)</v>
          </cell>
          <cell r="G745" t="str">
            <v>JOSE LUIS REY GALEANO</v>
          </cell>
          <cell r="L745" t="str">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ell>
          <cell r="M745">
            <v>45429</v>
          </cell>
          <cell r="N745">
            <v>45657</v>
          </cell>
          <cell r="T745">
            <v>77641200</v>
          </cell>
          <cell r="AE745">
            <v>0</v>
          </cell>
          <cell r="AG745">
            <v>0</v>
          </cell>
          <cell r="AL745" t="str">
            <v>https://community.secop.gov.co/Public/Tendering/ContractDetailView/Index?UniqueIdentifier=CO1.PCCNTR.6328615</v>
          </cell>
          <cell r="AS745">
            <v>6.1403508771929821E-2</v>
          </cell>
        </row>
        <row r="746">
          <cell r="A746" t="str">
            <v>SCJ-1011-2024</v>
          </cell>
          <cell r="B746">
            <v>45426</v>
          </cell>
          <cell r="E746" t="str">
            <v>5 Contratación directa</v>
          </cell>
          <cell r="F746" t="str">
            <v>33 Prestación de Servicios Profesionales y Apoyo (5-8)</v>
          </cell>
          <cell r="G746" t="str">
            <v>SANDRA MILENA RODRIGUEZ CORDOBA</v>
          </cell>
          <cell r="L746" t="str">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ell>
          <cell r="M746">
            <v>45439</v>
          </cell>
          <cell r="N746">
            <v>45657</v>
          </cell>
          <cell r="T746">
            <v>42711750</v>
          </cell>
          <cell r="AE746">
            <v>0</v>
          </cell>
          <cell r="AG746">
            <v>0</v>
          </cell>
          <cell r="AL746" t="str">
            <v>https://community.secop.gov.co/Public/Tendering/ContractDetailView/Index?UniqueIdentifier=CO1.PCCNTR.6331612</v>
          </cell>
          <cell r="AS746">
            <v>1.834862385321101E-2</v>
          </cell>
        </row>
        <row r="747">
          <cell r="A747" t="str">
            <v>SCJ-1012-2024</v>
          </cell>
          <cell r="B747">
            <v>45426</v>
          </cell>
          <cell r="E747" t="str">
            <v>5 Contratación directa</v>
          </cell>
          <cell r="F747" t="str">
            <v>33 Prestación de Servicios Profesionales y Apoyo (5-8)</v>
          </cell>
          <cell r="G747" t="str">
            <v>DERLY MARCELA LAGOS PENAGOS</v>
          </cell>
          <cell r="L747" t="str">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ell>
          <cell r="M747">
            <v>45432</v>
          </cell>
          <cell r="N747">
            <v>45657</v>
          </cell>
          <cell r="T747">
            <v>50439750</v>
          </cell>
          <cell r="AE747">
            <v>0</v>
          </cell>
          <cell r="AG747">
            <v>0</v>
          </cell>
          <cell r="AL747" t="str">
            <v>https://community.secop.gov.co/Public/Tendering/ContractDetailView/Index?UniqueIdentifier=CO1.PCCNTR.6331054</v>
          </cell>
          <cell r="AS747">
            <v>4.8888888888888891E-2</v>
          </cell>
        </row>
        <row r="748">
          <cell r="A748" t="str">
            <v>SCJ-1013-2024</v>
          </cell>
          <cell r="B748">
            <v>45426</v>
          </cell>
          <cell r="E748" t="str">
            <v>5 Contratación directa</v>
          </cell>
          <cell r="F748" t="str">
            <v>33 Prestación de Servicios Profesionales y Apoyo (5-8)</v>
          </cell>
          <cell r="G748" t="str">
            <v>DANIEL ALEJANDRO RUEDA JIMENEZ</v>
          </cell>
          <cell r="L748" t="str">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ell>
          <cell r="M748">
            <v>45435</v>
          </cell>
          <cell r="N748">
            <v>45657</v>
          </cell>
          <cell r="T748">
            <v>35000000</v>
          </cell>
          <cell r="AE748">
            <v>0</v>
          </cell>
          <cell r="AG748">
            <v>0</v>
          </cell>
          <cell r="AL748" t="str">
            <v>https://community.secop.gov.co/Public/Tendering/ContractDetailView/Index?UniqueIdentifier=CO1.PCCNTR.6331422</v>
          </cell>
          <cell r="AS748">
            <v>3.6036036036036036E-2</v>
          </cell>
        </row>
        <row r="749">
          <cell r="A749" t="str">
            <v>SCJ-1014-2024</v>
          </cell>
          <cell r="B749">
            <v>45426</v>
          </cell>
          <cell r="E749" t="str">
            <v>5 Contratación directa</v>
          </cell>
          <cell r="F749" t="str">
            <v>33 Prestación de Servicios Profesionales y Apoyo (5-8)</v>
          </cell>
          <cell r="G749" t="str">
            <v>JASON RODRIGUEZ ABELLO</v>
          </cell>
          <cell r="L749"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49">
            <v>45428</v>
          </cell>
          <cell r="N749">
            <v>45519</v>
          </cell>
          <cell r="T749">
            <v>9630000</v>
          </cell>
          <cell r="AE749">
            <v>0</v>
          </cell>
          <cell r="AG749">
            <v>0</v>
          </cell>
          <cell r="AL749" t="str">
            <v>https://community.secop.gov.co/Public/Tendering/ContractDetailView/Index?UniqueIdentifier=CO1.PCCNTR.6329216</v>
          </cell>
          <cell r="AS749">
            <v>0.16483516483516483</v>
          </cell>
        </row>
        <row r="750">
          <cell r="A750" t="str">
            <v>SCJ-1015-2024</v>
          </cell>
          <cell r="B750">
            <v>45426</v>
          </cell>
          <cell r="E750" t="str">
            <v>5 Contratación directa</v>
          </cell>
          <cell r="F750" t="str">
            <v>33 Prestación de Servicios Profesionales y Apoyo (5-8)</v>
          </cell>
          <cell r="G750" t="str">
            <v>JOHN MANUEL CRUZ GARCIA</v>
          </cell>
          <cell r="L750"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0">
            <v>45428</v>
          </cell>
          <cell r="N750">
            <v>45519</v>
          </cell>
          <cell r="T750">
            <v>9630000</v>
          </cell>
          <cell r="AE750">
            <v>0</v>
          </cell>
          <cell r="AG750">
            <v>0</v>
          </cell>
          <cell r="AL750" t="str">
            <v>https://community.secop.gov.co/Public/Tendering/ContractDetailView/Index?UniqueIdentifier=CO1.PCCNTR.6329229</v>
          </cell>
          <cell r="AS750">
            <v>0.16483516483516483</v>
          </cell>
        </row>
        <row r="751">
          <cell r="A751" t="str">
            <v>SCJ-1016-2024</v>
          </cell>
          <cell r="B751">
            <v>45426</v>
          </cell>
          <cell r="E751" t="str">
            <v>5 Contratación directa</v>
          </cell>
          <cell r="F751" t="str">
            <v>33 Prestación de Servicios Profesionales y Apoyo (5-8)</v>
          </cell>
          <cell r="G751" t="str">
            <v>LUIS EDUARDO MURCIA GONZALEZ</v>
          </cell>
          <cell r="L751"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51">
            <v>45428</v>
          </cell>
          <cell r="N751">
            <v>45519</v>
          </cell>
          <cell r="T751">
            <v>9630000</v>
          </cell>
          <cell r="AE751">
            <v>0</v>
          </cell>
          <cell r="AG751">
            <v>0</v>
          </cell>
          <cell r="AL751" t="str">
            <v>https://community.secop.gov.co/Public/Tendering/ContractDetailView/Index?UniqueIdentifier=CO1.PCCNTR.6329235</v>
          </cell>
          <cell r="AS751">
            <v>0.16483516483516483</v>
          </cell>
        </row>
        <row r="752">
          <cell r="A752" t="str">
            <v>SCJ-1019-2024</v>
          </cell>
          <cell r="B752">
            <v>45427</v>
          </cell>
          <cell r="E752" t="str">
            <v>5 Contratación directa</v>
          </cell>
          <cell r="F752" t="str">
            <v>33 Prestación de Servicios Profesionales y Apoyo (5-8)</v>
          </cell>
          <cell r="G752" t="str">
            <v>LAURA MELISA HERRERA FERNANDEZ</v>
          </cell>
          <cell r="L752" t="str">
            <v>PRESTAR SERVICIOS PROFESIONALES APOYANDO LA GESTIÓN Y ANÁLISIS DE INFORMACIÓN CORRESPONDIENTES AL RELACIONAMIENTO DE ORDEN INSTITUCIONAL QUE REQUIERA LA SECRETARÍA DISTRITAL DE SEGURIDAD, CONVIVENCIA Y JUSTICIA DESDE EL PUNTO DE VISTA DISTRITAL, NACIONAL E INTERNACIONAL</v>
          </cell>
          <cell r="M752">
            <v>45427</v>
          </cell>
          <cell r="N752">
            <v>45657</v>
          </cell>
          <cell r="T752">
            <v>90083333</v>
          </cell>
          <cell r="AE752">
            <v>0</v>
          </cell>
          <cell r="AG752">
            <v>0</v>
          </cell>
          <cell r="AL752" t="str">
            <v>https://community.secop.gov.co/Public/Tendering/ContractDetailView/Index?UniqueIdentifier=CO1.PCCNTR.6329682</v>
          </cell>
          <cell r="AS752">
            <v>6.9565217391304349E-2</v>
          </cell>
        </row>
        <row r="753">
          <cell r="A753" t="str">
            <v>SCJ-1020-2024</v>
          </cell>
          <cell r="B753">
            <v>45428</v>
          </cell>
          <cell r="E753" t="str">
            <v>5 Contratación directa</v>
          </cell>
          <cell r="F753" t="str">
            <v>33 Prestación de Servicios Profesionales y Apoyo (5-8)</v>
          </cell>
          <cell r="G753" t="str">
            <v>FABIO NELSON ROJAS</v>
          </cell>
          <cell r="L753" t="str">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ell>
          <cell r="M753">
            <v>45433</v>
          </cell>
          <cell r="N753">
            <v>45657</v>
          </cell>
          <cell r="T753">
            <v>52500000</v>
          </cell>
          <cell r="AE753">
            <v>0</v>
          </cell>
          <cell r="AG753">
            <v>0</v>
          </cell>
          <cell r="AL753" t="str">
            <v>https://community.secop.gov.co/Public/Tendering/ContractDetailView/Index?UniqueIdentifier=CO1.PCCNTR.6339067</v>
          </cell>
          <cell r="AS753">
            <v>4.4642857142857144E-2</v>
          </cell>
        </row>
        <row r="754">
          <cell r="A754" t="str">
            <v>SCJ-1021-2024</v>
          </cell>
          <cell r="B754">
            <v>45428</v>
          </cell>
          <cell r="E754" t="str">
            <v>5 Contratación directa</v>
          </cell>
          <cell r="F754" t="str">
            <v>33 Prestación de Servicios Profesionales y Apoyo (5-8)</v>
          </cell>
          <cell r="G754" t="str">
            <v>KAREN DAYANNA PEÑA SIERRA</v>
          </cell>
          <cell r="L7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4">
            <v>45432</v>
          </cell>
          <cell r="N754">
            <v>45657</v>
          </cell>
          <cell r="T754">
            <v>21402480</v>
          </cell>
          <cell r="AE754">
            <v>0</v>
          </cell>
          <cell r="AG754">
            <v>0</v>
          </cell>
          <cell r="AL754" t="str">
            <v>https://community.secop.gov.co/Public/Tendering/ContractDetailView/Index?UniqueIdentifier=CO1.PCCNTR.6335662</v>
          </cell>
          <cell r="AS754">
            <v>4.8888888888888891E-2</v>
          </cell>
        </row>
        <row r="755">
          <cell r="A755" t="str">
            <v>SCJ-1022-2024</v>
          </cell>
          <cell r="B755">
            <v>45428</v>
          </cell>
          <cell r="E755" t="str">
            <v>5 Contratación directa</v>
          </cell>
          <cell r="F755" t="str">
            <v>33 Prestación de Servicios Profesionales y Apoyo (5-8)</v>
          </cell>
          <cell r="G755" t="str">
            <v>YILMAR ALEXIS JOYA DUITAMA</v>
          </cell>
          <cell r="L755" t="str">
            <v>PRESTAR SERVICIOS DE APOYO A LA GESTIÓN EN EL ACOMPAÑAMIENTO TÉCNICO PARA LA REALIZACIÓN DE LAS AUDIENCIAS VIRTUALES DE FAMILIARES Y DE ABOGADOS A LAS PERSONAS PRIVADAS DE LA LIBERTAD EN LA CÁRCEL DISTRITAL DE VARONES Y ANEXO DE MUJERES</v>
          </cell>
          <cell r="M755">
            <v>45434</v>
          </cell>
          <cell r="N755">
            <v>45657</v>
          </cell>
          <cell r="T755">
            <v>24551549</v>
          </cell>
          <cell r="AE755">
            <v>0</v>
          </cell>
          <cell r="AG755">
            <v>0</v>
          </cell>
          <cell r="AL755" t="str">
            <v>https://community.secop.gov.co/Public/Tendering/ContractDetailView/Index?UniqueIdentifier=CO1.PCCNTR.6336101</v>
          </cell>
          <cell r="AS755">
            <v>4.0358744394618833E-2</v>
          </cell>
        </row>
        <row r="756">
          <cell r="A756" t="str">
            <v>SCJ-1023-2024</v>
          </cell>
          <cell r="B756">
            <v>45428</v>
          </cell>
          <cell r="E756" t="str">
            <v>5 Contratación directa</v>
          </cell>
          <cell r="F756" t="str">
            <v>33 Prestación de Servicios Profesionales y Apoyo (5-8)</v>
          </cell>
          <cell r="G756" t="str">
            <v>WILLIAM FERNEY CARVAJAL PARRA</v>
          </cell>
          <cell r="L756" t="str">
            <v>PRESTAR SERVICIOS PROFESIONALES EN DERECHO A LA CÁRCEL DISTRITAL DE VARONES Y ANEXO DE MUJERES REALIZANDO ACTIVIDADES PROPIAS DEL AREA Y CONCERNIENTES A LA VALIDACIÓN, REVISIÓN Y RESPUESTA DE PROCESOS Y REQUERIMIENTOS DE REDENCIÓN DE PENA DE LOS PRIVADOS DE LA LIBERTAD</v>
          </cell>
          <cell r="M756">
            <v>45434</v>
          </cell>
          <cell r="N756">
            <v>45657</v>
          </cell>
          <cell r="T756">
            <v>33512533</v>
          </cell>
          <cell r="AE756">
            <v>0</v>
          </cell>
          <cell r="AG756">
            <v>0</v>
          </cell>
          <cell r="AL756" t="str">
            <v>https://community.secop.gov.co/Public/Tendering/ContractDetailView/Index?UniqueIdentifier=CO1.PCCNTR.6335796</v>
          </cell>
          <cell r="AS756">
            <v>4.0358744394618833E-2</v>
          </cell>
        </row>
        <row r="757">
          <cell r="A757" t="str">
            <v>SCJ-1024-2024</v>
          </cell>
          <cell r="B757">
            <v>45428</v>
          </cell>
          <cell r="E757" t="str">
            <v>5 Contratación directa</v>
          </cell>
          <cell r="F757" t="str">
            <v>33 Prestación de Servicios Profesionales y Apoyo (5-8)</v>
          </cell>
          <cell r="G757" t="str">
            <v>CINDY CAROLINE JIMENEZ BERNAL</v>
          </cell>
          <cell r="L757" t="str">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ell>
          <cell r="M757">
            <v>45434</v>
          </cell>
          <cell r="N757">
            <v>45657</v>
          </cell>
          <cell r="T757">
            <v>33512533</v>
          </cell>
          <cell r="AE757">
            <v>0</v>
          </cell>
          <cell r="AG757">
            <v>0</v>
          </cell>
          <cell r="AL757" t="str">
            <v>https://community.secop.gov.co/Public/Tendering/ContractDetailView/Index?UniqueIdentifier=CO1.PCCNTR.6336304</v>
          </cell>
          <cell r="AS757">
            <v>4.0358744394618833E-2</v>
          </cell>
        </row>
        <row r="758">
          <cell r="A758" t="str">
            <v>SCJ-1025-2024</v>
          </cell>
          <cell r="B758">
            <v>45428</v>
          </cell>
          <cell r="E758" t="str">
            <v>5 Contratación directa</v>
          </cell>
          <cell r="F758" t="str">
            <v>33 Prestación de Servicios Profesionales y Apoyo (5-8)</v>
          </cell>
          <cell r="G758" t="str">
            <v>ANA MARITZA MARTINEZ PENAGOS</v>
          </cell>
          <cell r="L758" t="str">
            <v>PRESTAR SERVICIOS PROFESIONALES PARA APOYAR A LA DIRECCION DE LA CARCEL DISTRITAL, EN RESPUESTAS Y SEGUIMIENTO A LOS LINEAMIENTOS CONCERNIENTES AL MODELO INTEGRADO DE PLANEACION Y GESTIÓN – MIPG</v>
          </cell>
          <cell r="M758">
            <v>45434</v>
          </cell>
          <cell r="N758">
            <v>45657</v>
          </cell>
          <cell r="T758">
            <v>43842063</v>
          </cell>
          <cell r="AE758">
            <v>0</v>
          </cell>
          <cell r="AG758">
            <v>0</v>
          </cell>
          <cell r="AL758" t="str">
            <v>https://community.secop.gov.co/Public/Tendering/ContractDetailView/Index?UniqueIdentifier=CO1.PCCNTR.6338702</v>
          </cell>
          <cell r="AS758">
            <v>4.0358744394618833E-2</v>
          </cell>
        </row>
        <row r="759">
          <cell r="A759" t="str">
            <v>SCJ-1026-2024</v>
          </cell>
          <cell r="B759">
            <v>45428</v>
          </cell>
          <cell r="E759" t="str">
            <v>5 Contratación directa</v>
          </cell>
          <cell r="F759" t="str">
            <v>33 Prestación de Servicios Profesionales y Apoyo (5-8)</v>
          </cell>
          <cell r="G759" t="str">
            <v>VICTOR HUGO PAEZ ORTIZ</v>
          </cell>
          <cell r="L7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59">
            <v>45433</v>
          </cell>
          <cell r="N759">
            <v>45657</v>
          </cell>
          <cell r="T759">
            <v>21888900</v>
          </cell>
          <cell r="AE759">
            <v>0</v>
          </cell>
          <cell r="AG759">
            <v>0</v>
          </cell>
          <cell r="AL759" t="str">
            <v>https://community.secop.gov.co/Public/Tendering/ContractDetailView/Index?UniqueIdentifier=CO1.PCCNTR.6336119</v>
          </cell>
          <cell r="AS759">
            <v>4.4642857142857144E-2</v>
          </cell>
        </row>
        <row r="760">
          <cell r="A760" t="str">
            <v>SCJ-1027-2024</v>
          </cell>
          <cell r="B760">
            <v>45428</v>
          </cell>
          <cell r="E760" t="str">
            <v>5 Contratación directa</v>
          </cell>
          <cell r="F760" t="str">
            <v>33 Prestación de Servicios Profesionales y Apoyo (5-8)</v>
          </cell>
          <cell r="G760" t="str">
            <v>WILSON VERGARA CETINA</v>
          </cell>
          <cell r="L76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760">
            <v>45433</v>
          </cell>
          <cell r="N760">
            <v>45657</v>
          </cell>
          <cell r="T760">
            <v>49140000</v>
          </cell>
          <cell r="AE760">
            <v>0</v>
          </cell>
          <cell r="AG760">
            <v>0</v>
          </cell>
          <cell r="AL760" t="str">
            <v>https://community.secop.gov.co/Public/Tendering/ContractDetailView/Index?UniqueIdentifier=CO1.PCCNTR.6335013</v>
          </cell>
          <cell r="AS760">
            <v>4.4642857142857144E-2</v>
          </cell>
        </row>
        <row r="761">
          <cell r="A761" t="str">
            <v>SCJ-1028-2024</v>
          </cell>
          <cell r="B761">
            <v>45428</v>
          </cell>
          <cell r="E761" t="str">
            <v>5 Contratación directa</v>
          </cell>
          <cell r="F761" t="str">
            <v>33 Prestación de Servicios Profesionales y Apoyo (5-8)</v>
          </cell>
          <cell r="G761" t="str">
            <v>LILIANA MARIBEL MESIAS GARCIA</v>
          </cell>
          <cell r="L761" t="str">
            <v>PRESTAR LOS SERVICIOS PROFESIONALES PARA LA FORMULACIÓN, VALIDACIÓN, IMPLEMENTACIÓN Y SEGUIMIENTO DE ACCIONES QUE CONTRIBUYAN A LA PROTECCIÓN DE LA INFRAESTRUCTURA VITAL DE LA CIUDAD FRENTE A AMENAZAS EN CLAVE DE SEGURIDAD CIUDADANA Y SEGURIDAD PÚBLICA</v>
          </cell>
          <cell r="M761">
            <v>45436</v>
          </cell>
          <cell r="N761">
            <v>45657</v>
          </cell>
          <cell r="T761">
            <v>63000000</v>
          </cell>
          <cell r="AE761">
            <v>0</v>
          </cell>
          <cell r="AG761">
            <v>0</v>
          </cell>
          <cell r="AL761" t="str">
            <v>https://community.secop.gov.co/Public/Tendering/ContractDetailView/Index?UniqueIdentifier=CO1.PCCNTR.6334879</v>
          </cell>
          <cell r="AS761">
            <v>3.1674208144796379E-2</v>
          </cell>
        </row>
        <row r="762">
          <cell r="A762" t="str">
            <v>SCJ-1029-2024</v>
          </cell>
          <cell r="B762">
            <v>45428</v>
          </cell>
          <cell r="E762" t="str">
            <v>5 Contratación directa</v>
          </cell>
          <cell r="F762" t="str">
            <v>33 Prestación de Servicios Profesionales y Apoyo (5-8)</v>
          </cell>
          <cell r="G762" t="str">
            <v>NURY GABRIELA ACOSTA LUGO</v>
          </cell>
          <cell r="L762" t="str">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ell>
          <cell r="M762">
            <v>45435</v>
          </cell>
          <cell r="N762">
            <v>45657</v>
          </cell>
          <cell r="T762">
            <v>42711750</v>
          </cell>
          <cell r="AE762">
            <v>0</v>
          </cell>
          <cell r="AG762">
            <v>0</v>
          </cell>
          <cell r="AL762" t="str">
            <v>https://community.secop.gov.co/Public/Tendering/ContractDetailView/Index?UniqueIdentifier=CO1.PCCNTR.6335896</v>
          </cell>
          <cell r="AS762">
            <v>3.6036036036036036E-2</v>
          </cell>
        </row>
        <row r="763">
          <cell r="A763" t="str">
            <v>SCJ-1030-2024</v>
          </cell>
          <cell r="B763">
            <v>45428</v>
          </cell>
          <cell r="E763" t="str">
            <v>5 Contratación directa</v>
          </cell>
          <cell r="F763" t="str">
            <v>33 Prestación de Servicios Profesionales y Apoyo (5-8)</v>
          </cell>
          <cell r="G763" t="str">
            <v>CLAUDIA CONSTANZA PINILLA MORENO</v>
          </cell>
          <cell r="L763" t="str">
            <v>PRESTAR SERVICIOS PROFESIONALES AL CENTRO ESPECIAL DE RECLUSIÓN CON EL FIN DE ACOMPAÑAR LOS PROCESOS DE ATENCIÓN INTEGRAL A LOS PRIVADOS DE LA LIBERTAD EN EL CENTRO ESPECIAL DE RECLUSIÓN GENERANDO CONEXIONES CON SU ENTORNO PROTECTOR Y REDES DE APOYO</v>
          </cell>
          <cell r="M763">
            <v>45435</v>
          </cell>
          <cell r="N763">
            <v>45657</v>
          </cell>
          <cell r="T763">
            <v>32784000</v>
          </cell>
          <cell r="AE763">
            <v>0</v>
          </cell>
          <cell r="AG763">
            <v>0</v>
          </cell>
          <cell r="AL763" t="str">
            <v>https://community.secop.gov.co/Public/Tendering/ContractDetailView/Index?UniqueIdentifier=CO1.PCCNTR.6339126</v>
          </cell>
          <cell r="AS763">
            <v>3.6036036036036036E-2</v>
          </cell>
        </row>
        <row r="764">
          <cell r="A764" t="str">
            <v>SCJ-1032-2024</v>
          </cell>
          <cell r="B764">
            <v>45428</v>
          </cell>
          <cell r="E764" t="str">
            <v>5 Contratación directa</v>
          </cell>
          <cell r="F764" t="str">
            <v>33 Prestación de Servicios Profesionales y Apoyo (5-8)</v>
          </cell>
          <cell r="G764" t="str">
            <v>JUAN CARLOS GARCIA AYA</v>
          </cell>
          <cell r="L764"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4">
            <v>45436</v>
          </cell>
          <cell r="N764">
            <v>45657</v>
          </cell>
          <cell r="T764">
            <v>20688825</v>
          </cell>
          <cell r="AE764">
            <v>0</v>
          </cell>
          <cell r="AG764">
            <v>0</v>
          </cell>
          <cell r="AL764" t="str">
            <v>https://community.secop.gov.co/Public/Tendering/ContractDetailView/Index?UniqueIdentifier=CO1.PCCNTR.6340090</v>
          </cell>
          <cell r="AS764">
            <v>3.1674208144796379E-2</v>
          </cell>
        </row>
        <row r="765">
          <cell r="A765" t="str">
            <v>SCJ-1033-2024</v>
          </cell>
          <cell r="B765">
            <v>45428</v>
          </cell>
          <cell r="E765" t="str">
            <v>5 Contratación directa</v>
          </cell>
          <cell r="F765" t="str">
            <v>33 Prestación de Servicios Profesionales y Apoyo (5-8)</v>
          </cell>
          <cell r="G765" t="str">
            <v>MARTHA PATRICIA TOQUICA MANCERA</v>
          </cell>
          <cell r="L76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765">
            <v>45439</v>
          </cell>
          <cell r="N765">
            <v>45657</v>
          </cell>
          <cell r="T765">
            <v>14802060</v>
          </cell>
          <cell r="AE765">
            <v>0</v>
          </cell>
          <cell r="AG765">
            <v>0</v>
          </cell>
          <cell r="AL765" t="str">
            <v>https://community.secop.gov.co/Public/Tendering/ContractDetailView/Index?UniqueIdentifier=CO1.PCCNTR.6340660</v>
          </cell>
          <cell r="AS765">
            <v>1.834862385321101E-2</v>
          </cell>
        </row>
        <row r="766">
          <cell r="A766" t="str">
            <v>SCJ-1034-2024</v>
          </cell>
          <cell r="B766">
            <v>45428</v>
          </cell>
          <cell r="E766" t="str">
            <v>5 Contratación directa</v>
          </cell>
          <cell r="F766" t="str">
            <v>33 Prestación de Servicios Profesionales y Apoyo (5-8)</v>
          </cell>
          <cell r="G766" t="str">
            <v>MARY GUTIERREZ GARZON</v>
          </cell>
          <cell r="L766" t="str">
            <v>PRESTAR SERVICIOS DE APOYO A LA GESTION EN LA IMPLEMENTACION DE ACTIVIDADES DE OCUPACION DEL TIEMPO LIBRE PARA GENERACION DE APTITUDES EN LAS PERSONAS PRIVADAS DE LA LIBERTAD QUE SE ENCUENTRAN EN EL CENTRO ESPECIAL DE RECLUSION</v>
          </cell>
          <cell r="M766">
            <v>45435</v>
          </cell>
          <cell r="N766">
            <v>45657</v>
          </cell>
          <cell r="T766">
            <v>19342560</v>
          </cell>
          <cell r="AE766">
            <v>0</v>
          </cell>
          <cell r="AG766">
            <v>0</v>
          </cell>
          <cell r="AL766" t="str">
            <v>https://community.secop.gov.co/Public/Tendering/ContractDetailView/Index?UniqueIdentifier=CO1.PCCNTR.6339041</v>
          </cell>
          <cell r="AS766">
            <v>3.6036036036036036E-2</v>
          </cell>
        </row>
        <row r="767">
          <cell r="A767" t="str">
            <v>SCJ-1036-2024</v>
          </cell>
          <cell r="B767">
            <v>45428</v>
          </cell>
          <cell r="E767" t="str">
            <v>5 Contratación directa</v>
          </cell>
          <cell r="F767" t="str">
            <v>33 Prestación de Servicios Profesionales y Apoyo (5-8)</v>
          </cell>
          <cell r="G767" t="str">
            <v>SHARON DIAZ OSUNA</v>
          </cell>
          <cell r="L767"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767">
            <v>45436</v>
          </cell>
          <cell r="N767">
            <v>45657</v>
          </cell>
          <cell r="T767">
            <v>20688825</v>
          </cell>
          <cell r="AE767">
            <v>0</v>
          </cell>
          <cell r="AG767">
            <v>0</v>
          </cell>
          <cell r="AL767" t="str">
            <v>https://community.secop.gov.co/Public/Tendering/ContractDetailView/Index?UniqueIdentifier=CO1.PCCNTR.6340717</v>
          </cell>
          <cell r="AS767">
            <v>3.1674208144796379E-2</v>
          </cell>
        </row>
        <row r="768">
          <cell r="A768" t="str">
            <v>SCJ-1038-2024</v>
          </cell>
          <cell r="B768">
            <v>45428</v>
          </cell>
          <cell r="E768" t="str">
            <v>5 Contratación directa</v>
          </cell>
          <cell r="F768" t="str">
            <v>33 Prestación de Servicios Profesionales y Apoyo (5-8)</v>
          </cell>
          <cell r="G768" t="str">
            <v>LUIS CARLOS ROJAS PABÓN</v>
          </cell>
          <cell r="L768"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68">
            <v>45439</v>
          </cell>
          <cell r="N768">
            <v>45657</v>
          </cell>
          <cell r="T768">
            <v>35746923</v>
          </cell>
          <cell r="AE768">
            <v>0</v>
          </cell>
          <cell r="AG768">
            <v>0</v>
          </cell>
          <cell r="AL768" t="str">
            <v>https://community.secop.gov.co/Public/Tendering/ContractDetailView/Index?UniqueIdentifier=CO1.PCCNTR.6336562</v>
          </cell>
          <cell r="AS768">
            <v>1.834862385321101E-2</v>
          </cell>
        </row>
        <row r="769">
          <cell r="A769" t="str">
            <v>SCJ-1039-2024</v>
          </cell>
          <cell r="B769">
            <v>45428</v>
          </cell>
          <cell r="E769" t="str">
            <v>5 Contratación directa</v>
          </cell>
          <cell r="F769" t="str">
            <v>33 Prestación de Servicios Profesionales y Apoyo (5-8)</v>
          </cell>
          <cell r="G769" t="str">
            <v>LAURA JUSTINICO MONCALEANO</v>
          </cell>
          <cell r="L769" t="str">
            <v>PRESTAR SERVICIOS PROFESIONALES A LA DIRECCIÓN DE RESPONSABILIDAD PENAL ADOLESCENTE EN LOS ASUNTOS JURÍDICOS Y CONTRACTUALES QUE LE SEAN ASIGNADOS</v>
          </cell>
          <cell r="M769">
            <v>45434</v>
          </cell>
          <cell r="N769">
            <v>45657</v>
          </cell>
          <cell r="T769">
            <v>75000000</v>
          </cell>
          <cell r="AE769">
            <v>0</v>
          </cell>
          <cell r="AG769">
            <v>0</v>
          </cell>
          <cell r="AL769" t="str">
            <v>https://community.secop.gov.co/Public/Tendering/ContractDetailView/Index?UniqueIdentifier=CO1.PCCNTR.6335004</v>
          </cell>
          <cell r="AS769">
            <v>4.0358744394618833E-2</v>
          </cell>
        </row>
        <row r="770">
          <cell r="A770" t="str">
            <v>SCJ-1040-2024</v>
          </cell>
          <cell r="B770">
            <v>45428</v>
          </cell>
          <cell r="E770" t="str">
            <v>5 Contratación directa</v>
          </cell>
          <cell r="F770" t="str">
            <v>33 Prestación de Servicios Profesionales y Apoyo (5-8)</v>
          </cell>
          <cell r="G770" t="str">
            <v>MAGDA YURANY CIFUENTES</v>
          </cell>
          <cell r="L770" t="str">
            <v>PRESTAR SUS SERVICIOS PROFESIONALES A LA DIRECCIÓN DE GESTIÓN HUMANA PARA APOYAR EN LA GESTIÓN DE NOVEDADES Y TRÁMITES RELACIONADOS CON LA NÓMINA DE LOS SERVIDORES PÚBLICOS DE LA SECRETARIA DISTRITAL DE SEGURIDAD, CONVIVENCIA Y JUSTICIA</v>
          </cell>
          <cell r="M770">
            <v>45429</v>
          </cell>
          <cell r="N770">
            <v>45657</v>
          </cell>
          <cell r="T770">
            <v>48966667</v>
          </cell>
          <cell r="AE770">
            <v>0</v>
          </cell>
          <cell r="AG770">
            <v>0</v>
          </cell>
          <cell r="AL770" t="str">
            <v>https://community.secop.gov.co/Public/Tendering/ContractDetailView/Index?UniqueIdentifier=CO1.PCCNTR.6335002</v>
          </cell>
          <cell r="AS770">
            <v>6.1403508771929821E-2</v>
          </cell>
        </row>
        <row r="771">
          <cell r="A771" t="str">
            <v>SCJ-1041-2024</v>
          </cell>
          <cell r="B771">
            <v>45428</v>
          </cell>
          <cell r="E771" t="str">
            <v>5 Contratación directa</v>
          </cell>
          <cell r="F771" t="str">
            <v>33 Prestación de Servicios Profesionales y Apoyo (5-8)</v>
          </cell>
          <cell r="G771" t="str">
            <v>MONICA VIVIANA BARBOSA PENAGOS</v>
          </cell>
          <cell r="L771" t="str">
            <v>PRESTAR SERVICIOS PROFESIONALES A LA DIRECCIÓN DE RESPONSABILIDAD PENAL ADOLESCENTE DESDE EL ENFOQUE PEDAGÓGICO Y DE DERECHOS HUMANOS PARA LA IMPLEMENTACIÓN DE LA ESTRATEGIA DE REINTEGRO FAMILIAR Y ATENCIÓN EN EL EGRESO Y LAS DEMÁS ESTRATEGIAS DE LA DIRECCIÓN</v>
          </cell>
          <cell r="M771">
            <v>45434</v>
          </cell>
          <cell r="N771">
            <v>45657</v>
          </cell>
          <cell r="T771">
            <v>42711750</v>
          </cell>
          <cell r="AE771">
            <v>0</v>
          </cell>
          <cell r="AG771">
            <v>0</v>
          </cell>
          <cell r="AL771" t="str">
            <v>https://community.secop.gov.co/Public/Tendering/ContractDetailView/Index?UniqueIdentifier=CO1.PCCNTR.6334928</v>
          </cell>
          <cell r="AS771">
            <v>4.0358744394618833E-2</v>
          </cell>
        </row>
        <row r="772">
          <cell r="A772" t="str">
            <v>SCJ-1042-2024</v>
          </cell>
          <cell r="B772">
            <v>45428</v>
          </cell>
          <cell r="E772" t="str">
            <v>5 Contratación directa</v>
          </cell>
          <cell r="F772" t="str">
            <v>33 Prestación de Servicios Profesionales y Apoyo (5-8)</v>
          </cell>
          <cell r="G772" t="str">
            <v>OSCAR JAVIER RODRIGUEZ SANCHEZ</v>
          </cell>
          <cell r="L772" t="str">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ell>
          <cell r="M772">
            <v>45434</v>
          </cell>
          <cell r="N772">
            <v>45657</v>
          </cell>
          <cell r="T772">
            <v>42711750</v>
          </cell>
          <cell r="AE772">
            <v>0</v>
          </cell>
          <cell r="AG772">
            <v>0</v>
          </cell>
          <cell r="AL772" t="str">
            <v>https://community.secop.gov.co/Public/Tendering/ContractDetailView/Index?UniqueIdentifier=CO1.PCCNTR.6335106</v>
          </cell>
          <cell r="AS772">
            <v>4.0358744394618833E-2</v>
          </cell>
        </row>
        <row r="773">
          <cell r="A773" t="str">
            <v>SCJ-1043-2024</v>
          </cell>
          <cell r="B773">
            <v>45428</v>
          </cell>
          <cell r="E773" t="str">
            <v>5 Contratación directa</v>
          </cell>
          <cell r="F773" t="str">
            <v>33 Prestación de Servicios Profesionales y Apoyo (5-8)</v>
          </cell>
          <cell r="G773" t="str">
            <v>JUAN CARLOS GÓMEZ ROA</v>
          </cell>
          <cell r="L77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773">
            <v>45433</v>
          </cell>
          <cell r="N773">
            <v>45657</v>
          </cell>
          <cell r="T773">
            <v>27183318</v>
          </cell>
          <cell r="AE773">
            <v>0</v>
          </cell>
          <cell r="AG773">
            <v>0</v>
          </cell>
          <cell r="AL773" t="str">
            <v>https://community.secop.gov.co/Public/Tendering/ContractDetailView/Index?UniqueIdentifier=CO1.PCCNTR.6336126</v>
          </cell>
          <cell r="AS773">
            <v>4.4642857142857144E-2</v>
          </cell>
        </row>
        <row r="774">
          <cell r="A774" t="str">
            <v>SCJ-1044-2024</v>
          </cell>
          <cell r="B774">
            <v>45428</v>
          </cell>
          <cell r="E774" t="str">
            <v>5 Contratación directa</v>
          </cell>
          <cell r="F774" t="str">
            <v>33 Prestación de Servicios Profesionales y Apoyo (5-8)</v>
          </cell>
          <cell r="G774" t="str">
            <v>ALVARO JAVIER HERNANDEZ OSPINA</v>
          </cell>
          <cell r="L774" t="str">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ell>
          <cell r="M774">
            <v>45433</v>
          </cell>
          <cell r="N774">
            <v>45657</v>
          </cell>
          <cell r="T774">
            <v>31614954</v>
          </cell>
          <cell r="AE774">
            <v>0</v>
          </cell>
          <cell r="AG774">
            <v>0</v>
          </cell>
          <cell r="AL774" t="str">
            <v>https://community.secop.gov.co/Public/Tendering/ContractDetailView/Index?UniqueIdentifier=CO1.PCCNTR.6336139</v>
          </cell>
          <cell r="AS774">
            <v>4.4642857142857144E-2</v>
          </cell>
        </row>
        <row r="775">
          <cell r="A775" t="str">
            <v>SCJ-1045-2024</v>
          </cell>
          <cell r="B775">
            <v>45428</v>
          </cell>
          <cell r="E775" t="str">
            <v>5 Contratación directa</v>
          </cell>
          <cell r="F775" t="str">
            <v>33 Prestación de Servicios Profesionales y Apoyo (5-8)</v>
          </cell>
          <cell r="G775" t="str">
            <v>MARCO ANDRES CASALLAS GUARACA</v>
          </cell>
          <cell r="L775" t="str">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ell>
          <cell r="M775">
            <v>45435</v>
          </cell>
          <cell r="N775">
            <v>45657</v>
          </cell>
          <cell r="T775">
            <v>65520000</v>
          </cell>
          <cell r="AE775">
            <v>0</v>
          </cell>
          <cell r="AG775">
            <v>0</v>
          </cell>
          <cell r="AL775" t="str">
            <v>https://community.secop.gov.co/Public/Tendering/ContractDetailView/Index?UniqueIdentifier=CO1.PCCNTR.6336256</v>
          </cell>
          <cell r="AS775">
            <v>3.6036036036036036E-2</v>
          </cell>
        </row>
        <row r="776">
          <cell r="A776" t="str">
            <v>SCJ-1046-2024</v>
          </cell>
          <cell r="B776">
            <v>45428</v>
          </cell>
          <cell r="E776" t="str">
            <v>5 Contratación directa</v>
          </cell>
          <cell r="F776" t="str">
            <v>33 Prestación de Servicios Profesionales y Apoyo (5-8)</v>
          </cell>
          <cell r="G776" t="str">
            <v>SHAENDRIS LIFTTANI BECERRA ZAPATA</v>
          </cell>
          <cell r="L77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76">
            <v>45455</v>
          </cell>
          <cell r="N776">
            <v>45657</v>
          </cell>
          <cell r="T776">
            <v>21888900</v>
          </cell>
          <cell r="AE776">
            <v>0</v>
          </cell>
          <cell r="AG776">
            <v>0</v>
          </cell>
          <cell r="AL776" t="str">
            <v>https://community.secop.gov.co/Public/Tendering/ContractDetailView/Index?UniqueIdentifier=CO1.PCCNTR.6339350</v>
          </cell>
          <cell r="AS776">
            <v>0</v>
          </cell>
        </row>
        <row r="777">
          <cell r="A777" t="str">
            <v>SCJ-1053-2024</v>
          </cell>
          <cell r="B777">
            <v>45429</v>
          </cell>
          <cell r="E777" t="str">
            <v>5 Contratación directa</v>
          </cell>
          <cell r="F777" t="str">
            <v>33 Prestación de Servicios Profesionales y Apoyo (5-8)</v>
          </cell>
          <cell r="G777" t="str">
            <v>ANGGIE SHIRLEY CONDE CLAROS</v>
          </cell>
          <cell r="L777"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7">
            <v>45439</v>
          </cell>
          <cell r="N777">
            <v>45657</v>
          </cell>
          <cell r="T777">
            <v>33465205</v>
          </cell>
          <cell r="AE777">
            <v>0</v>
          </cell>
          <cell r="AG777">
            <v>0</v>
          </cell>
          <cell r="AL777" t="str">
            <v>https://community.secop.gov.co/Public/Tendering/ContractDetailView/Index?UniqueIdentifier=CO1.PCCNTR.6341419</v>
          </cell>
          <cell r="AS777">
            <v>1.834862385321101E-2</v>
          </cell>
        </row>
        <row r="778">
          <cell r="A778" t="str">
            <v>SCJ-1054-2024</v>
          </cell>
          <cell r="B778">
            <v>45429</v>
          </cell>
          <cell r="E778" t="str">
            <v>5 Contratación directa</v>
          </cell>
          <cell r="F778" t="str">
            <v>33 Prestación de Servicios Profesionales y Apoyo (5-8)</v>
          </cell>
          <cell r="G778" t="str">
            <v>JOHANA ANDREA MORENO LLANO</v>
          </cell>
          <cell r="L778" t="str">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ell>
          <cell r="M778">
            <v>45439</v>
          </cell>
          <cell r="N778">
            <v>45657</v>
          </cell>
          <cell r="T778">
            <v>75386667</v>
          </cell>
          <cell r="AE778">
            <v>0</v>
          </cell>
          <cell r="AG778">
            <v>0</v>
          </cell>
          <cell r="AL778" t="str">
            <v>https://community.secop.gov.co/Public/Tendering/ContractDetailView/Index?UniqueIdentifier=CO1.PCCNTR.6340896</v>
          </cell>
          <cell r="AS778">
            <v>1.834862385321101E-2</v>
          </cell>
        </row>
        <row r="779">
          <cell r="A779" t="str">
            <v>SCJ-1055-2024</v>
          </cell>
          <cell r="B779">
            <v>45429</v>
          </cell>
          <cell r="E779" t="str">
            <v>5 Contratación directa</v>
          </cell>
          <cell r="F779" t="str">
            <v>33 Prestación de Servicios Profesionales y Apoyo (5-8)</v>
          </cell>
          <cell r="G779" t="str">
            <v>NATALIA ANDREA PARDO ARIZA</v>
          </cell>
          <cell r="L77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79">
            <v>45439</v>
          </cell>
          <cell r="N779">
            <v>45657</v>
          </cell>
          <cell r="T779">
            <v>33465205</v>
          </cell>
          <cell r="AE779">
            <v>0</v>
          </cell>
          <cell r="AG779">
            <v>0</v>
          </cell>
          <cell r="AL779" t="str">
            <v>https://community.secop.gov.co/Public/Tendering/ContractDetailView/Index?UniqueIdentifier=CO1.PCCNTR.6340912</v>
          </cell>
          <cell r="AS779">
            <v>1.834862385321101E-2</v>
          </cell>
        </row>
        <row r="780">
          <cell r="A780" t="str">
            <v>SCJ-1056-2024</v>
          </cell>
          <cell r="B780">
            <v>45429</v>
          </cell>
          <cell r="E780" t="str">
            <v>5 Contratación directa</v>
          </cell>
          <cell r="F780" t="str">
            <v>33 Prestación de Servicios Profesionales y Apoyo (5-8)</v>
          </cell>
          <cell r="G780" t="str">
            <v>VICTOR JULIAN BENITEZ VILLALBA</v>
          </cell>
          <cell r="L780"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80">
            <v>45436</v>
          </cell>
          <cell r="N780">
            <v>45657</v>
          </cell>
          <cell r="T780">
            <v>35746923</v>
          </cell>
          <cell r="AE780">
            <v>0</v>
          </cell>
          <cell r="AG780">
            <v>0</v>
          </cell>
          <cell r="AL780" t="str">
            <v>https://community.secop.gov.co/Public/Tendering/ContractDetailView/Index?UniqueIdentifier=CO1.PCCNTR.6349952</v>
          </cell>
          <cell r="AS780">
            <v>3.1674208144796379E-2</v>
          </cell>
        </row>
        <row r="781">
          <cell r="A781" t="str">
            <v>SCJ-1057-2024</v>
          </cell>
          <cell r="B781">
            <v>45429</v>
          </cell>
          <cell r="E781" t="str">
            <v>5 Contratación directa</v>
          </cell>
          <cell r="F781" t="str">
            <v>33 Prestación de Servicios Profesionales y Apoyo (5-8)</v>
          </cell>
          <cell r="G781" t="str">
            <v>EVERT SILVA ALIAGA</v>
          </cell>
          <cell r="L781" t="str">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ell>
          <cell r="M781">
            <v>45434</v>
          </cell>
          <cell r="N781">
            <v>45657</v>
          </cell>
          <cell r="T781">
            <v>98352000</v>
          </cell>
          <cell r="AE781">
            <v>0</v>
          </cell>
          <cell r="AG781">
            <v>0</v>
          </cell>
          <cell r="AL781" t="str">
            <v>https://community.secop.gov.co/Public/Tendering/ContractDetailView/Index?UniqueIdentifier=CO1.PCCNTR.6340613</v>
          </cell>
          <cell r="AS781">
            <v>4.0358744394618833E-2</v>
          </cell>
        </row>
        <row r="782">
          <cell r="A782" t="str">
            <v>SCJ-1058-2024</v>
          </cell>
          <cell r="B782">
            <v>45429</v>
          </cell>
          <cell r="E782" t="str">
            <v>5 Contratación directa</v>
          </cell>
          <cell r="F782" t="str">
            <v>33 Prestación de Servicios Profesionales y Apoyo (5-8)</v>
          </cell>
          <cell r="G782" t="str">
            <v>RUBY ADELA BLANCO VALDERRAMA</v>
          </cell>
          <cell r="L7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782">
            <v>45433</v>
          </cell>
          <cell r="N782">
            <v>45657</v>
          </cell>
          <cell r="T782">
            <v>21888900</v>
          </cell>
          <cell r="AE782">
            <v>0</v>
          </cell>
          <cell r="AG782">
            <v>0</v>
          </cell>
          <cell r="AL782" t="str">
            <v>https://community.secop.gov.co/Public/Tendering/ContractDetailView/Index?UniqueIdentifier=CO1.PCCNTR.6340384</v>
          </cell>
          <cell r="AS782">
            <v>4.4642857142857144E-2</v>
          </cell>
        </row>
        <row r="783">
          <cell r="A783" t="str">
            <v>SCJ-1059-2024</v>
          </cell>
          <cell r="B783">
            <v>45429</v>
          </cell>
          <cell r="E783" t="str">
            <v>5 Contratación directa</v>
          </cell>
          <cell r="F783" t="str">
            <v>33 Prestación de Servicios Profesionales y Apoyo (5-8)</v>
          </cell>
          <cell r="G783" t="str">
            <v>LUZ HERLENNY SILVA PEDRAZA</v>
          </cell>
          <cell r="L783"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783">
            <v>45439</v>
          </cell>
          <cell r="N783">
            <v>45657</v>
          </cell>
          <cell r="T783">
            <v>14592600</v>
          </cell>
          <cell r="AE783">
            <v>0</v>
          </cell>
          <cell r="AG783">
            <v>0</v>
          </cell>
          <cell r="AL783" t="str">
            <v>https://community.secop.gov.co/Public/Tendering/ContractDetailView/Index?UniqueIdentifier=CO1.PCCNTR.6340362</v>
          </cell>
          <cell r="AS783">
            <v>1.834862385321101E-2</v>
          </cell>
        </row>
        <row r="784">
          <cell r="A784" t="str">
            <v>SCJ-1060-2024</v>
          </cell>
          <cell r="B784">
            <v>45429</v>
          </cell>
          <cell r="E784" t="str">
            <v>5 Contratación directa</v>
          </cell>
          <cell r="F784" t="str">
            <v>33 Prestación de Servicios Profesionales y Apoyo (5-8)</v>
          </cell>
          <cell r="G784" t="str">
            <v>MIGUEL ÁNGEL NIÑO CÁRDENAS</v>
          </cell>
          <cell r="L784"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4">
            <v>45434</v>
          </cell>
          <cell r="N784">
            <v>45525</v>
          </cell>
          <cell r="T784">
            <v>9630000</v>
          </cell>
          <cell r="AE784">
            <v>0</v>
          </cell>
          <cell r="AG784">
            <v>0</v>
          </cell>
          <cell r="AL784" t="str">
            <v>https://community.secop.gov.co/Public/Tendering/ContractDetailView/Index?UniqueIdentifier=CO1.PCCNTR.6346112</v>
          </cell>
          <cell r="AS784">
            <v>9.8901098901098897E-2</v>
          </cell>
        </row>
        <row r="785">
          <cell r="A785" t="str">
            <v>SCJ-1061-2024</v>
          </cell>
          <cell r="B785">
            <v>45429</v>
          </cell>
          <cell r="E785" t="str">
            <v>5 Contratación directa</v>
          </cell>
          <cell r="F785" t="str">
            <v>33 Prestación de Servicios Profesionales y Apoyo (5-8)</v>
          </cell>
          <cell r="G785" t="str">
            <v>VIRGILIO CASTELLANOS PAEZ</v>
          </cell>
          <cell r="L785" t="str">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ell>
          <cell r="M785">
            <v>45434</v>
          </cell>
          <cell r="N785">
            <v>45525</v>
          </cell>
          <cell r="T785">
            <v>9630000</v>
          </cell>
          <cell r="AE785">
            <v>0</v>
          </cell>
          <cell r="AG785">
            <v>0</v>
          </cell>
          <cell r="AL785" t="str">
            <v>https://community.secop.gov.co/Public/Tendering/ContractDetailView/Index?UniqueIdentifier=CO1.PCCNTR.6346113</v>
          </cell>
          <cell r="AS785">
            <v>9.8901098901098897E-2</v>
          </cell>
        </row>
        <row r="786">
          <cell r="A786" t="str">
            <v>SCJ-1062-2024</v>
          </cell>
          <cell r="B786">
            <v>45429</v>
          </cell>
          <cell r="E786" t="str">
            <v>5 Contratación directa</v>
          </cell>
          <cell r="F786" t="str">
            <v>33 Prestación de Servicios Profesionales y Apoyo (5-8)</v>
          </cell>
          <cell r="G786" t="str">
            <v>SANDRA PAOLA LOMBANA MORENO</v>
          </cell>
          <cell r="L786" t="str">
            <v>Prestar servicios profesionales acompañando la gestión financiera y económica correspondiente a los procesos de contratación de bienes y servicios a cargo de la Dirección de Recursos Físicos y Gestión Documental.</v>
          </cell>
          <cell r="M786">
            <v>45436</v>
          </cell>
          <cell r="N786">
            <v>45657</v>
          </cell>
          <cell r="T786">
            <v>52500000</v>
          </cell>
          <cell r="AE786">
            <v>0</v>
          </cell>
          <cell r="AG786">
            <v>0</v>
          </cell>
          <cell r="AL786" t="str">
            <v>https://community.secop.gov.co/Public/Tendering/ContractDetailView/Index?UniqueIdentifier=CO1.PCCNTR.6342531</v>
          </cell>
          <cell r="AS786">
            <v>3.1674208144796379E-2</v>
          </cell>
        </row>
        <row r="787">
          <cell r="A787" t="str">
            <v>SCJ-1063-2024</v>
          </cell>
          <cell r="B787">
            <v>45429</v>
          </cell>
          <cell r="E787" t="str">
            <v>5 Contratación directa</v>
          </cell>
          <cell r="F787" t="str">
            <v>33 Prestación de Servicios Profesionales y Apoyo (5-8)</v>
          </cell>
          <cell r="G787" t="str">
            <v>JAVIER DARIO TUBERQUIA MARTINEZ</v>
          </cell>
          <cell r="L787" t="str">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ell>
          <cell r="M787">
            <v>45433</v>
          </cell>
          <cell r="N787">
            <v>45657</v>
          </cell>
          <cell r="T787">
            <v>51333333</v>
          </cell>
          <cell r="AE787">
            <v>0</v>
          </cell>
          <cell r="AG787">
            <v>0</v>
          </cell>
          <cell r="AL787" t="str">
            <v>https://community.secop.gov.co/Public/Tendering/ContractDetailView/Index?UniqueIdentifier=CO1.PCCNTR.6340958</v>
          </cell>
          <cell r="AS787">
            <v>4.4642857142857144E-2</v>
          </cell>
        </row>
        <row r="788">
          <cell r="A788" t="str">
            <v>SCJ-1064-2024</v>
          </cell>
          <cell r="B788">
            <v>45429</v>
          </cell>
          <cell r="E788" t="str">
            <v>5 Contratación directa</v>
          </cell>
          <cell r="F788" t="str">
            <v>33 Prestación de Servicios Profesionales y Apoyo (5-8)</v>
          </cell>
          <cell r="G788" t="str">
            <v>HECTOR EDUARDO MOJICA MEDINA</v>
          </cell>
          <cell r="L78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88">
            <v>45439</v>
          </cell>
          <cell r="N788">
            <v>45657</v>
          </cell>
          <cell r="T788">
            <v>32111552</v>
          </cell>
          <cell r="AE788">
            <v>0</v>
          </cell>
          <cell r="AG788">
            <v>0</v>
          </cell>
          <cell r="AL788" t="str">
            <v>https://community.secop.gov.co/Public/Tendering/ContractDetailView/Index?UniqueIdentifier=CO1.PCCNTR.6347988</v>
          </cell>
          <cell r="AS788">
            <v>1.834862385321101E-2</v>
          </cell>
        </row>
        <row r="789">
          <cell r="A789" t="str">
            <v>SCJ-1084-2024</v>
          </cell>
          <cell r="B789">
            <v>45432</v>
          </cell>
          <cell r="E789" t="str">
            <v>5 Contratación directa</v>
          </cell>
          <cell r="F789" t="str">
            <v>33 Prestación de Servicios Profesionales y Apoyo (5-8)</v>
          </cell>
          <cell r="G789" t="str">
            <v>MARIA ISABEL MELENDEZ SALAMANCA</v>
          </cell>
          <cell r="L789" t="str">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ell>
          <cell r="M789">
            <v>45435</v>
          </cell>
          <cell r="N789">
            <v>45657</v>
          </cell>
          <cell r="T789">
            <v>51333333</v>
          </cell>
          <cell r="AE789">
            <v>0</v>
          </cell>
          <cell r="AG789">
            <v>0</v>
          </cell>
          <cell r="AL789" t="str">
            <v>https://community.secop.gov.co/Public/Tendering/ContractDetailView/Index?UniqueIdentifier=CO1.PCCNTR.6348625</v>
          </cell>
          <cell r="AS789">
            <v>3.6036036036036036E-2</v>
          </cell>
        </row>
        <row r="790">
          <cell r="A790" t="str">
            <v>SCJ-1087-2024</v>
          </cell>
          <cell r="B790">
            <v>45432</v>
          </cell>
          <cell r="E790" t="str">
            <v>5 Contratación directa</v>
          </cell>
          <cell r="F790" t="str">
            <v>33 Prestación de Servicios Profesionales y Apoyo (5-8)</v>
          </cell>
          <cell r="G790" t="str">
            <v>OSCAR HERNANDO AGUILAR POSADA</v>
          </cell>
          <cell r="L79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0">
            <v>45435</v>
          </cell>
          <cell r="N790">
            <v>45657</v>
          </cell>
          <cell r="T790">
            <v>32111552</v>
          </cell>
          <cell r="AE790">
            <v>0</v>
          </cell>
          <cell r="AG790">
            <v>0</v>
          </cell>
          <cell r="AL790" t="str">
            <v>https://community.secop.gov.co/Public/Tendering/ContractDetailView/Index?UniqueIdentifier=CO1.PCCNTR.6347075</v>
          </cell>
          <cell r="AS790">
            <v>3.6036036036036036E-2</v>
          </cell>
        </row>
        <row r="791">
          <cell r="A791" t="str">
            <v>SCJ-1088-2024</v>
          </cell>
          <cell r="B791">
            <v>45432</v>
          </cell>
          <cell r="E791" t="str">
            <v>5 Contratación directa</v>
          </cell>
          <cell r="F791" t="str">
            <v>33 Prestación de Servicios Profesionales y Apoyo (5-8)</v>
          </cell>
          <cell r="G791" t="str">
            <v>SERGIO DAVID SAAVEDRA VASQUEZ</v>
          </cell>
          <cell r="L79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791">
            <v>45439</v>
          </cell>
          <cell r="N791">
            <v>45657</v>
          </cell>
          <cell r="T791">
            <v>32111552</v>
          </cell>
          <cell r="AE791">
            <v>0</v>
          </cell>
          <cell r="AG791">
            <v>0</v>
          </cell>
          <cell r="AL791" t="str">
            <v>https://community.secop.gov.co/Public/Tendering/ContractDetailView/Index?UniqueIdentifier=CO1.PCCNTR.6347178</v>
          </cell>
          <cell r="AS791">
            <v>1.834862385321101E-2</v>
          </cell>
        </row>
        <row r="792">
          <cell r="A792" t="str">
            <v>SCJ-1089-2024</v>
          </cell>
          <cell r="B792">
            <v>45432</v>
          </cell>
          <cell r="E792" t="str">
            <v>5 Contratación directa</v>
          </cell>
          <cell r="F792" t="str">
            <v>33 Prestación de Servicios Profesionales y Apoyo (5-8)</v>
          </cell>
          <cell r="G792" t="str">
            <v>ALEXANDER RIAÑO BUSTOS</v>
          </cell>
          <cell r="L792" t="str">
            <v>PRESTAR LOS SERVICIOS DE APOYO A LA GESTIÓN A LA DIRECCIÓN DE SEGURIDAD EN ELCONTROL DEL DELITO FRENTE A FENÓMENTOS Y MERCADOS CRIMINALES INCIDIENDO ENLA IDENTIFICACIÓN, CARACTERIZACIÓN Y DESARROLLO DE INTERVENCIONES EN EL TERRITORIO</v>
          </cell>
          <cell r="M792">
            <v>45441</v>
          </cell>
          <cell r="N792">
            <v>45657</v>
          </cell>
          <cell r="T792">
            <v>26250000</v>
          </cell>
          <cell r="AE792">
            <v>0</v>
          </cell>
          <cell r="AG792">
            <v>0</v>
          </cell>
          <cell r="AL792" t="str">
            <v>https://community.secop.gov.co/Public/Tendering/ContractDetailView/Index?UniqueIdentifier=CO1.PCCNTR.6351478</v>
          </cell>
          <cell r="AS792">
            <v>9.2592592592592587E-3</v>
          </cell>
        </row>
        <row r="793">
          <cell r="A793" t="str">
            <v>SCJ-1091-2024</v>
          </cell>
          <cell r="B793">
            <v>45432</v>
          </cell>
          <cell r="E793" t="str">
            <v>5 Contratación directa</v>
          </cell>
          <cell r="F793" t="str">
            <v>33 Prestación de Servicios Profesionales y Apoyo (5-8)</v>
          </cell>
          <cell r="G793" t="str">
            <v>NELSON YAIR ROMERO MUÑOZ</v>
          </cell>
          <cell r="L793" t="str">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ell>
          <cell r="M793">
            <v>45436</v>
          </cell>
          <cell r="N793">
            <v>45657</v>
          </cell>
          <cell r="T793">
            <v>53460000</v>
          </cell>
          <cell r="AE793">
            <v>0</v>
          </cell>
          <cell r="AG793">
            <v>0</v>
          </cell>
          <cell r="AL793" t="str">
            <v>https://community.secop.gov.co/Public/Tendering/ContractDetailView/Index?UniqueIdentifier=CO1.PCCNTR.6347443</v>
          </cell>
          <cell r="AS793">
            <v>3.1674208144796379E-2</v>
          </cell>
        </row>
        <row r="794">
          <cell r="A794" t="str">
            <v>SCJ-1092-2024</v>
          </cell>
          <cell r="B794">
            <v>45432</v>
          </cell>
          <cell r="E794" t="str">
            <v>5 Contratación directa</v>
          </cell>
          <cell r="F794" t="str">
            <v>33 Prestación de Servicios Profesionales y Apoyo (5-8)</v>
          </cell>
          <cell r="G794" t="str">
            <v>RICARDO GALVIS SEGURA</v>
          </cell>
          <cell r="L794" t="str">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ell>
          <cell r="M794">
            <v>45441</v>
          </cell>
          <cell r="N794">
            <v>45657</v>
          </cell>
          <cell r="T794">
            <v>26104295</v>
          </cell>
          <cell r="AE794">
            <v>0</v>
          </cell>
          <cell r="AG794">
            <v>0</v>
          </cell>
          <cell r="AL794" t="str">
            <v>https://community.secop.gov.co/Public/Tendering/ContractDetailView/Index?UniqueIdentifier=CO1.PCCNTR.6350537</v>
          </cell>
          <cell r="AS794">
            <v>9.2592592592592587E-3</v>
          </cell>
        </row>
        <row r="795">
          <cell r="A795" t="str">
            <v>SCJ-1093-2024</v>
          </cell>
          <cell r="B795">
            <v>45432</v>
          </cell>
          <cell r="E795" t="str">
            <v>5 Contratación directa</v>
          </cell>
          <cell r="F795" t="str">
            <v>33 Prestación de Servicios Profesionales y Apoyo (5-8)</v>
          </cell>
          <cell r="G795" t="str">
            <v>PAOLA ANDREA BONILLA GUTIERREZ</v>
          </cell>
          <cell r="L795" t="str">
            <v>PRESTAR SERVICIOS DE APOYO A LA GESTIÓN PARA ORIENTAR EN CONOCIMIENTOS, HABILIDADES Y APTITUDES EN EL TALLER DE LAVANDERIA, A LAS PERSONAS PRIVADAS DE LA LIBERTAD DE LA CÁRCEL DISTRITAL DE VARONES Y ANEXO DE MUJERES DESIGNADAS POR LA JETEE PARA REDENCIÓN DE PENAS</v>
          </cell>
          <cell r="M795">
            <v>45435</v>
          </cell>
          <cell r="N795">
            <v>45657</v>
          </cell>
          <cell r="T795">
            <v>19112430</v>
          </cell>
          <cell r="AE795">
            <v>0</v>
          </cell>
          <cell r="AG795">
            <v>0</v>
          </cell>
          <cell r="AL795" t="str">
            <v>https://community.secop.gov.co/Public/Tendering/ContractDetailView/Index?UniqueIdentifier=CO1.PCCNTR.6347335</v>
          </cell>
          <cell r="AS795">
            <v>3.6036036036036036E-2</v>
          </cell>
        </row>
        <row r="796">
          <cell r="A796" t="str">
            <v>SCJ-1094-2024</v>
          </cell>
          <cell r="B796">
            <v>45432</v>
          </cell>
          <cell r="E796" t="str">
            <v>5 Contratación directa</v>
          </cell>
          <cell r="F796" t="str">
            <v>33 Prestación de Servicios Profesionales y Apoyo (5-8)</v>
          </cell>
          <cell r="G796" t="str">
            <v>YOLIMA PARRA RODRIGUEZ</v>
          </cell>
          <cell r="L796" t="str">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ell>
          <cell r="M796">
            <v>45435</v>
          </cell>
          <cell r="N796">
            <v>45657</v>
          </cell>
          <cell r="T796">
            <v>26160000</v>
          </cell>
          <cell r="AE796">
            <v>0</v>
          </cell>
          <cell r="AG796">
            <v>0</v>
          </cell>
          <cell r="AL796" t="str">
            <v>https://community.secop.gov.co/Public/Tendering/ContractDetailView/Index?UniqueIdentifier=CO1.PCCNTR.6353568</v>
          </cell>
          <cell r="AS796">
            <v>3.6036036036036036E-2</v>
          </cell>
        </row>
        <row r="797">
          <cell r="A797" t="str">
            <v>SCJ-1095-2024</v>
          </cell>
          <cell r="B797">
            <v>45432</v>
          </cell>
          <cell r="E797" t="str">
            <v>5 Contratación directa</v>
          </cell>
          <cell r="F797" t="str">
            <v>33 Prestación de Servicios Profesionales y Apoyo (5-8)</v>
          </cell>
          <cell r="G797" t="str">
            <v>ALVARO ECHEVERRI ALFONSO</v>
          </cell>
          <cell r="L797" t="str">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ell>
          <cell r="M797">
            <v>45434</v>
          </cell>
          <cell r="N797">
            <v>45657</v>
          </cell>
          <cell r="T797">
            <v>39864300</v>
          </cell>
          <cell r="AE797">
            <v>0</v>
          </cell>
          <cell r="AG797">
            <v>0</v>
          </cell>
          <cell r="AL797" t="str">
            <v>https://community.secop.gov.co/Public/Tendering/ContractDetailView/Index?UniqueIdentifier=CO1.PCCNTR.6347171</v>
          </cell>
          <cell r="AS797">
            <v>4.0358744394618833E-2</v>
          </cell>
        </row>
        <row r="798">
          <cell r="A798" t="str">
            <v>SCJ-1096-2024</v>
          </cell>
          <cell r="B798">
            <v>45432</v>
          </cell>
          <cell r="E798" t="str">
            <v>5 Contratación directa</v>
          </cell>
          <cell r="F798" t="str">
            <v>33 Prestación de Servicios Profesionales y Apoyo (5-8)</v>
          </cell>
          <cell r="G798" t="str">
            <v>CAMILO ANDRES ORTEGON JIMENEZ</v>
          </cell>
          <cell r="L798" t="str">
            <v>PRESTAR SERVICIOS PROFESIONALES A LA DIRECCIÓN DE RESPONSABILIDAD PENAL ADOLESCENTE COMO INSTRUCTOR(A) DEL TALLER DE MANTENIMIENTO DE BICICLETAS PARA LA POBLACIÓN VINCULADA A LAS ESTRATEGIAS DE LA DIRECCIÓN</v>
          </cell>
          <cell r="M798">
            <v>45434</v>
          </cell>
          <cell r="N798">
            <v>45657</v>
          </cell>
          <cell r="T798">
            <v>30532500</v>
          </cell>
          <cell r="AE798">
            <v>0</v>
          </cell>
          <cell r="AG798">
            <v>0</v>
          </cell>
          <cell r="AL798" t="str">
            <v>https://community.secop.gov.co/Public/Tendering/ContractDetailView/Index?UniqueIdentifier=CO1.PCCNTR.6347445</v>
          </cell>
          <cell r="AS798">
            <v>4.0358744394618833E-2</v>
          </cell>
        </row>
        <row r="799">
          <cell r="A799" t="str">
            <v>SCJ-1097-2024</v>
          </cell>
          <cell r="B799">
            <v>45432</v>
          </cell>
          <cell r="E799" t="str">
            <v>5 Contratación directa</v>
          </cell>
          <cell r="F799" t="str">
            <v>33 Prestación de Servicios Profesionales y Apoyo (5-8)</v>
          </cell>
          <cell r="G799" t="str">
            <v>PAULA ANDREA MENDEZ RANGEL</v>
          </cell>
          <cell r="L7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799">
            <v>45439</v>
          </cell>
          <cell r="N799">
            <v>45657</v>
          </cell>
          <cell r="T799">
            <v>33465205</v>
          </cell>
          <cell r="AE799">
            <v>0</v>
          </cell>
          <cell r="AG799">
            <v>0</v>
          </cell>
          <cell r="AL799" t="str">
            <v>https://community.secop.gov.co/Public/Tendering/ContractDetailView/Index?UniqueIdentifier=CO1.PCCNTR.6348638</v>
          </cell>
          <cell r="AS799">
            <v>1.834862385321101E-2</v>
          </cell>
        </row>
        <row r="800">
          <cell r="A800" t="str">
            <v>SCJ-1098-2024</v>
          </cell>
          <cell r="B800">
            <v>45432</v>
          </cell>
          <cell r="E800" t="str">
            <v>5 Contratación directa</v>
          </cell>
          <cell r="F800" t="str">
            <v>33 Prestación de Servicios Profesionales y Apoyo (5-8)</v>
          </cell>
          <cell r="G800" t="str">
            <v>DANIELA NAVAS PEREZ</v>
          </cell>
          <cell r="L80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0">
            <v>45434</v>
          </cell>
          <cell r="N800">
            <v>45657</v>
          </cell>
          <cell r="T800">
            <v>21402480</v>
          </cell>
          <cell r="AE800">
            <v>0</v>
          </cell>
          <cell r="AG800">
            <v>0</v>
          </cell>
          <cell r="AL800" t="str">
            <v>https://community.secop.gov.co/Public/Tendering/ContractDetailView/Index?UniqueIdentifier=CO1.PCCNTR.6347647</v>
          </cell>
          <cell r="AS800">
            <v>4.0358744394618833E-2</v>
          </cell>
        </row>
        <row r="801">
          <cell r="A801" t="str">
            <v>SCJ-1099-2024</v>
          </cell>
          <cell r="B801">
            <v>45432</v>
          </cell>
          <cell r="E801" t="str">
            <v>5 Contratación directa</v>
          </cell>
          <cell r="F801" t="str">
            <v>33 Prestación de Servicios Profesionales y Apoyo (5-8)</v>
          </cell>
          <cell r="G801" t="str">
            <v>EDNA YULIETH CASTRO SALGADO</v>
          </cell>
          <cell r="L80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1">
            <v>45439</v>
          </cell>
          <cell r="N801">
            <v>45657</v>
          </cell>
          <cell r="T801">
            <v>21888900</v>
          </cell>
          <cell r="AE801">
            <v>0</v>
          </cell>
          <cell r="AG801">
            <v>0</v>
          </cell>
          <cell r="AL801" t="str">
            <v>https://community.secop.gov.co/Public/Tendering/ContractDetailView/Index?UniqueIdentifier=CO1.PCCNTR.6348622</v>
          </cell>
          <cell r="AS801">
            <v>1.834862385321101E-2</v>
          </cell>
        </row>
        <row r="802">
          <cell r="A802" t="str">
            <v>SCJ-1100-2024</v>
          </cell>
          <cell r="B802">
            <v>45432</v>
          </cell>
          <cell r="E802" t="str">
            <v>5 Contratación directa</v>
          </cell>
          <cell r="F802" t="str">
            <v>33 Prestación de Servicios Profesionales y Apoyo (5-8)</v>
          </cell>
          <cell r="G802" t="str">
            <v>MARIA CONCEPCIÓN JAMIOY MAVISOY</v>
          </cell>
          <cell r="L8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02">
            <v>45443</v>
          </cell>
          <cell r="N802">
            <v>45657</v>
          </cell>
          <cell r="T802">
            <v>20429640</v>
          </cell>
          <cell r="AE802">
            <v>0</v>
          </cell>
          <cell r="AG802">
            <v>0</v>
          </cell>
          <cell r="AL802" t="str">
            <v>https://community.secop.gov.co/Public/Tendering/ContractDetailView/Index?UniqueIdentifier=CO1.PCCNTR.6350550</v>
          </cell>
          <cell r="AS802">
            <v>0</v>
          </cell>
        </row>
        <row r="803">
          <cell r="A803" t="str">
            <v>SCJ-1101-2024</v>
          </cell>
          <cell r="B803">
            <v>45432</v>
          </cell>
          <cell r="E803" t="str">
            <v>5 Contratación directa</v>
          </cell>
          <cell r="F803" t="str">
            <v>33 Prestación de Servicios Profesionales y Apoyo (5-8)</v>
          </cell>
          <cell r="G803" t="str">
            <v>ROGER FARIAS GUARIN</v>
          </cell>
          <cell r="L8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03">
            <v>45444</v>
          </cell>
          <cell r="N803">
            <v>45657</v>
          </cell>
          <cell r="T803">
            <v>21888900</v>
          </cell>
          <cell r="AE803">
            <v>0</v>
          </cell>
          <cell r="AG803">
            <v>0</v>
          </cell>
          <cell r="AL803" t="str">
            <v>https://community.secop.gov.co/Public/Tendering/ContractDetailView/Index?UniqueIdentifier=CO1.PCCNTR.6348447</v>
          </cell>
          <cell r="AS803">
            <v>0</v>
          </cell>
        </row>
        <row r="804">
          <cell r="A804" t="str">
            <v>SCJ-1102-2024</v>
          </cell>
          <cell r="B804">
            <v>45432</v>
          </cell>
          <cell r="E804" t="str">
            <v>5 Contratación directa</v>
          </cell>
          <cell r="F804" t="str">
            <v>33 Prestación de Servicios Profesionales y Apoyo (5-8)</v>
          </cell>
          <cell r="G804" t="str">
            <v>GERMAN RODRIGUEZ MORENO</v>
          </cell>
          <cell r="L80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4">
            <v>45444</v>
          </cell>
          <cell r="N804">
            <v>45657</v>
          </cell>
          <cell r="T804">
            <v>14802060</v>
          </cell>
          <cell r="AE804">
            <v>0</v>
          </cell>
          <cell r="AG804">
            <v>0</v>
          </cell>
          <cell r="AL804" t="str">
            <v>https://community.secop.gov.co/Public/Tendering/ContractDetailView/Index?UniqueIdentifier=CO1.PCCNTR.6348239</v>
          </cell>
          <cell r="AS804">
            <v>0</v>
          </cell>
        </row>
        <row r="805">
          <cell r="A805" t="str">
            <v>SCJ-1103-2024</v>
          </cell>
          <cell r="B805">
            <v>45432</v>
          </cell>
          <cell r="E805" t="str">
            <v>5 Contratación directa</v>
          </cell>
          <cell r="F805" t="str">
            <v>33 Prestación de Servicios Profesionales y Apoyo (5-8)</v>
          </cell>
          <cell r="G805" t="str">
            <v>OVEIDA GONZALEZ VELANDIA</v>
          </cell>
          <cell r="L80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5">
            <v>45444</v>
          </cell>
          <cell r="N805">
            <v>45657</v>
          </cell>
          <cell r="T805">
            <v>14802060</v>
          </cell>
          <cell r="AE805">
            <v>0</v>
          </cell>
          <cell r="AG805">
            <v>0</v>
          </cell>
          <cell r="AL805" t="str">
            <v>https://community.secop.gov.co/Public/Tendering/ContractDetailView/Index?UniqueIdentifier=CO1.PCCNTR.6351701</v>
          </cell>
          <cell r="AS805">
            <v>0</v>
          </cell>
        </row>
        <row r="806">
          <cell r="A806" t="str">
            <v>SCJ-1104-2024</v>
          </cell>
          <cell r="B806">
            <v>45432</v>
          </cell>
          <cell r="E806" t="str">
            <v>5 Contratación directa</v>
          </cell>
          <cell r="F806" t="str">
            <v>33 Prestación de Servicios Profesionales y Apoyo (5-8)</v>
          </cell>
          <cell r="G806" t="str">
            <v>SARA ALEJANDRA MELO PINILLA</v>
          </cell>
          <cell r="L806" t="str">
            <v>PRESTAR SERVICIOS DE APOYO A LA SUBSECRETARÍA DE ACCESO A LA JUSTICIA PARA APOYAR LA EJECUCIÓN DE ACCIONES RELACIONADAS CON LA ATENCIÓN DE LOS GRUPOS FAMILIARES DE LOS USUARIOS DE CASA LIBERTAD</v>
          </cell>
          <cell r="M806">
            <v>45439</v>
          </cell>
          <cell r="N806">
            <v>45657</v>
          </cell>
          <cell r="T806">
            <v>19203709</v>
          </cell>
          <cell r="AE806">
            <v>0</v>
          </cell>
          <cell r="AG806">
            <v>0</v>
          </cell>
          <cell r="AL806" t="str">
            <v>https://community.secop.gov.co/Public/Tendering/ContractDetailView/Index?UniqueIdentifier=CO1.PCCNTR.6348630</v>
          </cell>
          <cell r="AS806">
            <v>1.834862385321101E-2</v>
          </cell>
        </row>
        <row r="807">
          <cell r="A807" t="str">
            <v>SCJ-1106-2024</v>
          </cell>
          <cell r="B807">
            <v>45432</v>
          </cell>
          <cell r="E807" t="str">
            <v>5 Contratación directa</v>
          </cell>
          <cell r="F807" t="str">
            <v>33 Prestación de Servicios Profesionales y Apoyo (5-8)</v>
          </cell>
          <cell r="G807" t="str">
            <v>CARLOS ANDRES JIMENEZ HERRERA</v>
          </cell>
          <cell r="L8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7">
            <v>45439</v>
          </cell>
          <cell r="N807">
            <v>45657</v>
          </cell>
          <cell r="T807">
            <v>14802060</v>
          </cell>
          <cell r="AE807">
            <v>0</v>
          </cell>
          <cell r="AG807">
            <v>0</v>
          </cell>
          <cell r="AL807" t="str">
            <v>https://community.secop.gov.co/Public/Tendering/ContractDetailView/Index?UniqueIdentifier=CO1.PCCNTR.6348639</v>
          </cell>
          <cell r="AS807">
            <v>1.834862385321101E-2</v>
          </cell>
        </row>
        <row r="808">
          <cell r="A808" t="str">
            <v>SCJ-1107-2024</v>
          </cell>
          <cell r="B808">
            <v>45432</v>
          </cell>
          <cell r="E808" t="str">
            <v>5 Contratación directa</v>
          </cell>
          <cell r="F808" t="str">
            <v>33 Prestación de Servicios Profesionales y Apoyo (5-8)</v>
          </cell>
          <cell r="G808" t="str">
            <v>MARISOL RICARDO SAAVEDRA</v>
          </cell>
          <cell r="L808" t="str">
            <v>PRESTAR SERVICIOS DE APOYO A LA GESTIÓN A LA DIRECCIÓN DE ACCESO A LA JUSTICIA, EN LA RECEPCIÓN Y SALIDA DE USUARIOS QUE INGRESEN Y SE PRESENTEN EN LOS CENTROS DE TRASLADO POR PROTECCIÓN (CTP) DEL DISTRITO.</v>
          </cell>
          <cell r="M808">
            <v>45447</v>
          </cell>
          <cell r="N808">
            <v>45657</v>
          </cell>
          <cell r="T808">
            <v>24733226</v>
          </cell>
          <cell r="AE808">
            <v>0</v>
          </cell>
          <cell r="AG808">
            <v>0</v>
          </cell>
          <cell r="AL808" t="str">
            <v>https://community.secop.gov.co/Public/Tendering/ContractDetailView/Index?UniqueIdentifier=CO1.PCCNTR.6350681</v>
          </cell>
          <cell r="AS808">
            <v>0</v>
          </cell>
        </row>
        <row r="809">
          <cell r="A809" t="str">
            <v>SCJ-1108-2024</v>
          </cell>
          <cell r="B809">
            <v>45432</v>
          </cell>
          <cell r="E809" t="str">
            <v>5 Contratación directa</v>
          </cell>
          <cell r="F809" t="str">
            <v>33 Prestación de Servicios Profesionales y Apoyo (5-8)</v>
          </cell>
          <cell r="G809" t="str">
            <v>JOHN ALEXANDER ROA MORCOTE</v>
          </cell>
          <cell r="L809"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09">
            <v>45439</v>
          </cell>
          <cell r="N809">
            <v>45657</v>
          </cell>
          <cell r="T809">
            <v>14802060</v>
          </cell>
          <cell r="AE809">
            <v>0</v>
          </cell>
          <cell r="AG809">
            <v>0</v>
          </cell>
          <cell r="AL809" t="str">
            <v>https://community.secop.gov.co/Public/Tendering/ContractDetailView/Index?UniqueIdentifier=CO1.PCCNTR.6348248</v>
          </cell>
          <cell r="AS809">
            <v>1.834862385321101E-2</v>
          </cell>
        </row>
        <row r="810">
          <cell r="A810" t="str">
            <v>SCJ-1109-2024</v>
          </cell>
          <cell r="B810">
            <v>45432</v>
          </cell>
          <cell r="E810" t="str">
            <v>5 Contratación directa</v>
          </cell>
          <cell r="F810" t="str">
            <v>33 Prestación de Servicios Profesionales y Apoyo (5-8)</v>
          </cell>
          <cell r="G810" t="str">
            <v>OSCAR IVAN VILLANUEVA SANCHEZ</v>
          </cell>
          <cell r="L81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10">
            <v>45441</v>
          </cell>
          <cell r="N810">
            <v>45657</v>
          </cell>
          <cell r="T810">
            <v>19595143</v>
          </cell>
          <cell r="AE810">
            <v>0</v>
          </cell>
          <cell r="AG810">
            <v>0</v>
          </cell>
          <cell r="AL810" t="str">
            <v>https://community.secop.gov.co/Public/Tendering/ContractDetailView/Index?UniqueIdentifier=CO1.PCCNTR.6351278</v>
          </cell>
          <cell r="AS810">
            <v>9.2592592592592587E-3</v>
          </cell>
        </row>
        <row r="811">
          <cell r="A811" t="str">
            <v>SCJ-1110-2024</v>
          </cell>
          <cell r="B811">
            <v>45432</v>
          </cell>
          <cell r="E811" t="str">
            <v>5 Contratación directa</v>
          </cell>
          <cell r="F811" t="str">
            <v>33 Prestación de Servicios Profesionales y Apoyo (5-8)</v>
          </cell>
          <cell r="G811" t="str">
            <v>JOSE LUIS GARCIA ROJAS</v>
          </cell>
          <cell r="L811" t="str">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ell>
          <cell r="M811">
            <v>45440</v>
          </cell>
          <cell r="N811">
            <v>45657</v>
          </cell>
          <cell r="T811">
            <v>46583333</v>
          </cell>
          <cell r="AE811">
            <v>0</v>
          </cell>
          <cell r="AG811">
            <v>0</v>
          </cell>
          <cell r="AL811" t="str">
            <v>https://community.secop.gov.co/Public/Tendering/ContractDetailView/Index?UniqueIdentifier=CO1.PCCNTR.6350193</v>
          </cell>
          <cell r="AS811">
            <v>1.3824884792626729E-2</v>
          </cell>
        </row>
        <row r="812">
          <cell r="A812" t="str">
            <v>SCJ-1111-2024</v>
          </cell>
          <cell r="B812">
            <v>45432</v>
          </cell>
          <cell r="E812" t="str">
            <v>5 Contratación directa</v>
          </cell>
          <cell r="F812" t="str">
            <v>33 Prestación de Servicios Profesionales y Apoyo (5-8)</v>
          </cell>
          <cell r="G812" t="str">
            <v>ANDRES FELIPE CASTELLANOS CERON</v>
          </cell>
          <cell r="L812" t="str">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ell>
          <cell r="M812">
            <v>45449</v>
          </cell>
          <cell r="N812">
            <v>45657</v>
          </cell>
          <cell r="T812">
            <v>21275734</v>
          </cell>
          <cell r="AE812">
            <v>0</v>
          </cell>
          <cell r="AG812">
            <v>0</v>
          </cell>
          <cell r="AL812" t="str">
            <v>https://community.secop.gov.co/Public/Tendering/ContractDetailView/Index?UniqueIdentifier=CO1.PCCNTR.6350199</v>
          </cell>
          <cell r="AS812">
            <v>0</v>
          </cell>
        </row>
        <row r="813">
          <cell r="A813" t="str">
            <v>SCJ-1112-2024</v>
          </cell>
          <cell r="B813">
            <v>45432</v>
          </cell>
          <cell r="E813" t="str">
            <v>5 Contratación directa</v>
          </cell>
          <cell r="F813" t="str">
            <v>33 Prestación de Servicios Profesionales y Apoyo (5-8)</v>
          </cell>
          <cell r="G813" t="str">
            <v>YIMMY RESTREPO HAMBURGER</v>
          </cell>
          <cell r="L813" t="str">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ell>
          <cell r="M813">
            <v>45439</v>
          </cell>
          <cell r="N813">
            <v>45657</v>
          </cell>
          <cell r="T813">
            <v>29851030</v>
          </cell>
          <cell r="AE813">
            <v>0</v>
          </cell>
          <cell r="AG813">
            <v>0</v>
          </cell>
          <cell r="AL813" t="str">
            <v>https://community.secop.gov.co/Public/Tendering/ContractDetailView/Index?UniqueIdentifier=CO1.PCCNTR.6354679</v>
          </cell>
          <cell r="AS813">
            <v>1.834862385321101E-2</v>
          </cell>
        </row>
        <row r="814">
          <cell r="A814" t="str">
            <v>SCJ-1113-2024</v>
          </cell>
          <cell r="B814">
            <v>45432</v>
          </cell>
          <cell r="E814" t="str">
            <v>5 Contratación directa</v>
          </cell>
          <cell r="F814" t="str">
            <v>33 Prestación de Servicios Profesionales y Apoyo (5-8)</v>
          </cell>
          <cell r="G814" t="str">
            <v>CINDY CATALINA CONTRERAS ACERO</v>
          </cell>
          <cell r="L814" t="str">
            <v>PRESTAR SERVICIOS PROFESIONALES EN LA ATENCIÓN JURÍDICA A LAS PERSONAS PRIVADAS DE LA LIBERTAD QUE SE ENCUENTRAN EN EL CENTRO ESPECIAL DE RECLUSIÓN, EN EL MARCO DE LOS LÍNEAMIENTOS Y PROCEDIMIENTOS DEL ÁREA JURÍDICA DEL CER.</v>
          </cell>
          <cell r="M814">
            <v>45439</v>
          </cell>
          <cell r="N814">
            <v>45657</v>
          </cell>
          <cell r="T814">
            <v>32055467</v>
          </cell>
          <cell r="AE814">
            <v>0</v>
          </cell>
          <cell r="AG814">
            <v>0</v>
          </cell>
          <cell r="AL814" t="str">
            <v>https://community.secop.gov.co/Public/Tendering/ContractDetailView/Index?UniqueIdentifier=CO1.PCCNTR.6354480</v>
          </cell>
          <cell r="AS814">
            <v>1.834862385321101E-2</v>
          </cell>
        </row>
        <row r="815">
          <cell r="A815" t="str">
            <v>SCJ-1115-2024</v>
          </cell>
          <cell r="B815">
            <v>45433</v>
          </cell>
          <cell r="E815" t="str">
            <v>5 Contratación directa</v>
          </cell>
          <cell r="F815" t="str">
            <v>33 Prestación de Servicios Profesionales y Apoyo (5-8)</v>
          </cell>
          <cell r="G815" t="str">
            <v>DANIEL FERNANDO BETANCUR AGUDELO</v>
          </cell>
          <cell r="L8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5">
            <v>45440</v>
          </cell>
          <cell r="N815">
            <v>45657</v>
          </cell>
          <cell r="T815">
            <v>21402480</v>
          </cell>
          <cell r="AE815">
            <v>0</v>
          </cell>
          <cell r="AG815">
            <v>0</v>
          </cell>
          <cell r="AL815" t="str">
            <v>https://community.secop.gov.co/Public/Tendering/ContractDetailView/Index?UniqueIdentifier=CO1.PCCNTR.6351205</v>
          </cell>
          <cell r="AS815">
            <v>1.3824884792626729E-2</v>
          </cell>
        </row>
        <row r="816">
          <cell r="A816" t="str">
            <v>SCJ-1116-2024</v>
          </cell>
          <cell r="B816">
            <v>45433</v>
          </cell>
          <cell r="E816" t="str">
            <v>5 Contratación directa</v>
          </cell>
          <cell r="F816" t="str">
            <v>33 Prestación de Servicios Profesionales y Apoyo (5-8)</v>
          </cell>
          <cell r="G816" t="str">
            <v>SERGIO ESTEBAN SANCHEZ QUIMBAYO</v>
          </cell>
          <cell r="L81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16">
            <v>45444</v>
          </cell>
          <cell r="N816">
            <v>45657</v>
          </cell>
          <cell r="T816">
            <v>21402480</v>
          </cell>
          <cell r="AE816">
            <v>0</v>
          </cell>
          <cell r="AG816">
            <v>0</v>
          </cell>
          <cell r="AL816" t="str">
            <v>https://community.secop.gov.co/Public/Tendering/ContractDetailView/Index?UniqueIdentifier=CO1.PCCNTR.6351031</v>
          </cell>
          <cell r="AS816">
            <v>0</v>
          </cell>
        </row>
        <row r="817">
          <cell r="A817" t="str">
            <v>SCJ-1117-2024</v>
          </cell>
          <cell r="B817">
            <v>45433</v>
          </cell>
          <cell r="E817" t="str">
            <v>5 Contratación directa</v>
          </cell>
          <cell r="F817" t="str">
            <v>33 Prestación de Servicios Profesionales y Apoyo (5-8)</v>
          </cell>
          <cell r="G817" t="str">
            <v>VANESSA VIVIANA MADERO RAMIREZ</v>
          </cell>
          <cell r="L817"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7">
            <v>45440</v>
          </cell>
          <cell r="N817">
            <v>45657</v>
          </cell>
          <cell r="T817">
            <v>41762600</v>
          </cell>
          <cell r="AE817">
            <v>0</v>
          </cell>
          <cell r="AG817">
            <v>0</v>
          </cell>
          <cell r="AL817" t="str">
            <v>https://community.secop.gov.co/Public/Tendering/ContractDetailView/Index?UniqueIdentifier=CO1.PCCNTR.6353801</v>
          </cell>
          <cell r="AS817">
            <v>1.3824884792626729E-2</v>
          </cell>
        </row>
        <row r="818">
          <cell r="A818" t="str">
            <v>SCJ-1118-2024</v>
          </cell>
          <cell r="B818">
            <v>45433</v>
          </cell>
          <cell r="E818" t="str">
            <v>5 Contratación directa</v>
          </cell>
          <cell r="F818" t="str">
            <v>33 Prestación de Servicios Profesionales y Apoyo (5-8)</v>
          </cell>
          <cell r="G818" t="str">
            <v>WILMER HERNANDO ROA SANTAMARIA</v>
          </cell>
          <cell r="L818"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818">
            <v>45440</v>
          </cell>
          <cell r="N818">
            <v>45657</v>
          </cell>
          <cell r="T818">
            <v>41762600</v>
          </cell>
          <cell r="AE818">
            <v>0</v>
          </cell>
          <cell r="AG818">
            <v>0</v>
          </cell>
          <cell r="AL818" t="str">
            <v>https://community.secop.gov.co/Public/Tendering/ContractDetailView/Index?UniqueIdentifier=CO1.PCCNTR.6353639</v>
          </cell>
          <cell r="AS818">
            <v>1.3824884792626729E-2</v>
          </cell>
        </row>
        <row r="819">
          <cell r="A819" t="str">
            <v>SCJ-1119-2024</v>
          </cell>
          <cell r="B819">
            <v>45433</v>
          </cell>
          <cell r="E819" t="str">
            <v>5 Contratación directa</v>
          </cell>
          <cell r="F819" t="str">
            <v>33 Prestación de Servicios Profesionales y Apoyo (5-8)</v>
          </cell>
          <cell r="G819" t="str">
            <v>MARIA PAULA GABRIELA CARVAJAL PLATA</v>
          </cell>
          <cell r="L819"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19">
            <v>45449</v>
          </cell>
          <cell r="N819">
            <v>45657</v>
          </cell>
          <cell r="T819">
            <v>29172598</v>
          </cell>
          <cell r="AE819">
            <v>0</v>
          </cell>
          <cell r="AG819">
            <v>0</v>
          </cell>
          <cell r="AL819" t="str">
            <v>https://community.secop.gov.co/Public/Tendering/ContractDetailView/Index?UniqueIdentifier=CO1.PCCNTR.6354315</v>
          </cell>
          <cell r="AS819">
            <v>0</v>
          </cell>
        </row>
        <row r="820">
          <cell r="A820" t="str">
            <v>SCJ-1120-2024</v>
          </cell>
          <cell r="B820">
            <v>45433</v>
          </cell>
          <cell r="E820" t="str">
            <v>5 Contratación directa</v>
          </cell>
          <cell r="F820" t="str">
            <v>33 Prestación de Servicios Profesionales y Apoyo (5-8)</v>
          </cell>
          <cell r="G820" t="str">
            <v>YADY RODRIGUEZ ALFONSO</v>
          </cell>
          <cell r="L820"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20">
            <v>45442</v>
          </cell>
          <cell r="N820">
            <v>45657</v>
          </cell>
          <cell r="T820">
            <v>20916060</v>
          </cell>
          <cell r="AE820">
            <v>0</v>
          </cell>
          <cell r="AG820">
            <v>0</v>
          </cell>
          <cell r="AL820" t="str">
            <v>https://community.secop.gov.co/Public/Tendering/ContractDetailView/Index?UniqueIdentifier=CO1.PCCNTR.6360920</v>
          </cell>
          <cell r="AS820">
            <v>4.6511627906976744E-3</v>
          </cell>
        </row>
        <row r="821">
          <cell r="A821" t="str">
            <v>SCJ-1121-2024</v>
          </cell>
          <cell r="B821">
            <v>45433</v>
          </cell>
          <cell r="E821" t="str">
            <v>5 Contratación directa</v>
          </cell>
          <cell r="F821" t="str">
            <v>33 Prestación de Servicios Profesionales y Apoyo (5-8)</v>
          </cell>
          <cell r="G821" t="str">
            <v>GILBERTO BACCA ROMERO</v>
          </cell>
          <cell r="L821" t="str">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ell>
          <cell r="M821">
            <v>45441</v>
          </cell>
          <cell r="N821">
            <v>45657</v>
          </cell>
          <cell r="T821">
            <v>39864300</v>
          </cell>
          <cell r="AE821">
            <v>0</v>
          </cell>
          <cell r="AG821">
            <v>0</v>
          </cell>
          <cell r="AL821" t="str">
            <v>https://community.secop.gov.co/Public/Tendering/ContractDetailView/Index?UniqueIdentifier=CO1.PCCNTR.6353612</v>
          </cell>
          <cell r="AS821">
            <v>9.2592592592592587E-3</v>
          </cell>
        </row>
        <row r="822">
          <cell r="A822" t="str">
            <v>SCJ-1122-2024</v>
          </cell>
          <cell r="B822">
            <v>45433</v>
          </cell>
          <cell r="E822" t="str">
            <v>5 Contratación directa</v>
          </cell>
          <cell r="F822" t="str">
            <v>33 Prestación de Servicios Profesionales y Apoyo (5-8)</v>
          </cell>
          <cell r="G822" t="str">
            <v>CLAUDIA PATRICIA LÓPEZ AMORTEGUI</v>
          </cell>
          <cell r="L822"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2">
            <v>45442</v>
          </cell>
          <cell r="N822">
            <v>45594</v>
          </cell>
          <cell r="T822">
            <v>14802060</v>
          </cell>
          <cell r="AE822">
            <v>0</v>
          </cell>
          <cell r="AG822">
            <v>0</v>
          </cell>
          <cell r="AL822" t="str">
            <v>https://community.secop.gov.co/Public/Tendering/ContractDetailView/Index?UniqueIdentifier=CO1.PCCNTR.6353322</v>
          </cell>
          <cell r="AS822">
            <v>6.5789473684210523E-3</v>
          </cell>
        </row>
        <row r="823">
          <cell r="A823" t="str">
            <v>SCJ-1123-2024</v>
          </cell>
          <cell r="B823">
            <v>45433</v>
          </cell>
          <cell r="E823" t="str">
            <v>5 Contratación directa</v>
          </cell>
          <cell r="F823" t="str">
            <v>33 Prestación de Servicios Profesionales y Apoyo (5-8)</v>
          </cell>
          <cell r="G823" t="str">
            <v>NICOLE ANDREA SARMIENTO AVELLANEDA</v>
          </cell>
          <cell r="L823" t="str">
            <v>PRESTAR LOS SERVICIOS PROFESIONALES EN EL SEGUIMIENTO Y EJECUCIÓN DE LA ESTRATEGIA DE JÓVENES, PARA LA PROMOCIÓN DE LA FORMACION Y FORTALECIMIENTO DE CONOCIMIENTOS CULTURALES DE PAZ, LEGALIDAD, REGULACIÓN EMOCIONAL Y RESOLUCIÓN DE CONFLICTOS QUE INCIDEN EN SUS TERRITORIOS</v>
          </cell>
          <cell r="M823">
            <v>45439</v>
          </cell>
          <cell r="N823">
            <v>45657</v>
          </cell>
          <cell r="T823">
            <v>57075200</v>
          </cell>
          <cell r="AE823">
            <v>0</v>
          </cell>
          <cell r="AG823">
            <v>0</v>
          </cell>
          <cell r="AL823" t="str">
            <v>https://community.secop.gov.co/Public/Tendering/ContractDetailView/Index?UniqueIdentifier=CO1.PCCNTR.6353818</v>
          </cell>
          <cell r="AS823">
            <v>1.834862385321101E-2</v>
          </cell>
        </row>
        <row r="824">
          <cell r="A824" t="str">
            <v>SCJ-1124-2024</v>
          </cell>
          <cell r="B824">
            <v>45433</v>
          </cell>
          <cell r="E824" t="str">
            <v>5 Contratación directa</v>
          </cell>
          <cell r="F824" t="str">
            <v>33 Prestación de Servicios Profesionales y Apoyo (5-8)</v>
          </cell>
          <cell r="G824" t="str">
            <v>JAIME ALBERTO CORREDOR JOYA</v>
          </cell>
          <cell r="L824"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24">
            <v>45439</v>
          </cell>
          <cell r="N824">
            <v>45591</v>
          </cell>
          <cell r="T824">
            <v>14802060</v>
          </cell>
          <cell r="AE824">
            <v>0</v>
          </cell>
          <cell r="AG824">
            <v>0</v>
          </cell>
          <cell r="AL824" t="str">
            <v>https://community.secop.gov.co/Public/Tendering/ContractDetailView/Index?UniqueIdentifier=CO1.PCCNTR.6353619</v>
          </cell>
          <cell r="AS824">
            <v>2.6315789473684209E-2</v>
          </cell>
        </row>
        <row r="825">
          <cell r="A825" t="str">
            <v>SCJ-1125-2024</v>
          </cell>
          <cell r="B825">
            <v>45433</v>
          </cell>
          <cell r="E825" t="str">
            <v>5 Contratación directa</v>
          </cell>
          <cell r="F825" t="str">
            <v>33 Prestación de Servicios Profesionales y Apoyo (5-8)</v>
          </cell>
          <cell r="G825" t="str">
            <v>LUZ STELLA SUAREZ ALARCON</v>
          </cell>
          <cell r="L825" t="str">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ell>
          <cell r="M825">
            <v>45447</v>
          </cell>
          <cell r="N825">
            <v>45657</v>
          </cell>
          <cell r="T825">
            <v>48921600</v>
          </cell>
          <cell r="AE825">
            <v>0</v>
          </cell>
          <cell r="AG825">
            <v>0</v>
          </cell>
          <cell r="AL825" t="str">
            <v>https://community.secop.gov.co/Public/Tendering/ContractDetailView/Index?UniqueIdentifier=CO1.PCCNTR.6353545</v>
          </cell>
          <cell r="AS825">
            <v>0</v>
          </cell>
        </row>
        <row r="826">
          <cell r="A826" t="str">
            <v>SCJ-1126-2024</v>
          </cell>
          <cell r="B826">
            <v>45433</v>
          </cell>
          <cell r="E826" t="str">
            <v>5 Contratación directa</v>
          </cell>
          <cell r="F826" t="str">
            <v>33 Prestación de Servicios Profesionales y Apoyo (5-8)</v>
          </cell>
          <cell r="G826" t="str">
            <v>YINA PAOLA MORENO SOTO</v>
          </cell>
          <cell r="L826" t="str">
            <v>PRESTAR SERVICIOS PROFESIONALES PARA REALIZAR ACOMPAÑAMIENTO DESDE SU DISCIPLINA DE MANERA INDIVIDUAL Y GRUPAL A LAS PERSONAS PRIVADAS DE LA LIBERTAD EN LA CARCEL DISTRITAL DE VARONES Y ANEXO DE MUJERES</v>
          </cell>
          <cell r="M826">
            <v>45439</v>
          </cell>
          <cell r="N826">
            <v>45657</v>
          </cell>
          <cell r="T826">
            <v>33080241</v>
          </cell>
          <cell r="AE826">
            <v>0</v>
          </cell>
          <cell r="AG826">
            <v>0</v>
          </cell>
          <cell r="AL826" t="str">
            <v>https://community.secop.gov.co/Public/Tendering/ContractDetailView/Index?UniqueIdentifier=CO1.PCCNTR.6353214</v>
          </cell>
          <cell r="AS826">
            <v>1.834862385321101E-2</v>
          </cell>
        </row>
        <row r="827">
          <cell r="A827" t="str">
            <v>SCJ-1127-2024</v>
          </cell>
          <cell r="B827">
            <v>45433</v>
          </cell>
          <cell r="E827" t="str">
            <v>5 Contratación directa</v>
          </cell>
          <cell r="F827" t="str">
            <v>33 Prestación de Servicios Profesionales y Apoyo (5-8)</v>
          </cell>
          <cell r="G827" t="str">
            <v>LUZ MARIA AURORA JACANAMIJOY JANSASOY</v>
          </cell>
          <cell r="L82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27">
            <v>45439</v>
          </cell>
          <cell r="N827">
            <v>45657</v>
          </cell>
          <cell r="T827">
            <v>21888900</v>
          </cell>
          <cell r="AE827">
            <v>0</v>
          </cell>
          <cell r="AG827">
            <v>0</v>
          </cell>
          <cell r="AL827" t="str">
            <v>https://community.secop.gov.co/Public/Tendering/ContractDetailView/Index?UniqueIdentifier=CO1.PCCNTR.6353506</v>
          </cell>
          <cell r="AS827">
            <v>1.834862385321101E-2</v>
          </cell>
        </row>
        <row r="828">
          <cell r="A828" t="str">
            <v>SCJ-1128-2024</v>
          </cell>
          <cell r="B828">
            <v>45433</v>
          </cell>
          <cell r="E828" t="str">
            <v>5 Contratación directa</v>
          </cell>
          <cell r="F828" t="str">
            <v>33 Prestación de Servicios Profesionales y Apoyo (5-8)</v>
          </cell>
          <cell r="G828" t="str">
            <v>DANIEL CAMILO HERNANDEZ GARIBELLO</v>
          </cell>
          <cell r="L828" t="str">
            <v>PRESTAR LOS SERVICIOS PROFESIONALES A LA DIRECCIÓN DE PREVENCIÓN Y CULTURA CIUDADANA, CON EL FIN DE BRINDAR APOYO EN EL SEGUIMIENTO DE ACCIONES Y EVALUACIÓN DE LA ESTRATEGIA DE TRANSPORTE PÚBLICO A CARGO DE LA SECRETARÍA DISTRITAL DE SEGURIDAD, CONVIVENCIA Y JUSTICIA</v>
          </cell>
          <cell r="M828">
            <v>45442</v>
          </cell>
          <cell r="N828">
            <v>45657</v>
          </cell>
          <cell r="T828">
            <v>48750000</v>
          </cell>
          <cell r="AE828">
            <v>0</v>
          </cell>
          <cell r="AG828">
            <v>0</v>
          </cell>
          <cell r="AL828" t="str">
            <v>https://community.secop.gov.co/Public/Tendering/ContractDetailView/Index?UniqueIdentifier=CO1.PCCNTR.6352776</v>
          </cell>
          <cell r="AS828">
            <v>4.6511627906976744E-3</v>
          </cell>
        </row>
        <row r="829">
          <cell r="A829" t="str">
            <v>SCJ-1129-2024</v>
          </cell>
          <cell r="B829">
            <v>45433</v>
          </cell>
          <cell r="E829" t="str">
            <v>5 Contratación directa</v>
          </cell>
          <cell r="F829" t="str">
            <v>33 Prestación de Servicios Profesionales y Apoyo (5-8)</v>
          </cell>
          <cell r="G829" t="str">
            <v>OSCAR JAVIER GUTIERREZ VASQUEZ</v>
          </cell>
          <cell r="L829" t="str">
            <v>PRESTAR SERVICIOS PROFESIONALES A LA DIRECCIÓN DE RESPONSABILIDAD PENAL ADOLESCENTE DESDE LA PERSPECTIVA RESTAURATIVA Y DE LAS ARTES MUSICALES EN LA ESTRATEGIA DE REINTEGRO FAMILIAR Y ATENCIÓN EN EL EGRESO Y LOS DEMAS PROGRAMAS Y ESTRATEGIAS DE LA DIRECCIÓN</v>
          </cell>
          <cell r="M829">
            <v>45440</v>
          </cell>
          <cell r="N829">
            <v>45657</v>
          </cell>
          <cell r="T829">
            <v>42711750</v>
          </cell>
          <cell r="AE829">
            <v>0</v>
          </cell>
          <cell r="AG829">
            <v>0</v>
          </cell>
          <cell r="AL829" t="str">
            <v>https://community.secop.gov.co/Public/Tendering/ContractDetailView/Index?UniqueIdentifier=CO1.PCCNTR.6354469</v>
          </cell>
          <cell r="AS829">
            <v>1.3824884792626729E-2</v>
          </cell>
        </row>
        <row r="830">
          <cell r="A830" t="str">
            <v>SCJ-1130-2024</v>
          </cell>
          <cell r="B830">
            <v>45433</v>
          </cell>
          <cell r="E830" t="str">
            <v>5 Contratación directa</v>
          </cell>
          <cell r="F830" t="str">
            <v>33 Prestación de Servicios Profesionales y Apoyo (5-8)</v>
          </cell>
          <cell r="G830" t="str">
            <v>SULLY JOHANA SILVA TARAZONA</v>
          </cell>
          <cell r="L830"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830">
            <v>45449</v>
          </cell>
          <cell r="N830">
            <v>45657</v>
          </cell>
          <cell r="T830">
            <v>31207895</v>
          </cell>
          <cell r="AE830">
            <v>0</v>
          </cell>
          <cell r="AG830">
            <v>0</v>
          </cell>
          <cell r="AL830" t="str">
            <v>https://community.secop.gov.co/Public/Tendering/ContractDetailView/Index?UniqueIdentifier=CO1.PCCNTR.6354219</v>
          </cell>
          <cell r="AS830">
            <v>0</v>
          </cell>
        </row>
        <row r="831">
          <cell r="A831" t="str">
            <v>SCJ-1131-2024</v>
          </cell>
          <cell r="B831">
            <v>45433</v>
          </cell>
          <cell r="E831" t="str">
            <v>5 Contratación directa</v>
          </cell>
          <cell r="F831" t="str">
            <v>33 Prestación de Servicios Profesionales y Apoyo (5-8)</v>
          </cell>
          <cell r="G831" t="str">
            <v>JENNY TATIANA MORENO HUERTAS</v>
          </cell>
          <cell r="L831" t="str">
            <v>PRESTAR SERVICIOS DE APOYO A LA GESTIÓN A LA DIRECCIÓN DE RESPONSABILIDAD PENAL ADOLESCENTE PARA LA IMPLEMENTACIÓN DE LA ESTRATEGIA DE REINTEGRO FAMILIAR Y ATENCIÓN EN EL EGRESO DESDE EL ENFOQUE CORPORAL Y DE DANZA</v>
          </cell>
          <cell r="M831">
            <v>45440</v>
          </cell>
          <cell r="N831">
            <v>45657</v>
          </cell>
          <cell r="T831">
            <v>24173250</v>
          </cell>
          <cell r="AE831">
            <v>0</v>
          </cell>
          <cell r="AG831">
            <v>0</v>
          </cell>
          <cell r="AL831" t="str">
            <v>https://community.secop.gov.co/Public/Tendering/ContractDetailView/Index?UniqueIdentifier=CO1.PCCNTR.6354441</v>
          </cell>
          <cell r="AS831">
            <v>1.3824884792626729E-2</v>
          </cell>
        </row>
        <row r="832">
          <cell r="A832" t="str">
            <v>SCJ-1132-2024</v>
          </cell>
          <cell r="B832">
            <v>45433</v>
          </cell>
          <cell r="E832" t="str">
            <v>5 Contratación directa</v>
          </cell>
          <cell r="F832" t="str">
            <v>33 Prestación de Servicios Profesionales y Apoyo (5-8)</v>
          </cell>
          <cell r="G832" t="str">
            <v>LUIS FELIPE ALARCON GARCIA</v>
          </cell>
          <cell r="L832" t="str">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ell>
          <cell r="M832">
            <v>45449</v>
          </cell>
          <cell r="N832">
            <v>45657</v>
          </cell>
          <cell r="T832">
            <v>32875220</v>
          </cell>
          <cell r="AE832">
            <v>0</v>
          </cell>
          <cell r="AG832">
            <v>0</v>
          </cell>
          <cell r="AL832" t="str">
            <v>https://community.secop.gov.co/Public/Tendering/ContractDetailView/Index?UniqueIdentifier=CO1.PCCNTR.6354437</v>
          </cell>
          <cell r="AS832">
            <v>0</v>
          </cell>
        </row>
        <row r="833">
          <cell r="A833" t="str">
            <v>SCJ-1133-2024</v>
          </cell>
          <cell r="B833">
            <v>45433</v>
          </cell>
          <cell r="E833" t="str">
            <v>5 Contratación directa</v>
          </cell>
          <cell r="F833" t="str">
            <v>33 Prestación de Servicios Profesionales y Apoyo (5-8)</v>
          </cell>
          <cell r="G833" t="str">
            <v>RUTH JANNETH LOMBANA TIBAQUIRA</v>
          </cell>
          <cell r="L833"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ell>
          <cell r="M833">
            <v>45444</v>
          </cell>
          <cell r="N833">
            <v>45657</v>
          </cell>
          <cell r="T833">
            <v>20429640</v>
          </cell>
          <cell r="AE833">
            <v>0</v>
          </cell>
          <cell r="AG833">
            <v>0</v>
          </cell>
          <cell r="AL833" t="str">
            <v>https://community.secop.gov.co/Public/Tendering/ContractDetailView/Index?UniqueIdentifier=CO1.PCCNTR.6363548</v>
          </cell>
          <cell r="AS833">
            <v>0</v>
          </cell>
        </row>
        <row r="834">
          <cell r="A834" t="str">
            <v>SCJ-1134-2024</v>
          </cell>
          <cell r="B834">
            <v>45433</v>
          </cell>
          <cell r="E834" t="str">
            <v>5 Contratación directa</v>
          </cell>
          <cell r="F834" t="str">
            <v>33 Prestación de Servicios Profesionales y Apoyo (5-8)</v>
          </cell>
          <cell r="G834" t="str">
            <v>WENDY TATIANA ARAQUE GOMEZ</v>
          </cell>
          <cell r="L834" t="str">
            <v>PRESTAR LOS SERVICIOS PROFESIONALES PARA APOYAR A LA DIRECCIÒN DE SEGURIDAD EN LA GESTIÓN, ELABORACIÓN Y CONSOLIDACIÓN DE LAS RESPUESTAS A LAS SOLICITUDES Y/O REQUERIMIENTOS DE INFORMACIÓN ALLEGADOS A LA DEPENDENCIA</v>
          </cell>
          <cell r="M834">
            <v>45435</v>
          </cell>
          <cell r="N834">
            <v>45657</v>
          </cell>
          <cell r="T834">
            <v>29579657</v>
          </cell>
          <cell r="AE834">
            <v>0</v>
          </cell>
          <cell r="AG834">
            <v>0</v>
          </cell>
          <cell r="AL834" t="str">
            <v>https://community.secop.gov.co/Public/Tendering/ContractDetailView/Index?UniqueIdentifier=CO1.PCCNTR.6352799</v>
          </cell>
          <cell r="AS834">
            <v>3.6036036036036036E-2</v>
          </cell>
        </row>
        <row r="835">
          <cell r="A835" t="str">
            <v>SCJ-1135-2024</v>
          </cell>
          <cell r="B835">
            <v>45433</v>
          </cell>
          <cell r="E835" t="str">
            <v>5 Contratación directa</v>
          </cell>
          <cell r="F835" t="str">
            <v>33 Prestación de Servicios Profesionales y Apoyo (5-8)</v>
          </cell>
          <cell r="G835" t="str">
            <v>TAHIRY VIVIANA SARMIENTO SOLANO</v>
          </cell>
          <cell r="L835"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835">
            <v>45454</v>
          </cell>
          <cell r="N835">
            <v>45606</v>
          </cell>
          <cell r="T835">
            <v>14802060</v>
          </cell>
          <cell r="AE835">
            <v>0</v>
          </cell>
          <cell r="AG835">
            <v>0</v>
          </cell>
          <cell r="AL835" t="str">
            <v>https://community.secop.gov.co/Public/Tendering/ContractDetailView/Index?UniqueIdentifier=CO1.PCCNTR.6372093</v>
          </cell>
          <cell r="AS835">
            <v>0</v>
          </cell>
        </row>
        <row r="836">
          <cell r="A836" t="str">
            <v>SCJ-1136-2024</v>
          </cell>
          <cell r="B836">
            <v>45433</v>
          </cell>
          <cell r="E836" t="str">
            <v>5 Contratación directa</v>
          </cell>
          <cell r="F836" t="str">
            <v>33 Prestación de Servicios Profesionales y Apoyo (5-8)</v>
          </cell>
          <cell r="G836" t="str">
            <v>YURANY KATHERIN BUITRAGO RIOS</v>
          </cell>
          <cell r="L836" t="str">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ell>
          <cell r="M836">
            <v>45443</v>
          </cell>
          <cell r="N836">
            <v>45657</v>
          </cell>
          <cell r="T836">
            <v>15009066</v>
          </cell>
          <cell r="AE836">
            <v>0</v>
          </cell>
          <cell r="AG836">
            <v>0</v>
          </cell>
          <cell r="AL836" t="str">
            <v>https://community.secop.gov.co/Public/Tendering/ContractDetailView/Index?UniqueIdentifier=CO1.PCCNTR.6354542</v>
          </cell>
          <cell r="AS836">
            <v>0</v>
          </cell>
        </row>
        <row r="837">
          <cell r="A837" t="str">
            <v>SCJ-1137-2024</v>
          </cell>
          <cell r="B837">
            <v>45433</v>
          </cell>
          <cell r="E837" t="str">
            <v>5 Contratación directa</v>
          </cell>
          <cell r="F837" t="str">
            <v>33 Prestación de Servicios Profesionales y Apoyo (5-8)</v>
          </cell>
          <cell r="G837" t="str">
            <v>HERMES MELITON NARVAEZ REMUD</v>
          </cell>
          <cell r="L837"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37">
            <v>45444</v>
          </cell>
          <cell r="N837">
            <v>45657</v>
          </cell>
          <cell r="T837">
            <v>20429640</v>
          </cell>
          <cell r="AE837">
            <v>0</v>
          </cell>
          <cell r="AG837">
            <v>0</v>
          </cell>
          <cell r="AL837" t="str">
            <v>https://community.secop.gov.co/Public/Tendering/ContractDetailView/Index?UniqueIdentifier=CO1.PCCNTR.6368103</v>
          </cell>
          <cell r="AS837">
            <v>0</v>
          </cell>
        </row>
        <row r="838">
          <cell r="A838" t="str">
            <v>SCJ-1141-2024</v>
          </cell>
          <cell r="B838">
            <v>45434</v>
          </cell>
          <cell r="E838" t="str">
            <v>5 Contratación directa</v>
          </cell>
          <cell r="F838" t="str">
            <v>33 Prestación de Servicios Profesionales y Apoyo (5-8)</v>
          </cell>
          <cell r="G838" t="str">
            <v>MISHELL DANIELA PEÑA RIOS</v>
          </cell>
          <cell r="L838"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38">
            <v>45441</v>
          </cell>
          <cell r="N838">
            <v>45657</v>
          </cell>
          <cell r="T838">
            <v>19595143</v>
          </cell>
          <cell r="AE838">
            <v>0</v>
          </cell>
          <cell r="AG838">
            <v>0</v>
          </cell>
          <cell r="AL838" t="str">
            <v>https://community.secop.gov.co/Public/Tendering/ContractDetailView/Index?UniqueIdentifier=CO1.PCCNTR.6359442</v>
          </cell>
          <cell r="AS838">
            <v>9.2592592592592587E-3</v>
          </cell>
        </row>
        <row r="839">
          <cell r="A839" t="str">
            <v>SCJ-1142-2024</v>
          </cell>
          <cell r="B839">
            <v>45434</v>
          </cell>
          <cell r="E839" t="str">
            <v>5 Contratación directa</v>
          </cell>
          <cell r="F839" t="str">
            <v>33 Prestación de Servicios Profesionales y Apoyo (5-8)</v>
          </cell>
          <cell r="G839" t="str">
            <v>DIANA MARITZA RUIZ DIMATE</v>
          </cell>
          <cell r="L839" t="str">
            <v>PRESTAR SERVICIOS DE APOYO A LA GESTIÓN A LA OFICINA ASESORA DE PLANEACIÓN DE LA SECRETARÍA DISTRITAL DE SEGURIDAD, CONVIVENCIA Y JUSTICIA, EN LA GESTIÓN DOCUMENTAL, SEGUIMIENTO A REQUERIMIENTOS ASIGNADOS A LA OFICINA</v>
          </cell>
          <cell r="M839">
            <v>45439</v>
          </cell>
          <cell r="N839">
            <v>45657</v>
          </cell>
          <cell r="T839">
            <v>15000000</v>
          </cell>
          <cell r="AE839">
            <v>0</v>
          </cell>
          <cell r="AG839">
            <v>0</v>
          </cell>
          <cell r="AL839" t="str">
            <v>https://community.secop.gov.co/Public/Tendering/ContractDetailView/Index?UniqueIdentifier=CO1.PCCNTR.6359722</v>
          </cell>
          <cell r="AS839">
            <v>1.834862385321101E-2</v>
          </cell>
        </row>
        <row r="840">
          <cell r="A840" t="str">
            <v>SCJ-1143-2024</v>
          </cell>
          <cell r="B840">
            <v>45434</v>
          </cell>
          <cell r="E840" t="str">
            <v>5 Contratación directa</v>
          </cell>
          <cell r="F840" t="str">
            <v>33 Prestación de Servicios Profesionales y Apoyo (5-8)</v>
          </cell>
          <cell r="G840" t="str">
            <v>MONICA MARIA LIZCANO ARIAS</v>
          </cell>
          <cell r="L840" t="str">
            <v>PRESTAR SERVICIOS PROFESIONALES A LA SUBSECRETARÍA DE ACCESO A LA JUSTICIA PARA GESTIONAR Y ARTICULAR ACCIONES CON ENTIDADES QUE PROMUEVEN EL ACCESO A LA JUSTICIA EN LA CIUDAD DE BOGOTÁ</v>
          </cell>
          <cell r="M840">
            <v>45439</v>
          </cell>
          <cell r="N840">
            <v>45657</v>
          </cell>
          <cell r="T840">
            <v>32856853</v>
          </cell>
          <cell r="AE840">
            <v>0</v>
          </cell>
          <cell r="AG840">
            <v>0</v>
          </cell>
          <cell r="AL840" t="str">
            <v>https://community.secop.gov.co/Public/Tendering/ContractDetailView/Index?UniqueIdentifier=CO1.PCCNTR.6359493</v>
          </cell>
          <cell r="AS840">
            <v>1.834862385321101E-2</v>
          </cell>
        </row>
        <row r="841">
          <cell r="A841" t="str">
            <v>SCJ-1144-2024</v>
          </cell>
          <cell r="B841">
            <v>45434</v>
          </cell>
          <cell r="E841" t="str">
            <v>5 Contratación directa</v>
          </cell>
          <cell r="F841" t="str">
            <v>33 Prestación de Servicios Profesionales y Apoyo (5-8)</v>
          </cell>
          <cell r="G841" t="str">
            <v>MARIA CONCEPCIÒN PEREZ RAMOS</v>
          </cell>
          <cell r="L841" t="str">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ell>
          <cell r="M841">
            <v>45439</v>
          </cell>
          <cell r="N841">
            <v>45657</v>
          </cell>
          <cell r="T841">
            <v>44000000</v>
          </cell>
          <cell r="AE841">
            <v>0</v>
          </cell>
          <cell r="AG841">
            <v>0</v>
          </cell>
          <cell r="AL841" t="str">
            <v>https://community.secop.gov.co/Public/Tendering/ContractDetailView/Index?UniqueIdentifier=CO1.PCCNTR.6359816</v>
          </cell>
          <cell r="AS841">
            <v>1.834862385321101E-2</v>
          </cell>
        </row>
        <row r="842">
          <cell r="A842" t="str">
            <v>SCJ-1146-2024</v>
          </cell>
          <cell r="B842">
            <v>45434</v>
          </cell>
          <cell r="E842" t="str">
            <v>5 Contratación directa</v>
          </cell>
          <cell r="F842" t="str">
            <v>33 Prestación de Servicios Profesionales y Apoyo (5-8)</v>
          </cell>
          <cell r="G842" t="str">
            <v>YORDY DANIEL HERNANDEZ HURTADO</v>
          </cell>
          <cell r="L842" t="str">
            <v>Prestar servicios de apoyo a la gestión en el desarrollo de las actividades a cargo del equipo de Almacén de la Secretaría Distrital de Seguridad, Convivencia y Justicia</v>
          </cell>
          <cell r="M842">
            <v>45443</v>
          </cell>
          <cell r="N842">
            <v>45657</v>
          </cell>
          <cell r="T842">
            <v>19436333</v>
          </cell>
          <cell r="AE842">
            <v>0</v>
          </cell>
          <cell r="AG842">
            <v>0</v>
          </cell>
          <cell r="AL842" t="str">
            <v>https://community.secop.gov.co/Public/Tendering/ContractDetailView/Index?UniqueIdentifier=CO1.PCCNTR.6359195</v>
          </cell>
          <cell r="AS842">
            <v>0</v>
          </cell>
        </row>
        <row r="843">
          <cell r="A843" t="str">
            <v>SCJ-1147-2024</v>
          </cell>
          <cell r="B843">
            <v>45434</v>
          </cell>
          <cell r="E843" t="str">
            <v>5 Contratación directa</v>
          </cell>
          <cell r="F843" t="str">
            <v>33 Prestación de Servicios Profesionales y Apoyo (5-8)</v>
          </cell>
          <cell r="G843" t="str">
            <v>HAROLD FABIAN MORALES PIÑEROS</v>
          </cell>
          <cell r="L843" t="str">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ell>
          <cell r="M843">
            <v>45441</v>
          </cell>
          <cell r="N843">
            <v>45657</v>
          </cell>
          <cell r="T843">
            <v>51333333</v>
          </cell>
          <cell r="AE843">
            <v>0</v>
          </cell>
          <cell r="AG843">
            <v>0</v>
          </cell>
          <cell r="AL843" t="str">
            <v>https://community.secop.gov.co/Public/Tendering/ContractDetailView/Index?UniqueIdentifier=CO1.PCCNTR.6358685</v>
          </cell>
          <cell r="AS843">
            <v>9.2592592592592587E-3</v>
          </cell>
        </row>
        <row r="844">
          <cell r="A844" t="str">
            <v>SCJ-1148-2024</v>
          </cell>
          <cell r="B844">
            <v>45434</v>
          </cell>
          <cell r="E844" t="str">
            <v>5 Contratación directa</v>
          </cell>
          <cell r="F844" t="str">
            <v>33 Prestación de Servicios Profesionales y Apoyo (5-8)</v>
          </cell>
          <cell r="G844" t="str">
            <v>VIVIANA VARGAS NIÑO</v>
          </cell>
          <cell r="L844" t="str">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ell>
          <cell r="M844">
            <v>45440</v>
          </cell>
          <cell r="N844">
            <v>45657</v>
          </cell>
          <cell r="T844">
            <v>40813450</v>
          </cell>
          <cell r="AE844">
            <v>0</v>
          </cell>
          <cell r="AG844">
            <v>0</v>
          </cell>
          <cell r="AL844" t="str">
            <v>https://community.secop.gov.co/Public/Tendering/ContractDetailView/Index?UniqueIdentifier=CO1.PCCNTR.6356004</v>
          </cell>
          <cell r="AS844">
            <v>1.3824884792626729E-2</v>
          </cell>
        </row>
        <row r="845">
          <cell r="A845" t="str">
            <v>SCJ-1149-2024</v>
          </cell>
          <cell r="B845">
            <v>45434</v>
          </cell>
          <cell r="E845" t="str">
            <v>5 Contratación directa</v>
          </cell>
          <cell r="F845" t="str">
            <v>33 Prestación de Servicios Profesionales y Apoyo (5-8)</v>
          </cell>
          <cell r="G845" t="str">
            <v>ANGIE LORENA PENAGOS BARBOSA</v>
          </cell>
          <cell r="L845" t="str">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ell>
          <cell r="M845">
            <v>45439</v>
          </cell>
          <cell r="N845">
            <v>45657</v>
          </cell>
          <cell r="T845">
            <v>15776200</v>
          </cell>
          <cell r="AE845">
            <v>0</v>
          </cell>
          <cell r="AG845">
            <v>0</v>
          </cell>
          <cell r="AL845" t="str">
            <v>https://community.secop.gov.co/Public/Tendering/ContractDetailView/Index?UniqueIdentifier=CO1.PCCNTR.6356083</v>
          </cell>
          <cell r="AS845">
            <v>1.834862385321101E-2</v>
          </cell>
        </row>
        <row r="846">
          <cell r="A846" t="str">
            <v>SCJ-1150-2024</v>
          </cell>
          <cell r="B846">
            <v>45434</v>
          </cell>
          <cell r="E846" t="str">
            <v>5 Contratación directa</v>
          </cell>
          <cell r="F846" t="str">
            <v>33 Prestación de Servicios Profesionales y Apoyo (5-8)</v>
          </cell>
          <cell r="G846" t="str">
            <v>AUGUSTO DANIEL CHAVEZ NAVARRETE</v>
          </cell>
          <cell r="L846" t="str">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46">
            <v>45444</v>
          </cell>
          <cell r="N846">
            <v>45596</v>
          </cell>
          <cell r="T846">
            <v>14592600</v>
          </cell>
          <cell r="AE846">
            <v>0</v>
          </cell>
          <cell r="AG846">
            <v>0</v>
          </cell>
          <cell r="AL846" t="str">
            <v>https://community.secop.gov.co/Public/Tendering/ContractDetailView/Index?UniqueIdentifier=CO1.PCCNTR.6356069</v>
          </cell>
          <cell r="AS846">
            <v>0</v>
          </cell>
        </row>
        <row r="847">
          <cell r="A847" t="str">
            <v>SCJ-1151-2024</v>
          </cell>
          <cell r="B847">
            <v>45434</v>
          </cell>
          <cell r="E847" t="str">
            <v>5 Contratación directa</v>
          </cell>
          <cell r="F847" t="str">
            <v>33 Prestación de Servicios Profesionales y Apoyo (5-8)</v>
          </cell>
          <cell r="G847" t="str">
            <v>NATALHIE PARRA RAMIREZ</v>
          </cell>
          <cell r="L847" t="str">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ell>
          <cell r="M847">
            <v>45439</v>
          </cell>
          <cell r="N847">
            <v>45657</v>
          </cell>
          <cell r="T847">
            <v>33309247</v>
          </cell>
          <cell r="AE847">
            <v>0</v>
          </cell>
          <cell r="AG847">
            <v>0</v>
          </cell>
          <cell r="AL847" t="str">
            <v>https://community.secop.gov.co/Public/Tendering/ContractDetailView/Index?UniqueIdentifier=CO1.PCCNTR.6356056</v>
          </cell>
          <cell r="AS847">
            <v>1.834862385321101E-2</v>
          </cell>
        </row>
        <row r="848">
          <cell r="A848" t="str">
            <v>SCJ-1153-2024</v>
          </cell>
          <cell r="B848">
            <v>45434</v>
          </cell>
          <cell r="E848" t="str">
            <v>5 Contratación directa</v>
          </cell>
          <cell r="F848" t="str">
            <v>33 Prestación de Servicios Profesionales y Apoyo (5-8)</v>
          </cell>
          <cell r="G848" t="str">
            <v>NESTOR ANDRES ZARATE RODRIGUEZ</v>
          </cell>
          <cell r="L848" t="str">
            <v>PRESTAR LOS SERVICIOS DE APOYO A LA GESTIÓN EN LA CÁRCEL DISTRITAL DE VARONES Y ANEXO DE MUJERES LLEVANDO A CABO ACTIVIDADES CONCERNIENTES A LA RECEPCIÓN Y TRAMITE DE CORRESPONDENCIA DANDO CUMPLIMIENTO A LA NORMATIVIDAD Y LINEAMIENTOS ESTABLECIDOS</v>
          </cell>
          <cell r="M848">
            <v>45439</v>
          </cell>
          <cell r="N848">
            <v>45622</v>
          </cell>
          <cell r="T848">
            <v>18144000</v>
          </cell>
          <cell r="AE848">
            <v>0</v>
          </cell>
          <cell r="AG848">
            <v>0</v>
          </cell>
          <cell r="AL848" t="str">
            <v>https://community.secop.gov.co/Public/Tendering/ContractDetailView/Index?UniqueIdentifier=CO1.PCCNTR.6356063</v>
          </cell>
          <cell r="AS848">
            <v>2.185792349726776E-2</v>
          </cell>
        </row>
        <row r="849">
          <cell r="A849" t="str">
            <v>SCJ-1154-2024</v>
          </cell>
          <cell r="B849">
            <v>45434</v>
          </cell>
          <cell r="E849" t="str">
            <v>5 Contratación directa</v>
          </cell>
          <cell r="F849" t="str">
            <v>33 Prestación de Servicios Profesionales y Apoyo (5-8)</v>
          </cell>
          <cell r="G849" t="str">
            <v>NOLBERTO OLAYA SANTOS</v>
          </cell>
          <cell r="L849" t="str">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ell>
          <cell r="M849">
            <v>45439</v>
          </cell>
          <cell r="N849">
            <v>45622</v>
          </cell>
          <cell r="T849">
            <v>30018126</v>
          </cell>
          <cell r="AE849">
            <v>0</v>
          </cell>
          <cell r="AG849">
            <v>0</v>
          </cell>
          <cell r="AL849" t="str">
            <v>https://community.secop.gov.co/Public/Tendering/ContractDetailView/Index?UniqueIdentifier=CO1.PCCNTR.6355693</v>
          </cell>
          <cell r="AS849">
            <v>2.185792349726776E-2</v>
          </cell>
        </row>
        <row r="850">
          <cell r="A850" t="str">
            <v>SCJ-1155-2024</v>
          </cell>
          <cell r="B850">
            <v>45434</v>
          </cell>
          <cell r="E850" t="str">
            <v>5 Contratación directa</v>
          </cell>
          <cell r="F850" t="str">
            <v>33 Prestación de Servicios Profesionales y Apoyo (5-8)</v>
          </cell>
          <cell r="G850" t="str">
            <v>ADRIANA SOLEDAD ORTIZ FORERO</v>
          </cell>
          <cell r="L850" t="str">
            <v>PRESTAR SERVICIOS DE APOYO A LA GESTIÓN A LA DIRECCIÓN DE ACCESO A LA JUSTICIA, EN LA RECEPCIÓN Y SALIDA DE USUARIOS QUE INGRESEN Y SE PRESENTEN EN LOS CENTROS DE TRASLADO POR PROTECCIÓN (CTP) DEL DISTRITO</v>
          </cell>
          <cell r="M850">
            <v>45448</v>
          </cell>
          <cell r="N850">
            <v>45657</v>
          </cell>
          <cell r="T850">
            <v>24960137</v>
          </cell>
          <cell r="AE850">
            <v>0</v>
          </cell>
          <cell r="AG850">
            <v>0</v>
          </cell>
          <cell r="AL850" t="str">
            <v>https://community.secop.gov.co/Public/Tendering/ContractDetailView/Index?UniqueIdentifier=CO1.PCCNTR.6355785</v>
          </cell>
          <cell r="AS850">
            <v>0</v>
          </cell>
        </row>
        <row r="851">
          <cell r="A851" t="str">
            <v>SCJ-1156-2024</v>
          </cell>
          <cell r="B851">
            <v>45434</v>
          </cell>
          <cell r="E851" t="str">
            <v>5 Contratación directa</v>
          </cell>
          <cell r="F851" t="str">
            <v>33 Prestación de Servicios Profesionales y Apoyo (5-8)</v>
          </cell>
          <cell r="G851" t="str">
            <v>IVONNE VANESSA LOZANO OJEDA</v>
          </cell>
          <cell r="L851"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51">
            <v>45449</v>
          </cell>
          <cell r="N851">
            <v>45657</v>
          </cell>
          <cell r="T851">
            <v>32111552</v>
          </cell>
          <cell r="AE851">
            <v>0</v>
          </cell>
          <cell r="AG851">
            <v>0</v>
          </cell>
          <cell r="AL851" t="str">
            <v>https://community.secop.gov.co/Public/Tendering/ContractDetailView/Index?UniqueIdentifier=CO1.PCCNTR.6355685</v>
          </cell>
          <cell r="AS851">
            <v>0</v>
          </cell>
        </row>
        <row r="852">
          <cell r="A852" t="str">
            <v>SCJ-1157-2024</v>
          </cell>
          <cell r="B852">
            <v>45434</v>
          </cell>
          <cell r="E852" t="str">
            <v>5 Contratación directa</v>
          </cell>
          <cell r="F852" t="str">
            <v>33 Prestación de Servicios Profesionales y Apoyo (5-8)</v>
          </cell>
          <cell r="G852" t="str">
            <v>NESTOR JULIÁN RAMÍREZ SIERRA</v>
          </cell>
          <cell r="L852" t="str">
            <v>PRESTAR SERVICIOS PROFESIONALES A LA DIRECCIÓN DE ACCESO A LA JUSTICIA, PARA APOYAR LOS ASUNTOS JURÍDICOS Y LEGALES QUE REQUIERA LA DEPENDENCIA EN EL MARCO DE SUS COMPETENCIAS Y FUNCIONES, Y CON RELACION AL SISTEMA DISTRITAL DE JUSTICIA</v>
          </cell>
          <cell r="M852">
            <v>45441</v>
          </cell>
          <cell r="N852">
            <v>45657</v>
          </cell>
          <cell r="T852">
            <v>54000000</v>
          </cell>
          <cell r="AE852">
            <v>0</v>
          </cell>
          <cell r="AG852">
            <v>0</v>
          </cell>
          <cell r="AL852" t="str">
            <v>https://community.secop.gov.co/Public/Tendering/ContractDetailView/Index?UniqueIdentifier=CO1.PCCNTR.6359884</v>
          </cell>
          <cell r="AS852">
            <v>9.2592592592592587E-3</v>
          </cell>
        </row>
        <row r="853">
          <cell r="A853" t="str">
            <v>SCJ-1167-2024</v>
          </cell>
          <cell r="B853">
            <v>45435</v>
          </cell>
          <cell r="E853" t="str">
            <v>5 Contratación directa</v>
          </cell>
          <cell r="F853" t="str">
            <v>33 Prestación de Servicios Profesionales y Apoyo (5-8)</v>
          </cell>
          <cell r="G853" t="str">
            <v>MILLER HERNAN SOTO GONZALEZ</v>
          </cell>
          <cell r="L853" t="str">
            <v>PRESTAR LOS SERVICIOS DE APOYO A LA GESTIÓN A LA DIRECCIÓN DE SEGURIDAD EN EL CONTROL DEL DELITO FRENTE A FENÓMENTOS Y MERCADOS CRIMINALES INCIDIENDO EN LA IDENTIFICACIÓN, CARACTERIZACIÓN Y DESARROLLO DE INTERVENCIONES EN EL TERRITORIO</v>
          </cell>
          <cell r="M853">
            <v>45440</v>
          </cell>
          <cell r="N853">
            <v>45657</v>
          </cell>
          <cell r="T853">
            <v>26250000</v>
          </cell>
          <cell r="AE853">
            <v>0</v>
          </cell>
          <cell r="AG853">
            <v>0</v>
          </cell>
          <cell r="AL853" t="str">
            <v>https://community.secop.gov.co/Public/Tendering/ContractDetailView/Index?UniqueIdentifier=CO1.PCCNTR.6360413</v>
          </cell>
          <cell r="AS853">
            <v>1.3824884792626729E-2</v>
          </cell>
        </row>
        <row r="854">
          <cell r="A854" t="str">
            <v>SCJ-1168-2024</v>
          </cell>
          <cell r="B854">
            <v>45435</v>
          </cell>
          <cell r="E854" t="str">
            <v>5 Contratación directa</v>
          </cell>
          <cell r="F854" t="str">
            <v>33 Prestación de Servicios Profesionales y Apoyo (5-8)</v>
          </cell>
          <cell r="G854" t="str">
            <v>SANDRA PATRICIA MUÑOZ</v>
          </cell>
          <cell r="L8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54">
            <v>45444</v>
          </cell>
          <cell r="N854">
            <v>45657</v>
          </cell>
          <cell r="T854">
            <v>21402480</v>
          </cell>
          <cell r="AE854">
            <v>0</v>
          </cell>
          <cell r="AG854">
            <v>0</v>
          </cell>
          <cell r="AL854" t="str">
            <v>https://community.secop.gov.co/Public/Tendering/ContractDetailView/Index?UniqueIdentifier=CO1.PCCNTR.6361805</v>
          </cell>
          <cell r="AS854">
            <v>0</v>
          </cell>
        </row>
        <row r="855">
          <cell r="A855" t="str">
            <v>SCJ-1169-2024</v>
          </cell>
          <cell r="B855">
            <v>45435</v>
          </cell>
          <cell r="E855" t="str">
            <v>5 Contratación directa</v>
          </cell>
          <cell r="F855" t="str">
            <v>33 Prestación de Servicios Profesionales y Apoyo (5-8)</v>
          </cell>
          <cell r="G855" t="str">
            <v>GISET JOHANA PEDRAZA MONTAÑO</v>
          </cell>
          <cell r="L85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55">
            <v>45444</v>
          </cell>
          <cell r="N855">
            <v>45657</v>
          </cell>
          <cell r="T855">
            <v>48048000</v>
          </cell>
          <cell r="AE855">
            <v>0</v>
          </cell>
          <cell r="AG855">
            <v>0</v>
          </cell>
          <cell r="AL855" t="str">
            <v>https://community.secop.gov.co/Public/Tendering/ContractDetailView/Index?UniqueIdentifier=CO1.PCCNTR.6360148</v>
          </cell>
          <cell r="AS855">
            <v>0</v>
          </cell>
        </row>
        <row r="856">
          <cell r="A856" t="str">
            <v>SCJ-1170-2024</v>
          </cell>
          <cell r="B856">
            <v>45435</v>
          </cell>
          <cell r="E856" t="str">
            <v>5 Contratación directa</v>
          </cell>
          <cell r="F856" t="str">
            <v>33 Prestación de Servicios Profesionales y Apoyo (5-8)</v>
          </cell>
          <cell r="G856" t="str">
            <v>DIANA CORRADINE MONTEALEGRE</v>
          </cell>
          <cell r="L856" t="str">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ell>
          <cell r="M856">
            <v>45444</v>
          </cell>
          <cell r="N856">
            <v>45657</v>
          </cell>
          <cell r="T856">
            <v>37983333</v>
          </cell>
          <cell r="AE856">
            <v>0</v>
          </cell>
          <cell r="AG856">
            <v>0</v>
          </cell>
          <cell r="AL856" t="str">
            <v>https://community.secop.gov.co/Public/Tendering/ContractDetailView/Index?UniqueIdentifier=CO1.PCCNTR.6360817</v>
          </cell>
          <cell r="AS856">
            <v>0</v>
          </cell>
        </row>
        <row r="857">
          <cell r="A857" t="str">
            <v>SCJ-1171-2024</v>
          </cell>
          <cell r="B857">
            <v>45435</v>
          </cell>
          <cell r="E857" t="str">
            <v>5 Contratación directa</v>
          </cell>
          <cell r="F857" t="str">
            <v>33 Prestación de Servicios Profesionales y Apoyo (5-8)</v>
          </cell>
          <cell r="G857" t="str">
            <v>ZULAY VIVIANA DIAZ DIAZ</v>
          </cell>
          <cell r="L857" t="str">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ell>
          <cell r="M857">
            <v>45439</v>
          </cell>
          <cell r="N857">
            <v>45657</v>
          </cell>
          <cell r="T857">
            <v>52875000</v>
          </cell>
          <cell r="AE857">
            <v>0</v>
          </cell>
          <cell r="AG857">
            <v>0</v>
          </cell>
          <cell r="AL857" t="str">
            <v>https://community.secop.gov.co/Public/Tendering/ContractDetailView/Index?UniqueIdentifier=CO1.PCCNTR.6359713</v>
          </cell>
          <cell r="AS857">
            <v>1.834862385321101E-2</v>
          </cell>
        </row>
        <row r="858">
          <cell r="A858" t="str">
            <v>SCJ-1172-2024</v>
          </cell>
          <cell r="B858">
            <v>45435</v>
          </cell>
          <cell r="E858" t="str">
            <v>5 Contratación directa</v>
          </cell>
          <cell r="F858" t="str">
            <v>33 Prestación de Servicios Profesionales y Apoyo (5-8)</v>
          </cell>
          <cell r="G858" t="str">
            <v>MARIO FERNANDO CÓRDOBA ORDOÑEZ</v>
          </cell>
          <cell r="L858" t="str">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ell>
          <cell r="M858">
            <v>45442</v>
          </cell>
          <cell r="N858">
            <v>45657</v>
          </cell>
          <cell r="T858">
            <v>51333333</v>
          </cell>
          <cell r="AE858">
            <v>0</v>
          </cell>
          <cell r="AG858">
            <v>0</v>
          </cell>
          <cell r="AL858" t="str">
            <v>https://community.secop.gov.co/Public/Tendering/ContractDetailView/Index?UniqueIdentifier=CO1.PCCNTR.6365739</v>
          </cell>
          <cell r="AS858">
            <v>4.6511627906976744E-3</v>
          </cell>
        </row>
        <row r="859">
          <cell r="A859" t="str">
            <v>SCJ-1175-2024</v>
          </cell>
          <cell r="B859">
            <v>45435</v>
          </cell>
          <cell r="E859" t="str">
            <v>5 Contratación directa</v>
          </cell>
          <cell r="F859" t="str">
            <v>33 Prestación de Servicios Profesionales y Apoyo (5-8)</v>
          </cell>
          <cell r="G859" t="str">
            <v>JEIMMY ALEXANDRA RODRÌGUEZ BOLIVAR</v>
          </cell>
          <cell r="L859" t="str">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ell>
          <cell r="M859">
            <v>45439</v>
          </cell>
          <cell r="N859">
            <v>45657</v>
          </cell>
          <cell r="T859">
            <v>33000000</v>
          </cell>
          <cell r="AE859">
            <v>0</v>
          </cell>
          <cell r="AG859">
            <v>0</v>
          </cell>
          <cell r="AL859" t="str">
            <v>https://community.secop.gov.co/Public/Tendering/ContractDetailView/Index?UniqueIdentifier=CO1.PCCNTR.6360438</v>
          </cell>
          <cell r="AS859">
            <v>1.834862385321101E-2</v>
          </cell>
        </row>
        <row r="860">
          <cell r="A860" t="str">
            <v>SCJ-1176-2024</v>
          </cell>
          <cell r="B860">
            <v>45435</v>
          </cell>
          <cell r="E860" t="str">
            <v>5 Contratación directa</v>
          </cell>
          <cell r="F860" t="str">
            <v>33 Prestación de Servicios Profesionales y Apoyo (5-8)</v>
          </cell>
          <cell r="G860" t="str">
            <v>LUZ MARIA OCHOA SALINAS</v>
          </cell>
          <cell r="L860" t="str">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ell>
          <cell r="M860">
            <v>45441</v>
          </cell>
          <cell r="N860">
            <v>45657</v>
          </cell>
          <cell r="T860">
            <v>38220000</v>
          </cell>
          <cell r="AE860">
            <v>0</v>
          </cell>
          <cell r="AG860">
            <v>0</v>
          </cell>
          <cell r="AL860" t="str">
            <v>https://community.secop.gov.co/Public/Tendering/ContractDetailView/Index?UniqueIdentifier=CO1.PCCNTR.6360432</v>
          </cell>
          <cell r="AS860">
            <v>9.2592592592592587E-3</v>
          </cell>
        </row>
        <row r="861">
          <cell r="A861" t="str">
            <v>SCJ-1177-2024</v>
          </cell>
          <cell r="B861">
            <v>45435</v>
          </cell>
          <cell r="E861" t="str">
            <v>5 Contratación directa</v>
          </cell>
          <cell r="F861" t="str">
            <v>33 Prestación de Servicios Profesionales y Apoyo (5-8)</v>
          </cell>
          <cell r="G861" t="str">
            <v>OSCAR IVAN VERA MENESES</v>
          </cell>
          <cell r="L861" t="str">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ell>
          <cell r="M861">
            <v>45441</v>
          </cell>
          <cell r="N861">
            <v>45657</v>
          </cell>
          <cell r="T861">
            <v>35833333</v>
          </cell>
          <cell r="AE861">
            <v>0</v>
          </cell>
          <cell r="AG861">
            <v>0</v>
          </cell>
          <cell r="AL861" t="str">
            <v>https://community.secop.gov.co/Public/Tendering/ContractDetailView/Index?UniqueIdentifier=CO1.PCCNTR.6360352</v>
          </cell>
          <cell r="AS861">
            <v>9.2592592592592587E-3</v>
          </cell>
        </row>
        <row r="862">
          <cell r="A862" t="str">
            <v>SCJ-1178-2024</v>
          </cell>
          <cell r="B862">
            <v>45435</v>
          </cell>
          <cell r="E862" t="str">
            <v>5 Contratación directa</v>
          </cell>
          <cell r="F862" t="str">
            <v>33 Prestación de Servicios Profesionales y Apoyo (5-8)</v>
          </cell>
          <cell r="G862" t="str">
            <v>ANA MARIA RODRIGUEZ GARCIA</v>
          </cell>
          <cell r="L862" t="str">
            <v>PRESTAR SERVICIOS PROFESIONALES A LA DIRECCIÓN DE RESPONSABILIDAD PENAL ADOLESCENTE DESDE EL ENFOQUE DE LA PSICOLOGÍA EN LA ESTRATEGIA DE REINTEGRO FAMILIAR Y ATENCIÓN EN EL EGRESO Y LAS DEMÁS ESTRATEGIAS DE LA DIRECCIÓN.</v>
          </cell>
          <cell r="M862">
            <v>45444</v>
          </cell>
          <cell r="N862">
            <v>45657</v>
          </cell>
          <cell r="T862">
            <v>41762600</v>
          </cell>
          <cell r="AE862">
            <v>0</v>
          </cell>
          <cell r="AG862">
            <v>0</v>
          </cell>
          <cell r="AL862" t="str">
            <v>https://community.secop.gov.co/Public/Tendering/ContractDetailView/Index?UniqueIdentifier=CO1.PCCNTR.6360186</v>
          </cell>
          <cell r="AS862">
            <v>0</v>
          </cell>
        </row>
        <row r="863">
          <cell r="A863" t="str">
            <v>SCJ-1179-2024</v>
          </cell>
          <cell r="B863">
            <v>45435</v>
          </cell>
          <cell r="E863" t="str">
            <v>5 Contratación directa</v>
          </cell>
          <cell r="F863" t="str">
            <v>33 Prestación de Servicios Profesionales y Apoyo (5-8)</v>
          </cell>
          <cell r="G863" t="str">
            <v>FREDY ALEXANDER MOYANO VARGAS</v>
          </cell>
          <cell r="L863" t="str">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ell>
          <cell r="M863">
            <v>45441</v>
          </cell>
          <cell r="N863">
            <v>45657</v>
          </cell>
          <cell r="T863">
            <v>48000000</v>
          </cell>
          <cell r="AE863">
            <v>0</v>
          </cell>
          <cell r="AG863">
            <v>0</v>
          </cell>
          <cell r="AL863" t="str">
            <v>https://community.secop.gov.co/Public/Tendering/ContractDetailView/Index?UniqueIdentifier=CO1.PCCNTR.6360072</v>
          </cell>
          <cell r="AS863">
            <v>9.2592592592592587E-3</v>
          </cell>
        </row>
        <row r="864">
          <cell r="A864" t="str">
            <v>SCJ-1180-2024</v>
          </cell>
          <cell r="B864">
            <v>45435</v>
          </cell>
          <cell r="E864" t="str">
            <v>5 Contratación directa</v>
          </cell>
          <cell r="F864" t="str">
            <v>33 Prestación de Servicios Profesionales y Apoyo (5-8)</v>
          </cell>
          <cell r="G864" t="str">
            <v>JELLY SULEYMA CUBILLOS GOMEZ</v>
          </cell>
          <cell r="L864" t="str">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ell>
          <cell r="M864">
            <v>45440</v>
          </cell>
          <cell r="N864">
            <v>45657</v>
          </cell>
          <cell r="T864">
            <v>35000000</v>
          </cell>
          <cell r="AE864">
            <v>0</v>
          </cell>
          <cell r="AG864">
            <v>0</v>
          </cell>
          <cell r="AL864" t="str">
            <v>https://community.secop.gov.co/Public/Tendering/ContractDetailView/Index?UniqueIdentifier=CO1.PCCNTR.6360431</v>
          </cell>
          <cell r="AS864">
            <v>1.3824884792626729E-2</v>
          </cell>
        </row>
        <row r="865">
          <cell r="A865" t="str">
            <v>SCJ-1181-2024</v>
          </cell>
          <cell r="B865">
            <v>45435</v>
          </cell>
          <cell r="E865" t="str">
            <v>5 Contratación directa</v>
          </cell>
          <cell r="F865" t="str">
            <v>33 Prestación de Servicios Profesionales y Apoyo (5-8)</v>
          </cell>
          <cell r="G865" t="str">
            <v>YEAN CARLOS FERRER FERNANDEZ</v>
          </cell>
          <cell r="L865"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65">
            <v>45444</v>
          </cell>
          <cell r="N865">
            <v>45657</v>
          </cell>
          <cell r="T865">
            <v>20429640</v>
          </cell>
          <cell r="AE865">
            <v>0</v>
          </cell>
          <cell r="AG865">
            <v>0</v>
          </cell>
          <cell r="AL865" t="str">
            <v>https://community.secop.gov.co/Public/Tendering/ContractDetailView/Index?UniqueIdentifier=CO1.PCCNTR.6360814</v>
          </cell>
          <cell r="AS865">
            <v>0</v>
          </cell>
        </row>
        <row r="866">
          <cell r="A866" t="str">
            <v>SCJ-1182-2024</v>
          </cell>
          <cell r="B866">
            <v>45435</v>
          </cell>
          <cell r="E866" t="str">
            <v>5 Contratación directa</v>
          </cell>
          <cell r="F866" t="str">
            <v>33 Prestación de Servicios Profesionales y Apoyo (5-8)</v>
          </cell>
          <cell r="G866" t="str">
            <v>GINA LIZETH GONZALEZ MALDONADO</v>
          </cell>
          <cell r="L866" t="str">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ell>
          <cell r="M866">
            <v>45441</v>
          </cell>
          <cell r="N866">
            <v>45657</v>
          </cell>
          <cell r="T866">
            <v>42711750</v>
          </cell>
          <cell r="AE866">
            <v>0</v>
          </cell>
          <cell r="AG866">
            <v>0</v>
          </cell>
          <cell r="AL866" t="str">
            <v>https://community.secop.gov.co/Public/Tendering/ContractDetailView/Index?UniqueIdentifier=CO1.PCCNTR.6360332</v>
          </cell>
          <cell r="AS866">
            <v>9.2592592592592587E-3</v>
          </cell>
        </row>
        <row r="867">
          <cell r="A867" t="str">
            <v>SCJ-1183-2024</v>
          </cell>
          <cell r="B867">
            <v>45435</v>
          </cell>
          <cell r="E867" t="str">
            <v>5 Contratación directa</v>
          </cell>
          <cell r="F867" t="str">
            <v>33 Prestación de Servicios Profesionales y Apoyo (5-8)</v>
          </cell>
          <cell r="G867" t="str">
            <v>NYDIA LORENA SARMIENTO FORIGUA</v>
          </cell>
          <cell r="L867" t="str">
            <v>PRESTAR SERVICIOS PROFESIONALES EN LA PLANIFICACIÓN Y EJECUCIÓN DE LAS ACTIVIDADES ASOCIADAS AL PROCESO DE ALMACÉN A CARGO DE LA DIRECCIÓN DE RECURSOS FÍSICOS Y GESTIÓN DOCUMENTAL</v>
          </cell>
          <cell r="M867">
            <v>45441</v>
          </cell>
          <cell r="N867">
            <v>45657</v>
          </cell>
          <cell r="T867">
            <v>39750000</v>
          </cell>
          <cell r="AE867">
            <v>0</v>
          </cell>
          <cell r="AG867">
            <v>0</v>
          </cell>
          <cell r="AL867" t="str">
            <v>https://community.secop.gov.co/Public/Tendering/ContractDetailView/Index?UniqueIdentifier=CO1.PCCNTR.6360172</v>
          </cell>
          <cell r="AS867">
            <v>9.2592592592592587E-3</v>
          </cell>
        </row>
        <row r="868">
          <cell r="A868" t="str">
            <v>SCJ-1185-2024</v>
          </cell>
          <cell r="B868">
            <v>45435</v>
          </cell>
          <cell r="E868" t="str">
            <v>5 Contratación directa</v>
          </cell>
          <cell r="F868" t="str">
            <v>33 Prestación de Servicios Profesionales y Apoyo (5-8)</v>
          </cell>
          <cell r="G868" t="str">
            <v>MARY ANGELICA RODRIGUEZ LATORRE</v>
          </cell>
          <cell r="L868"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68">
            <v>45449</v>
          </cell>
          <cell r="N868">
            <v>45657</v>
          </cell>
          <cell r="T868">
            <v>32111552</v>
          </cell>
          <cell r="AE868">
            <v>0</v>
          </cell>
          <cell r="AG868">
            <v>0</v>
          </cell>
          <cell r="AL868" t="str">
            <v>https://community.secop.gov.co/Public/Tendering/ContractDetailView/Index?UniqueIdentifier=CO1.PCCNTR.6360335</v>
          </cell>
          <cell r="AS868">
            <v>0</v>
          </cell>
        </row>
        <row r="869">
          <cell r="A869" t="str">
            <v>SCJ-1186-2024</v>
          </cell>
          <cell r="B869">
            <v>45435</v>
          </cell>
          <cell r="E869" t="str">
            <v>5 Contratación directa</v>
          </cell>
          <cell r="F869" t="str">
            <v>33 Prestación de Servicios Profesionales y Apoyo (5-8)</v>
          </cell>
          <cell r="G869" t="str">
            <v>LYLLIANA MIRLE MAZO CLIMACO</v>
          </cell>
          <cell r="L86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69">
            <v>45444</v>
          </cell>
          <cell r="N869">
            <v>45657</v>
          </cell>
          <cell r="T869">
            <v>21888900</v>
          </cell>
          <cell r="AE869">
            <v>0</v>
          </cell>
          <cell r="AG869">
            <v>0</v>
          </cell>
          <cell r="AL869" t="str">
            <v>https://community.secop.gov.co/Public/Tendering/ContractDetailView/Index?UniqueIdentifier=CO1.PCCNTR.6360063</v>
          </cell>
          <cell r="AS869">
            <v>0</v>
          </cell>
        </row>
        <row r="870">
          <cell r="A870" t="str">
            <v>SCJ-1187-2024</v>
          </cell>
          <cell r="B870">
            <v>45435</v>
          </cell>
          <cell r="E870" t="str">
            <v>5 Contratación directa</v>
          </cell>
          <cell r="F870" t="str">
            <v>33 Prestación de Servicios Profesionales y Apoyo (5-8)</v>
          </cell>
          <cell r="G870" t="str">
            <v>ANGELA YOHANNA GOMEZ SOLER</v>
          </cell>
          <cell r="L870"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870">
            <v>45449</v>
          </cell>
          <cell r="N870">
            <v>45657</v>
          </cell>
          <cell r="T870">
            <v>20050844</v>
          </cell>
          <cell r="AE870">
            <v>0</v>
          </cell>
          <cell r="AG870">
            <v>0</v>
          </cell>
          <cell r="AL870" t="str">
            <v>https://community.secop.gov.co/Public/Tendering/ContractDetailView/Index?UniqueIdentifier=CO1.PCCNTR.6363902</v>
          </cell>
          <cell r="AS870">
            <v>0</v>
          </cell>
        </row>
        <row r="871">
          <cell r="A871" t="str">
            <v>SCJ-1188-2024</v>
          </cell>
          <cell r="B871">
            <v>45435</v>
          </cell>
          <cell r="E871" t="str">
            <v>5 Contratación directa</v>
          </cell>
          <cell r="F871" t="str">
            <v>33 Prestación de Servicios Profesionales y Apoyo (5-8)</v>
          </cell>
          <cell r="G871" t="str">
            <v>MONICA MARCELA YATE PINZON</v>
          </cell>
          <cell r="L87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1">
            <v>45441</v>
          </cell>
          <cell r="N871">
            <v>45657</v>
          </cell>
          <cell r="T871">
            <v>20916060</v>
          </cell>
          <cell r="AE871">
            <v>0</v>
          </cell>
          <cell r="AG871">
            <v>0</v>
          </cell>
          <cell r="AL871" t="str">
            <v>https://community.secop.gov.co/Public/Tendering/ContractDetailView/Index?UniqueIdentifier=CO1.PCCNTR.6359382</v>
          </cell>
          <cell r="AS871">
            <v>9.2592592592592587E-3</v>
          </cell>
        </row>
        <row r="872">
          <cell r="A872" t="str">
            <v>SCJ-1192-2024</v>
          </cell>
          <cell r="B872">
            <v>45435</v>
          </cell>
          <cell r="E872" t="str">
            <v>5 Contratación directa</v>
          </cell>
          <cell r="F872" t="str">
            <v>33 Prestación de Servicios Profesionales y Apoyo (5-8)</v>
          </cell>
          <cell r="G872" t="str">
            <v>SANDRA PATRICIA GARZON</v>
          </cell>
          <cell r="L87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2">
            <v>45440</v>
          </cell>
          <cell r="N872">
            <v>45657</v>
          </cell>
          <cell r="T872">
            <v>21402480</v>
          </cell>
          <cell r="AE872">
            <v>0</v>
          </cell>
          <cell r="AG872">
            <v>0</v>
          </cell>
          <cell r="AL872" t="str">
            <v>https://community.secop.gov.co/Public/Tendering/ContractDetailView/Index?UniqueIdentifier=CO1.PCCNTR.6361777</v>
          </cell>
          <cell r="AS872">
            <v>1.3824884792626729E-2</v>
          </cell>
        </row>
        <row r="873">
          <cell r="A873" t="str">
            <v>SCJ-1194-2024</v>
          </cell>
          <cell r="B873">
            <v>45436</v>
          </cell>
          <cell r="E873" t="str">
            <v>5 Contratación directa</v>
          </cell>
          <cell r="F873" t="str">
            <v>33 Prestación de Servicios Profesionales y Apoyo (5-8)</v>
          </cell>
          <cell r="G873" t="str">
            <v>JENNY PAOLA FUENTES LEON</v>
          </cell>
          <cell r="L873"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3">
            <v>45448</v>
          </cell>
          <cell r="N873">
            <v>45657</v>
          </cell>
          <cell r="T873">
            <v>32111552</v>
          </cell>
          <cell r="AE873">
            <v>0</v>
          </cell>
          <cell r="AG873">
            <v>0</v>
          </cell>
          <cell r="AL873" t="str">
            <v>https://community.secop.gov.co/Public/Tendering/ContractDetailView/Index?UniqueIdentifier=CO1.PCCNTR.6364079</v>
          </cell>
          <cell r="AS873">
            <v>0</v>
          </cell>
        </row>
        <row r="874">
          <cell r="A874" t="str">
            <v>SCJ-1195-2024</v>
          </cell>
          <cell r="B874">
            <v>45436</v>
          </cell>
          <cell r="E874" t="str">
            <v>5 Contratación directa</v>
          </cell>
          <cell r="F874" t="str">
            <v>33 Prestación de Servicios Profesionales y Apoyo (5-8)</v>
          </cell>
          <cell r="G874" t="str">
            <v>SANDRA MILENA CELEITA ROA</v>
          </cell>
          <cell r="L87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74">
            <v>45444</v>
          </cell>
          <cell r="N874">
            <v>45657</v>
          </cell>
          <cell r="T874">
            <v>48048000</v>
          </cell>
          <cell r="AE874">
            <v>0</v>
          </cell>
          <cell r="AG874">
            <v>0</v>
          </cell>
          <cell r="AL874" t="str">
            <v>https://community.secop.gov.co/Public/Tendering/ContractDetailView/Index?UniqueIdentifier=CO1.PCCNTR.6364035</v>
          </cell>
          <cell r="AS874">
            <v>0</v>
          </cell>
        </row>
        <row r="875">
          <cell r="A875" t="str">
            <v>SCJ-1197-2024</v>
          </cell>
          <cell r="B875">
            <v>45436</v>
          </cell>
          <cell r="E875" t="str">
            <v>5 Contratación directa</v>
          </cell>
          <cell r="F875" t="str">
            <v>33 Prestación de Servicios Profesionales y Apoyo (5-8)</v>
          </cell>
          <cell r="G875" t="str">
            <v>MICHAEL DAVID RIVEROS CAMACHO</v>
          </cell>
          <cell r="L875" t="str">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ell>
          <cell r="M875">
            <v>45448</v>
          </cell>
          <cell r="N875">
            <v>45657</v>
          </cell>
          <cell r="T875">
            <v>21402333</v>
          </cell>
          <cell r="AE875">
            <v>0</v>
          </cell>
          <cell r="AG875">
            <v>0</v>
          </cell>
          <cell r="AL875" t="str">
            <v>https://community.secop.gov.co/Public/Tendering/ContractDetailView/Index?UniqueIdentifier=CO1.PCCNTR.6364449</v>
          </cell>
          <cell r="AS875">
            <v>0</v>
          </cell>
        </row>
        <row r="876">
          <cell r="A876" t="str">
            <v>SCJ-1198-2024</v>
          </cell>
          <cell r="B876">
            <v>45436</v>
          </cell>
          <cell r="E876" t="str">
            <v>5 Contratación directa</v>
          </cell>
          <cell r="F876" t="str">
            <v>33 Prestación de Servicios Profesionales y Apoyo (5-8)</v>
          </cell>
          <cell r="G876" t="str">
            <v>ADRIANA LUCIA ALDANA SOTO</v>
          </cell>
          <cell r="L876"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876">
            <v>45449</v>
          </cell>
          <cell r="N876">
            <v>45657</v>
          </cell>
          <cell r="T876">
            <v>32111552</v>
          </cell>
          <cell r="AE876">
            <v>0</v>
          </cell>
          <cell r="AG876">
            <v>0</v>
          </cell>
          <cell r="AL876" t="str">
            <v>https://community.secop.gov.co/Public/Tendering/ContractDetailView/Index?UniqueIdentifier=CO1.PCCNTR.6365774</v>
          </cell>
          <cell r="AS876">
            <v>0</v>
          </cell>
        </row>
        <row r="877">
          <cell r="A877" t="str">
            <v>SCJ-1199-2024</v>
          </cell>
          <cell r="B877">
            <v>45436</v>
          </cell>
          <cell r="E877" t="str">
            <v>5 Contratación directa</v>
          </cell>
          <cell r="F877" t="str">
            <v>33 Prestación de Servicios Profesionales y Apoyo (5-8)</v>
          </cell>
          <cell r="G877" t="str">
            <v>DIEGO HERNANDO ESPINOSA CORREDOR</v>
          </cell>
          <cell r="L877"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877">
            <v>45449</v>
          </cell>
          <cell r="N877">
            <v>45657</v>
          </cell>
          <cell r="T877">
            <v>47292833</v>
          </cell>
          <cell r="AE877">
            <v>0</v>
          </cell>
          <cell r="AG877">
            <v>0</v>
          </cell>
          <cell r="AL877" t="str">
            <v>https://community.secop.gov.co/Public/Tendering/ContractDetailView/Index?UniqueIdentifier=CO1.PCCNTR.6365809</v>
          </cell>
          <cell r="AS877">
            <v>0</v>
          </cell>
        </row>
        <row r="878">
          <cell r="A878" t="str">
            <v>SCJ-1200-2024</v>
          </cell>
          <cell r="B878">
            <v>45436</v>
          </cell>
          <cell r="E878" t="str">
            <v>5 Contratación directa</v>
          </cell>
          <cell r="F878" t="str">
            <v>33 Prestación de Servicios Profesionales y Apoyo (5-8)</v>
          </cell>
          <cell r="G878" t="str">
            <v>JUAN DAVID FORERO VELANDIA</v>
          </cell>
          <cell r="L878" t="str">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ell>
          <cell r="M878">
            <v>45444</v>
          </cell>
          <cell r="N878">
            <v>45596</v>
          </cell>
          <cell r="T878">
            <v>14592600</v>
          </cell>
          <cell r="AE878">
            <v>0</v>
          </cell>
          <cell r="AG878">
            <v>0</v>
          </cell>
          <cell r="AL878" t="str">
            <v>https://community.secop.gov.co/Public/Tendering/ContractDetailView/Index?UniqueIdentifier=CO1.PCCNTR.6365952</v>
          </cell>
          <cell r="AS878">
            <v>0</v>
          </cell>
        </row>
        <row r="879">
          <cell r="A879" t="str">
            <v>SCJ-1201-2024</v>
          </cell>
          <cell r="B879">
            <v>45436</v>
          </cell>
          <cell r="E879" t="str">
            <v>5 Contratación directa</v>
          </cell>
          <cell r="F879" t="str">
            <v>33 Prestación de Servicios Profesionales y Apoyo (5-8)</v>
          </cell>
          <cell r="G879" t="str">
            <v>KELLY JOHANNA VELASQUEZ GUERRERO</v>
          </cell>
          <cell r="L8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879">
            <v>45441</v>
          </cell>
          <cell r="N879">
            <v>45657</v>
          </cell>
          <cell r="T879">
            <v>20916060</v>
          </cell>
          <cell r="AE879">
            <v>0</v>
          </cell>
          <cell r="AG879">
            <v>0</v>
          </cell>
          <cell r="AL879" t="str">
            <v>https://community.secop.gov.co/Public/Tendering/ContractDetailView/Index?UniqueIdentifier=CO1.PCCNTR.6365790</v>
          </cell>
          <cell r="AS879">
            <v>9.2592592592592587E-3</v>
          </cell>
        </row>
        <row r="880">
          <cell r="A880" t="str">
            <v>SCJ-1202-2024</v>
          </cell>
          <cell r="B880">
            <v>45436</v>
          </cell>
          <cell r="E880" t="str">
            <v>5 Contratación directa</v>
          </cell>
          <cell r="F880" t="str">
            <v>33 Prestación de Servicios Profesionales y Apoyo (5-8)</v>
          </cell>
          <cell r="G880" t="str">
            <v>VIVIANA MIREYA CARREÑO ROMERO</v>
          </cell>
          <cell r="L880" t="str">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ell>
          <cell r="M880">
            <v>45441</v>
          </cell>
          <cell r="N880">
            <v>45657</v>
          </cell>
          <cell r="T880">
            <v>46366667</v>
          </cell>
          <cell r="AE880">
            <v>0</v>
          </cell>
          <cell r="AG880">
            <v>0</v>
          </cell>
          <cell r="AL880" t="str">
            <v>https://community.secop.gov.co/Public/Tendering/ContractDetailView/Index?UniqueIdentifier=CO1.PCCNTR.6370801</v>
          </cell>
          <cell r="AS880">
            <v>9.2592592592592587E-3</v>
          </cell>
        </row>
        <row r="881">
          <cell r="A881" t="str">
            <v>SCJ-1203-2024</v>
          </cell>
          <cell r="B881">
            <v>45436</v>
          </cell>
          <cell r="E881" t="str">
            <v>5 Contratación directa</v>
          </cell>
          <cell r="F881" t="str">
            <v>33 Prestación de Servicios Profesionales y Apoyo (5-8)</v>
          </cell>
          <cell r="G881" t="str">
            <v>JUDY ADRIANA AGUILLÓN BARON</v>
          </cell>
          <cell r="L881" t="str">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ell>
          <cell r="M881">
            <v>45441</v>
          </cell>
          <cell r="N881">
            <v>45657</v>
          </cell>
          <cell r="T881">
            <v>87714983</v>
          </cell>
          <cell r="AE881">
            <v>0</v>
          </cell>
          <cell r="AG881">
            <v>0</v>
          </cell>
          <cell r="AL881" t="str">
            <v>https://community.secop.gov.co/Public/Tendering/ContractDetailView/Index?UniqueIdentifier=CO1.PCCNTR.6364433</v>
          </cell>
          <cell r="AS881">
            <v>9.2592592592592587E-3</v>
          </cell>
        </row>
        <row r="882">
          <cell r="A882" t="str">
            <v>SCJ-1204-2024</v>
          </cell>
          <cell r="B882">
            <v>45436</v>
          </cell>
          <cell r="E882" t="str">
            <v>5 Contratación directa</v>
          </cell>
          <cell r="F882" t="str">
            <v>33 Prestación de Servicios Profesionales y Apoyo (5-8)</v>
          </cell>
          <cell r="G882" t="str">
            <v>DAVID ALEJANDRO MONTEJO ROA</v>
          </cell>
          <cell r="L88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882">
            <v>45444</v>
          </cell>
          <cell r="N882">
            <v>45657</v>
          </cell>
          <cell r="T882">
            <v>48048000</v>
          </cell>
          <cell r="AE882">
            <v>0</v>
          </cell>
          <cell r="AG882">
            <v>0</v>
          </cell>
          <cell r="AL882" t="str">
            <v>https://community.secop.gov.co/Public/Tendering/ContractDetailView/Index?UniqueIdentifier=CO1.PCCNTR.6364467</v>
          </cell>
          <cell r="AS882">
            <v>0</v>
          </cell>
        </row>
        <row r="883">
          <cell r="A883" t="str">
            <v>SCJ-1205-2024</v>
          </cell>
          <cell r="B883">
            <v>45436</v>
          </cell>
          <cell r="E883" t="str">
            <v>5 Contratación directa</v>
          </cell>
          <cell r="F883" t="str">
            <v>33 Prestación de Servicios Profesionales y Apoyo (5-8)</v>
          </cell>
          <cell r="G883" t="str">
            <v>JENNY ANGELICA CHAVEZ CARVAJAL</v>
          </cell>
          <cell r="L883" t="str">
            <v>PRESTAR SERVICIOS PROFESIONALES A LA DIRECCIÓN DE RESPONSABILIDAD PENAL ADOLESCENTE DESDE EL ENFOQUE PEDAGÓGICO PARA LA IMPLEMENTACIÓN DE LA ESTRATEGIA DE REINTEGRO FAMILIAR Y ATENCIÓN EN EL EGRESO</v>
          </cell>
          <cell r="M883">
            <v>45444</v>
          </cell>
          <cell r="N883">
            <v>45657</v>
          </cell>
          <cell r="T883">
            <v>39864300</v>
          </cell>
          <cell r="AE883">
            <v>0</v>
          </cell>
          <cell r="AG883">
            <v>0</v>
          </cell>
          <cell r="AL883" t="str">
            <v>https://community.secop.gov.co/Public/Tendering/ContractDetailView/Index?UniqueIdentifier=CO1.PCCNTR.6369522</v>
          </cell>
          <cell r="AS883">
            <v>0</v>
          </cell>
        </row>
        <row r="884">
          <cell r="A884" t="str">
            <v>SCJ-1206-2024</v>
          </cell>
          <cell r="B884">
            <v>45436</v>
          </cell>
          <cell r="E884" t="str">
            <v>5 Contratación directa</v>
          </cell>
          <cell r="F884" t="str">
            <v>33 Prestación de Servicios Profesionales y Apoyo (5-8)</v>
          </cell>
          <cell r="G884" t="str">
            <v>CLAUDIA LORENA GOMÉZ LEGUIZAMON</v>
          </cell>
          <cell r="L884" t="str">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ell>
          <cell r="M884">
            <v>45439</v>
          </cell>
          <cell r="N884">
            <v>45657</v>
          </cell>
          <cell r="T884">
            <v>67500000</v>
          </cell>
          <cell r="AE884">
            <v>0</v>
          </cell>
          <cell r="AG884">
            <v>0</v>
          </cell>
          <cell r="AL884" t="str">
            <v>https://community.secop.gov.co/Public/Tendering/ContractDetailView/Index?UniqueIdentifier=CO1.PCCNTR.6363989</v>
          </cell>
          <cell r="AS884">
            <v>1.834862385321101E-2</v>
          </cell>
        </row>
        <row r="885">
          <cell r="A885" t="str">
            <v>SCJ-1207-2024</v>
          </cell>
          <cell r="B885">
            <v>45436</v>
          </cell>
          <cell r="E885" t="str">
            <v>5 Contratación directa</v>
          </cell>
          <cell r="F885" t="str">
            <v>33 Prestación de Servicios Profesionales y Apoyo (5-8)</v>
          </cell>
          <cell r="G885" t="str">
            <v>DIEGO ANDRES MORA SALGAR</v>
          </cell>
          <cell r="L885"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5">
            <v>45443</v>
          </cell>
          <cell r="N885">
            <v>45657</v>
          </cell>
          <cell r="T885">
            <v>24966667</v>
          </cell>
          <cell r="AE885">
            <v>0</v>
          </cell>
          <cell r="AG885">
            <v>0</v>
          </cell>
          <cell r="AL885" t="str">
            <v>https://community.secop.gov.co/Public/Tendering/ContractDetailView/Index?UniqueIdentifier=CO1.PCCNTR.6369627</v>
          </cell>
          <cell r="AS885">
            <v>0</v>
          </cell>
        </row>
        <row r="886">
          <cell r="A886" t="str">
            <v>SCJ-1208-2024</v>
          </cell>
          <cell r="B886">
            <v>45436</v>
          </cell>
          <cell r="E886" t="str">
            <v>5 Contratación directa</v>
          </cell>
          <cell r="F886" t="str">
            <v>33 Prestación de Servicios Profesionales y Apoyo (5-8)</v>
          </cell>
          <cell r="G886" t="str">
            <v>JAIME ALEXANDER REYES YEPES</v>
          </cell>
          <cell r="L886" t="str">
            <v>PRESTAR SERVICIOS DE APOYO A LA DIRECCIÓN DE SEGURIDAD PARA LA IDENTIFICACIÓN Y CARACTERIZACIÓN, DE POSIBLES ORGANIZACIONES CRIMINALES Y DELINCUENTES QUE PUEDAN TENER INCIDENCIA Y RECURRENCIAS EN EL DESARROLLO DE ACCIONAR DELICTIVO EN LA JURISDICCIÓN DEL DISTRITO CAPITAL</v>
          </cell>
          <cell r="M886">
            <v>45443</v>
          </cell>
          <cell r="N886">
            <v>45657</v>
          </cell>
          <cell r="T886">
            <v>24966667</v>
          </cell>
          <cell r="AE886">
            <v>0</v>
          </cell>
          <cell r="AG886">
            <v>0</v>
          </cell>
          <cell r="AL886" t="str">
            <v>https://community.secop.gov.co/Public/Tendering/ContractDetailView/Index?UniqueIdentifier=CO1.PCCNTR.6370106</v>
          </cell>
          <cell r="AS886">
            <v>0</v>
          </cell>
        </row>
        <row r="887">
          <cell r="A887" t="str">
            <v>SCJ-1209-2024</v>
          </cell>
          <cell r="B887">
            <v>45436</v>
          </cell>
          <cell r="E887" t="str">
            <v>5 Contratación directa</v>
          </cell>
          <cell r="F887" t="str">
            <v>33 Prestación de Servicios Profesionales y Apoyo (5-8)</v>
          </cell>
          <cell r="G887" t="str">
            <v>HERNAN DAVID ROSAS URREA</v>
          </cell>
          <cell r="L88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87">
            <v>45443</v>
          </cell>
          <cell r="N887">
            <v>45657</v>
          </cell>
          <cell r="T887">
            <v>24966667</v>
          </cell>
          <cell r="AE887">
            <v>0</v>
          </cell>
          <cell r="AG887">
            <v>0</v>
          </cell>
          <cell r="AL887" t="str">
            <v>https://community.secop.gov.co/Public/Tendering/ContractDetailView/Index?UniqueIdentifier=CO1.PCCNTR.6370302</v>
          </cell>
          <cell r="AS887">
            <v>0</v>
          </cell>
        </row>
        <row r="888">
          <cell r="A888" t="str">
            <v>SCJ-1210-2024</v>
          </cell>
          <cell r="B888">
            <v>45436</v>
          </cell>
          <cell r="E888" t="str">
            <v>5 Contratación directa</v>
          </cell>
          <cell r="F888" t="str">
            <v>33 Prestación de Servicios Profesionales y Apoyo (5-8)</v>
          </cell>
          <cell r="G888" t="str">
            <v>ANGÉLICA PATRICIA VELÁSQUEZ PARRA</v>
          </cell>
          <cell r="L888"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888">
            <v>45447</v>
          </cell>
          <cell r="N888">
            <v>45657</v>
          </cell>
          <cell r="T888">
            <v>32080379</v>
          </cell>
          <cell r="AE888">
            <v>0</v>
          </cell>
          <cell r="AG888">
            <v>0</v>
          </cell>
          <cell r="AL888" t="str">
            <v>https://community.secop.gov.co/Public/Tendering/ContractDetailView/Index?UniqueIdentifier=CO1.PCCNTR.6366020</v>
          </cell>
          <cell r="AS888">
            <v>0</v>
          </cell>
        </row>
        <row r="889">
          <cell r="A889" t="str">
            <v>SCJ-1211-2024</v>
          </cell>
          <cell r="B889">
            <v>45436</v>
          </cell>
          <cell r="E889" t="str">
            <v>5 Contratación directa</v>
          </cell>
          <cell r="F889" t="str">
            <v>33 Prestación de Servicios Profesionales y Apoyo (5-8)</v>
          </cell>
          <cell r="G889" t="str">
            <v>WILLIAM FARFAN MORENO</v>
          </cell>
          <cell r="L889" t="str">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ell>
          <cell r="M889">
            <v>45441</v>
          </cell>
          <cell r="N889">
            <v>45657</v>
          </cell>
          <cell r="T889">
            <v>53508000</v>
          </cell>
          <cell r="AE889">
            <v>0</v>
          </cell>
          <cell r="AG889">
            <v>0</v>
          </cell>
          <cell r="AL889" t="str">
            <v>https://community.secop.gov.co/Public/Tendering/ContractDetailView/Index?UniqueIdentifier=CO1.PCCNTR.6367062</v>
          </cell>
          <cell r="AS889">
            <v>9.2592592592592587E-3</v>
          </cell>
        </row>
        <row r="890">
          <cell r="A890" t="str">
            <v>SCJ-1212-2024</v>
          </cell>
          <cell r="B890">
            <v>45436</v>
          </cell>
          <cell r="E890" t="str">
            <v>5 Contratación directa</v>
          </cell>
          <cell r="F890" t="str">
            <v>33 Prestación de Servicios Profesionales y Apoyo (5-8)</v>
          </cell>
          <cell r="G890" t="str">
            <v>CLAUDIA MILENA SANCHEZ GARCIA</v>
          </cell>
          <cell r="L890" t="str">
            <v>PRESTAR SERVICIOS PROFESIONALES A LA SCJ DESDE LA SUBSECRETARÍA DE ACCESO PARA APOYAR EN LAS ACTIVIDADES DE PROMOCIÓN Y PREVENCIÓN EN EL MANEJO ADECUADO DE LAS ESTRATEGIAS DE OCUPACION DEL TIEMPO LIBRE DIRIGIDO A LAS PERSONAS PRIVADAS DE LA LIBERTAD</v>
          </cell>
          <cell r="M890">
            <v>45448</v>
          </cell>
          <cell r="N890">
            <v>45657</v>
          </cell>
          <cell r="T890">
            <v>56000000</v>
          </cell>
          <cell r="AE890">
            <v>0</v>
          </cell>
          <cell r="AG890">
            <v>0</v>
          </cell>
          <cell r="AL890" t="str">
            <v>https://community.secop.gov.co/Public/Tendering/ContractDetailView/Index?UniqueIdentifier=CO1.PCCNTR.6370898</v>
          </cell>
          <cell r="AS890">
            <v>0</v>
          </cell>
        </row>
        <row r="891">
          <cell r="A891" t="str">
            <v>SCJ-1213-2024</v>
          </cell>
          <cell r="B891">
            <v>45436</v>
          </cell>
          <cell r="E891" t="str">
            <v>5 Contratación directa</v>
          </cell>
          <cell r="F891" t="str">
            <v>33 Prestación de Servicios Profesionales y Apoyo (5-8)</v>
          </cell>
          <cell r="G891" t="str">
            <v>MAYERLY JARA SANTOS</v>
          </cell>
          <cell r="L891"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891">
            <v>45449</v>
          </cell>
          <cell r="N891">
            <v>45657</v>
          </cell>
          <cell r="T891">
            <v>20429640</v>
          </cell>
          <cell r="AE891">
            <v>0</v>
          </cell>
          <cell r="AG891">
            <v>0</v>
          </cell>
          <cell r="AL891" t="str">
            <v>https://community.secop.gov.co/Public/Tendering/ContractDetailView/Index?UniqueIdentifier=CO1.PCCNTR.6367518</v>
          </cell>
          <cell r="AS891">
            <v>0</v>
          </cell>
        </row>
        <row r="892">
          <cell r="A892" t="str">
            <v>SCJ-1214-2024</v>
          </cell>
          <cell r="B892">
            <v>45436</v>
          </cell>
          <cell r="E892" t="str">
            <v>5 Contratación directa</v>
          </cell>
          <cell r="F892" t="str">
            <v>33 Prestación de Servicios Profesionales y Apoyo (5-8)</v>
          </cell>
          <cell r="G892" t="str">
            <v>OSCAR JAVIER SANDOVAL GARZON</v>
          </cell>
          <cell r="L892" t="str">
            <v>PRESTAR SERVICIOS DE APOYO A LA GESTIÓN EN LAS DIFERENTES ACTIVIDADES Y TALLERES CONTRIBUYENDO OPERATIVA Y LOGISTICAMENTE EN LO REQUERIDO POR ATENCIÓN INTEGRAL DE LA CÁRCEL DISTRITAL DE VARONES Y ANEXO DE MUJERES.</v>
          </cell>
          <cell r="M892">
            <v>45441</v>
          </cell>
          <cell r="N892">
            <v>45657</v>
          </cell>
          <cell r="T892">
            <v>24710878</v>
          </cell>
          <cell r="AE892">
            <v>0</v>
          </cell>
          <cell r="AG892">
            <v>0</v>
          </cell>
          <cell r="AL892" t="str">
            <v>https://community.secop.gov.co/Public/Tendering/ContractDetailView/Index?UniqueIdentifier=CO1.PCCNTR.6366970</v>
          </cell>
          <cell r="AS892">
            <v>9.2592592592592587E-3</v>
          </cell>
        </row>
        <row r="893">
          <cell r="A893" t="str">
            <v>SCJ-1215-2024</v>
          </cell>
          <cell r="B893">
            <v>45436</v>
          </cell>
          <cell r="E893" t="str">
            <v>5 Contratación directa</v>
          </cell>
          <cell r="F893" t="str">
            <v>33 Prestación de Servicios Profesionales y Apoyo (5-8)</v>
          </cell>
          <cell r="G893" t="str">
            <v>ANGELA PIEDAD MELO BEJARANO</v>
          </cell>
          <cell r="L893" t="str">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ell>
          <cell r="M893">
            <v>45447</v>
          </cell>
          <cell r="N893">
            <v>45657</v>
          </cell>
          <cell r="T893">
            <v>24423570</v>
          </cell>
          <cell r="AE893">
            <v>0</v>
          </cell>
          <cell r="AG893">
            <v>0</v>
          </cell>
          <cell r="AL893" t="str">
            <v>https://community.secop.gov.co/Public/Tendering/ContractDetailView/Index?UniqueIdentifier=CO1.PCCNTR.6367544</v>
          </cell>
          <cell r="AS893">
            <v>0</v>
          </cell>
        </row>
        <row r="894">
          <cell r="A894" t="str">
            <v>SCJ-1216-2024</v>
          </cell>
          <cell r="B894">
            <v>45436</v>
          </cell>
          <cell r="E894" t="str">
            <v>5 Contratación directa</v>
          </cell>
          <cell r="F894" t="str">
            <v>33 Prestación de Servicios Profesionales y Apoyo (5-8)</v>
          </cell>
          <cell r="G894" t="str">
            <v>LIDA NATALIA HERRERA GOMEZ</v>
          </cell>
          <cell r="L894" t="str">
            <v>PRESTAR SERVICIOS A LA DIRECCIÓN DE RESPONSABILIDAD PENAL ADOLESCENTE PARA FACILITAR LOS PROCESOS RESTAURATIVOS DE LA ESTRATEGIA DE REINTEGRO FAMILIAR Y ATENCIÓN EN EL EGRESO Y APOYAR EN LA CREACIÓN GRÁFICA Y AUDIOVISUAL JUNTO A LOS JÓVENES VINCULADOS</v>
          </cell>
          <cell r="M894">
            <v>45444</v>
          </cell>
          <cell r="N894">
            <v>45657</v>
          </cell>
          <cell r="T894">
            <v>39864300</v>
          </cell>
          <cell r="AE894">
            <v>0</v>
          </cell>
          <cell r="AG894">
            <v>0</v>
          </cell>
          <cell r="AL894" t="str">
            <v>https://community.secop.gov.co/Public/Tendering/ContractDetailView/Index?UniqueIdentifier=CO1.PCCNTR.6369824</v>
          </cell>
          <cell r="AS894">
            <v>0</v>
          </cell>
        </row>
        <row r="895">
          <cell r="A895" t="str">
            <v>SCJ-1217-2024</v>
          </cell>
          <cell r="B895">
            <v>45436</v>
          </cell>
          <cell r="E895" t="str">
            <v>5 Contratación directa</v>
          </cell>
          <cell r="F895" t="str">
            <v>33 Prestación de Servicios Profesionales y Apoyo (5-8)</v>
          </cell>
          <cell r="G895" t="str">
            <v>BRAYAN EDUARDO PEREZ RODRIGUEZ</v>
          </cell>
          <cell r="L895" t="str">
            <v>PRESTAR LOS SERVICIOS DE APOYO A LA GESTIÓN DE LA DIRECCIÓN DE SEGURIDAD EN LA PROMOCIÓN DE LA CONVIVENCIA PACÍFICA, PREVENCIÓN Y DISMINUCIÓN DE CONFLICTIVIDADES EN EL MARCO DE LOS PLANES DE INTERVENCIÓN SECTORIALES DE LA COMUNIDAD INDÍGENA MUISCA DE BOSA</v>
          </cell>
          <cell r="M895">
            <v>45442</v>
          </cell>
          <cell r="N895">
            <v>45657</v>
          </cell>
          <cell r="T895">
            <v>20916060</v>
          </cell>
          <cell r="AE895">
            <v>0</v>
          </cell>
          <cell r="AG895">
            <v>0</v>
          </cell>
          <cell r="AL895" t="str">
            <v>https://community.secop.gov.co/Public/Tendering/ContractDetailView/Index?UniqueIdentifier=CO1.PCCNTR.6371654</v>
          </cell>
          <cell r="AS895">
            <v>4.6511627906976744E-3</v>
          </cell>
        </row>
        <row r="896">
          <cell r="A896" t="str">
            <v>SCJ-1218-2024</v>
          </cell>
          <cell r="B896">
            <v>45436</v>
          </cell>
          <cell r="E896" t="str">
            <v>5 Contratación directa</v>
          </cell>
          <cell r="F896" t="str">
            <v>33 Prestación de Servicios Profesionales y Apoyo (5-8)</v>
          </cell>
          <cell r="G896" t="str">
            <v>SONIA ROCIO WILCHEZ AFRICANO</v>
          </cell>
          <cell r="L896" t="str">
            <v>PRESTAR SERVICIOS PROFESIONALES A LA DIRECCIÓN DE RESPONSABILIDAD PENAL ADOLESCENTE DESDE EL ENFOQUE DE LA DANZA Y LA EXPRESIÓN CORPORAL EN LA ESTRATEGIA DE REINTEGRO FAMILIAR Y ATENCIÓN EN EL EGRESO Y LAS DEMÁS ESTRATEGIAS DE LA DIRECCIÓN</v>
          </cell>
          <cell r="M896">
            <v>45442</v>
          </cell>
          <cell r="N896">
            <v>45657</v>
          </cell>
          <cell r="T896">
            <v>41193110</v>
          </cell>
          <cell r="AE896">
            <v>0</v>
          </cell>
          <cell r="AG896">
            <v>0</v>
          </cell>
          <cell r="AL896" t="str">
            <v>https://community.secop.gov.co/Public/Tendering/ContractDetailView/Index?UniqueIdentifier=CO1.PCCNTR.6366080</v>
          </cell>
          <cell r="AS896">
            <v>4.6511627906976744E-3</v>
          </cell>
        </row>
        <row r="897">
          <cell r="A897" t="str">
            <v>SCJ-1219-2024</v>
          </cell>
          <cell r="B897">
            <v>45436</v>
          </cell>
          <cell r="E897" t="str">
            <v>5 Contratación directa</v>
          </cell>
          <cell r="F897" t="str">
            <v>33 Prestación de Servicios Profesionales y Apoyo (5-8)</v>
          </cell>
          <cell r="G897" t="str">
            <v>ALEJANDRO BENITEZ GUTIERREZm</v>
          </cell>
          <cell r="L897"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897">
            <v>45443</v>
          </cell>
          <cell r="N897">
            <v>45657</v>
          </cell>
          <cell r="T897">
            <v>24966667</v>
          </cell>
          <cell r="AE897">
            <v>0</v>
          </cell>
          <cell r="AG897">
            <v>0</v>
          </cell>
          <cell r="AL897" t="str">
            <v>https://community.secop.gov.co/Public/Tendering/ContractDetailView/Index?UniqueIdentifier=CO1.PCCNTR.6369721</v>
          </cell>
          <cell r="AS897">
            <v>0</v>
          </cell>
        </row>
        <row r="898">
          <cell r="A898" t="str">
            <v>SCJ-1220-2024</v>
          </cell>
          <cell r="B898">
            <v>45436</v>
          </cell>
          <cell r="E898" t="str">
            <v>5 Contratación directa</v>
          </cell>
          <cell r="F898" t="str">
            <v>33 Prestación de Servicios Profesionales y Apoyo (5-8)</v>
          </cell>
          <cell r="G898" t="str">
            <v>ALVARO FREDY BELTRÁN CIFUENTES</v>
          </cell>
          <cell r="L898" t="str">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ell>
          <cell r="M898">
            <v>45442</v>
          </cell>
          <cell r="N898">
            <v>45657</v>
          </cell>
          <cell r="T898">
            <v>25354280</v>
          </cell>
          <cell r="AE898">
            <v>0</v>
          </cell>
          <cell r="AG898">
            <v>0</v>
          </cell>
          <cell r="AL898" t="str">
            <v>https://community.secop.gov.co/Public/Tendering/ContractDetailView/Index?UniqueIdentifier=CO1.PCCNTR.6366259</v>
          </cell>
          <cell r="AS898">
            <v>4.6511627906976744E-3</v>
          </cell>
        </row>
        <row r="899">
          <cell r="A899" t="str">
            <v>SCJ-1221-2024</v>
          </cell>
          <cell r="B899">
            <v>45436</v>
          </cell>
          <cell r="E899" t="str">
            <v>5 Contratación directa</v>
          </cell>
          <cell r="F899" t="str">
            <v>33 Prestación de Servicios Profesionales y Apoyo (5-8)</v>
          </cell>
          <cell r="G899" t="str">
            <v>HAROLD SALVADOR GAMBOA MOYA</v>
          </cell>
          <cell r="L899" t="str">
            <v>PRESTAR SERVICIOS DE APOYO A LA GESTIÓN A LA DIRECCIÓN DE RESPONSABILIDAD PENAL ADOLESCENTE EN LA IMPLEMENTACIÓN DE LA ESTRATEGIA DE REINTEGRO FAMILIAR Y ATENCIÓN EN EL EGRESO EN ACCIONES DESDE EL ENFOQUE ARTÍSTICO</v>
          </cell>
          <cell r="M899">
            <v>45442</v>
          </cell>
          <cell r="N899">
            <v>45657</v>
          </cell>
          <cell r="T899">
            <v>23313757</v>
          </cell>
          <cell r="AE899">
            <v>0</v>
          </cell>
          <cell r="AG899">
            <v>0</v>
          </cell>
          <cell r="AL899" t="str">
            <v>https://community.secop.gov.co/Public/Tendering/ContractDetailView/Index?UniqueIdentifier=CO1.PCCNTR.6366147</v>
          </cell>
          <cell r="AS899">
            <v>4.6511627906976744E-3</v>
          </cell>
        </row>
        <row r="900">
          <cell r="A900" t="str">
            <v>SCJ-1222-2024</v>
          </cell>
          <cell r="B900">
            <v>45436</v>
          </cell>
          <cell r="E900" t="str">
            <v>5 Contratación directa</v>
          </cell>
          <cell r="F900" t="str">
            <v>33 Prestación de Servicios Profesionales y Apoyo (5-8)</v>
          </cell>
          <cell r="G900" t="str">
            <v>ERIKA PAOLA PRIMICIERO LOPEZ</v>
          </cell>
          <cell r="L900" t="str">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ell>
          <cell r="M900">
            <v>45444</v>
          </cell>
          <cell r="N900">
            <v>45657</v>
          </cell>
          <cell r="T900">
            <v>46985400</v>
          </cell>
          <cell r="AE900">
            <v>0</v>
          </cell>
          <cell r="AG900">
            <v>0</v>
          </cell>
          <cell r="AL900" t="str">
            <v>https://community.secop.gov.co/Public/Tendering/ContractDetailView/Index?UniqueIdentifier=CO1.PCCNTR.6366248</v>
          </cell>
          <cell r="AS900">
            <v>0</v>
          </cell>
        </row>
        <row r="901">
          <cell r="A901" t="str">
            <v>SCJ-1223-2024</v>
          </cell>
          <cell r="B901">
            <v>45436</v>
          </cell>
          <cell r="E901" t="str">
            <v>5 Contratación directa</v>
          </cell>
          <cell r="F901" t="str">
            <v>33 Prestación de Servicios Profesionales y Apoyo (5-8)</v>
          </cell>
          <cell r="G901" t="str">
            <v>ASTRID YOLANDA RUIZ ANGEL</v>
          </cell>
          <cell r="L901"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ell>
          <cell r="M901">
            <v>45442</v>
          </cell>
          <cell r="N901">
            <v>45657</v>
          </cell>
          <cell r="T901">
            <v>41193110</v>
          </cell>
          <cell r="AE901">
            <v>0</v>
          </cell>
          <cell r="AG901">
            <v>0</v>
          </cell>
          <cell r="AL901" t="str">
            <v>https://community.secop.gov.co/Public/Tendering/ContractDetailView/Index?UniqueIdentifier=CO1.PCCNTR.6366317</v>
          </cell>
          <cell r="AS901">
            <v>4.6511627906976744E-3</v>
          </cell>
        </row>
        <row r="902">
          <cell r="A902" t="str">
            <v>SCJ-1225-2024</v>
          </cell>
          <cell r="B902">
            <v>45436</v>
          </cell>
          <cell r="E902" t="str">
            <v>5 Contratación directa</v>
          </cell>
          <cell r="F902" t="str">
            <v>33 Prestación de Servicios Profesionales y Apoyo (5-8)</v>
          </cell>
          <cell r="G902" t="str">
            <v>YAWAR MANUEL CHICANGANA PALECHOR</v>
          </cell>
          <cell r="L90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902">
            <v>45453</v>
          </cell>
          <cell r="N902">
            <v>45657</v>
          </cell>
          <cell r="T902">
            <v>20429640</v>
          </cell>
          <cell r="AE902">
            <v>0</v>
          </cell>
          <cell r="AG902">
            <v>0</v>
          </cell>
          <cell r="AL902" t="str">
            <v>https://community.secop.gov.co/Public/Tendering/ContractDetailView/Index?UniqueIdentifier=CO1.PCCNTR.6378875</v>
          </cell>
          <cell r="AS902">
            <v>0</v>
          </cell>
        </row>
        <row r="903">
          <cell r="A903" t="str">
            <v>SCJ-1226-2024</v>
          </cell>
          <cell r="B903">
            <v>45436</v>
          </cell>
          <cell r="E903" t="str">
            <v>5 Contratación directa</v>
          </cell>
          <cell r="F903" t="str">
            <v>33 Prestación de Servicios Profesionales y Apoyo (5-8)</v>
          </cell>
          <cell r="G903" t="str">
            <v>SANDRA PAOLA PEÑALOZA ROJAS</v>
          </cell>
          <cell r="L903"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03">
            <v>45444</v>
          </cell>
          <cell r="N903">
            <v>45657</v>
          </cell>
          <cell r="T903">
            <v>32080379</v>
          </cell>
          <cell r="AE903">
            <v>0</v>
          </cell>
          <cell r="AG903">
            <v>0</v>
          </cell>
          <cell r="AL903" t="str">
            <v>https://community.secop.gov.co/Public/Tendering/ContractDetailView/Index?UniqueIdentifier=CO1.PCCNTR.6367500</v>
          </cell>
          <cell r="AS903">
            <v>0</v>
          </cell>
        </row>
        <row r="904">
          <cell r="A904" t="str">
            <v>SCJ-1229-2024</v>
          </cell>
          <cell r="B904">
            <v>45436</v>
          </cell>
          <cell r="E904" t="str">
            <v>5 Contratación directa</v>
          </cell>
          <cell r="F904" t="str">
            <v>33 Prestación de Servicios Profesionales y Apoyo (5-8)</v>
          </cell>
          <cell r="G904" t="str">
            <v>EDWIN GEOVANNY ROJAS PASTOR</v>
          </cell>
          <cell r="L904" t="str">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ell>
          <cell r="M904">
            <v>45444</v>
          </cell>
          <cell r="N904">
            <v>45657</v>
          </cell>
          <cell r="T904">
            <v>56438083</v>
          </cell>
          <cell r="AE904">
            <v>0</v>
          </cell>
          <cell r="AG904">
            <v>0</v>
          </cell>
          <cell r="AL904" t="str">
            <v>https://community.secop.gov.co/Public/Tendering/ContractDetailView/Index?UniqueIdentifier=CO1.PCCNTR.6367718</v>
          </cell>
          <cell r="AS904">
            <v>0</v>
          </cell>
        </row>
        <row r="905">
          <cell r="A905" t="str">
            <v>SCJ-1231-2024</v>
          </cell>
          <cell r="B905">
            <v>45436</v>
          </cell>
          <cell r="E905" t="str">
            <v>5 Contratación directa</v>
          </cell>
          <cell r="F905" t="str">
            <v>33 Prestación de Servicios Profesionales y Apoyo (5-8)</v>
          </cell>
          <cell r="G905" t="str">
            <v>EDUARDO BARRABES VERA</v>
          </cell>
          <cell r="L905" t="str">
            <v>PRESTAR SERVICIOS PROFESIONALES A LA DIRECCIÓN DE RESPONSABILIDAD PENAL ADOLESCENTE EN LA IMPLEMENTACIÓN DE LA ESTRATEGIA DE REINTEGRO FAMILIAR Y ATENCIÓN EN EL EGRESO Y EN LA PLANEACIÓN DEL CENTRO DE JUSTICIA RESTAURATIVA CAMPO VERDE DESDE EL ENFOQUE PEDAGÓGICO.</v>
          </cell>
          <cell r="M905">
            <v>45444</v>
          </cell>
          <cell r="N905">
            <v>45657</v>
          </cell>
          <cell r="T905">
            <v>50439750</v>
          </cell>
          <cell r="AE905">
            <v>0</v>
          </cell>
          <cell r="AG905">
            <v>0</v>
          </cell>
          <cell r="AL905" t="str">
            <v>https://community.secop.gov.co/Public/Tendering/ContractDetailView/Index?UniqueIdentifier=CO1.PCCNTR.6378294</v>
          </cell>
          <cell r="AS905">
            <v>0</v>
          </cell>
        </row>
        <row r="906">
          <cell r="A906" t="str">
            <v>SCJ-1232-2024</v>
          </cell>
          <cell r="B906">
            <v>45436</v>
          </cell>
          <cell r="E906" t="str">
            <v>5 Contratación directa</v>
          </cell>
          <cell r="F906" t="str">
            <v>33 Prestación de Servicios Profesionales y Apoyo (5-8)</v>
          </cell>
          <cell r="G906" t="str">
            <v>YENNI CAROLINA DIAZ NAVARRO</v>
          </cell>
          <cell r="L906" t="str">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ell>
          <cell r="M906">
            <v>45444</v>
          </cell>
          <cell r="N906">
            <v>45657</v>
          </cell>
          <cell r="T906">
            <v>50166667</v>
          </cell>
          <cell r="AE906">
            <v>0</v>
          </cell>
          <cell r="AG906">
            <v>0</v>
          </cell>
          <cell r="AL906" t="str">
            <v>https://community.secop.gov.co/Public/Tendering/ContractDetailView/Index?UniqueIdentifier=CO1.PCCNTR.6372747</v>
          </cell>
          <cell r="AS906">
            <v>0</v>
          </cell>
        </row>
        <row r="907">
          <cell r="A907" t="str">
            <v>SCJ-1233-2024</v>
          </cell>
          <cell r="B907">
            <v>45436</v>
          </cell>
          <cell r="E907" t="str">
            <v>5 Contratación directa</v>
          </cell>
          <cell r="F907" t="str">
            <v>33 Prestación de Servicios Profesionales y Apoyo (5-8)</v>
          </cell>
          <cell r="G907" t="str">
            <v>EDWIN FERNANDO RODRÌGUEZ CAIMITO</v>
          </cell>
          <cell r="L907"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07">
            <v>45444</v>
          </cell>
          <cell r="N907">
            <v>45657</v>
          </cell>
          <cell r="T907">
            <v>14802060</v>
          </cell>
          <cell r="AE907">
            <v>0</v>
          </cell>
          <cell r="AG907">
            <v>0</v>
          </cell>
          <cell r="AL907" t="str">
            <v>https://community.secop.gov.co/Public/Tendering/ContractDetailView/Index?UniqueIdentifier=CO1.PCCNTR.6372227</v>
          </cell>
          <cell r="AS907">
            <v>0</v>
          </cell>
        </row>
        <row r="908">
          <cell r="A908" t="str">
            <v>SCJ-1234-2024</v>
          </cell>
          <cell r="B908">
            <v>45436</v>
          </cell>
          <cell r="E908" t="str">
            <v>5 Contratación directa</v>
          </cell>
          <cell r="F908" t="str">
            <v>33 Prestación de Servicios Profesionales y Apoyo (5-8)</v>
          </cell>
          <cell r="G908" t="str">
            <v>JESSICA ALEJANDRA MONSALVE GOMEZ</v>
          </cell>
          <cell r="L908" t="str">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ell>
          <cell r="M908">
            <v>45444</v>
          </cell>
          <cell r="N908">
            <v>45657</v>
          </cell>
          <cell r="T908">
            <v>42995750</v>
          </cell>
          <cell r="AE908">
            <v>0</v>
          </cell>
          <cell r="AG908">
            <v>0</v>
          </cell>
          <cell r="AL908" t="str">
            <v>https://community.secop.gov.co/Public/Tendering/ContractDetailView/Index?UniqueIdentifier=CO1.PCCNTR.6378469</v>
          </cell>
          <cell r="AS908">
            <v>0</v>
          </cell>
        </row>
        <row r="909">
          <cell r="A909" t="str">
            <v>SCJ-1235-2024</v>
          </cell>
          <cell r="B909">
            <v>45436</v>
          </cell>
          <cell r="E909" t="str">
            <v>5 Contratación directa</v>
          </cell>
          <cell r="F909" t="str">
            <v>33 Prestación de Servicios Profesionales y Apoyo (5-8)</v>
          </cell>
          <cell r="G909" t="str">
            <v>NAIFER JULIETH GOYES ARAUJO</v>
          </cell>
          <cell r="L90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09">
            <v>45444</v>
          </cell>
          <cell r="N909">
            <v>45657</v>
          </cell>
          <cell r="T909">
            <v>20429640</v>
          </cell>
          <cell r="AE909">
            <v>0</v>
          </cell>
          <cell r="AG909">
            <v>0</v>
          </cell>
          <cell r="AL909" t="str">
            <v>https://community.secop.gov.co/Public/Tendering/ContractDetailView/Index?UniqueIdentifier=CO1.PCCNTR.6370216</v>
          </cell>
          <cell r="AS909">
            <v>0</v>
          </cell>
        </row>
        <row r="910">
          <cell r="A910" t="str">
            <v>SCJ-1236-2024</v>
          </cell>
          <cell r="B910">
            <v>45436</v>
          </cell>
          <cell r="E910" t="str">
            <v>5 Contratación directa</v>
          </cell>
          <cell r="F910" t="str">
            <v>33 Prestación de Servicios Profesionales y Apoyo (5-8)</v>
          </cell>
          <cell r="G910" t="str">
            <v>YOANA ALEXANDRA REYES RODRIGUEZ</v>
          </cell>
          <cell r="L910" t="str">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ell>
          <cell r="M910">
            <v>45449</v>
          </cell>
          <cell r="N910">
            <v>45657</v>
          </cell>
          <cell r="T910">
            <v>32080379</v>
          </cell>
          <cell r="AE910">
            <v>0</v>
          </cell>
          <cell r="AG910">
            <v>0</v>
          </cell>
          <cell r="AL910" t="str">
            <v>https://community.secop.gov.co/Public/Tendering/ContractDetailView/Index?UniqueIdentifier=CO1.PCCNTR.6367008</v>
          </cell>
          <cell r="AS910">
            <v>0</v>
          </cell>
        </row>
        <row r="911">
          <cell r="A911" t="str">
            <v>SCJ-1238-2024</v>
          </cell>
          <cell r="B911">
            <v>45436</v>
          </cell>
          <cell r="E911" t="str">
            <v>5 Contratación directa</v>
          </cell>
          <cell r="F911" t="str">
            <v>33 Prestación de Servicios Profesionales y Apoyo (5-8)</v>
          </cell>
          <cell r="G911" t="str">
            <v>DIEGO ALBERTO GRACIA RAMIREZ</v>
          </cell>
          <cell r="L911"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911">
            <v>45449</v>
          </cell>
          <cell r="N911">
            <v>45657</v>
          </cell>
          <cell r="T911">
            <v>47292833</v>
          </cell>
          <cell r="AE911">
            <v>0</v>
          </cell>
          <cell r="AG911">
            <v>0</v>
          </cell>
          <cell r="AL911" t="str">
            <v>https://community.secop.gov.co/Public/Tendering/ContractDetailView/Index?UniqueIdentifier=CO1.PCCNTR.6366656</v>
          </cell>
          <cell r="AS911">
            <v>0</v>
          </cell>
        </row>
        <row r="912">
          <cell r="A912" t="str">
            <v>SCJ-1239-2024</v>
          </cell>
          <cell r="B912">
            <v>45436</v>
          </cell>
          <cell r="E912" t="str">
            <v>5 Contratación directa</v>
          </cell>
          <cell r="F912" t="str">
            <v>33 Prestación de Servicios Profesionales y Apoyo (5-8)</v>
          </cell>
          <cell r="G912" t="str">
            <v>JOSE ALEX DURAN ISMARE</v>
          </cell>
          <cell r="L912"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12">
            <v>45455</v>
          </cell>
          <cell r="N912">
            <v>45657</v>
          </cell>
          <cell r="T912">
            <v>20429640</v>
          </cell>
          <cell r="AE912">
            <v>0</v>
          </cell>
          <cell r="AG912">
            <v>0</v>
          </cell>
          <cell r="AL912" t="str">
            <v>https://community.secop.gov.co/Public/Tendering/ContractDetailView/Index?UniqueIdentifier=CO1.PCCNTR.6375013</v>
          </cell>
          <cell r="AS912">
            <v>0</v>
          </cell>
        </row>
        <row r="913">
          <cell r="A913" t="str">
            <v>SCJ-1262-2024</v>
          </cell>
          <cell r="B913">
            <v>45438</v>
          </cell>
          <cell r="E913" t="str">
            <v>5 Contratación directa</v>
          </cell>
          <cell r="F913" t="str">
            <v>33 Prestación de Servicios Profesionales y Apoyo (5-8)</v>
          </cell>
          <cell r="G913" t="str">
            <v>MIGUEL ANGEL CARVAJAL VARGAS</v>
          </cell>
          <cell r="L913" t="str">
            <v>PRESTAR SERVICIOS DE APOYO A LA GESTIÓN A LA DIRECCIÓN DE ACCESO A LA JUSTICIA, EN LA RECEPCIÓN Y SALIDA DE USUARIOS QUE INGRESEN Y SE PRESENTEN EN LOS CENTROS DE TRASLADO POR PROTECCIÓN (CTP) DEL DISTRITO.</v>
          </cell>
          <cell r="M913">
            <v>45444</v>
          </cell>
          <cell r="N913">
            <v>45657</v>
          </cell>
          <cell r="T913">
            <v>26094688</v>
          </cell>
          <cell r="AE913">
            <v>0</v>
          </cell>
          <cell r="AG913">
            <v>0</v>
          </cell>
          <cell r="AL913" t="str">
            <v>https://community.secop.gov.co/Public/Tendering/ContractDetailView/Index?UniqueIdentifier=CO1.PCCNTR.6372416</v>
          </cell>
          <cell r="AS913">
            <v>0</v>
          </cell>
        </row>
        <row r="914">
          <cell r="A914" t="str">
            <v>SCJ-1263-2024</v>
          </cell>
          <cell r="B914">
            <v>45438</v>
          </cell>
          <cell r="E914" t="str">
            <v>5 Contratación directa</v>
          </cell>
          <cell r="F914" t="str">
            <v>33 Prestación de Servicios Profesionales y Apoyo (5-8)</v>
          </cell>
          <cell r="G914" t="str">
            <v>LIZETH AYALA AYALA</v>
          </cell>
          <cell r="L91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14">
            <v>45443</v>
          </cell>
          <cell r="N914">
            <v>45657</v>
          </cell>
          <cell r="T914">
            <v>20916060</v>
          </cell>
          <cell r="AE914">
            <v>0</v>
          </cell>
          <cell r="AG914">
            <v>0</v>
          </cell>
          <cell r="AL914" t="str">
            <v>https://community.secop.gov.co/Public/Tendering/ContractDetailView/Index?UniqueIdentifier=CO1.PCCNTR.6371465</v>
          </cell>
          <cell r="AS914">
            <v>0</v>
          </cell>
        </row>
        <row r="915">
          <cell r="A915" t="str">
            <v>SCJ-1264-2024</v>
          </cell>
          <cell r="B915">
            <v>45438</v>
          </cell>
          <cell r="E915" t="str">
            <v>5 Contratación directa</v>
          </cell>
          <cell r="F915" t="str">
            <v>33 Prestación de Servicios Profesionales y Apoyo (5-8)</v>
          </cell>
          <cell r="G915" t="str">
            <v>LIZETH DANIELA LOZANO PONGUTA</v>
          </cell>
          <cell r="L915" t="str">
            <v>PRESTAR SERVICIOS PROFESIONALES PARA APOYAR EN LA GESTIÓN DE ASUNTOS JURÍDICOS Y CONTRACTUALES DE LA SUBSECRETARÍA DE SEGURIDAD Y CONVIVENCIA PARA DAR CUMPLIMIENTO A LOS OBJETIVOS DE LOS PROYECTOS DE INVERSION A CARGO DE LA DEPENDENCIA</v>
          </cell>
          <cell r="M915">
            <v>45442</v>
          </cell>
          <cell r="N915">
            <v>45657</v>
          </cell>
          <cell r="T915">
            <v>31015733</v>
          </cell>
          <cell r="AE915">
            <v>0</v>
          </cell>
          <cell r="AG915">
            <v>0</v>
          </cell>
          <cell r="AL915" t="str">
            <v>https://community.secop.gov.co/Public/Tendering/ContractDetailView/Index?UniqueIdentifier=CO1.PCCNTR.6373423</v>
          </cell>
          <cell r="AS915">
            <v>4.6511627906976744E-3</v>
          </cell>
        </row>
        <row r="916">
          <cell r="A916" t="str">
            <v>SCJ-1266-2024</v>
          </cell>
          <cell r="B916">
            <v>45438</v>
          </cell>
          <cell r="E916" t="str">
            <v>5 Contratación directa</v>
          </cell>
          <cell r="F916" t="str">
            <v>33 Prestación de Servicios Profesionales y Apoyo (5-8)</v>
          </cell>
          <cell r="G916" t="str">
            <v>FANNY MARÍN RINCÓN</v>
          </cell>
          <cell r="L916"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16">
            <v>45444</v>
          </cell>
          <cell r="N916">
            <v>45657</v>
          </cell>
          <cell r="T916">
            <v>29172598</v>
          </cell>
          <cell r="AE916">
            <v>0</v>
          </cell>
          <cell r="AG916">
            <v>0</v>
          </cell>
          <cell r="AL916" t="str">
            <v>https://community.secop.gov.co/Public/Tendering/ContractDetailView/Index?UniqueIdentifier=CO1.PCCNTR.6372411</v>
          </cell>
          <cell r="AS916">
            <v>0</v>
          </cell>
        </row>
        <row r="917">
          <cell r="A917" t="str">
            <v>SCJ-1267-2024</v>
          </cell>
          <cell r="B917">
            <v>45438</v>
          </cell>
          <cell r="E917" t="str">
            <v>5 Contratación directa</v>
          </cell>
          <cell r="F917" t="str">
            <v>33 Prestación de Servicios Profesionales y Apoyo (5-8)</v>
          </cell>
          <cell r="G917" t="str">
            <v>ANDRES CAMILO VILLARRAGA FONSECA</v>
          </cell>
          <cell r="L917" t="str">
            <v>PRESTAR SERVICIOS DE APOYO A LA GESTIÓN A LA DIRECCIÓN DE RESPONSABILIDAD PENAL ADOLESCENTE EN GESTIONES ADMINISTRATIVAS Y DE ORGANIZACIÓN DE INFORMACIÓN EN EL MARCO DEL PROGRAMA DISTRITAL DE JUSTICIA JUVENIL RESTAURATIVA (PDJJR)</v>
          </cell>
          <cell r="M917">
            <v>45447</v>
          </cell>
          <cell r="N917">
            <v>45657</v>
          </cell>
          <cell r="T917">
            <v>16134750</v>
          </cell>
          <cell r="AE917">
            <v>0</v>
          </cell>
          <cell r="AG917">
            <v>0</v>
          </cell>
          <cell r="AL917" t="str">
            <v>https://community.secop.gov.co/Public/Tendering/ContractDetailView/Index?UniqueIdentifier=CO1.PCCNTR.6379408</v>
          </cell>
          <cell r="AS917">
            <v>0</v>
          </cell>
        </row>
        <row r="918">
          <cell r="A918" t="str">
            <v>SCJ-1268-2024</v>
          </cell>
          <cell r="B918">
            <v>45438</v>
          </cell>
          <cell r="E918" t="str">
            <v>5 Contratación directa</v>
          </cell>
          <cell r="F918" t="str">
            <v>33 Prestación de Servicios Profesionales y Apoyo (5-8)</v>
          </cell>
          <cell r="G918" t="str">
            <v>WILMER ORTIZ ORTIZ</v>
          </cell>
          <cell r="L918" t="str">
            <v>PRESTAR LOS SERVICIOS DE APOYO A LA GESTIÓN A LA DIRECCIÓN DE SEGURIDAD EN EL CONTROL DEL DELITO FRENTE A FENÓMENTOS Y MERCADOS CRIMINALES INCIDIENDO EN LA IDENTIFICACIÓN, CARACTERIZACIÓN Y DESARROLLO DE INTERVENCIONES EN EL TERRITORIO.</v>
          </cell>
          <cell r="M918">
            <v>45442</v>
          </cell>
          <cell r="N918">
            <v>45657</v>
          </cell>
          <cell r="T918">
            <v>26250000</v>
          </cell>
          <cell r="AE918">
            <v>0</v>
          </cell>
          <cell r="AG918">
            <v>0</v>
          </cell>
          <cell r="AL918" t="str">
            <v>https://community.secop.gov.co/Public/Tendering/ContractDetailView/Index?UniqueIdentifier=CO1.PCCNTR.6373167</v>
          </cell>
          <cell r="AS918">
            <v>4.6511627906976744E-3</v>
          </cell>
        </row>
        <row r="919">
          <cell r="A919" t="str">
            <v>SCJ-1269-2024</v>
          </cell>
          <cell r="B919">
            <v>45438</v>
          </cell>
          <cell r="E919" t="str">
            <v>5 Contratación directa</v>
          </cell>
          <cell r="F919" t="str">
            <v>33 Prestación de Servicios Profesionales y Apoyo (5-8)</v>
          </cell>
          <cell r="G919" t="str">
            <v>JUAN SEBASTIAN GARCIA FAYAD</v>
          </cell>
          <cell r="L919" t="str">
            <v>PRESTAR LOS SERVICIOS PROFESIONALES, A LA SUBSECRETARÍA DE SEGURIDAD Y CONVIVENCIA, PARA LA ELABORACIÓN, PROYECCIÓN Y TRÁMITE DE RESPUESTAS A REQUERIMIENTOS JURÍDICOS RELACIONADOS CON LOS PROYECTOS DE INVERSIÓN A CARGO DE LA DEPENDENCIA.</v>
          </cell>
          <cell r="M919">
            <v>45447</v>
          </cell>
          <cell r="N919">
            <v>45657</v>
          </cell>
          <cell r="T919">
            <v>51333334</v>
          </cell>
          <cell r="AE919">
            <v>0</v>
          </cell>
          <cell r="AG919">
            <v>0</v>
          </cell>
          <cell r="AL919" t="str">
            <v>https://community.secop.gov.co/Public/Tendering/ContractDetailView/Index?UniqueIdentifier=CO1.PCCNTR.6379196</v>
          </cell>
          <cell r="AS919">
            <v>0</v>
          </cell>
        </row>
        <row r="920">
          <cell r="A920" t="str">
            <v>SCJ-1270-2024</v>
          </cell>
          <cell r="B920">
            <v>45438</v>
          </cell>
          <cell r="E920" t="str">
            <v>5 Contratación directa</v>
          </cell>
          <cell r="F920" t="str">
            <v>33 Prestación de Servicios Profesionales y Apoyo (5-8)</v>
          </cell>
          <cell r="G920" t="str">
            <v>ELIZABETH TORO JIMENEZ</v>
          </cell>
          <cell r="L920" t="str">
            <v>PRESTAR SERVICIOS PROFESIONALES A LA DIRECCIÓN DE RESPONSABILIDAD PENAL ADOLESCENTE PARA APOYAR DESDE LA PEDAGOGÍA, DIFERENCIAL Y EL ENFOQUE RESTAURATIVO LA ESTRUCTURACIÓN DE LOS TALLERES DE FORMACIÓN TÉCNICA.</v>
          </cell>
          <cell r="M920">
            <v>45442</v>
          </cell>
          <cell r="N920">
            <v>45657</v>
          </cell>
          <cell r="T920">
            <v>41193110</v>
          </cell>
          <cell r="AE920">
            <v>0</v>
          </cell>
          <cell r="AG920">
            <v>0</v>
          </cell>
          <cell r="AL920" t="str">
            <v>https://community.secop.gov.co/Public/Tendering/ContractDetailView/Index?UniqueIdentifier=CO1.PCCNTR.6370844</v>
          </cell>
          <cell r="AS920">
            <v>4.6511627906976744E-3</v>
          </cell>
        </row>
        <row r="921">
          <cell r="A921" t="str">
            <v>SCJ-1280-2024</v>
          </cell>
          <cell r="B921">
            <v>45439</v>
          </cell>
          <cell r="E921" t="str">
            <v>5 Contratación directa</v>
          </cell>
          <cell r="F921" t="str">
            <v>33 Prestación de Servicios Profesionales y Apoyo (5-8)</v>
          </cell>
          <cell r="G921" t="str">
            <v>CAMILO ESTEBAN VILLAMIL PEREZ</v>
          </cell>
          <cell r="L921" t="str">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ell>
          <cell r="M921">
            <v>45449</v>
          </cell>
          <cell r="N921">
            <v>45657</v>
          </cell>
          <cell r="T921">
            <v>29172598</v>
          </cell>
          <cell r="AE921">
            <v>0</v>
          </cell>
          <cell r="AG921">
            <v>0</v>
          </cell>
          <cell r="AL921" t="str">
            <v>https://community.secop.gov.co/Public/Tendering/ContractDetailView/Index?UniqueIdentifier=CO1.PCCNTR.6372201</v>
          </cell>
          <cell r="AS921">
            <v>0</v>
          </cell>
        </row>
        <row r="922">
          <cell r="A922" t="str">
            <v>SCJ-1281-2024</v>
          </cell>
          <cell r="B922">
            <v>45439</v>
          </cell>
          <cell r="E922" t="str">
            <v>5 Contratación directa</v>
          </cell>
          <cell r="F922" t="str">
            <v>33 Prestación de Servicios Profesionales y Apoyo (5-8)</v>
          </cell>
          <cell r="G922" t="str">
            <v>ALIX JOHANA VELANDIA MOGOLLON</v>
          </cell>
          <cell r="L922" t="str">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ell>
          <cell r="M922">
            <v>45447</v>
          </cell>
          <cell r="N922">
            <v>45657</v>
          </cell>
          <cell r="T922">
            <v>29175500</v>
          </cell>
          <cell r="AE922">
            <v>0</v>
          </cell>
          <cell r="AG922">
            <v>0</v>
          </cell>
          <cell r="AL922" t="str">
            <v>https://community.secop.gov.co/Public/Tendering/ContractDetailView/Index?UniqueIdentifier=CO1.PCCNTR.6375015</v>
          </cell>
          <cell r="AS922">
            <v>0</v>
          </cell>
        </row>
        <row r="923">
          <cell r="A923" t="str">
            <v>SCJ-1282-2024</v>
          </cell>
          <cell r="B923">
            <v>45439</v>
          </cell>
          <cell r="E923" t="str">
            <v>5 Contratación directa</v>
          </cell>
          <cell r="F923" t="str">
            <v>33 Prestación de Servicios Profesionales y Apoyo (5-8)</v>
          </cell>
          <cell r="G923" t="str">
            <v>DANNA CAMILA CHAPARRO ESPITIA</v>
          </cell>
          <cell r="L923" t="str">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ell>
          <cell r="M923">
            <v>45447</v>
          </cell>
          <cell r="N923">
            <v>45657</v>
          </cell>
          <cell r="T923">
            <v>20429448</v>
          </cell>
          <cell r="AE923">
            <v>0</v>
          </cell>
          <cell r="AG923">
            <v>0</v>
          </cell>
          <cell r="AL923" t="str">
            <v>https://community.secop.gov.co/Public/Tendering/ContractDetailView/Index?UniqueIdentifier=CO1.PCCNTR.6375016</v>
          </cell>
          <cell r="AS923">
            <v>0</v>
          </cell>
        </row>
        <row r="924">
          <cell r="A924" t="str">
            <v>SCJ-1283-2024</v>
          </cell>
          <cell r="B924">
            <v>45439</v>
          </cell>
          <cell r="E924" t="str">
            <v>5 Contratación directa</v>
          </cell>
          <cell r="F924" t="str">
            <v>33 Prestación de Servicios Profesionales y Apoyo (5-8)</v>
          </cell>
          <cell r="G924" t="str">
            <v>CLAUDIA LILIANA CUERVO PEREZ</v>
          </cell>
          <cell r="L924" t="str">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ell>
          <cell r="M924">
            <v>45448</v>
          </cell>
          <cell r="N924">
            <v>45657</v>
          </cell>
          <cell r="T924">
            <v>40813450</v>
          </cell>
          <cell r="AE924">
            <v>0</v>
          </cell>
          <cell r="AG924">
            <v>0</v>
          </cell>
          <cell r="AL924" t="str">
            <v>https://community.secop.gov.co/Public/Tendering/ContractDetailView/Index?UniqueIdentifier=CO1.PCCNTR.6375302</v>
          </cell>
          <cell r="AS924">
            <v>0</v>
          </cell>
        </row>
        <row r="925">
          <cell r="A925" t="str">
            <v>SCJ-1284-2024</v>
          </cell>
          <cell r="B925">
            <v>45439</v>
          </cell>
          <cell r="E925" t="str">
            <v>5 Contratación directa</v>
          </cell>
          <cell r="F925" t="str">
            <v>33 Prestación de Servicios Profesionales y Apoyo (5-8)</v>
          </cell>
          <cell r="G925" t="str">
            <v>POLIDORO ORAMAS BERMUDEZv</v>
          </cell>
          <cell r="L925" t="str">
            <v>PRESTAR LOS SERVICIOS DE APOYO A LA GESTIÓN A LA DIRECCIÓN DE SEGURIDAD EN EL CONTROL DEL DELITO FRENTE A FENÓMENTOS Y MERCADOS CRIMINALES INCIDIENDO EN LA IDENTIFICACIÓN, CARACTERIZACIÓN Y DESARROLLO DE INTERVENCIONES EN EL TERRITORIO.</v>
          </cell>
          <cell r="M925">
            <v>45442</v>
          </cell>
          <cell r="N925">
            <v>45657</v>
          </cell>
          <cell r="T925">
            <v>26250000</v>
          </cell>
          <cell r="AE925">
            <v>0</v>
          </cell>
          <cell r="AG925">
            <v>0</v>
          </cell>
          <cell r="AL925" t="str">
            <v>https://community.secop.gov.co/Public/Tendering/ContractDetailView/Index?UniqueIdentifier=CO1.PCCNTR.6373660</v>
          </cell>
          <cell r="AS925">
            <v>4.6511627906976744E-3</v>
          </cell>
        </row>
        <row r="926">
          <cell r="A926" t="str">
            <v>SCJ-1285-2024</v>
          </cell>
          <cell r="B926">
            <v>45439</v>
          </cell>
          <cell r="E926" t="str">
            <v>5 Contratación directa</v>
          </cell>
          <cell r="F926" t="str">
            <v>33 Prestación de Servicios Profesionales y Apoyo (5-8)</v>
          </cell>
          <cell r="G926" t="str">
            <v>BLADIMIR MAESTRE MARTÍNEZ</v>
          </cell>
          <cell r="L926" t="str">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ell>
          <cell r="M926">
            <v>45442</v>
          </cell>
          <cell r="N926">
            <v>45657</v>
          </cell>
          <cell r="T926">
            <v>24366667</v>
          </cell>
          <cell r="AE926">
            <v>0</v>
          </cell>
          <cell r="AG926">
            <v>0</v>
          </cell>
          <cell r="AL926" t="str">
            <v>https://community.secop.gov.co/Public/Tendering/ContractDetailView/Index?UniqueIdentifier=CO1.PCCNTR.6372829</v>
          </cell>
          <cell r="AS926">
            <v>4.6511627906976744E-3</v>
          </cell>
        </row>
        <row r="927">
          <cell r="A927" t="str">
            <v>SCJ-1286-2024</v>
          </cell>
          <cell r="B927">
            <v>45439</v>
          </cell>
          <cell r="E927" t="str">
            <v>5 Contratación directa</v>
          </cell>
          <cell r="F927" t="str">
            <v>33 Prestación de Servicios Profesionales y Apoyo (5-8)</v>
          </cell>
          <cell r="G927" t="str">
            <v>RAUL EMILIANO GALAN ZUÑIGA</v>
          </cell>
          <cell r="L927" t="str">
            <v>PRESTAR LOS SERVICIOS DE APOYO A LA GESTIÓN A LA DIRECCIÓN DE SEGURIDAD EN EL CONTROL DEL DELITO FRENTE A FENÓMENTOS Y MERCADOS CRIMINALES INCIDIENDO EN LA IDENTIFICACIÓN, CARACTERIZACIÓN Y DESARROLLO DE INTERVENCIONES EN EL TERRITORIO.</v>
          </cell>
          <cell r="M927">
            <v>45443</v>
          </cell>
          <cell r="N927">
            <v>45657</v>
          </cell>
          <cell r="T927">
            <v>26250000</v>
          </cell>
          <cell r="AE927">
            <v>0</v>
          </cell>
          <cell r="AG927">
            <v>0</v>
          </cell>
          <cell r="AL927" t="str">
            <v>https://community.secop.gov.co/Public/Tendering/ContractDetailView/Index?UniqueIdentifier=CO1.PCCNTR.6379197</v>
          </cell>
          <cell r="AS927">
            <v>0</v>
          </cell>
        </row>
        <row r="928">
          <cell r="A928" t="str">
            <v>SCJ-1287-2024</v>
          </cell>
          <cell r="B928">
            <v>45439</v>
          </cell>
          <cell r="E928" t="str">
            <v>5 Contratación directa</v>
          </cell>
          <cell r="F928" t="str">
            <v>33 Prestación de Servicios Profesionales y Apoyo (5-8)</v>
          </cell>
          <cell r="G928" t="str">
            <v>OSCAR ALEJANDRO AMAYA AMAYA</v>
          </cell>
          <cell r="L928" t="str">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ell>
          <cell r="M928">
            <v>45447</v>
          </cell>
          <cell r="N928">
            <v>45657</v>
          </cell>
          <cell r="T928">
            <v>24710878</v>
          </cell>
          <cell r="AE928">
            <v>0</v>
          </cell>
          <cell r="AG928">
            <v>0</v>
          </cell>
          <cell r="AL928" t="str">
            <v>https://community.secop.gov.co/Public/Tendering/ContractDetailView/Index?UniqueIdentifier=CO1.PCCNTR.6379412</v>
          </cell>
          <cell r="AS928">
            <v>0</v>
          </cell>
        </row>
        <row r="929">
          <cell r="A929" t="str">
            <v>SCJ-1289-2024</v>
          </cell>
          <cell r="B929">
            <v>45439</v>
          </cell>
          <cell r="E929" t="str">
            <v>5 Contratación directa</v>
          </cell>
          <cell r="F929" t="str">
            <v>33 Prestación de Servicios Profesionales y Apoyo (5-8)</v>
          </cell>
          <cell r="G929" t="str">
            <v>DAVID ALEXANDER CUTIVA ROA</v>
          </cell>
          <cell r="L929" t="str">
            <v>PRESTAR SERVICIOS DE APOYO A LA GESTIÓN EN EL ÁREA DE ATENCIÓN INTEGRAL DE LA CÁRCEL DISTRITAL GESTIONANDO Y ACOMPAÑANDO TODAS LAS RESPUESTAS A LOS DIFERENTES REQUERIMIENTOS DEL ÁREA Y APOYANDO EL FUNCIONAMIENTO DEL SISTEMA VISITOR DE LA CÁRCEL DISTRITAL</v>
          </cell>
          <cell r="M929">
            <v>45447</v>
          </cell>
          <cell r="N929">
            <v>45657</v>
          </cell>
          <cell r="T929">
            <v>18555756</v>
          </cell>
          <cell r="AE929">
            <v>0</v>
          </cell>
          <cell r="AG929">
            <v>0</v>
          </cell>
          <cell r="AL929" t="str">
            <v>https://community.secop.gov.co/Public/Tendering/ContractDetailView/Index?UniqueIdentifier=CO1.PCCNTR.6379199</v>
          </cell>
          <cell r="AS929">
            <v>0</v>
          </cell>
        </row>
        <row r="930">
          <cell r="A930" t="str">
            <v>SCJ-1290-2024</v>
          </cell>
          <cell r="B930">
            <v>45439</v>
          </cell>
          <cell r="E930" t="str">
            <v>5 Contratación directa</v>
          </cell>
          <cell r="F930" t="str">
            <v>33 Prestación de Servicios Profesionales y Apoyo (5-8)</v>
          </cell>
          <cell r="G930" t="str">
            <v>OLIVER BUSTAMANTE BUITRAGO</v>
          </cell>
          <cell r="L930" t="str">
            <v>PRESTAR LOS SERVICIOS DE APOYO A LA GESTIÓN A LA DIRECCIÓN DE SEGURIDAD EN EL CONTROL DEL DELITO FRENTE A FENÓMENTOS Y MERCADOS CRIMINALES INCIDIENDO EN LA IDENTIFICACIÓN, CARACTERIZACIÓN Y DESARROLLO DE INTERVENCIONES EN EL TERRITORIO.</v>
          </cell>
          <cell r="M930">
            <v>45443</v>
          </cell>
          <cell r="N930">
            <v>45657</v>
          </cell>
          <cell r="T930">
            <v>24966667</v>
          </cell>
          <cell r="AE930">
            <v>0</v>
          </cell>
          <cell r="AG930">
            <v>0</v>
          </cell>
          <cell r="AL930" t="str">
            <v>https://community.secop.gov.co/Public/Tendering/ContractDetailView/Index?UniqueIdentifier=CO1.PCCNTR.6369521</v>
          </cell>
          <cell r="AS930">
            <v>0</v>
          </cell>
        </row>
        <row r="931">
          <cell r="A931" t="str">
            <v>SCJ-1291-2024</v>
          </cell>
          <cell r="B931">
            <v>45439</v>
          </cell>
          <cell r="E931" t="str">
            <v>5 Contratación directa</v>
          </cell>
          <cell r="F931" t="str">
            <v>33 Prestación de Servicios Profesionales y Apoyo (5-8)</v>
          </cell>
          <cell r="G931" t="str">
            <v>LUIS FERNANDO LOPEZ MORALES</v>
          </cell>
          <cell r="L931" t="str">
            <v>PRESTAR LOS SERVICIOS DE APOYO A LA GESTIÓN A LA DIRECCIÓN DE SEGURIDAD EN EL CONTROL DEL DELITO FRENTE A FENÓMENTOS Y MERCADOS CRIMINALES INCIDIENDO EN LA IDENTIFICACIÓN, CARACTERIZACIÓN Y DESARROLLO DE INTERVENCIONES EN EL TERRITORIO.</v>
          </cell>
          <cell r="M931">
            <v>45442</v>
          </cell>
          <cell r="N931">
            <v>45657</v>
          </cell>
          <cell r="T931">
            <v>26250000</v>
          </cell>
          <cell r="AE931">
            <v>0</v>
          </cell>
          <cell r="AG931">
            <v>0</v>
          </cell>
          <cell r="AL931" t="str">
            <v>https://community.secop.gov.co/Public/Tendering/ContractDetailView/Index?UniqueIdentifier=CO1.PCCNTR.6373642</v>
          </cell>
          <cell r="AS931">
            <v>4.6511627906976744E-3</v>
          </cell>
        </row>
        <row r="932">
          <cell r="A932" t="str">
            <v>SCJ-1292-2024</v>
          </cell>
          <cell r="B932">
            <v>45439</v>
          </cell>
          <cell r="E932" t="str">
            <v>5 Contratación directa</v>
          </cell>
          <cell r="F932" t="str">
            <v>33 Prestación de Servicios Profesionales y Apoyo (5-8)</v>
          </cell>
          <cell r="G932" t="str">
            <v>MIGUEL ANGEL MUNAR MONTAÑA</v>
          </cell>
          <cell r="L932" t="str">
            <v>PRESTAR LOS SERVICIOS DE APOYO A LA GESTIÓN A LA DIRECCIÓN DE SEGURIDAD EN EL CONTROL DEL DELITO FRENTE A FENÓMENTOS Y MERCADOS CRIMINALES INCIDIENDO EN LA IDENTIFICACIÓN, CARACTERIZACIÓN Y DESARROLLO DE INTERVENCIONES EN EL TERRITORIO.</v>
          </cell>
          <cell r="M932">
            <v>45442</v>
          </cell>
          <cell r="N932">
            <v>45657</v>
          </cell>
          <cell r="T932">
            <v>26250000</v>
          </cell>
          <cell r="AE932">
            <v>0</v>
          </cell>
          <cell r="AG932">
            <v>0</v>
          </cell>
          <cell r="AL932" t="str">
            <v>https://community.secop.gov.co/Public/Tendering/ContractDetailView/Index?UniqueIdentifier=CO1.PCCNTR.6373657</v>
          </cell>
          <cell r="AS932">
            <v>4.6511627906976744E-3</v>
          </cell>
        </row>
        <row r="933">
          <cell r="A933" t="str">
            <v>SCJ-1293-2024</v>
          </cell>
          <cell r="B933">
            <v>45439</v>
          </cell>
          <cell r="E933" t="str">
            <v>5 Contratación directa</v>
          </cell>
          <cell r="F933" t="str">
            <v>33 Prestación de Servicios Profesionales y Apoyo (5-8)</v>
          </cell>
          <cell r="G933" t="str">
            <v>JENNY PAOLA ZAPATA ROJAS</v>
          </cell>
          <cell r="L93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3">
            <v>45444</v>
          </cell>
          <cell r="N933">
            <v>45657</v>
          </cell>
          <cell r="T933">
            <v>49140000</v>
          </cell>
          <cell r="AE933">
            <v>0</v>
          </cell>
          <cell r="AG933">
            <v>0</v>
          </cell>
          <cell r="AL933" t="str">
            <v>https://community.secop.gov.co/Public/Tendering/ContractDetailView/Index?UniqueIdentifier=CO1.PCCNTR.6375006</v>
          </cell>
          <cell r="AS933">
            <v>0</v>
          </cell>
        </row>
        <row r="934">
          <cell r="A934" t="str">
            <v>SCJ-1294-2024</v>
          </cell>
          <cell r="B934">
            <v>45439</v>
          </cell>
          <cell r="E934" t="str">
            <v>5 Contratación directa</v>
          </cell>
          <cell r="F934" t="str">
            <v>33 Prestación de Servicios Profesionales y Apoyo (5-8)</v>
          </cell>
          <cell r="G934" t="str">
            <v>DAVID JOHANNY RAMOS LOSADA</v>
          </cell>
          <cell r="L934"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34">
            <v>45444</v>
          </cell>
          <cell r="N934">
            <v>45657</v>
          </cell>
          <cell r="T934">
            <v>48048000</v>
          </cell>
          <cell r="AE934">
            <v>0</v>
          </cell>
          <cell r="AG934">
            <v>0</v>
          </cell>
          <cell r="AL934" t="str">
            <v>https://community.secop.gov.co/Public/Tendering/ContractDetailView/Index?UniqueIdentifier=CO1.PCCNTR.6375005</v>
          </cell>
          <cell r="AS934">
            <v>0</v>
          </cell>
        </row>
        <row r="935">
          <cell r="A935" t="str">
            <v>SCJ-1295-2024</v>
          </cell>
          <cell r="B935">
            <v>45439</v>
          </cell>
          <cell r="E935" t="str">
            <v>5 Contratación directa</v>
          </cell>
          <cell r="F935" t="str">
            <v>33 Prestación de Servicios Profesionales y Apoyo (5-8)</v>
          </cell>
          <cell r="G935" t="str">
            <v>MAWIN PAOLA PAJOY</v>
          </cell>
          <cell r="L935" t="str">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ell>
          <cell r="M935">
            <v>45455</v>
          </cell>
          <cell r="N935">
            <v>45657</v>
          </cell>
          <cell r="T935">
            <v>20429640</v>
          </cell>
          <cell r="AE935">
            <v>0</v>
          </cell>
          <cell r="AG935">
            <v>0</v>
          </cell>
          <cell r="AL935" t="str">
            <v>https://community.secop.gov.co/Public/Tendering/ContractDetailView/Index?UniqueIdentifier=CO1.PCCNTR.6378229</v>
          </cell>
          <cell r="AS935">
            <v>0</v>
          </cell>
        </row>
        <row r="936">
          <cell r="A936" t="str">
            <v>SCJ-1296-2024</v>
          </cell>
          <cell r="B936">
            <v>45439</v>
          </cell>
          <cell r="E936" t="str">
            <v>5 Contratación directa</v>
          </cell>
          <cell r="F936" t="str">
            <v>33 Prestación de Servicios Profesionales y Apoyo (5-8)</v>
          </cell>
          <cell r="G936" t="str">
            <v>MAIDY VANEZA NOGUERA BOLAÑOS</v>
          </cell>
          <cell r="L93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6">
            <v>45442</v>
          </cell>
          <cell r="N936">
            <v>45657</v>
          </cell>
          <cell r="T936">
            <v>20916060</v>
          </cell>
          <cell r="AE936">
            <v>0</v>
          </cell>
          <cell r="AG936">
            <v>0</v>
          </cell>
          <cell r="AL936" t="str">
            <v>https://community.secop.gov.co/Public/Tendering/ContractDetailView/Index?UniqueIdentifier=CO1.PCCNTR.6375004</v>
          </cell>
          <cell r="AS936">
            <v>4.6511627906976744E-3</v>
          </cell>
        </row>
        <row r="937">
          <cell r="A937" t="str">
            <v>SCJ-1297-2024</v>
          </cell>
          <cell r="B937">
            <v>45439</v>
          </cell>
          <cell r="E937" t="str">
            <v>5 Contratación directa</v>
          </cell>
          <cell r="F937" t="str">
            <v>33 Prestación de Servicios Profesionales y Apoyo (5-8)</v>
          </cell>
          <cell r="G937" t="str">
            <v>MIGUEL ALEJANDRO ROJAS PUENTES</v>
          </cell>
          <cell r="L93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37">
            <v>45442</v>
          </cell>
          <cell r="N937">
            <v>45657</v>
          </cell>
          <cell r="T937">
            <v>21402480</v>
          </cell>
          <cell r="AE937">
            <v>0</v>
          </cell>
          <cell r="AG937">
            <v>0</v>
          </cell>
          <cell r="AL937" t="str">
            <v>https://community.secop.gov.co/Public/Tendering/ContractDetailView/Index?UniqueIdentifier=CO1.PCCNTR.6374902</v>
          </cell>
          <cell r="AS937">
            <v>4.6511627906976744E-3</v>
          </cell>
        </row>
        <row r="938">
          <cell r="A938" t="str">
            <v>SCJ-1298-2024</v>
          </cell>
          <cell r="B938">
            <v>45439</v>
          </cell>
          <cell r="E938" t="str">
            <v>5 Contratación directa</v>
          </cell>
          <cell r="F938" t="str">
            <v>33 Prestación de Servicios Profesionales y Apoyo (5-8)</v>
          </cell>
          <cell r="G938" t="str">
            <v>SERGIO DAVID GUZMAN RAMIREZ</v>
          </cell>
          <cell r="L938" t="str">
            <v>PRESTAR SERVICIOS DE APOYO A LA GESTIÓN REALIZANDO ACTIVIDADES OPERATIVAS Y LOGÍSTICAS EN LO CONCERNIENTE A RECIBO, ORGANIZACIÓN Y ENTREGA DE ELEMENTOS DEL ALMACEN DE LA CÁRCEL DISTRITAL DE VARONES Y ANEXO DE MUJERES.</v>
          </cell>
          <cell r="M938">
            <v>45448</v>
          </cell>
          <cell r="N938">
            <v>45657</v>
          </cell>
          <cell r="T938">
            <v>15353298</v>
          </cell>
          <cell r="AE938">
            <v>0</v>
          </cell>
          <cell r="AG938">
            <v>0</v>
          </cell>
          <cell r="AL938" t="str">
            <v>https://community.secop.gov.co/Public/Tendering/ContractDetailView/Index?UniqueIdentifier=CO1.PCCNTR.6376457</v>
          </cell>
          <cell r="AS938">
            <v>0</v>
          </cell>
        </row>
        <row r="939">
          <cell r="A939" t="str">
            <v>SCJ-1320-2024</v>
          </cell>
          <cell r="B939">
            <v>45440</v>
          </cell>
          <cell r="E939" t="str">
            <v>5 Contratación directa</v>
          </cell>
          <cell r="F939" t="str">
            <v>33 Prestación de Servicios Profesionales y Apoyo (5-8)</v>
          </cell>
          <cell r="G939" t="str">
            <v>LIST YARID SANTOYA SUAREZ</v>
          </cell>
          <cell r="L939" t="str">
            <v>PRESTAR SERVICIOS DE APOYO A LA GESTIÓN A LA DIRECCIÓN DE RESPONSABILIDAD PENAL ADOLESCENTE EN GESTIONES ADMINISTRATIVAS, OPERATIVAS Y DE ORGANIZACIÓN DE INFORMACIÓN EN EL MARCO DE LA ESTRATEGIA DE REINTEGRO FAMILIAR Y ATENCIÓN EN EL EGRESO.</v>
          </cell>
          <cell r="M939">
            <v>45442</v>
          </cell>
          <cell r="N939">
            <v>45657</v>
          </cell>
          <cell r="T939">
            <v>24140000</v>
          </cell>
          <cell r="AE939">
            <v>0</v>
          </cell>
          <cell r="AG939">
            <v>0</v>
          </cell>
          <cell r="AL939" t="str">
            <v>https://community.secop.gov.co/Public/Tendering/ContractDetailView/Index?UniqueIdentifier=CO1.PCCNTR.6376523</v>
          </cell>
          <cell r="AS939">
            <v>4.6511627906976744E-3</v>
          </cell>
        </row>
        <row r="940">
          <cell r="A940" t="str">
            <v>SCJ-1321-2024</v>
          </cell>
          <cell r="B940">
            <v>45440</v>
          </cell>
          <cell r="E940" t="str">
            <v>5 Contratación directa</v>
          </cell>
          <cell r="F940" t="str">
            <v>33 Prestación de Servicios Profesionales y Apoyo (5-8)</v>
          </cell>
          <cell r="G940" t="str">
            <v>SANTIAGO CARDENAS BAUTISTA</v>
          </cell>
          <cell r="L940" t="str">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ell>
          <cell r="M940">
            <v>45442</v>
          </cell>
          <cell r="N940">
            <v>45657</v>
          </cell>
          <cell r="T940">
            <v>27012610</v>
          </cell>
          <cell r="AE940">
            <v>0</v>
          </cell>
          <cell r="AG940">
            <v>0</v>
          </cell>
          <cell r="AL940" t="str">
            <v>https://community.secop.gov.co/Public/Tendering/ContractDetailView/Index?UniqueIdentifier=CO1.PCCNTR.6376623</v>
          </cell>
          <cell r="AS940">
            <v>4.6511627906976744E-3</v>
          </cell>
        </row>
        <row r="941">
          <cell r="A941" t="str">
            <v>SCJ-1322-2024</v>
          </cell>
          <cell r="B941">
            <v>45440</v>
          </cell>
          <cell r="E941" t="str">
            <v>5 Contratación directa</v>
          </cell>
          <cell r="F941" t="str">
            <v>33 Prestación de Servicios Profesionales y Apoyo (5-8)</v>
          </cell>
          <cell r="G941" t="str">
            <v>LUIS GUILLERMO OYUELA RAMIREZ</v>
          </cell>
          <cell r="L941" t="str">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ell>
          <cell r="M941">
            <v>45447</v>
          </cell>
          <cell r="N941">
            <v>45657</v>
          </cell>
          <cell r="T941">
            <v>60350500</v>
          </cell>
          <cell r="AE941">
            <v>0</v>
          </cell>
          <cell r="AG941">
            <v>0</v>
          </cell>
          <cell r="AL941" t="str">
            <v>https://community.secop.gov.co/Public/Tendering/ContractDetailView/Index?UniqueIdentifier=CO1.PCCNTR.6376628</v>
          </cell>
          <cell r="AS941">
            <v>0</v>
          </cell>
        </row>
        <row r="942">
          <cell r="A942" t="str">
            <v>SCJ-1323-2024</v>
          </cell>
          <cell r="B942">
            <v>45440</v>
          </cell>
          <cell r="E942" t="str">
            <v>5 Contratación directa</v>
          </cell>
          <cell r="F942" t="str">
            <v>33 Prestación de Servicios Profesionales y Apoyo (5-8)</v>
          </cell>
          <cell r="G942" t="str">
            <v>MARIA FERNANDA MENDEZ TRIANA</v>
          </cell>
          <cell r="L942" t="str">
            <v>PRESTAR SERVICIOS PROFESIONALES A LA DIRECCIÓN DE SEGURIDAD PARA APOYAR EN LA GESTIÓN ADMINISTRATIVA DE LA DEPENDENCIA PARA EL CUMPLIMIENTO DE LAS ESTRATEGIAS QUE SE DESARROLLEN EN MATERIA DE CONTROL DEL DELITO</v>
          </cell>
          <cell r="M942">
            <v>45442</v>
          </cell>
          <cell r="N942">
            <v>45657</v>
          </cell>
          <cell r="T942">
            <v>45150000</v>
          </cell>
          <cell r="AE942">
            <v>0</v>
          </cell>
          <cell r="AG942">
            <v>0</v>
          </cell>
          <cell r="AL942" t="str">
            <v>https://community.secop.gov.co/Public/Tendering/ContractDetailView/Index?UniqueIdentifier=CO1.PCCNTR.6376546</v>
          </cell>
          <cell r="AS942">
            <v>4.6511627906976744E-3</v>
          </cell>
        </row>
        <row r="943">
          <cell r="A943" t="str">
            <v>SCJ-1325-2024</v>
          </cell>
          <cell r="B943">
            <v>45440</v>
          </cell>
          <cell r="E943" t="str">
            <v>5 Contratación directa</v>
          </cell>
          <cell r="F943" t="str">
            <v>33 Prestación de Servicios Profesionales y Apoyo (5-8)</v>
          </cell>
          <cell r="G943" t="str">
            <v>ALEJANDRO CONTRERAS VELÁSQUEZ</v>
          </cell>
          <cell r="L943" t="str">
            <v>PRESTAR SERVICIOS PROFESIONALES A LA SUBSECRETARIA DE ACCESO A LA JUSTICIA EN LA GESTIÓN ADMINISTRATIVA QUE PERMITA LA CONSECUSION DE TEMAS PRECONTRACTUALES, CONTRACTUALES Y POSTCONTRACTUALES</v>
          </cell>
          <cell r="M943">
            <v>45447</v>
          </cell>
          <cell r="N943">
            <v>45657</v>
          </cell>
          <cell r="T943">
            <v>30000000</v>
          </cell>
          <cell r="AE943">
            <v>0</v>
          </cell>
          <cell r="AG943">
            <v>0</v>
          </cell>
          <cell r="AL943" t="str">
            <v>https://community.secop.gov.co/Public/Tendering/ContractDetailView/Index?UniqueIdentifier=CO1.PCCNTR.6379770</v>
          </cell>
          <cell r="AS943">
            <v>0</v>
          </cell>
        </row>
        <row r="944">
          <cell r="A944" t="str">
            <v>SCJ-1326-2024</v>
          </cell>
          <cell r="B944">
            <v>45440</v>
          </cell>
          <cell r="E944" t="str">
            <v>5 Contratación directa</v>
          </cell>
          <cell r="F944" t="str">
            <v>33 Prestación de Servicios Profesionales y Apoyo (5-8)</v>
          </cell>
          <cell r="G944" t="str">
            <v>JENNYFER IVON RODRIGUEZ TRUJILLO</v>
          </cell>
          <cell r="L94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44">
            <v>45443</v>
          </cell>
          <cell r="N944">
            <v>45657</v>
          </cell>
          <cell r="T944">
            <v>20429640</v>
          </cell>
          <cell r="AE944">
            <v>0</v>
          </cell>
          <cell r="AG944">
            <v>0</v>
          </cell>
          <cell r="AL944" t="str">
            <v>https://community.secop.gov.co/Public/Tendering/ContractDetailView/Index?UniqueIdentifier=CO1.PCCNTR.6378012</v>
          </cell>
          <cell r="AS944">
            <v>0</v>
          </cell>
        </row>
        <row r="945">
          <cell r="A945" t="str">
            <v>SCJ-1327-2024</v>
          </cell>
          <cell r="B945">
            <v>45440</v>
          </cell>
          <cell r="E945" t="str">
            <v>5 Contratación directa</v>
          </cell>
          <cell r="F945" t="str">
            <v>33 Prestación de Servicios Profesionales y Apoyo (5-8)</v>
          </cell>
          <cell r="G945" t="str">
            <v>NICOLS DAYANA LOPEZ LEON</v>
          </cell>
          <cell r="L945" t="str">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ell>
          <cell r="M945">
            <v>45444</v>
          </cell>
          <cell r="N945">
            <v>45657</v>
          </cell>
          <cell r="T945">
            <v>37983333</v>
          </cell>
          <cell r="AE945">
            <v>0</v>
          </cell>
          <cell r="AG945">
            <v>0</v>
          </cell>
          <cell r="AL945" t="str">
            <v>https://community.secop.gov.co/Public/Tendering/ContractDetailView/Index?UniqueIdentifier=CO1.PCCNTR.6377566</v>
          </cell>
          <cell r="AS945">
            <v>0</v>
          </cell>
        </row>
        <row r="946">
          <cell r="A946" t="str">
            <v>SCJ-1328-2024</v>
          </cell>
          <cell r="B946">
            <v>45440</v>
          </cell>
          <cell r="E946" t="str">
            <v>5 Contratación directa</v>
          </cell>
          <cell r="F946" t="str">
            <v>33 Prestación de Servicios Profesionales y Apoyo (5-8)</v>
          </cell>
          <cell r="G946" t="str">
            <v>MARIA JUDITH RODRIGUEZ AHUMADA</v>
          </cell>
          <cell r="L946" t="str">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ell>
          <cell r="M946">
            <v>45444</v>
          </cell>
          <cell r="N946">
            <v>45657</v>
          </cell>
          <cell r="T946">
            <v>14802060</v>
          </cell>
          <cell r="AE946">
            <v>0</v>
          </cell>
          <cell r="AG946">
            <v>0</v>
          </cell>
          <cell r="AL946" t="str">
            <v>https://community.secop.gov.co/Public/Tendering/ContractDetailView/Index?UniqueIdentifier=CO1.PCCNTR.6381360</v>
          </cell>
          <cell r="AS946">
            <v>0</v>
          </cell>
        </row>
        <row r="947">
          <cell r="A947" t="str">
            <v>SCJ-1329-2024</v>
          </cell>
          <cell r="B947">
            <v>45440</v>
          </cell>
          <cell r="E947" t="str">
            <v>5 Contratación directa</v>
          </cell>
          <cell r="F947" t="str">
            <v>33 Prestación de Servicios Profesionales y Apoyo (5-8)</v>
          </cell>
          <cell r="G947" t="str">
            <v>LIZETH GIOVANA RODRIGUEZ CALDERON</v>
          </cell>
          <cell r="L947" t="str">
            <v>PRESTAR SERVICIOS PROFESIONALES A LA DIRECCIÓN DE RECURSOS FÍSICOS Y GESTIÓN DOCUMENTAL PARA APOYAR LA ESTRUCTURACIÓN, SOCIALIZACIÓN E IMPLEMENTACIÓN DE LOS PROYECTOS ESTRATÉGICOS DEL PLAN INSTITUCIONAL DE ARCHIVOS - PINAR, PROGRAMA DE GESTIÓN DOCUMENTAL.</v>
          </cell>
          <cell r="M947">
            <v>45447</v>
          </cell>
          <cell r="N947">
            <v>45657</v>
          </cell>
          <cell r="T947">
            <v>37450000</v>
          </cell>
          <cell r="AE947">
            <v>0</v>
          </cell>
          <cell r="AG947">
            <v>0</v>
          </cell>
          <cell r="AL947" t="str">
            <v>https://community.secop.gov.co/Public/Tendering/ContractDetailView/Index?UniqueIdentifier=CO1.PCCNTR.6379415</v>
          </cell>
          <cell r="AS947">
            <v>0</v>
          </cell>
        </row>
        <row r="948">
          <cell r="A948" t="str">
            <v>SCJ-1330-2024</v>
          </cell>
          <cell r="B948">
            <v>45440</v>
          </cell>
          <cell r="E948" t="str">
            <v>5 Contratación directa</v>
          </cell>
          <cell r="F948" t="str">
            <v>33 Prestación de Servicios Profesionales y Apoyo (5-8)</v>
          </cell>
          <cell r="G948" t="str">
            <v>LEONAR EDGARDO RUBIANO CASAS</v>
          </cell>
          <cell r="L948" t="str">
            <v>PRESTAR SERVICIOS PROFESIONALES A LA SUBSECRETARÍA DE SEGURIDAD Y CONVIVENCIA RELACIONADOS CON EL ACOMPAÑAMIENTO A ESPACIOS TERRITORIALES Y DOCUMENTACIÓN DE LAS ACTIVIDADES QUE DESARROLLAN LAS DIRECCIONES DE SEGURIDAD Y PREVENCIÓN Y CULTURA CIUDADANA</v>
          </cell>
          <cell r="M948">
            <v>45443</v>
          </cell>
          <cell r="N948">
            <v>45657</v>
          </cell>
          <cell r="T948">
            <v>75000000</v>
          </cell>
          <cell r="AE948">
            <v>0</v>
          </cell>
          <cell r="AG948">
            <v>0</v>
          </cell>
          <cell r="AL948" t="str">
            <v>https://community.secop.gov.co/Public/Tendering/ContractDetailView/Index?UniqueIdentifier=CO1.PCCNTR.6380008</v>
          </cell>
          <cell r="AS948">
            <v>0</v>
          </cell>
        </row>
        <row r="949">
          <cell r="A949" t="str">
            <v>SCJ-1331-2024</v>
          </cell>
          <cell r="B949">
            <v>45440</v>
          </cell>
          <cell r="E949" t="str">
            <v>5 Contratación directa</v>
          </cell>
          <cell r="F949" t="str">
            <v>33 Prestación de Servicios Profesionales y Apoyo (5-8)</v>
          </cell>
          <cell r="G949" t="str">
            <v>NEIL FERNANDO ROCHA CANDELO</v>
          </cell>
          <cell r="L949" t="str">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ell>
          <cell r="M949">
            <v>45449</v>
          </cell>
          <cell r="N949">
            <v>45657</v>
          </cell>
          <cell r="T949">
            <v>20962246</v>
          </cell>
          <cell r="AE949">
            <v>0</v>
          </cell>
          <cell r="AG949">
            <v>0</v>
          </cell>
          <cell r="AL949" t="str">
            <v>https://community.secop.gov.co/Public/Tendering/ContractDetailView/Index?UniqueIdentifier=CO1.PCCNTR.6379501</v>
          </cell>
          <cell r="AS949">
            <v>0</v>
          </cell>
        </row>
        <row r="950">
          <cell r="A950" t="str">
            <v>SCJ-1332-2024</v>
          </cell>
          <cell r="B950">
            <v>45440</v>
          </cell>
          <cell r="E950" t="str">
            <v>5 Contratación directa</v>
          </cell>
          <cell r="F950" t="str">
            <v>33 Prestación de Servicios Profesionales y Apoyo (5-8)</v>
          </cell>
          <cell r="G950" t="str">
            <v>LUCYMAR CARVAJALINO PALECHOR</v>
          </cell>
          <cell r="L950" t="str">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ell>
          <cell r="M950">
            <v>45455</v>
          </cell>
          <cell r="N950">
            <v>45657</v>
          </cell>
          <cell r="T950">
            <v>27518400</v>
          </cell>
          <cell r="AE950">
            <v>0</v>
          </cell>
          <cell r="AG950">
            <v>0</v>
          </cell>
          <cell r="AL950" t="str">
            <v>https://community.secop.gov.co/Public/Tendering/ContractDetailView/Index?UniqueIdentifier=CO1.PCCNTR.6381275</v>
          </cell>
          <cell r="AS950">
            <v>0</v>
          </cell>
        </row>
        <row r="951">
          <cell r="A951" t="str">
            <v>SCJ-1333-2024</v>
          </cell>
          <cell r="B951">
            <v>45440</v>
          </cell>
          <cell r="E951" t="str">
            <v>5 Contratación directa</v>
          </cell>
          <cell r="F951" t="str">
            <v>33 Prestación de Servicios Profesionales y Apoyo (5-8)</v>
          </cell>
          <cell r="G951" t="str">
            <v>MARIO ANDRÉS BERRÍO CIFUENTES</v>
          </cell>
          <cell r="L95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51">
            <v>45443</v>
          </cell>
          <cell r="N951">
            <v>45657</v>
          </cell>
          <cell r="T951">
            <v>49140000</v>
          </cell>
          <cell r="AE951">
            <v>0</v>
          </cell>
          <cell r="AG951">
            <v>0</v>
          </cell>
          <cell r="AL951" t="str">
            <v>https://community.secop.gov.co/Public/Tendering/ContractDetailView/Index?UniqueIdentifier=CO1.PCCNTR.6379417</v>
          </cell>
          <cell r="AS951">
            <v>0</v>
          </cell>
        </row>
        <row r="952">
          <cell r="A952" t="str">
            <v>SCJ-1334-2024</v>
          </cell>
          <cell r="B952">
            <v>45440</v>
          </cell>
          <cell r="E952" t="str">
            <v>5 Contratación directa</v>
          </cell>
          <cell r="F952" t="str">
            <v>33 Prestación de Servicios Profesionales y Apoyo (5-8)</v>
          </cell>
          <cell r="G952" t="str">
            <v>LIZBETH DANIELA OROZCO HORTA</v>
          </cell>
          <cell r="L952" t="str">
            <v>PRESTAR SERVICIOS DE APOYO A LA GESTIÓN A LA DIRECCIÓN DE ACCESO A LA JUSTICIA, EN LA RECEPCIÓN Y SALIDA DE USUARIOS QUE INGRESEN Y SE PRESENTEN EN LOS CENTROS DE TRASLADO POR PROTECCIÓN (CTP) DEL DISTRITO.</v>
          </cell>
          <cell r="M952">
            <v>45444</v>
          </cell>
          <cell r="N952">
            <v>45657</v>
          </cell>
          <cell r="T952">
            <v>26094688</v>
          </cell>
          <cell r="AE952">
            <v>0</v>
          </cell>
          <cell r="AG952">
            <v>0</v>
          </cell>
          <cell r="AL952" t="str">
            <v>https://community.secop.gov.co/Public/Tendering/ContractDetailView/Index?UniqueIdentifier=CO1.PCCNTR.6377298</v>
          </cell>
          <cell r="AS952">
            <v>0</v>
          </cell>
        </row>
        <row r="953">
          <cell r="A953" t="str">
            <v>SCJ-1335-2024</v>
          </cell>
          <cell r="B953">
            <v>45440</v>
          </cell>
          <cell r="E953" t="str">
            <v>5 Contratación directa</v>
          </cell>
          <cell r="F953" t="str">
            <v>33 Prestación de Servicios Profesionales y Apoyo (5-8)</v>
          </cell>
          <cell r="G953" t="str">
            <v>EDWIN GIOVANNY CORDOBA CASTAÑEDA</v>
          </cell>
          <cell r="L95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53">
            <v>45443</v>
          </cell>
          <cell r="N953">
            <v>45657</v>
          </cell>
          <cell r="T953">
            <v>26250000</v>
          </cell>
          <cell r="AE953">
            <v>0</v>
          </cell>
          <cell r="AG953">
            <v>0</v>
          </cell>
          <cell r="AL953" t="str">
            <v>https://community.secop.gov.co/Public/Tendering/ContractDetailView/Index?UniqueIdentifier=CO1.PCCNTR.6379418</v>
          </cell>
          <cell r="AS953">
            <v>0</v>
          </cell>
        </row>
        <row r="954">
          <cell r="A954" t="str">
            <v>SCJ-1336-2024</v>
          </cell>
          <cell r="B954">
            <v>45440</v>
          </cell>
          <cell r="E954" t="str">
            <v>5 Contratación directa</v>
          </cell>
          <cell r="F954" t="str">
            <v>33 Prestación de Servicios Profesionales y Apoyo (5-8)</v>
          </cell>
          <cell r="G954" t="str">
            <v>LUIS EDUARDO MORENO PULIDO</v>
          </cell>
          <cell r="L954"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4">
            <v>45444</v>
          </cell>
          <cell r="N954">
            <v>45657</v>
          </cell>
          <cell r="T954">
            <v>21402480</v>
          </cell>
          <cell r="AE954">
            <v>0</v>
          </cell>
          <cell r="AG954">
            <v>0</v>
          </cell>
          <cell r="AL954" t="str">
            <v>https://community.secop.gov.co/Public/Tendering/ContractDetailView/Index?UniqueIdentifier=CO1.PCCNTR.6379419</v>
          </cell>
          <cell r="AS954">
            <v>0</v>
          </cell>
        </row>
        <row r="955">
          <cell r="A955" t="str">
            <v>SCJ-1337-2024</v>
          </cell>
          <cell r="B955">
            <v>45440</v>
          </cell>
          <cell r="E955" t="str">
            <v>5 Contratación directa</v>
          </cell>
          <cell r="F955" t="str">
            <v>33 Prestación de Servicios Profesionales y Apoyo (5-8)</v>
          </cell>
          <cell r="G955" t="str">
            <v>JUAN PABLO ESTRADA SANCHEZ - ESTRATEGIA LEGAL LTDA</v>
          </cell>
          <cell r="L955" t="str">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ell>
          <cell r="M955">
            <v>45442</v>
          </cell>
          <cell r="N955">
            <v>45657</v>
          </cell>
          <cell r="T955">
            <v>140534940</v>
          </cell>
          <cell r="AE955">
            <v>0</v>
          </cell>
          <cell r="AG955">
            <v>0</v>
          </cell>
          <cell r="AL955" t="str">
            <v>https://community.secop.gov.co/Public/Tendering/ContractDetailView/Index?UniqueIdentifier=CO1.PCCNTR.6376259</v>
          </cell>
          <cell r="AS955">
            <v>4.6511627906976744E-3</v>
          </cell>
        </row>
        <row r="956">
          <cell r="A956" t="str">
            <v>SCJ-1338-2024</v>
          </cell>
          <cell r="B956">
            <v>45440</v>
          </cell>
          <cell r="E956" t="str">
            <v>5 Contratación directa</v>
          </cell>
          <cell r="F956" t="str">
            <v>33 Prestación de Servicios Profesionales y Apoyo (5-8)</v>
          </cell>
          <cell r="G956" t="str">
            <v>LUISA FERNANDA SUAREZ HERNANDEZ</v>
          </cell>
          <cell r="L95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6">
            <v>45443</v>
          </cell>
          <cell r="N956">
            <v>45657</v>
          </cell>
          <cell r="T956">
            <v>20916060</v>
          </cell>
          <cell r="AE956">
            <v>0</v>
          </cell>
          <cell r="AG956">
            <v>0</v>
          </cell>
          <cell r="AL956" t="str">
            <v>https://community.secop.gov.co/Public/Tendering/ContractDetailView/Index?UniqueIdentifier=CO1.PCCNTR.6379804</v>
          </cell>
          <cell r="AS956">
            <v>0</v>
          </cell>
        </row>
        <row r="957">
          <cell r="A957" t="str">
            <v>SCJ-1339-2024</v>
          </cell>
          <cell r="B957">
            <v>45440</v>
          </cell>
          <cell r="E957" t="str">
            <v>5 Contratación directa</v>
          </cell>
          <cell r="F957" t="str">
            <v>33 Prestación de Servicios Profesionales y Apoyo (5-8)</v>
          </cell>
          <cell r="G957" t="str">
            <v>DIANA CAROLINA HERNANDEZ AMADO</v>
          </cell>
          <cell r="L957" t="str">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ell>
          <cell r="M957">
            <v>45442</v>
          </cell>
          <cell r="N957">
            <v>45657</v>
          </cell>
          <cell r="T957">
            <v>68040000</v>
          </cell>
          <cell r="AE957">
            <v>0</v>
          </cell>
          <cell r="AG957">
            <v>0</v>
          </cell>
          <cell r="AL957" t="str">
            <v>https://community.secop.gov.co/Public/Tendering/ContractDetailView/Index?UniqueIdentifier=CO1.PCCNTR.6378637</v>
          </cell>
          <cell r="AS957">
            <v>4.6511627906976744E-3</v>
          </cell>
        </row>
        <row r="958">
          <cell r="A958" t="str">
            <v>SCJ-1340-2024</v>
          </cell>
          <cell r="B958">
            <v>45440</v>
          </cell>
          <cell r="E958" t="str">
            <v>5 Contratación directa</v>
          </cell>
          <cell r="F958" t="str">
            <v>33 Prestación de Servicios Profesionales y Apoyo (5-8)</v>
          </cell>
          <cell r="G958" t="str">
            <v>JULIAN ANDRES VASQUEZ GARCIA</v>
          </cell>
          <cell r="L95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8">
            <v>45454</v>
          </cell>
          <cell r="N958">
            <v>45657</v>
          </cell>
          <cell r="T958">
            <v>20818776</v>
          </cell>
          <cell r="AE958">
            <v>0</v>
          </cell>
          <cell r="AG958">
            <v>0</v>
          </cell>
          <cell r="AL958" t="str">
            <v>https://community.secop.gov.co/Public/Tendering/ContractDetailView/Index?UniqueIdentifier=CO1.PCCNTR.6379714</v>
          </cell>
          <cell r="AS958">
            <v>0</v>
          </cell>
        </row>
        <row r="959">
          <cell r="A959" t="str">
            <v>SCJ-1341-2024</v>
          </cell>
          <cell r="B959">
            <v>45440</v>
          </cell>
          <cell r="E959" t="str">
            <v>5 Contratación directa</v>
          </cell>
          <cell r="F959" t="str">
            <v>33 Prestación de Servicios Profesionales y Apoyo (5-8)</v>
          </cell>
          <cell r="G959" t="str">
            <v>MONICA DEL SOCORRO CORTES MATHIEU</v>
          </cell>
          <cell r="L95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59">
            <v>45444</v>
          </cell>
          <cell r="N959">
            <v>45657</v>
          </cell>
          <cell r="T959">
            <v>21402480</v>
          </cell>
          <cell r="AE959">
            <v>0</v>
          </cell>
          <cell r="AG959">
            <v>0</v>
          </cell>
          <cell r="AL959" t="str">
            <v>https://community.secop.gov.co/Public/Tendering/ContractDetailView/Index?UniqueIdentifier=CO1.PCCNTR.6379917</v>
          </cell>
          <cell r="AS959">
            <v>0</v>
          </cell>
        </row>
        <row r="960">
          <cell r="A960" t="str">
            <v>SCJ-1342-2024</v>
          </cell>
          <cell r="B960">
            <v>45440</v>
          </cell>
          <cell r="E960" t="str">
            <v>5 Contratación directa</v>
          </cell>
          <cell r="F960" t="str">
            <v>33 Prestación de Servicios Profesionales y Apoyo (5-8)</v>
          </cell>
          <cell r="G960" t="str">
            <v>NELSON ANDRÉS PARDO FIGUEROA</v>
          </cell>
          <cell r="L960" t="str">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ell>
          <cell r="M960">
            <v>45448</v>
          </cell>
          <cell r="N960">
            <v>45657</v>
          </cell>
          <cell r="T960">
            <v>75285833</v>
          </cell>
          <cell r="AE960">
            <v>0</v>
          </cell>
          <cell r="AG960">
            <v>0</v>
          </cell>
          <cell r="AL960" t="str">
            <v>https://community.secop.gov.co/Public/Tendering/ContractDetailView/Index?UniqueIdentifier=CO1.PCCNTR.6379909</v>
          </cell>
          <cell r="AS960">
            <v>0</v>
          </cell>
        </row>
        <row r="961">
          <cell r="A961" t="str">
            <v>SCJ-1343-2024</v>
          </cell>
          <cell r="B961">
            <v>45440</v>
          </cell>
          <cell r="E961" t="str">
            <v>5 Contratación directa</v>
          </cell>
          <cell r="F961" t="str">
            <v>33 Prestación de Servicios Profesionales y Apoyo (5-8)</v>
          </cell>
          <cell r="G961" t="str">
            <v>DAVID LOPEZ TORO</v>
          </cell>
          <cell r="L96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1">
            <v>45444</v>
          </cell>
          <cell r="N961">
            <v>45657</v>
          </cell>
          <cell r="T961">
            <v>21402480</v>
          </cell>
          <cell r="AE961">
            <v>0</v>
          </cell>
          <cell r="AG961">
            <v>0</v>
          </cell>
          <cell r="AL961" t="str">
            <v>https://community.secop.gov.co/Public/Tendering/ContractDetailView/Index?UniqueIdentifier=CO1.PCCNTR.6378153</v>
          </cell>
          <cell r="AS961">
            <v>0</v>
          </cell>
        </row>
        <row r="962">
          <cell r="A962" t="str">
            <v>SCJ-1344-2024</v>
          </cell>
          <cell r="B962">
            <v>45440</v>
          </cell>
          <cell r="E962" t="str">
            <v>5 Contratación directa</v>
          </cell>
          <cell r="F962" t="str">
            <v>33 Prestación de Servicios Profesionales y Apoyo (5-8)</v>
          </cell>
          <cell r="G962" t="str">
            <v>INGRID MAYERLY MARTÍNEZ JIMÉNEZ</v>
          </cell>
          <cell r="L96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2">
            <v>45443</v>
          </cell>
          <cell r="N962">
            <v>45657</v>
          </cell>
          <cell r="T962">
            <v>46956000</v>
          </cell>
          <cell r="AE962">
            <v>0</v>
          </cell>
          <cell r="AG962">
            <v>0</v>
          </cell>
          <cell r="AL962" t="str">
            <v>https://community.secop.gov.co/Public/Tendering/ContractDetailView/Index?UniqueIdentifier=CO1.PCCNTR.6378061</v>
          </cell>
          <cell r="AS962">
            <v>0</v>
          </cell>
        </row>
        <row r="963">
          <cell r="A963" t="str">
            <v>SCJ-1345-2024</v>
          </cell>
          <cell r="B963">
            <v>45440</v>
          </cell>
          <cell r="E963" t="str">
            <v>5 Contratación directa</v>
          </cell>
          <cell r="F963" t="str">
            <v>33 Prestación de Servicios Profesionales y Apoyo (5-8)</v>
          </cell>
          <cell r="G963" t="str">
            <v>JENNY MARITZA ALVAREZ SALGADO</v>
          </cell>
          <cell r="L963"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3">
            <v>45443</v>
          </cell>
          <cell r="N963">
            <v>45657</v>
          </cell>
          <cell r="T963">
            <v>46956000</v>
          </cell>
          <cell r="AE963">
            <v>0</v>
          </cell>
          <cell r="AG963">
            <v>0</v>
          </cell>
          <cell r="AL963" t="str">
            <v>https://community.secop.gov.co/Public/Tendering/ContractDetailView/Index?UniqueIdentifier=CO1.PCCNTR.6378144</v>
          </cell>
          <cell r="AS963">
            <v>0</v>
          </cell>
        </row>
        <row r="964">
          <cell r="A964" t="str">
            <v>SCJ-1346-2024</v>
          </cell>
          <cell r="B964">
            <v>45440</v>
          </cell>
          <cell r="E964" t="str">
            <v>5 Contratación directa</v>
          </cell>
          <cell r="F964" t="str">
            <v>33 Prestación de Servicios Profesionales y Apoyo (5-8)</v>
          </cell>
          <cell r="G964" t="str">
            <v>KAREN ALEJANDRA OSORIO VILLARREAL</v>
          </cell>
          <cell r="L964" t="str">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ell>
          <cell r="M964">
            <v>45447</v>
          </cell>
          <cell r="N964">
            <v>45657</v>
          </cell>
          <cell r="T964">
            <v>60000000</v>
          </cell>
          <cell r="AE964">
            <v>0</v>
          </cell>
          <cell r="AG964">
            <v>0</v>
          </cell>
          <cell r="AL964" t="str">
            <v>https://community.secop.gov.co/Public/Tendering/ContractDetailView/Index?UniqueIdentifier=CO1.PCCNTR.6378096</v>
          </cell>
          <cell r="AS964">
            <v>0</v>
          </cell>
        </row>
        <row r="965">
          <cell r="A965" t="str">
            <v>SCJ-1347-2024</v>
          </cell>
          <cell r="B965">
            <v>45440</v>
          </cell>
          <cell r="E965" t="str">
            <v>5 Contratación directa</v>
          </cell>
          <cell r="F965" t="str">
            <v>33 Prestación de Servicios Profesionales y Apoyo (5-8)</v>
          </cell>
          <cell r="G965" t="str">
            <v>LUIS CARLOS BALLESTEROS MORA</v>
          </cell>
          <cell r="L96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65">
            <v>45443</v>
          </cell>
          <cell r="N965">
            <v>45657</v>
          </cell>
          <cell r="T965">
            <v>46956000</v>
          </cell>
          <cell r="AE965">
            <v>0</v>
          </cell>
          <cell r="AG965">
            <v>0</v>
          </cell>
          <cell r="AL965" t="str">
            <v>https://community.secop.gov.co/Public/Tendering/ContractDetailView/Index?UniqueIdentifier=CO1.PCCNTR.6378065</v>
          </cell>
          <cell r="AS965">
            <v>0</v>
          </cell>
        </row>
        <row r="966">
          <cell r="A966" t="str">
            <v>SCJ-1348-2024</v>
          </cell>
          <cell r="B966">
            <v>45440</v>
          </cell>
          <cell r="E966" t="str">
            <v>5 Contratación directa</v>
          </cell>
          <cell r="F966" t="str">
            <v>33 Prestación de Servicios Profesionales y Apoyo (5-8)</v>
          </cell>
          <cell r="G966" t="str">
            <v>MILSEN ANDREA PEREZ RODRIGUEZ</v>
          </cell>
          <cell r="L96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66">
            <v>45444</v>
          </cell>
          <cell r="N966">
            <v>45657</v>
          </cell>
          <cell r="T966">
            <v>21402480</v>
          </cell>
          <cell r="AE966">
            <v>0</v>
          </cell>
          <cell r="AG966">
            <v>0</v>
          </cell>
          <cell r="AL966" t="str">
            <v>https://community.secop.gov.co/Public/Tendering/ContractDetailView/Index?UniqueIdentifier=CO1.PCCNTR.6378333</v>
          </cell>
          <cell r="AS966">
            <v>0</v>
          </cell>
        </row>
        <row r="967">
          <cell r="A967" t="str">
            <v>SCJ-1349-2024</v>
          </cell>
          <cell r="B967">
            <v>45440</v>
          </cell>
          <cell r="E967" t="str">
            <v>5 Contratación directa</v>
          </cell>
          <cell r="F967" t="str">
            <v>33 Prestación de Servicios Profesionales y Apoyo (5-8)</v>
          </cell>
          <cell r="G967" t="str">
            <v>OMAR ALEJANDRO VARGAS ROJAS</v>
          </cell>
          <cell r="L967" t="str">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ell>
          <cell r="M967">
            <v>45447</v>
          </cell>
          <cell r="N967">
            <v>45657</v>
          </cell>
          <cell r="T967">
            <v>17927488</v>
          </cell>
          <cell r="AE967">
            <v>0</v>
          </cell>
          <cell r="AG967">
            <v>0</v>
          </cell>
          <cell r="AL967" t="str">
            <v>https://community.secop.gov.co/Public/Tendering/ContractDetailView/Index?UniqueIdentifier=CO1.PCCNTR.6378160</v>
          </cell>
          <cell r="AS967">
            <v>0</v>
          </cell>
        </row>
        <row r="968">
          <cell r="A968" t="str">
            <v>SCJ-1351-2024</v>
          </cell>
          <cell r="B968">
            <v>45440</v>
          </cell>
          <cell r="E968" t="str">
            <v>5 Contratación directa</v>
          </cell>
          <cell r="F968" t="str">
            <v>33 Prestación de Servicios Profesionales y Apoyo (5-8)</v>
          </cell>
          <cell r="G968" t="str">
            <v>OSCAR MAURICIO REYES CARRILLO</v>
          </cell>
          <cell r="L968" t="str">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ell>
          <cell r="M968">
            <v>45447</v>
          </cell>
          <cell r="N968">
            <v>45657</v>
          </cell>
          <cell r="T968">
            <v>30598400</v>
          </cell>
          <cell r="AE968">
            <v>0</v>
          </cell>
          <cell r="AG968">
            <v>0</v>
          </cell>
          <cell r="AL968" t="str">
            <v>https://community.secop.gov.co/Public/Tendering/ContractDetailView/Index?UniqueIdentifier=CO1.PCCNTR.6378008</v>
          </cell>
          <cell r="AS968">
            <v>0</v>
          </cell>
        </row>
        <row r="969">
          <cell r="A969" t="str">
            <v>SCJ-1352-2024</v>
          </cell>
          <cell r="B969">
            <v>45440</v>
          </cell>
          <cell r="E969" t="str">
            <v>5 Contratación directa</v>
          </cell>
          <cell r="F969" t="str">
            <v>33 Prestación de Servicios Profesionales y Apoyo (5-8)</v>
          </cell>
          <cell r="G969" t="str">
            <v>LINA MARCELA GIRALDO AVILA</v>
          </cell>
          <cell r="L969" t="str">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ell>
          <cell r="M969">
            <v>45447</v>
          </cell>
          <cell r="N969">
            <v>45657</v>
          </cell>
          <cell r="T969">
            <v>24423570</v>
          </cell>
          <cell r="AE969">
            <v>0</v>
          </cell>
          <cell r="AG969">
            <v>0</v>
          </cell>
          <cell r="AL969" t="str">
            <v>https://community.secop.gov.co/Public/Tendering/ContractDetailView/Index?UniqueIdentifier=CO1.PCCNTR.6379413</v>
          </cell>
          <cell r="AS969">
            <v>0</v>
          </cell>
        </row>
        <row r="970">
          <cell r="A970" t="str">
            <v>SCJ-1353-2024</v>
          </cell>
          <cell r="B970">
            <v>45440</v>
          </cell>
          <cell r="E970" t="str">
            <v>5 Contratación directa</v>
          </cell>
          <cell r="F970" t="str">
            <v>33 Prestación de Servicios Profesionales y Apoyo (5-8)</v>
          </cell>
          <cell r="G970" t="str">
            <v>JEYMMY ELIZETH GUEVARA CORZO</v>
          </cell>
          <cell r="L970"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0">
            <v>45443</v>
          </cell>
          <cell r="N970">
            <v>45657</v>
          </cell>
          <cell r="T970">
            <v>46956000</v>
          </cell>
          <cell r="AE970">
            <v>0</v>
          </cell>
          <cell r="AG970">
            <v>0</v>
          </cell>
          <cell r="AL970" t="str">
            <v>https://community.secop.gov.co/Public/Tendering/ContractDetailView/Index?UniqueIdentifier=CO1.PCCNTR.6379622</v>
          </cell>
          <cell r="AS970">
            <v>0</v>
          </cell>
        </row>
        <row r="971">
          <cell r="A971" t="str">
            <v>SCJ-1354-2024</v>
          </cell>
          <cell r="B971">
            <v>45440</v>
          </cell>
          <cell r="E971" t="str">
            <v>5 Contratación directa</v>
          </cell>
          <cell r="F971" t="str">
            <v>33 Prestación de Servicios Profesionales y Apoyo (5-8)</v>
          </cell>
          <cell r="G971" t="str">
            <v>JENNIFER ALEJANDRA MARIN MUÑOZ</v>
          </cell>
          <cell r="L971" t="str">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ell>
          <cell r="M971">
            <v>45444</v>
          </cell>
          <cell r="N971">
            <v>45657</v>
          </cell>
          <cell r="T971">
            <v>16134750</v>
          </cell>
          <cell r="AE971">
            <v>0</v>
          </cell>
          <cell r="AG971">
            <v>0</v>
          </cell>
          <cell r="AL971" t="str">
            <v>https://community.secop.gov.co/Public/Tendering/ContractDetailView/Index?UniqueIdentifier=CO1.PCCNTR.6379409</v>
          </cell>
          <cell r="AS971">
            <v>0</v>
          </cell>
        </row>
        <row r="972">
          <cell r="A972" t="str">
            <v>SCJ-1355-2024</v>
          </cell>
          <cell r="B972">
            <v>45440</v>
          </cell>
          <cell r="E972" t="str">
            <v>5 Contratación directa</v>
          </cell>
          <cell r="F972" t="str">
            <v>33 Prestación de Servicios Profesionales y Apoyo (5-8)</v>
          </cell>
          <cell r="G972" t="str">
            <v>IVAN DARIO HUERTAS GIL</v>
          </cell>
          <cell r="L972"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2">
            <v>45448</v>
          </cell>
          <cell r="N972">
            <v>45657</v>
          </cell>
          <cell r="T972">
            <v>46956000</v>
          </cell>
          <cell r="AE972">
            <v>0</v>
          </cell>
          <cell r="AG972">
            <v>0</v>
          </cell>
          <cell r="AL972" t="str">
            <v>https://community.secop.gov.co/Public/Tendering/ContractDetailView/Index?UniqueIdentifier=CO1.PCCNTR.6379616</v>
          </cell>
          <cell r="AS972">
            <v>0</v>
          </cell>
        </row>
        <row r="973">
          <cell r="A973" t="str">
            <v>SCJ-1356-2024</v>
          </cell>
          <cell r="B973">
            <v>45440</v>
          </cell>
          <cell r="E973" t="str">
            <v>5 Contratación directa</v>
          </cell>
          <cell r="F973" t="str">
            <v>33 Prestación de Servicios Profesionales y Apoyo (5-8)</v>
          </cell>
          <cell r="G973" t="str">
            <v>ROCIO DEL PILAR GAITAN DIAZ</v>
          </cell>
          <cell r="L973" t="str">
            <v>PRESTAR SERVICIOS DE APOYO A LA GESTIÓN EN EL DESARROLLO DE ACTIVIDADES DE LOS PROYECTOS ESTRATÉGICOS DEL PROCESO DE GESTIÓN DOCUMENTAL DE LA SECRETARÍA DISTRITAL DE SEGURIDAD, CONVIVENCIA Y JUSTICIA</v>
          </cell>
          <cell r="M973">
            <v>45448</v>
          </cell>
          <cell r="N973">
            <v>45657</v>
          </cell>
          <cell r="T973">
            <v>24545178</v>
          </cell>
          <cell r="AE973">
            <v>0</v>
          </cell>
          <cell r="AG973">
            <v>0</v>
          </cell>
          <cell r="AL973" t="str">
            <v>https://community.secop.gov.co/Public/Tendering/ContractDetailView/Index?UniqueIdentifier=CO1.PCCNTR.6379610</v>
          </cell>
          <cell r="AS973">
            <v>0</v>
          </cell>
        </row>
        <row r="974">
          <cell r="A974" t="str">
            <v>SCJ-1357-2024</v>
          </cell>
          <cell r="B974">
            <v>45440</v>
          </cell>
          <cell r="E974" t="str">
            <v>5 Contratación directa</v>
          </cell>
          <cell r="F974" t="str">
            <v>33 Prestación de Servicios Profesionales y Apoyo (5-8)</v>
          </cell>
          <cell r="G974" t="str">
            <v>GABRIEL FRANCISCO QUIJANO ROJAS</v>
          </cell>
          <cell r="L974" t="str">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ell>
          <cell r="M974">
            <v>45448</v>
          </cell>
          <cell r="N974">
            <v>45657</v>
          </cell>
          <cell r="T974">
            <v>73816667</v>
          </cell>
          <cell r="AE974">
            <v>0</v>
          </cell>
          <cell r="AG974">
            <v>0</v>
          </cell>
          <cell r="AL974" t="str">
            <v>https://community.secop.gov.co/Public/Tendering/ContractDetailView/Index?UniqueIdentifier=CO1.PCCNTR.6379601</v>
          </cell>
          <cell r="AS974">
            <v>0</v>
          </cell>
        </row>
        <row r="975">
          <cell r="A975" t="str">
            <v>SCJ-1358-2024</v>
          </cell>
          <cell r="B975">
            <v>45440</v>
          </cell>
          <cell r="E975" t="str">
            <v>5 Contratación directa</v>
          </cell>
          <cell r="F975" t="str">
            <v>33 Prestación de Servicios Profesionales y Apoyo (5-8)</v>
          </cell>
          <cell r="G975" t="str">
            <v>JEFREY JAIR GOMEZ TOVAR</v>
          </cell>
          <cell r="L975" t="str">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ell>
          <cell r="M975">
            <v>45456</v>
          </cell>
          <cell r="N975">
            <v>45657</v>
          </cell>
          <cell r="T975">
            <v>20429640</v>
          </cell>
          <cell r="AE975">
            <v>0</v>
          </cell>
          <cell r="AG975">
            <v>0</v>
          </cell>
          <cell r="AL975" t="str">
            <v>https://community.secop.gov.co/Public/Tendering/ContractDetailView/Index?UniqueIdentifier=CO1.PCCNTR.6378165</v>
          </cell>
          <cell r="AS975">
            <v>0</v>
          </cell>
        </row>
        <row r="976">
          <cell r="A976" t="str">
            <v>SCJ-1359-2024</v>
          </cell>
          <cell r="B976">
            <v>45440</v>
          </cell>
          <cell r="E976" t="str">
            <v>5 Contratación directa</v>
          </cell>
          <cell r="F976" t="str">
            <v>33 Prestación de Servicios Profesionales y Apoyo (5-8)</v>
          </cell>
          <cell r="G976" t="str">
            <v>PABLO SUÁREZ NAMEN</v>
          </cell>
          <cell r="L976" t="str">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ell>
          <cell r="M976">
            <v>45447</v>
          </cell>
          <cell r="N976">
            <v>45657</v>
          </cell>
          <cell r="T976">
            <v>42000000</v>
          </cell>
          <cell r="AE976">
            <v>0</v>
          </cell>
          <cell r="AG976">
            <v>0</v>
          </cell>
          <cell r="AL976" t="str">
            <v>https://community.secop.gov.co/Public/Tendering/ContractDetailView/Index?UniqueIdentifier=CO1.PCCNTR.6378290</v>
          </cell>
          <cell r="AS976">
            <v>0</v>
          </cell>
        </row>
        <row r="977">
          <cell r="A977" t="str">
            <v>SCJ-1360-2024</v>
          </cell>
          <cell r="B977">
            <v>45440</v>
          </cell>
          <cell r="E977" t="str">
            <v>5 Contratación directa</v>
          </cell>
          <cell r="F977" t="str">
            <v>33 Prestación de Servicios Profesionales y Apoyo (5-8)</v>
          </cell>
          <cell r="G977" t="str">
            <v>PAULA ALEJANDRA RINCON VILLARREAL</v>
          </cell>
          <cell r="L977" t="str">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ell>
          <cell r="M977">
            <v>45448</v>
          </cell>
          <cell r="N977">
            <v>45657</v>
          </cell>
          <cell r="T977">
            <v>36166666</v>
          </cell>
          <cell r="AE977">
            <v>0</v>
          </cell>
          <cell r="AG977">
            <v>0</v>
          </cell>
          <cell r="AL977" t="str">
            <v>https://community.secop.gov.co/Public/Tendering/ContractDetailView/Index?UniqueIdentifier=CO1.PCCNTR.6381326</v>
          </cell>
          <cell r="AS977">
            <v>0</v>
          </cell>
        </row>
        <row r="978">
          <cell r="A978" t="str">
            <v>SCJ-1361-2024</v>
          </cell>
          <cell r="B978">
            <v>45440</v>
          </cell>
          <cell r="E978" t="str">
            <v>5 Contratación directa</v>
          </cell>
          <cell r="F978" t="str">
            <v>33 Prestación de Servicios Profesionales y Apoyo (5-8)</v>
          </cell>
          <cell r="G978" t="str">
            <v>WILLIAM ALEJANDRO SANDOVAL GUTIERREZ</v>
          </cell>
          <cell r="L978"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78">
            <v>45449</v>
          </cell>
          <cell r="N978">
            <v>45657</v>
          </cell>
          <cell r="T978">
            <v>46956000</v>
          </cell>
          <cell r="AE978">
            <v>0</v>
          </cell>
          <cell r="AG978">
            <v>0</v>
          </cell>
          <cell r="AL978" t="str">
            <v>https://community.secop.gov.co/Public/Tendering/ContractDetailView/Index?UniqueIdentifier=CO1.PCCNTR.6380526</v>
          </cell>
          <cell r="AS978">
            <v>0</v>
          </cell>
        </row>
        <row r="979">
          <cell r="A979" t="str">
            <v>SCJ-1362-2024</v>
          </cell>
          <cell r="B979">
            <v>45440</v>
          </cell>
          <cell r="E979" t="str">
            <v>5 Contratación directa</v>
          </cell>
          <cell r="F979" t="str">
            <v>33 Prestación de Servicios Profesionales y Apoyo (5-8)</v>
          </cell>
          <cell r="G979" t="str">
            <v>ELKIN ANDERSON BAUTISTA SANCHEZ</v>
          </cell>
          <cell r="L97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79">
            <v>45454</v>
          </cell>
          <cell r="N979">
            <v>45657</v>
          </cell>
          <cell r="T979">
            <v>21402480</v>
          </cell>
          <cell r="AE979">
            <v>0</v>
          </cell>
          <cell r="AG979">
            <v>0</v>
          </cell>
          <cell r="AL979" t="str">
            <v>https://community.secop.gov.co/Public/Tendering/ContractDetailView/Index?UniqueIdentifier=CO1.PCCNTR.6380467</v>
          </cell>
          <cell r="AS979">
            <v>0</v>
          </cell>
        </row>
        <row r="980">
          <cell r="A980" t="str">
            <v>SCJ-1363-2024</v>
          </cell>
          <cell r="B980">
            <v>45440</v>
          </cell>
          <cell r="E980" t="str">
            <v>5 Contratación directa</v>
          </cell>
          <cell r="F980" t="str">
            <v>33 Prestación de Servicios Profesionales y Apoyo (5-8)</v>
          </cell>
          <cell r="G980" t="str">
            <v>BEATRIZ EUGENIA VIDAL DIAZ</v>
          </cell>
          <cell r="L98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980">
            <v>45448</v>
          </cell>
          <cell r="N980">
            <v>45657</v>
          </cell>
          <cell r="T980">
            <v>32111552</v>
          </cell>
          <cell r="AE980">
            <v>0</v>
          </cell>
          <cell r="AG980">
            <v>0</v>
          </cell>
          <cell r="AL980" t="str">
            <v>https://community.secop.gov.co/Public/Tendering/ContractDetailView/Index?UniqueIdentifier=CO1.PCCNTR.6380002</v>
          </cell>
          <cell r="AS980">
            <v>0</v>
          </cell>
        </row>
        <row r="981">
          <cell r="A981" t="str">
            <v>SCJ-1364-2024</v>
          </cell>
          <cell r="B981">
            <v>45440</v>
          </cell>
          <cell r="E981" t="str">
            <v>5 Contratación directa</v>
          </cell>
          <cell r="F981" t="str">
            <v>33 Prestación de Servicios Profesionales y Apoyo (5-8)</v>
          </cell>
          <cell r="G981" t="str">
            <v>ANGELICA MARIA SANDOVAL MALDONADOv</v>
          </cell>
          <cell r="L98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1">
            <v>45447</v>
          </cell>
          <cell r="N981">
            <v>45657</v>
          </cell>
          <cell r="T981">
            <v>48048000</v>
          </cell>
          <cell r="AE981">
            <v>0</v>
          </cell>
          <cell r="AG981">
            <v>0</v>
          </cell>
          <cell r="AL981" t="str">
            <v>https://community.secop.gov.co/Public/Tendering/ContractDetailView/Index?UniqueIdentifier=CO1.PCCNTR.6379774</v>
          </cell>
          <cell r="AS981">
            <v>0</v>
          </cell>
        </row>
        <row r="982">
          <cell r="A982" t="str">
            <v>SCJ-1370-2024</v>
          </cell>
          <cell r="B982">
            <v>45440</v>
          </cell>
          <cell r="E982" t="str">
            <v>5 Contratación directa</v>
          </cell>
          <cell r="F982" t="str">
            <v>33 Prestación de Servicios Profesionales y Apoyo (5-8)</v>
          </cell>
          <cell r="G982" t="str">
            <v>EDGAR LEONEL PAEZ PEÑA</v>
          </cell>
          <cell r="L98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82">
            <v>45444</v>
          </cell>
          <cell r="N982">
            <v>45657</v>
          </cell>
          <cell r="T982">
            <v>21402480</v>
          </cell>
          <cell r="AE982">
            <v>0</v>
          </cell>
          <cell r="AG982">
            <v>0</v>
          </cell>
          <cell r="AL982" t="str">
            <v>https://community.secop.gov.co/Public/Tendering/ContractDetailView/Index?UniqueIdentifier=CO1.PCCNTR.6379923</v>
          </cell>
          <cell r="AS982">
            <v>0</v>
          </cell>
        </row>
        <row r="983">
          <cell r="A983" t="str">
            <v>SCJ-1372-2024</v>
          </cell>
          <cell r="B983">
            <v>45440</v>
          </cell>
          <cell r="E983" t="str">
            <v>5 Contratación directa</v>
          </cell>
          <cell r="F983" t="str">
            <v>33 Prestación de Servicios Profesionales y Apoyo (5-8)</v>
          </cell>
          <cell r="G983" t="str">
            <v>CLAUDIA LILIANA ROMERO CAMELO</v>
          </cell>
          <cell r="L983" t="str">
            <v>PRESTAR LOS SERVICIOS DE APOYO A LA GESTIÓN A LA DIRECCIÓN DE SEGURIDAD PARA IMPLEMENTAR MEDIDAS QUE CONTROLEN FENÓMENOS Y MERCADOS CRIMINALES, CON ÉNFASIS EN LA REALIZACIÓN DE ACCIONES EN EL TERRITORIO</v>
          </cell>
          <cell r="M983">
            <v>45443</v>
          </cell>
          <cell r="N983">
            <v>45657</v>
          </cell>
          <cell r="T983">
            <v>24593333</v>
          </cell>
          <cell r="AE983">
            <v>0</v>
          </cell>
          <cell r="AG983">
            <v>0</v>
          </cell>
          <cell r="AL983" t="str">
            <v>https://community.secop.gov.co/Public/Tendering/ContractDetailView/Index?UniqueIdentifier=CO1.PCCNTR.6379931</v>
          </cell>
          <cell r="AS983">
            <v>0</v>
          </cell>
        </row>
        <row r="984">
          <cell r="A984" t="str">
            <v>SCJ-1374-2024</v>
          </cell>
          <cell r="B984">
            <v>45440</v>
          </cell>
          <cell r="E984" t="str">
            <v>5 Contratación directa</v>
          </cell>
          <cell r="F984" t="str">
            <v>33 Prestación de Servicios Profesionales y Apoyo (5-8)</v>
          </cell>
          <cell r="G984" t="str">
            <v>ANA GABRIELA RUIZ GARAVITO</v>
          </cell>
          <cell r="L984" t="str">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ell>
          <cell r="M984">
            <v>45443</v>
          </cell>
          <cell r="N984">
            <v>45657</v>
          </cell>
          <cell r="T984">
            <v>41672107</v>
          </cell>
          <cell r="AE984">
            <v>0</v>
          </cell>
          <cell r="AG984">
            <v>0</v>
          </cell>
          <cell r="AL984" t="str">
            <v>https://community.secop.gov.co/Public/Tendering/ContractDetailView/Index?UniqueIdentifier=CO1.PCCNTR.6379674</v>
          </cell>
          <cell r="AS984">
            <v>0</v>
          </cell>
        </row>
        <row r="985">
          <cell r="A985" t="str">
            <v>SCJ-1375-2024</v>
          </cell>
          <cell r="B985">
            <v>45440</v>
          </cell>
          <cell r="E985" t="str">
            <v>5 Contratación directa</v>
          </cell>
          <cell r="F985" t="str">
            <v>33 Prestación de Servicios Profesionales y Apoyo (5-8)</v>
          </cell>
          <cell r="G985" t="str">
            <v>CARLOS MAURICIO DELGADO TOVAR</v>
          </cell>
          <cell r="L985" t="str">
            <v>PRESTAR LOS SERVICIOS DE APOYO A LA GESTIÓN A LA DIRECCIÓN DE SEGURIDAD PARA IMPLEMENTAR MEDIDAS QUE CONTROLEN FENÓMENOS Y MERCADOS CRIMINALES, CON ÉNFASIS EN LA REALIZACIÓN DE ACCIONES EN EL TERRITORIO</v>
          </cell>
          <cell r="M985">
            <v>45447</v>
          </cell>
          <cell r="N985">
            <v>45657</v>
          </cell>
          <cell r="T985">
            <v>24593333</v>
          </cell>
          <cell r="AE985">
            <v>0</v>
          </cell>
          <cell r="AG985">
            <v>0</v>
          </cell>
          <cell r="AL985" t="str">
            <v>https://community.secop.gov.co/Public/Tendering/ContractDetailView/Index?UniqueIdentifier=CO1.PCCNTR.6379699</v>
          </cell>
          <cell r="AS985">
            <v>0</v>
          </cell>
        </row>
        <row r="986">
          <cell r="A986" t="str">
            <v>SCJ-1376-2024</v>
          </cell>
          <cell r="B986">
            <v>45440</v>
          </cell>
          <cell r="E986" t="str">
            <v>5 Contratación directa</v>
          </cell>
          <cell r="F986" t="str">
            <v>33 Prestación de Servicios Profesionales y Apoyo (5-8)</v>
          </cell>
          <cell r="G986" t="str">
            <v>YONATAN MURILLO RAMOS</v>
          </cell>
          <cell r="L986" t="str">
            <v>PRESTAR LOS SERVICIOS DE APOYO A LA GESTIÓN A LA DIRECCIÓN DE SEGURIDAD PARA IMPLEMENTAR MEDIDAS QUE CONTROLEN FENÓMENOS Y MERCADOS CRIMINALES, CON ÉNFASIS EN LA REALIZACIÓN DE ACCIONES EN EL TERRITORIO</v>
          </cell>
          <cell r="M986">
            <v>45444</v>
          </cell>
          <cell r="N986">
            <v>45657</v>
          </cell>
          <cell r="T986">
            <v>24593333</v>
          </cell>
          <cell r="AE986">
            <v>0</v>
          </cell>
          <cell r="AG986">
            <v>0</v>
          </cell>
          <cell r="AL986" t="str">
            <v>https://community.secop.gov.co/Public/Tendering/ContractDetailView/Index?UniqueIdentifier=CO1.PCCNTR.6379824</v>
          </cell>
          <cell r="AS986">
            <v>0</v>
          </cell>
        </row>
        <row r="987">
          <cell r="A987" t="str">
            <v>SCJ-1377-2024</v>
          </cell>
          <cell r="B987">
            <v>45440</v>
          </cell>
          <cell r="E987" t="str">
            <v>5 Contratación directa</v>
          </cell>
          <cell r="F987" t="str">
            <v>33 Prestación de Servicios Profesionales y Apoyo (5-8)</v>
          </cell>
          <cell r="G987" t="str">
            <v>EDUARD YOBANY BENITEZ ALVAREZ</v>
          </cell>
          <cell r="L98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87">
            <v>45444</v>
          </cell>
          <cell r="N987">
            <v>45657</v>
          </cell>
          <cell r="T987">
            <v>48048000</v>
          </cell>
          <cell r="AE987">
            <v>0</v>
          </cell>
          <cell r="AG987">
            <v>0</v>
          </cell>
          <cell r="AL987" t="str">
            <v>https://community.secop.gov.co/Public/Tendering/ContractDetailView/Index?UniqueIdentifier=CO1.PCCNTR.6380576</v>
          </cell>
          <cell r="AS987">
            <v>0</v>
          </cell>
        </row>
        <row r="988">
          <cell r="A988" t="str">
            <v>SCJ-1378-2024</v>
          </cell>
          <cell r="B988">
            <v>45440</v>
          </cell>
          <cell r="E988" t="str">
            <v>5 Contratación directa</v>
          </cell>
          <cell r="F988" t="str">
            <v>33 Prestación de Servicios Profesionales y Apoyo (5-8)</v>
          </cell>
          <cell r="G988" t="str">
            <v>PAULA ANDREA GONZALEZ RODRIGUEZv</v>
          </cell>
          <cell r="L988" t="str">
            <v>PRESTAR SERVICIOS PROFESIONALES PARA APOYAR LA GESTIÓN FINANCIERA Y DE PLANEACIÓN, A TRAVES DE LA GESTION DE HERRAMIENTAS QUE PERMITAN LA TOMA DE DECISIONES DE LA GERENCIA DE LOS PROYECTOS DE INVERSIÓN A CARGO DE LA SUBSECRETARIA DE ACCESO A LA JUSTICIA</v>
          </cell>
          <cell r="M988">
            <v>45447</v>
          </cell>
          <cell r="N988">
            <v>45657</v>
          </cell>
          <cell r="T988">
            <v>70000000</v>
          </cell>
          <cell r="AE988">
            <v>0</v>
          </cell>
          <cell r="AG988">
            <v>0</v>
          </cell>
          <cell r="AL988" t="str">
            <v>https://community.secop.gov.co/Public/Tendering/ContractDetailView/Index?UniqueIdentifier=CO1.PCCNTR.6379628</v>
          </cell>
          <cell r="AS988">
            <v>0</v>
          </cell>
        </row>
        <row r="989">
          <cell r="A989" t="str">
            <v>SCJ-1379-2024</v>
          </cell>
          <cell r="B989">
            <v>45440</v>
          </cell>
          <cell r="E989" t="str">
            <v>5 Contratación directa</v>
          </cell>
          <cell r="F989" t="str">
            <v>33 Prestación de Servicios Profesionales y Apoyo (5-8)</v>
          </cell>
          <cell r="G989" t="str">
            <v>NICOLAS OCHOA MUÑOZ</v>
          </cell>
          <cell r="L989" t="str">
            <v>PRESTAR LOS SERVICIOS PROFESIONALES PARA APOYAR EL DISEÑO E IMPLEMENTACIÓN DE PRODUCTOS ESTRATÉGICOS Y DIVULGACIÓN DE LOS PROYECTOS DE ACCESO A LA JUSTICIA, ENTRE OTROS QUE LIDERA LA SECRETARIA DISTRITAL DE SEGURIDAD, CONVIVENCIA Y JUSTICIA</v>
          </cell>
          <cell r="M989">
            <v>45443</v>
          </cell>
          <cell r="N989">
            <v>45657</v>
          </cell>
          <cell r="T989">
            <v>38500000</v>
          </cell>
          <cell r="AE989">
            <v>0</v>
          </cell>
          <cell r="AG989">
            <v>0</v>
          </cell>
          <cell r="AL989" t="str">
            <v>https://community.secop.gov.co/Public/Tendering/ContractDetailView/Index?UniqueIdentifier=CO1.PCCNTR.6379805</v>
          </cell>
          <cell r="AS989">
            <v>0</v>
          </cell>
        </row>
        <row r="990">
          <cell r="A990" t="str">
            <v>SCJ-1380-2024</v>
          </cell>
          <cell r="B990">
            <v>45440</v>
          </cell>
          <cell r="E990" t="str">
            <v>5 Contratación directa</v>
          </cell>
          <cell r="F990" t="str">
            <v>33 Prestación de Servicios Profesionales y Apoyo (5-8)</v>
          </cell>
          <cell r="G990" t="str">
            <v>ANGELA MARIA GOMEZ GUTIERREZ</v>
          </cell>
          <cell r="L990" t="str">
            <v>PRESTAR SERVICIOS DE APOYO A LA SUBSECRETARIA DE ACCESO A LA JUSTICIA PARA LA EJECUCIÓN DE ACTIVIDADES ASISTENCIALES Y DE APOYO TRANSVERSALES EN LA IMPLEMENTACIÓN DEL PROGRAMA CASA LIBERTAD BOGOTÁ</v>
          </cell>
          <cell r="M990">
            <v>45447</v>
          </cell>
          <cell r="N990">
            <v>45663</v>
          </cell>
          <cell r="T990">
            <v>24140000</v>
          </cell>
          <cell r="AE990">
            <v>0</v>
          </cell>
          <cell r="AG990">
            <v>0</v>
          </cell>
          <cell r="AL990" t="str">
            <v>https://community.secop.gov.co/Public/Tendering/ContractDetailView/Index?UniqueIdentifier=CO1.PCCNTR.6379806</v>
          </cell>
          <cell r="AS990">
            <v>0</v>
          </cell>
        </row>
        <row r="991">
          <cell r="A991" t="str">
            <v>SCJ-1381-2024</v>
          </cell>
          <cell r="B991">
            <v>45440</v>
          </cell>
          <cell r="E991" t="str">
            <v>5 Contratación directa</v>
          </cell>
          <cell r="F991" t="str">
            <v>33 Prestación de Servicios Profesionales y Apoyo (5-8)</v>
          </cell>
          <cell r="G991" t="str">
            <v>ALEXANDRA RODRIGUEZ</v>
          </cell>
          <cell r="L991"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1">
            <v>45444</v>
          </cell>
          <cell r="N991">
            <v>45657</v>
          </cell>
          <cell r="T991">
            <v>49140000</v>
          </cell>
          <cell r="AE991">
            <v>0</v>
          </cell>
          <cell r="AG991">
            <v>0</v>
          </cell>
          <cell r="AL991" t="str">
            <v>https://community.secop.gov.co/Public/Tendering/ContractDetailView/Index?UniqueIdentifier=CO1.PCCNTR.6379633</v>
          </cell>
          <cell r="AS991">
            <v>0</v>
          </cell>
        </row>
        <row r="992">
          <cell r="A992" t="str">
            <v>SCJ-1385-2024</v>
          </cell>
          <cell r="B992">
            <v>45441</v>
          </cell>
          <cell r="E992" t="str">
            <v>5 Contratación directa</v>
          </cell>
          <cell r="F992" t="str">
            <v>33 Prestación de Servicios Profesionales y Apoyo (5-8)</v>
          </cell>
          <cell r="G992" t="str">
            <v>FERNANDO ALFREDO CIFUENTES GARCIA</v>
          </cell>
          <cell r="L99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992">
            <v>45448</v>
          </cell>
          <cell r="N992">
            <v>45657</v>
          </cell>
          <cell r="T992">
            <v>21402480</v>
          </cell>
          <cell r="AE992">
            <v>0</v>
          </cell>
          <cell r="AG992">
            <v>0</v>
          </cell>
          <cell r="AL992" t="str">
            <v>https://community.secop.gov.co/Public/Tendering/ContractDetailView/Index?UniqueIdentifier=CO1.PCCNTR.6381073</v>
          </cell>
          <cell r="AS992">
            <v>0</v>
          </cell>
        </row>
        <row r="993">
          <cell r="A993" t="str">
            <v>SCJ-1386-2024</v>
          </cell>
          <cell r="B993">
            <v>45441</v>
          </cell>
          <cell r="E993" t="str">
            <v>5 Contratación directa</v>
          </cell>
          <cell r="F993" t="str">
            <v>33 Prestación de Servicios Profesionales y Apoyo (5-8)</v>
          </cell>
          <cell r="G993" t="str">
            <v>JHON ALESIS MOSQUERA MELCHOR</v>
          </cell>
          <cell r="L993" t="str">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ell>
          <cell r="M993">
            <v>45448</v>
          </cell>
          <cell r="N993">
            <v>45657</v>
          </cell>
          <cell r="T993">
            <v>22050000</v>
          </cell>
          <cell r="AE993">
            <v>0</v>
          </cell>
          <cell r="AG993">
            <v>0</v>
          </cell>
          <cell r="AL993" t="str">
            <v>https://community.secop.gov.co/Public/Tendering/ContractDetailView/Index?UniqueIdentifier=CO1.PCCNTR.6381319</v>
          </cell>
          <cell r="AS993">
            <v>0</v>
          </cell>
        </row>
        <row r="994">
          <cell r="A994" t="str">
            <v>SCJ-1387-2024</v>
          </cell>
          <cell r="B994">
            <v>45441</v>
          </cell>
          <cell r="E994" t="str">
            <v>5 Contratación directa</v>
          </cell>
          <cell r="F994" t="str">
            <v>33 Prestación de Servicios Profesionales y Apoyo (5-8)</v>
          </cell>
          <cell r="G994" t="str">
            <v>NELSON RICARDO CUSGUEN CASTRO</v>
          </cell>
          <cell r="L994" t="str">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ell>
          <cell r="M994">
            <v>45449</v>
          </cell>
          <cell r="N994">
            <v>45657</v>
          </cell>
          <cell r="T994">
            <v>30436000</v>
          </cell>
          <cell r="AE994">
            <v>0</v>
          </cell>
          <cell r="AG994">
            <v>0</v>
          </cell>
          <cell r="AL994" t="str">
            <v>https://community.secop.gov.co/Public/Tendering/ContractDetailView/Index?UniqueIdentifier=CO1.PCCNTR.6380972</v>
          </cell>
          <cell r="AS994">
            <v>0</v>
          </cell>
        </row>
        <row r="995">
          <cell r="A995" t="str">
            <v>SCJ-1388-2024</v>
          </cell>
          <cell r="B995">
            <v>45441</v>
          </cell>
          <cell r="E995" t="str">
            <v>5 Contratación directa</v>
          </cell>
          <cell r="F995" t="str">
            <v>33 Prestación de Servicios Profesionales y Apoyo (5-8)</v>
          </cell>
          <cell r="G995" t="str">
            <v>SHARA JIOVANNA BUENAÑOS LOZANO</v>
          </cell>
          <cell r="L99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5">
            <v>45448</v>
          </cell>
          <cell r="N995">
            <v>45657</v>
          </cell>
          <cell r="T995">
            <v>49140000</v>
          </cell>
          <cell r="AE995">
            <v>0</v>
          </cell>
          <cell r="AG995">
            <v>0</v>
          </cell>
          <cell r="AL995" t="str">
            <v>https://community.secop.gov.co/Public/Tendering/ContractDetailView/Index?UniqueIdentifier=CO1.PCCNTR.6381324</v>
          </cell>
          <cell r="AS995">
            <v>0</v>
          </cell>
        </row>
        <row r="996">
          <cell r="A996" t="str">
            <v>SCJ-1389-2024</v>
          </cell>
          <cell r="B996">
            <v>45441</v>
          </cell>
          <cell r="E996" t="str">
            <v>5 Contratación directa</v>
          </cell>
          <cell r="F996" t="str">
            <v>33 Prestación de Servicios Profesionales y Apoyo (5-8)</v>
          </cell>
          <cell r="G996" t="str">
            <v>ANGELICA MARIA GARCIA ZULUAGA</v>
          </cell>
          <cell r="L996"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6">
            <v>45449</v>
          </cell>
          <cell r="N996">
            <v>45657</v>
          </cell>
          <cell r="T996">
            <v>46956000</v>
          </cell>
          <cell r="AE996">
            <v>0</v>
          </cell>
          <cell r="AG996">
            <v>0</v>
          </cell>
          <cell r="AL996" t="str">
            <v>https://community.secop.gov.co/Public/Tendering/ContractDetailView/Index?UniqueIdentifier=CO1.PCCNTR.6380006</v>
          </cell>
          <cell r="AS996">
            <v>0</v>
          </cell>
        </row>
        <row r="997">
          <cell r="A997" t="str">
            <v>SCJ-1390-2024</v>
          </cell>
          <cell r="B997">
            <v>45441</v>
          </cell>
          <cell r="E997" t="str">
            <v>5 Contratación directa</v>
          </cell>
          <cell r="F997" t="str">
            <v>33 Prestación de Servicios Profesionales y Apoyo (5-8)</v>
          </cell>
          <cell r="G997" t="str">
            <v>MARIA FERNANDA RUÍZ ALMECIGA</v>
          </cell>
          <cell r="L997"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997">
            <v>45443</v>
          </cell>
          <cell r="N997">
            <v>45657</v>
          </cell>
          <cell r="T997">
            <v>46956000</v>
          </cell>
          <cell r="AE997">
            <v>0</v>
          </cell>
          <cell r="AG997">
            <v>0</v>
          </cell>
          <cell r="AL997" t="str">
            <v>https://community.secop.gov.co/Public/Tendering/ContractDetailView/Index?UniqueIdentifier=CO1.PCCNTR.6379924</v>
          </cell>
          <cell r="AS997">
            <v>0</v>
          </cell>
        </row>
        <row r="998">
          <cell r="A998" t="str">
            <v>SCJ-1391-2024</v>
          </cell>
          <cell r="B998">
            <v>45441</v>
          </cell>
          <cell r="E998" t="str">
            <v>5 Contratación directa</v>
          </cell>
          <cell r="F998" t="str">
            <v>33 Prestación de Servicios Profesionales y Apoyo (5-8)</v>
          </cell>
          <cell r="G998" t="str">
            <v>XIOMARA PAOLA PEÑA HERNANDEZ</v>
          </cell>
          <cell r="L998"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ell>
          <cell r="M998">
            <v>45449</v>
          </cell>
          <cell r="N998">
            <v>45657</v>
          </cell>
          <cell r="T998">
            <v>20429640</v>
          </cell>
          <cell r="AE998">
            <v>0</v>
          </cell>
          <cell r="AG998">
            <v>0</v>
          </cell>
          <cell r="AL998" t="str">
            <v>https://community.secop.gov.co/Public/Tendering/ContractDetailView/Index?UniqueIdentifier=CO1.PCCNTR.6380058</v>
          </cell>
          <cell r="AS998">
            <v>0</v>
          </cell>
        </row>
        <row r="999">
          <cell r="A999" t="str">
            <v>SCJ-1392-2024</v>
          </cell>
          <cell r="B999">
            <v>45441</v>
          </cell>
          <cell r="E999" t="str">
            <v>5 Contratación directa</v>
          </cell>
          <cell r="F999" t="str">
            <v>33 Prestación de Servicios Profesionales y Apoyo (5-8)</v>
          </cell>
          <cell r="G999" t="str">
            <v>CARMEN DORA SALAMANCA HERNANDEZ</v>
          </cell>
          <cell r="L999" t="str">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ell>
          <cell r="M999">
            <v>45448</v>
          </cell>
          <cell r="N999">
            <v>45657</v>
          </cell>
          <cell r="T999">
            <v>31944059</v>
          </cell>
          <cell r="AE999">
            <v>0</v>
          </cell>
          <cell r="AG999">
            <v>0</v>
          </cell>
          <cell r="AL999" t="str">
            <v>https://community.secop.gov.co/Public/Tendering/ContractDetailView/Index?UniqueIdentifier=CO1.PCCNTR.6379927</v>
          </cell>
          <cell r="AS999">
            <v>0</v>
          </cell>
        </row>
        <row r="1000">
          <cell r="A1000" t="str">
            <v>SCJ-1393-2024</v>
          </cell>
          <cell r="B1000">
            <v>45441</v>
          </cell>
          <cell r="E1000" t="str">
            <v>5 Contratación directa</v>
          </cell>
          <cell r="F1000" t="str">
            <v>33 Prestación de Servicios Profesionales y Apoyo (5-8)</v>
          </cell>
          <cell r="G1000" t="str">
            <v>ZULLY JOHANNA ANGEL GUTIERREZ</v>
          </cell>
          <cell r="L1000" t="str">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ell>
          <cell r="M1000">
            <v>45448</v>
          </cell>
          <cell r="N1000">
            <v>45657</v>
          </cell>
          <cell r="T1000">
            <v>30651936</v>
          </cell>
          <cell r="AE1000">
            <v>0</v>
          </cell>
          <cell r="AG1000">
            <v>0</v>
          </cell>
          <cell r="AL1000" t="str">
            <v>https://community.secop.gov.co/Public/Tendering/ContractDetailView/Index?UniqueIdentifier=CO1.PCCNTR.6379689</v>
          </cell>
          <cell r="AS1000">
            <v>0</v>
          </cell>
        </row>
        <row r="1001">
          <cell r="A1001" t="str">
            <v>SCJ-1394-2024</v>
          </cell>
          <cell r="B1001">
            <v>45441</v>
          </cell>
          <cell r="E1001" t="str">
            <v>5 Contratación directa</v>
          </cell>
          <cell r="F1001" t="str">
            <v>33 Prestación de Servicios Profesionales y Apoyo (5-8)</v>
          </cell>
          <cell r="G1001" t="str">
            <v>ANDRES IGNACIO AMADO AMADO</v>
          </cell>
          <cell r="L1001" t="str">
            <v>PRESTAR SERVICIOS PROFESIONALES A LA SUBSECRETARÍA DE ACCESO A LA JUSTICIA PARA LA ORIENTACIÓN, VALORACIÓN Y SEGUIMIENTO DE LOS USUARIOS QUE SE VINCULAN AL PROGRAMA CASA LIBERTAD BOGOTÁ</v>
          </cell>
          <cell r="M1001">
            <v>45447</v>
          </cell>
          <cell r="N1001">
            <v>45663</v>
          </cell>
          <cell r="T1001">
            <v>39664881</v>
          </cell>
          <cell r="AE1001">
            <v>0</v>
          </cell>
          <cell r="AG1001">
            <v>0</v>
          </cell>
          <cell r="AL1001" t="str">
            <v>https://community.secop.gov.co/Public/Tendering/ContractDetailView/Index?UniqueIdentifier=CO1.PCCNTR.6379678</v>
          </cell>
          <cell r="AS1001">
            <v>0</v>
          </cell>
        </row>
        <row r="1002">
          <cell r="A1002" t="str">
            <v>SCJ-1395-2024</v>
          </cell>
          <cell r="B1002">
            <v>45441</v>
          </cell>
          <cell r="E1002" t="str">
            <v>5 Contratación directa</v>
          </cell>
          <cell r="F1002" t="str">
            <v>33 Prestación de Servicios Profesionales y Apoyo (5-8)</v>
          </cell>
          <cell r="G1002" t="str">
            <v>JAVIER MAURICIO LEON FLOREZ</v>
          </cell>
          <cell r="L100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2">
            <v>45443</v>
          </cell>
          <cell r="N1002">
            <v>45657</v>
          </cell>
          <cell r="T1002">
            <v>21402480</v>
          </cell>
          <cell r="AE1002">
            <v>0</v>
          </cell>
          <cell r="AG1002">
            <v>0</v>
          </cell>
          <cell r="AL1002" t="str">
            <v>https://community.secop.gov.co/Public/Tendering/ContractDetailView/Index?UniqueIdentifier=CO1.PCCNTR.6380861</v>
          </cell>
          <cell r="AS1002">
            <v>0</v>
          </cell>
        </row>
        <row r="1003">
          <cell r="A1003" t="str">
            <v>SCJ-1396-2024</v>
          </cell>
          <cell r="B1003">
            <v>45441</v>
          </cell>
          <cell r="E1003" t="str">
            <v>5 Contratación directa</v>
          </cell>
          <cell r="F1003" t="str">
            <v>33 Prestación de Servicios Profesionales y Apoyo (5-8)</v>
          </cell>
          <cell r="G1003" t="str">
            <v>JUAN CARLOS QUIÑONES ESTUPIÑAN</v>
          </cell>
          <cell r="L1003"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3">
            <v>45447</v>
          </cell>
          <cell r="N1003">
            <v>45657</v>
          </cell>
          <cell r="T1003">
            <v>21402480</v>
          </cell>
          <cell r="AE1003">
            <v>0</v>
          </cell>
          <cell r="AG1003">
            <v>0</v>
          </cell>
          <cell r="AL1003" t="str">
            <v>https://community.secop.gov.co/Public/Tendering/ContractDetailView/Index?UniqueIdentifier=CO1.PCCNTR.6380606</v>
          </cell>
          <cell r="AS1003">
            <v>0</v>
          </cell>
        </row>
        <row r="1004">
          <cell r="A1004" t="str">
            <v>SCJ-1397-2024</v>
          </cell>
          <cell r="B1004">
            <v>45441</v>
          </cell>
          <cell r="E1004" t="str">
            <v>5 Contratación directa</v>
          </cell>
          <cell r="F1004" t="str">
            <v>33 Prestación de Servicios Profesionales y Apoyo (5-8)</v>
          </cell>
          <cell r="G1004" t="str">
            <v>ALEXANDER GARZON MOLANO</v>
          </cell>
          <cell r="L1004" t="str">
            <v>PRESTAR SERVICIOS PROFESIONALES A LA DIRECCIÓN DE RESPONSABILIDAD PENAL ADOLESCENTE PARA APOYAR EN LAS GESTIONES ADMINISTRATIVAS Y FINANCIERAS QUE LE SEAN ASIGNADAS</v>
          </cell>
          <cell r="M1004">
            <v>45447</v>
          </cell>
          <cell r="N1004">
            <v>45657</v>
          </cell>
          <cell r="T1004">
            <v>39864300</v>
          </cell>
          <cell r="AE1004">
            <v>0</v>
          </cell>
          <cell r="AG1004">
            <v>0</v>
          </cell>
          <cell r="AL1004" t="str">
            <v>https://community.secop.gov.co/Public/Tendering/ContractDetailView/Index?UniqueIdentifier=CO1.PCCNTR.6379996</v>
          </cell>
          <cell r="AS1004">
            <v>0</v>
          </cell>
        </row>
        <row r="1005">
          <cell r="A1005" t="str">
            <v>SCJ-1398-2024</v>
          </cell>
          <cell r="B1005">
            <v>45441</v>
          </cell>
          <cell r="E1005" t="str">
            <v>5 Contratación directa</v>
          </cell>
          <cell r="F1005" t="str">
            <v>33 Prestación de Servicios Profesionales y Apoyo (5-8)</v>
          </cell>
          <cell r="G1005" t="str">
            <v>DANIEL ENRIQUE SILVA NAVAS</v>
          </cell>
          <cell r="L1005" t="str">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ell>
          <cell r="M1005">
            <v>45444</v>
          </cell>
          <cell r="N1005">
            <v>45657</v>
          </cell>
          <cell r="T1005">
            <v>49140000</v>
          </cell>
          <cell r="AE1005">
            <v>0</v>
          </cell>
          <cell r="AG1005">
            <v>0</v>
          </cell>
          <cell r="AL1005" t="str">
            <v>https://community.secop.gov.co/Public/Tendering/ContractDetailView/Index?UniqueIdentifier=CO1.PCCNTR.6380561</v>
          </cell>
          <cell r="AS1005">
            <v>0</v>
          </cell>
        </row>
        <row r="1006">
          <cell r="A1006" t="str">
            <v>SCJ-1399-2024</v>
          </cell>
          <cell r="B1006">
            <v>45441</v>
          </cell>
          <cell r="E1006" t="str">
            <v>5 Contratación directa</v>
          </cell>
          <cell r="F1006" t="str">
            <v>33 Prestación de Servicios Profesionales y Apoyo (5-8)</v>
          </cell>
          <cell r="G1006" t="str">
            <v>IVAN ANDRES GARCIA AVILA</v>
          </cell>
          <cell r="L100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6">
            <v>45444</v>
          </cell>
          <cell r="N1006">
            <v>45657</v>
          </cell>
          <cell r="T1006">
            <v>21402480</v>
          </cell>
          <cell r="AE1006">
            <v>0</v>
          </cell>
          <cell r="AG1006">
            <v>0</v>
          </cell>
          <cell r="AL1006" t="str">
            <v>https://community.secop.gov.co/Public/Tendering/ContractDetailView/Index?UniqueIdentifier=CO1.PCCNTR.6381025</v>
          </cell>
          <cell r="AS1006">
            <v>0</v>
          </cell>
        </row>
        <row r="1007">
          <cell r="A1007" t="str">
            <v>SCJ-1400-2024</v>
          </cell>
          <cell r="B1007">
            <v>45441</v>
          </cell>
          <cell r="E1007" t="str">
            <v>5 Contratación directa</v>
          </cell>
          <cell r="F1007" t="str">
            <v>33 Prestación de Servicios Profesionales y Apoyo (5-8)</v>
          </cell>
          <cell r="G1007" t="str">
            <v>YUDY MARCELA MOYANO VALENCIA</v>
          </cell>
          <cell r="L1007" t="str">
            <v>PRESTAR SERVICIOS PROFESIONALES A LA SUBSECRETARIA DE ACCESO A LA JUSTICIA PARA APOYAR LAS ACTIVIDADES DE PLANEACIÓN Y MONITOREO DE ACCIONES TENDIENTES AL MEJORAMIENTO DEL PROGRAMA CASA LIBERTAD DE BOGOTÁ</v>
          </cell>
          <cell r="M1007">
            <v>45447</v>
          </cell>
          <cell r="N1007">
            <v>45663</v>
          </cell>
          <cell r="T1007">
            <v>44222982</v>
          </cell>
          <cell r="AE1007">
            <v>0</v>
          </cell>
          <cell r="AG1007">
            <v>0</v>
          </cell>
          <cell r="AL1007" t="str">
            <v>https://community.secop.gov.co/Public/Tendering/ContractDetailView/Index?UniqueIdentifier=CO1.PCCNTR.6379959</v>
          </cell>
          <cell r="AS1007">
            <v>0</v>
          </cell>
        </row>
        <row r="1008">
          <cell r="A1008" t="str">
            <v>SCJ-1401-2024</v>
          </cell>
          <cell r="B1008">
            <v>45441</v>
          </cell>
          <cell r="E1008" t="str">
            <v>5 Contratación directa</v>
          </cell>
          <cell r="F1008" t="str">
            <v>33 Prestación de Servicios Profesionales y Apoyo (5-8)</v>
          </cell>
          <cell r="G1008" t="str">
            <v>PEDRO ALCIDES NAVARRETE CLAVIJO</v>
          </cell>
          <cell r="L1008"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08">
            <v>45447</v>
          </cell>
          <cell r="N1008">
            <v>45657</v>
          </cell>
          <cell r="T1008">
            <v>21402480</v>
          </cell>
          <cell r="AE1008">
            <v>0</v>
          </cell>
          <cell r="AG1008">
            <v>0</v>
          </cell>
          <cell r="AL1008" t="str">
            <v>https://community.secop.gov.co/Public/Tendering/ContractDetailView/Index?UniqueIdentifier=CO1.PCCNTR.6380901</v>
          </cell>
          <cell r="AS1008">
            <v>0</v>
          </cell>
        </row>
        <row r="1009">
          <cell r="A1009" t="str">
            <v>SCJ-1402-2024</v>
          </cell>
          <cell r="B1009">
            <v>45441</v>
          </cell>
          <cell r="E1009" t="str">
            <v>5 Contratación directa</v>
          </cell>
          <cell r="F1009" t="str">
            <v>33 Prestación de Servicios Profesionales y Apoyo (5-8)</v>
          </cell>
          <cell r="G1009" t="str">
            <v>GERALDIN GAMBA VARGAS</v>
          </cell>
          <cell r="L1009" t="str">
            <v>PRESTAR SERVICIOS PROFESIONALES A LA SUBSECRETARÍA DE ACCESO A LA JUSTICIA PARA LA ORIENTACIÓN, VALORACIÓN Y SEGUIMIENTO DE LOS USUARIOS QUE SE VINCULAN AL PROGRAMA CASA LIBERTAD BOGOTÁ</v>
          </cell>
          <cell r="M1009">
            <v>45447</v>
          </cell>
          <cell r="N1009">
            <v>45663</v>
          </cell>
          <cell r="T1009">
            <v>39664881</v>
          </cell>
          <cell r="AE1009">
            <v>0</v>
          </cell>
          <cell r="AG1009">
            <v>0</v>
          </cell>
          <cell r="AL1009" t="str">
            <v>https://community.secop.gov.co/Public/Tendering/ContractDetailView/Index?UniqueIdentifier=CO1.PCCNTR.6380082</v>
          </cell>
          <cell r="AS1009">
            <v>0</v>
          </cell>
        </row>
        <row r="1010">
          <cell r="A1010" t="str">
            <v>SCJ-1403-2024</v>
          </cell>
          <cell r="B1010">
            <v>45441</v>
          </cell>
          <cell r="E1010" t="str">
            <v>5 Contratación directa</v>
          </cell>
          <cell r="F1010" t="str">
            <v>33 Prestación de Servicios Profesionales y Apoyo (5-8)</v>
          </cell>
          <cell r="G1010" t="str">
            <v>MILTON FABIAN PINZON</v>
          </cell>
          <cell r="L1010" t="str">
            <v>PRESTAR LOS SERVICIOS PROFESIONALES A LA DIRECCIÓN DE SEGURIDAD EN LA GESTIÓN TERRITORIAL, APOYANDO Y BRINDANDO ACOMPAÑAMIENTO A LAS ACCIONES E INTERVENCIONES REALIZADAS DESDE EL ENFOQUE DE CONTROL DEL DELITO.</v>
          </cell>
          <cell r="M1010">
            <v>45443</v>
          </cell>
          <cell r="N1010">
            <v>45657</v>
          </cell>
          <cell r="T1010">
            <v>48585264</v>
          </cell>
          <cell r="AE1010">
            <v>0</v>
          </cell>
          <cell r="AG1010">
            <v>0</v>
          </cell>
          <cell r="AL1010" t="str">
            <v>https://community.secop.gov.co/Public/Tendering/ContractDetailView/Index?UniqueIdentifier=CO1.PCCNTR.6379964</v>
          </cell>
          <cell r="AS1010">
            <v>0</v>
          </cell>
        </row>
        <row r="1011">
          <cell r="A1011" t="str">
            <v>SCJ-1404-2024</v>
          </cell>
          <cell r="B1011">
            <v>45441</v>
          </cell>
          <cell r="E1011" t="str">
            <v>5 Contratación directa</v>
          </cell>
          <cell r="F1011" t="str">
            <v>33 Prestación de Servicios Profesionales y Apoyo (5-8)</v>
          </cell>
          <cell r="G1011" t="str">
            <v>ANDRES BERNARDO HANGGI VALOYES</v>
          </cell>
          <cell r="L1011"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1">
            <v>45448</v>
          </cell>
          <cell r="N1011">
            <v>45657</v>
          </cell>
          <cell r="T1011">
            <v>20429640</v>
          </cell>
          <cell r="AE1011">
            <v>0</v>
          </cell>
          <cell r="AG1011">
            <v>0</v>
          </cell>
          <cell r="AL1011" t="str">
            <v>https://community.secop.gov.co/Public/Tendering/ContractDetailView/Index?UniqueIdentifier=CO1.PCCNTR.6381409</v>
          </cell>
          <cell r="AS1011">
            <v>0</v>
          </cell>
        </row>
        <row r="1012">
          <cell r="A1012" t="str">
            <v>SCJ-1406-2024</v>
          </cell>
          <cell r="B1012">
            <v>45441</v>
          </cell>
          <cell r="E1012" t="str">
            <v>5 Contratación directa</v>
          </cell>
          <cell r="F1012" t="str">
            <v>33 Prestación de Servicios Profesionales y Apoyo (5-8)</v>
          </cell>
          <cell r="G1012" t="str">
            <v>MARGIE DAYANNA GOMEZ ORJUELA</v>
          </cell>
          <cell r="L101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2">
            <v>45449</v>
          </cell>
          <cell r="N1012">
            <v>45657</v>
          </cell>
          <cell r="T1012">
            <v>20429640</v>
          </cell>
          <cell r="AE1012">
            <v>0</v>
          </cell>
          <cell r="AG1012">
            <v>0</v>
          </cell>
          <cell r="AL1012" t="str">
            <v>https://community.secop.gov.co/Public/Tendering/ContractDetailView/Index?UniqueIdentifier=CO1.PCCNTR.6381401</v>
          </cell>
          <cell r="AS1012">
            <v>0</v>
          </cell>
        </row>
        <row r="1013">
          <cell r="A1013" t="str">
            <v>SCJ-1407-2024</v>
          </cell>
          <cell r="B1013">
            <v>45441</v>
          </cell>
          <cell r="E1013" t="str">
            <v>5 Contratación directa</v>
          </cell>
          <cell r="F1013" t="str">
            <v>33 Prestación de Servicios Profesionales y Apoyo (5-8)</v>
          </cell>
          <cell r="G1013" t="str">
            <v>GINA MARCELA PARRA MARÍN</v>
          </cell>
          <cell r="L1013" t="str">
            <v>Prestar servicios profesionales a la Subsecretaría de Acceso a la Justicia con el fin de promover espacios, actividades y talleres con enfoque literario a desarrollarse en los distintos equipamientos a su cargo.</v>
          </cell>
          <cell r="M1013">
            <v>45443</v>
          </cell>
          <cell r="N1013">
            <v>45636</v>
          </cell>
          <cell r="T1013">
            <v>38232636</v>
          </cell>
          <cell r="AE1013">
            <v>0</v>
          </cell>
          <cell r="AG1013">
            <v>0</v>
          </cell>
          <cell r="AL1013" t="str">
            <v>https://community.secop.gov.co/Public/Tendering/ContractDetailView/Index?UniqueIdentifier=CO1.PCCNTR.6380912</v>
          </cell>
          <cell r="AS1013">
            <v>0</v>
          </cell>
        </row>
        <row r="1014">
          <cell r="A1014" t="str">
            <v>SCJ-1408-2024</v>
          </cell>
          <cell r="B1014">
            <v>45441</v>
          </cell>
          <cell r="E1014" t="str">
            <v>5 Contratación directa</v>
          </cell>
          <cell r="F1014" t="str">
            <v>33 Prestación de Servicios Profesionales y Apoyo (5-8)</v>
          </cell>
          <cell r="G1014" t="str">
            <v>SERGIO GIOVANNI VERANO LEON</v>
          </cell>
          <cell r="L1014" t="str">
            <v>PRESTAR SERVICIOS DE APOYO A LA GESTIÓN PARA EL DESARROLLO DE ACTIVIDADES ADMINISTRATIVAS Y OPERATIVAS DE LO REQUERIDO PARA LAS PERSONAS PRIVADAS DE LA LIBERTAD DEL GRUPO DE ATENCIÓN INTEGRAL EN EL CENTRO ESPECIAL DE RECLUSIÓN</v>
          </cell>
          <cell r="M1014">
            <v>45447</v>
          </cell>
          <cell r="N1014">
            <v>45657</v>
          </cell>
          <cell r="T1014">
            <v>24960137</v>
          </cell>
          <cell r="AE1014">
            <v>0</v>
          </cell>
          <cell r="AG1014">
            <v>0</v>
          </cell>
          <cell r="AL1014" t="str">
            <v>https://community.secop.gov.co/Public/Tendering/ContractDetailView/Index?UniqueIdentifier=CO1.PCCNTR.6380613</v>
          </cell>
          <cell r="AS1014">
            <v>0</v>
          </cell>
        </row>
        <row r="1015">
          <cell r="A1015" t="str">
            <v>SCJ-1409-2024</v>
          </cell>
          <cell r="B1015">
            <v>45441</v>
          </cell>
          <cell r="E1015" t="str">
            <v>5 Contratación directa</v>
          </cell>
          <cell r="F1015" t="str">
            <v>33 Prestación de Servicios Profesionales y Apoyo (5-8)</v>
          </cell>
          <cell r="G1015" t="str">
            <v>MARIA CAMILA ROJAS VARGAS</v>
          </cell>
          <cell r="L101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5">
            <v>45448</v>
          </cell>
          <cell r="N1015">
            <v>45657</v>
          </cell>
          <cell r="T1015">
            <v>20429640</v>
          </cell>
          <cell r="AE1015">
            <v>0</v>
          </cell>
          <cell r="AG1015">
            <v>0</v>
          </cell>
          <cell r="AL1015" t="str">
            <v>https://community.secop.gov.co/Public/Tendering/ContractDetailView/Index?UniqueIdentifier=CO1.PCCNTR.6381254</v>
          </cell>
          <cell r="AS1015">
            <v>0</v>
          </cell>
        </row>
        <row r="1016">
          <cell r="A1016" t="str">
            <v>SCJ-1410-2024</v>
          </cell>
          <cell r="B1016">
            <v>45441</v>
          </cell>
          <cell r="E1016" t="str">
            <v>5 Contratación directa</v>
          </cell>
          <cell r="F1016" t="str">
            <v>33 Prestación de Servicios Profesionales y Apoyo (5-8)</v>
          </cell>
          <cell r="G1016" t="str">
            <v>MARIA LAURA HERRERA RIVERO</v>
          </cell>
          <cell r="L1016" t="str">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ell>
          <cell r="M1016">
            <v>45444</v>
          </cell>
          <cell r="N1016">
            <v>45657</v>
          </cell>
          <cell r="T1016">
            <v>38500000</v>
          </cell>
          <cell r="AE1016">
            <v>0</v>
          </cell>
          <cell r="AG1016">
            <v>0</v>
          </cell>
          <cell r="AL1016" t="str">
            <v>https://community.secop.gov.co/Public/Tendering/ContractDetailView/Index?UniqueIdentifier=CO1.PCCNTR.6381033</v>
          </cell>
          <cell r="AS1016">
            <v>0</v>
          </cell>
        </row>
        <row r="1017">
          <cell r="A1017" t="str">
            <v>SCJ-1411-2024</v>
          </cell>
          <cell r="B1017">
            <v>45441</v>
          </cell>
          <cell r="E1017" t="str">
            <v>5 Contratación directa</v>
          </cell>
          <cell r="F1017" t="str">
            <v>33 Prestación de Servicios Profesionales y Apoyo (5-8)</v>
          </cell>
          <cell r="G1017" t="str">
            <v>EDGAR DANIEL TRUJILLO OSPINA</v>
          </cell>
          <cell r="L1017"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7">
            <v>45443</v>
          </cell>
          <cell r="N1017">
            <v>45657</v>
          </cell>
          <cell r="T1017">
            <v>21402480</v>
          </cell>
          <cell r="AE1017">
            <v>0</v>
          </cell>
          <cell r="AG1017">
            <v>0</v>
          </cell>
          <cell r="AL1017" t="str">
            <v>https://community.secop.gov.co/Public/Tendering/ContractDetailView/Index?UniqueIdentifier=CO1.PCCNTR.6381038</v>
          </cell>
          <cell r="AS1017">
            <v>0</v>
          </cell>
        </row>
        <row r="1018">
          <cell r="A1018" t="str">
            <v>SCJ-1412-2024</v>
          </cell>
          <cell r="B1018">
            <v>45441</v>
          </cell>
          <cell r="E1018" t="str">
            <v>5 Contratación directa</v>
          </cell>
          <cell r="F1018" t="str">
            <v>33 Prestación de Servicios Profesionales y Apoyo (5-8)</v>
          </cell>
          <cell r="G1018" t="str">
            <v>JENIFFER CECILIA GONZALEZ DIAZ</v>
          </cell>
          <cell r="L1018" t="str">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ell>
          <cell r="M1018">
            <v>45449</v>
          </cell>
          <cell r="N1018">
            <v>45657</v>
          </cell>
          <cell r="T1018">
            <v>39864300</v>
          </cell>
          <cell r="AE1018">
            <v>0</v>
          </cell>
          <cell r="AG1018">
            <v>0</v>
          </cell>
          <cell r="AL1018" t="str">
            <v>https://community.secop.gov.co/Public/Tendering/ContractDetailView/Index?UniqueIdentifier=CO1.PCCNTR.6381068</v>
          </cell>
          <cell r="AS1018">
            <v>0</v>
          </cell>
        </row>
        <row r="1019">
          <cell r="A1019" t="str">
            <v>SCJ-1413-2024</v>
          </cell>
          <cell r="B1019">
            <v>45441</v>
          </cell>
          <cell r="E1019" t="str">
            <v>5 Contratación directa</v>
          </cell>
          <cell r="F1019" t="str">
            <v>33 Prestación de Servicios Profesionales y Apoyo (5-8)</v>
          </cell>
          <cell r="G1019" t="str">
            <v>EDGAR ANDRES RODRIGUEZ MORA</v>
          </cell>
          <cell r="L1019"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19">
            <v>45443</v>
          </cell>
          <cell r="N1019">
            <v>45657</v>
          </cell>
          <cell r="T1019">
            <v>21402480</v>
          </cell>
          <cell r="AE1019">
            <v>0</v>
          </cell>
          <cell r="AG1019">
            <v>0</v>
          </cell>
          <cell r="AL1019" t="str">
            <v>https://community.secop.gov.co/Public/Tendering/ContractDetailView/Index?UniqueIdentifier=CO1.PCCNTR.6381317</v>
          </cell>
          <cell r="AS1019">
            <v>0</v>
          </cell>
        </row>
        <row r="1020">
          <cell r="A1020" t="str">
            <v>SCJ-1415-2024</v>
          </cell>
          <cell r="B1020">
            <v>45441</v>
          </cell>
          <cell r="E1020" t="str">
            <v>5 Contratación directa</v>
          </cell>
          <cell r="F1020" t="str">
            <v>33 Prestación de Servicios Profesionales y Apoyo (5-8)</v>
          </cell>
          <cell r="G1020" t="str">
            <v>SANDRA PATRICIA PALMA CORTES</v>
          </cell>
          <cell r="L1020" t="str">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ell>
          <cell r="M1020">
            <v>45443</v>
          </cell>
          <cell r="N1020">
            <v>45657</v>
          </cell>
          <cell r="T1020">
            <v>55986667</v>
          </cell>
          <cell r="AE1020">
            <v>0</v>
          </cell>
          <cell r="AG1020">
            <v>0</v>
          </cell>
          <cell r="AL1020" t="str">
            <v>https://community.secop.gov.co/Public/Tendering/ContractDetailView/Index?UniqueIdentifier=CO1.PCCNTR.6381117</v>
          </cell>
          <cell r="AS1020">
            <v>0</v>
          </cell>
        </row>
        <row r="1021">
          <cell r="A1021" t="str">
            <v>SCJ-1416-2024</v>
          </cell>
          <cell r="B1021">
            <v>45441</v>
          </cell>
          <cell r="E1021" t="str">
            <v>5 Contratación directa</v>
          </cell>
          <cell r="F1021" t="str">
            <v>33 Prestación de Servicios Profesionales y Apoyo (5-8)</v>
          </cell>
          <cell r="G1021" t="str">
            <v>WILSON JAVIER JIMENEZ ANZOLAx</v>
          </cell>
          <cell r="L1021" t="str">
            <v>PRESTAR SERVICIOS DE APOYO A LA GESTIÓN A LA DIRECCIÓN DE ACCESO A LA JUSTICIA EN LA EJECUCIÓN Y DESARROLLO DE ACCIONES PREVENTIVO-PEDAGÓGICAS EN EL MARCO DEL MODELO PREVENTIVO PEDAGÓGICO DE LOS CENTROS DE TRASLADO POR PROTECCIÓN (CTP) DEL DISTRITO</v>
          </cell>
          <cell r="M1021">
            <v>45448</v>
          </cell>
          <cell r="N1021">
            <v>45657</v>
          </cell>
          <cell r="T1021">
            <v>24621922</v>
          </cell>
          <cell r="AE1021">
            <v>0</v>
          </cell>
          <cell r="AG1021">
            <v>0</v>
          </cell>
          <cell r="AL1021" t="str">
            <v>https://community.secop.gov.co/Public/Tendering/ContractDetailView/Index?UniqueIdentifier=CO1.PCCNTR.6380969</v>
          </cell>
          <cell r="AS1021">
            <v>0</v>
          </cell>
        </row>
        <row r="1022">
          <cell r="A1022" t="str">
            <v>SCJ-1417-2024</v>
          </cell>
          <cell r="B1022">
            <v>45441</v>
          </cell>
          <cell r="E1022" t="str">
            <v>5 Contratación directa</v>
          </cell>
          <cell r="F1022" t="str">
            <v>33 Prestación de Servicios Profesionales y Apoyo (5-8)</v>
          </cell>
          <cell r="G1022" t="str">
            <v>ANGELA MARIA RAMIREZ JIMENEZ</v>
          </cell>
          <cell r="L1022"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2">
            <v>45449</v>
          </cell>
          <cell r="N1022">
            <v>45657</v>
          </cell>
          <cell r="T1022">
            <v>20429640</v>
          </cell>
          <cell r="AE1022">
            <v>0</v>
          </cell>
          <cell r="AG1022">
            <v>0</v>
          </cell>
          <cell r="AL1022" t="str">
            <v>https://community.secop.gov.co/Public/Tendering/ContractDetailView/Index?UniqueIdentifier=CO1.PCCNTR.6381270</v>
          </cell>
          <cell r="AS1022">
            <v>0</v>
          </cell>
        </row>
        <row r="1023">
          <cell r="A1023" t="str">
            <v>SCJ-1418-2024</v>
          </cell>
          <cell r="B1023">
            <v>45441</v>
          </cell>
          <cell r="E1023" t="str">
            <v>5 Contratación directa</v>
          </cell>
          <cell r="F1023" t="str">
            <v>33 Prestación de Servicios Profesionales y Apoyo (5-8)</v>
          </cell>
          <cell r="G1023" t="str">
            <v>PAULA ANDREA MONROY SASTOQUE</v>
          </cell>
          <cell r="L1023" t="str">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ell>
          <cell r="M1023">
            <v>45449</v>
          </cell>
          <cell r="N1023">
            <v>45657</v>
          </cell>
          <cell r="T1023">
            <v>85675100</v>
          </cell>
          <cell r="AE1023">
            <v>0</v>
          </cell>
          <cell r="AG1023">
            <v>0</v>
          </cell>
          <cell r="AL1023" t="str">
            <v>https://community.secop.gov.co/Public/Tendering/ContractDetailView/Index?UniqueIdentifier=CO1.PCCNTR.6381337</v>
          </cell>
          <cell r="AS1023">
            <v>0</v>
          </cell>
        </row>
        <row r="1024">
          <cell r="A1024" t="str">
            <v>SCJ-1419-2024</v>
          </cell>
          <cell r="B1024">
            <v>45441</v>
          </cell>
          <cell r="E1024" t="str">
            <v>5 Contratación directa</v>
          </cell>
          <cell r="F1024" t="str">
            <v>33 Prestación de Servicios Profesionales y Apoyo (5-8)</v>
          </cell>
          <cell r="G1024" t="str">
            <v>MARCO FIDEL RODRIGUEZ SOLANO</v>
          </cell>
          <cell r="L1024" t="str">
            <v>PRESTAR SERVICIOS PROFESIONALES A LA DIRECCIÓN DE RESPONSABILIDAD PENAL ADOLESCENTE PARA APOYAR LA ELABORACIÓN Y GESTIÓN DE DOCUMENTOS Y/O ASUNTOS JURÍDICOS Y ADMINISTRATIVOS QUE SE REQUIERAN</v>
          </cell>
          <cell r="M1024">
            <v>45448</v>
          </cell>
          <cell r="N1024">
            <v>45657</v>
          </cell>
          <cell r="T1024">
            <v>39864300</v>
          </cell>
          <cell r="AE1024">
            <v>0</v>
          </cell>
          <cell r="AG1024">
            <v>0</v>
          </cell>
          <cell r="AL1024" t="str">
            <v>https://community.secop.gov.co/Public/Tendering/ContractDetailView/Index?UniqueIdentifier=CO1.PCCNTR.6381090</v>
          </cell>
          <cell r="AS1024">
            <v>0</v>
          </cell>
        </row>
        <row r="1025">
          <cell r="A1025" t="str">
            <v>SCJ-1420-2024</v>
          </cell>
          <cell r="B1025">
            <v>45441</v>
          </cell>
          <cell r="E1025" t="str">
            <v>5 Contratación directa</v>
          </cell>
          <cell r="F1025" t="str">
            <v>33 Prestación de Servicios Profesionales y Apoyo (5-8)</v>
          </cell>
          <cell r="G1025" t="str">
            <v>LADY TATIANA CARRILLO CASTRILLON</v>
          </cell>
          <cell r="L1025"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5">
            <v>45449</v>
          </cell>
          <cell r="N1025">
            <v>45657</v>
          </cell>
          <cell r="T1025">
            <v>21402480</v>
          </cell>
          <cell r="AE1025">
            <v>0</v>
          </cell>
          <cell r="AG1025">
            <v>0</v>
          </cell>
          <cell r="AL1025" t="str">
            <v>https://community.secop.gov.co/Public/Tendering/ContractDetailView/Index?UniqueIdentifier=CO1.PCCNTR.6381269</v>
          </cell>
          <cell r="AS1025">
            <v>0</v>
          </cell>
        </row>
        <row r="1026">
          <cell r="A1026" t="str">
            <v>SCJ-1422-2024</v>
          </cell>
          <cell r="B1026">
            <v>45441</v>
          </cell>
          <cell r="E1026" t="str">
            <v>5 Contratación directa</v>
          </cell>
          <cell r="F1026" t="str">
            <v>33 Prestación de Servicios Profesionales y Apoyo (5-8)</v>
          </cell>
          <cell r="G1026" t="str">
            <v>JONATHAN SNEIDER VARGAS VASQUEZ</v>
          </cell>
          <cell r="L1026" t="str">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ell>
          <cell r="M1026">
            <v>45448</v>
          </cell>
          <cell r="N1026">
            <v>45657</v>
          </cell>
          <cell r="T1026">
            <v>20429640</v>
          </cell>
          <cell r="AE1026">
            <v>0</v>
          </cell>
          <cell r="AG1026">
            <v>0</v>
          </cell>
          <cell r="AL1026" t="str">
            <v>https://community.secop.gov.co/Public/Tendering/ContractDetailView/Index?UniqueIdentifier=CO1.PCCNTR.6381289</v>
          </cell>
          <cell r="AS1026">
            <v>0</v>
          </cell>
        </row>
        <row r="1027">
          <cell r="A1027" t="str">
            <v>SCJ-1423-2024</v>
          </cell>
          <cell r="B1027">
            <v>45441</v>
          </cell>
          <cell r="E1027" t="str">
            <v>5 Contratación directa</v>
          </cell>
          <cell r="F1027" t="str">
            <v>33 Prestación de Servicios Profesionales y Apoyo (5-8)</v>
          </cell>
          <cell r="G1027" t="str">
            <v>GABRIEL MAYORGA LOZADA</v>
          </cell>
          <cell r="L1027" t="str">
            <v>PRESTAR SERVICIOS PROFESIONALES PARA ACOMPAÑAR, GESTIONAR Y REALIZAR SEGUIMIENTO EN MATERIA DE INFRAESTRUCTURA DE LOS EQUIPAMIENTOS A CARGO SUBSECRETARIA DE ACCESO A LA JUSTICIA</v>
          </cell>
          <cell r="M1027">
            <v>45454</v>
          </cell>
          <cell r="N1027">
            <v>45514</v>
          </cell>
          <cell r="T1027">
            <v>26000000</v>
          </cell>
          <cell r="AE1027">
            <v>0</v>
          </cell>
          <cell r="AG1027">
            <v>0</v>
          </cell>
          <cell r="AL1027" t="str">
            <v>https://community.secop.gov.co/Public/Tendering/ContractDetailView/Index?UniqueIdentifier=CO1.PCCNTR.6383242</v>
          </cell>
          <cell r="AS1027">
            <v>0</v>
          </cell>
        </row>
        <row r="1028">
          <cell r="A1028" t="str">
            <v>SCJ-1424-2024</v>
          </cell>
          <cell r="B1028">
            <v>45441</v>
          </cell>
          <cell r="E1028" t="str">
            <v>5 Contratación directa</v>
          </cell>
          <cell r="F1028" t="str">
            <v>33 Prestación de Servicios Profesionales y Apoyo (5-8)</v>
          </cell>
          <cell r="G1028" t="str">
            <v>DIANA MARCELA CASTILLO ALZATE</v>
          </cell>
          <cell r="L1028" t="str">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ell>
          <cell r="M1028">
            <v>45450</v>
          </cell>
          <cell r="N1028">
            <v>45657</v>
          </cell>
          <cell r="T1028">
            <v>47292833</v>
          </cell>
          <cell r="AE1028">
            <v>0</v>
          </cell>
          <cell r="AG1028">
            <v>0</v>
          </cell>
          <cell r="AL1028" t="str">
            <v>https://community.secop.gov.co/Public/Tendering/ContractDetailView/Index?UniqueIdentifier=CO1.PCCNTR.6381760</v>
          </cell>
          <cell r="AS1028">
            <v>0</v>
          </cell>
        </row>
        <row r="1029">
          <cell r="A1029" t="str">
            <v>SCJ-1425-2024</v>
          </cell>
          <cell r="B1029">
            <v>45441</v>
          </cell>
          <cell r="E1029" t="str">
            <v>5 Contratación directa</v>
          </cell>
          <cell r="F1029" t="str">
            <v>33 Prestación de Servicios Profesionales y Apoyo (5-8)</v>
          </cell>
          <cell r="G1029" t="str">
            <v>SANDRA PATRICIA MONTERO ARIAS</v>
          </cell>
          <cell r="L1029" t="str">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ell>
          <cell r="M1029">
            <v>45448</v>
          </cell>
          <cell r="N1029">
            <v>45657</v>
          </cell>
          <cell r="T1029">
            <v>20429640</v>
          </cell>
          <cell r="AE1029">
            <v>0</v>
          </cell>
          <cell r="AG1029">
            <v>0</v>
          </cell>
          <cell r="AL1029" t="str">
            <v>https://community.secop.gov.co/Public/Tendering/ContractDetailView/Index?UniqueIdentifier=CO1.PCCNTR.6381293</v>
          </cell>
          <cell r="AS1029">
            <v>0</v>
          </cell>
        </row>
        <row r="1030">
          <cell r="A1030" t="str">
            <v>SCJ-1430-2024</v>
          </cell>
          <cell r="B1030">
            <v>45441</v>
          </cell>
          <cell r="E1030" t="str">
            <v>5 Contratación directa</v>
          </cell>
          <cell r="F1030" t="str">
            <v>33 Prestación de Servicios Profesionales y Apoyo (5-8)</v>
          </cell>
          <cell r="G1030" t="str">
            <v>ANA MARIA TORRES GONZALEZ</v>
          </cell>
          <cell r="L1030" t="str">
            <v>PRESTAR SERVICIOS DE APOYO A LA SUBSECRETARÍA DE ACCESO A LA JUSTICIA PARA APOYAR LA EJECUCIÓN DE ESTRATEGIAS COMUNITARIAS Y PROCESOS TERRITORIALES PARA USUARIOS DEL PROGRAMA CASA LIBERTAD BOGOTÁ</v>
          </cell>
          <cell r="M1030">
            <v>45447</v>
          </cell>
          <cell r="N1030">
            <v>45657</v>
          </cell>
          <cell r="T1030">
            <v>19203709</v>
          </cell>
          <cell r="AE1030">
            <v>0</v>
          </cell>
          <cell r="AG1030">
            <v>0</v>
          </cell>
          <cell r="AL1030" t="str">
            <v>https://community.secop.gov.co/Public/Tendering/ContractDetailView/Index?UniqueIdentifier=CO1.PCCNTR.6384090</v>
          </cell>
          <cell r="AS1030">
            <v>0</v>
          </cell>
        </row>
        <row r="1031">
          <cell r="A1031" t="str">
            <v>SCJ-1434-2024</v>
          </cell>
          <cell r="B1031">
            <v>45441</v>
          </cell>
          <cell r="E1031" t="str">
            <v>5 Contratación directa</v>
          </cell>
          <cell r="F1031" t="str">
            <v>29 Otras Formas de Contratación Directa (5)</v>
          </cell>
          <cell r="G1031" t="str">
            <v>EMPRESA DE TELECOMUNICACIONES DE BOGOTÁ S.A. E.S.P- ETB</v>
          </cell>
          <cell r="L1031" t="str">
            <v>SOLUCION TECNOLÓGICA INTEGRAL INTEROPERABLE CON EL C4, PARA LOS GRUPOS CIUDADANOS EN PRO DEL FORTALECIMIENTO DE LA CONVIVENCIA Y LA SEGURIDAD CIUDADANA</v>
          </cell>
          <cell r="M1031">
            <v>45448</v>
          </cell>
          <cell r="N1031">
            <v>45539</v>
          </cell>
          <cell r="T1031">
            <v>3479371306</v>
          </cell>
          <cell r="AE1031">
            <v>0</v>
          </cell>
          <cell r="AG1031">
            <v>0</v>
          </cell>
          <cell r="AL1031" t="str">
            <v>https://community.secop.gov.co/Public/Tendering/ContractDetailView/Index?UniqueIdentifier=CO1.PCCNTR.6383697</v>
          </cell>
          <cell r="AS1031">
            <v>0</v>
          </cell>
        </row>
        <row r="1032">
          <cell r="A1032" t="str">
            <v>SCJ-1439-2024</v>
          </cell>
          <cell r="B1032">
            <v>45442</v>
          </cell>
          <cell r="E1032" t="str">
            <v>5 Contratación directa</v>
          </cell>
          <cell r="F1032" t="str">
            <v>33 Prestación de Servicios Profesionales y Apoyo (5-8)</v>
          </cell>
          <cell r="G1032" t="str">
            <v>OMAR ANDRES MEDINA SALAZAR</v>
          </cell>
          <cell r="L1032" t="str">
            <v>PRESTAR SERVICIOS PROFESIONALES A LA SUBSECRETARÍA DE ACCESO A LA JUSTICIA PARA APOYAR LA ELABORACIÓN DE ACCIONES ENFOCADAS EN ACOMPAÑAR LOS PROCESOS DE INTEGRACIÓN COMUNITARIA DE LA POBLACIÓN USUARIA DEL PROGRAMA CASA LIBERTAD</v>
          </cell>
          <cell r="M1032">
            <v>45447</v>
          </cell>
          <cell r="N1032">
            <v>45657</v>
          </cell>
          <cell r="T1032">
            <v>43311191</v>
          </cell>
          <cell r="AE1032">
            <v>0</v>
          </cell>
          <cell r="AG1032">
            <v>0</v>
          </cell>
          <cell r="AL1032" t="str">
            <v>https://community.secop.gov.co/Public/Tendering/ContractDetailView/Index?UniqueIdentifier=CO1.PCCNTR.6386876</v>
          </cell>
          <cell r="AS1032">
            <v>0</v>
          </cell>
        </row>
        <row r="1033">
          <cell r="A1033" t="str">
            <v>SCJ-1440-2024</v>
          </cell>
          <cell r="B1033">
            <v>45442</v>
          </cell>
          <cell r="E1033" t="str">
            <v>5 Contratación directa</v>
          </cell>
          <cell r="F1033" t="str">
            <v>33 Prestación de Servicios Profesionales y Apoyo (5-8)</v>
          </cell>
          <cell r="G1033" t="str">
            <v>CAMILO ANDRES GUZMAN ROMERO</v>
          </cell>
          <cell r="L1033" t="str">
            <v>PRESTAR SERVICIOS PROFESIONALES A LA SUBSECRETARÍA DE ACCESO A LA JUSTICIA PARA APOYAR LA ELABORACION, EJECUCIÓN Y SEGUIMIENTO DE ESTRATEGIAS DE AUTOEMPLEO Y EMPRENDIMIENTO A LA POBLACIÓN POSPENADA DEL PROGRAMA CASA LIBERTAD BOGOTÁ</v>
          </cell>
          <cell r="M1033">
            <v>45447</v>
          </cell>
          <cell r="N1033">
            <v>45657</v>
          </cell>
          <cell r="T1033">
            <v>40727260</v>
          </cell>
          <cell r="AE1033">
            <v>0</v>
          </cell>
          <cell r="AG1033">
            <v>0</v>
          </cell>
          <cell r="AL1033" t="str">
            <v>https://community.secop.gov.co/Public/Tendering/ContractDetailView/Index?UniqueIdentifier=CO1.PCCNTR.6387223</v>
          </cell>
          <cell r="AS1033">
            <v>0</v>
          </cell>
        </row>
        <row r="1034">
          <cell r="A1034" t="str">
            <v>SCJ-1441-2024</v>
          </cell>
          <cell r="B1034">
            <v>45442</v>
          </cell>
          <cell r="E1034" t="str">
            <v>5 Contratación directa</v>
          </cell>
          <cell r="F1034" t="str">
            <v>33 Prestación de Servicios Profesionales y Apoyo (5-8)</v>
          </cell>
          <cell r="G1034" t="str">
            <v>JHON JAIRO HERNÁNDEZ VELOSA</v>
          </cell>
          <cell r="L1034" t="str">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ell>
          <cell r="M1034">
            <v>45447</v>
          </cell>
          <cell r="N1034">
            <v>45657</v>
          </cell>
          <cell r="T1034">
            <v>63000000</v>
          </cell>
          <cell r="AE1034">
            <v>0</v>
          </cell>
          <cell r="AG1034">
            <v>0</v>
          </cell>
          <cell r="AL1034" t="str">
            <v>https://community.secop.gov.co/Public/Tendering/ContractDetailView/Index?UniqueIdentifier=CO1.PCCNTR.6387519</v>
          </cell>
          <cell r="AS1034">
            <v>0</v>
          </cell>
        </row>
        <row r="1035">
          <cell r="A1035" t="str">
            <v>SCJ-1442-2024</v>
          </cell>
          <cell r="B1035">
            <v>45442</v>
          </cell>
          <cell r="E1035" t="str">
            <v>5 Contratación directa</v>
          </cell>
          <cell r="F1035" t="str">
            <v>33 Prestación de Servicios Profesionales y Apoyo (5-8)</v>
          </cell>
          <cell r="G1035" t="str">
            <v>LIESEL RAMÍREZ SALAMANCA</v>
          </cell>
          <cell r="L1035" t="str">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ell>
          <cell r="M1035">
            <v>45447</v>
          </cell>
          <cell r="N1035">
            <v>45657</v>
          </cell>
          <cell r="T1035">
            <v>63000000</v>
          </cell>
          <cell r="AE1035">
            <v>0</v>
          </cell>
          <cell r="AG1035">
            <v>0</v>
          </cell>
          <cell r="AL1035" t="str">
            <v>https://community.secop.gov.co/Public/Tendering/ContractDetailView/Index?UniqueIdentifier=CO1.PCCNTR.6388844</v>
          </cell>
          <cell r="AS1035">
            <v>0</v>
          </cell>
        </row>
        <row r="1036">
          <cell r="A1036" t="str">
            <v>SCJ-39-2024</v>
          </cell>
          <cell r="B1036">
            <v>45330</v>
          </cell>
          <cell r="E1036" t="str">
            <v>2 Selección abreviada</v>
          </cell>
          <cell r="F1036" t="str">
            <v>4 Adquisión o Suministro de Bienes y Servicios de Carácterísticas Técnicas Uniformes y de Común Utilización (Procedimiento: Siubasta Inversa, Acuerdo Marco de Precios, Bolsa de Productos) (2)</v>
          </cell>
          <cell r="G1036" t="str">
            <v>ORGANIZACION TERPEL S A</v>
          </cell>
          <cell r="L1036" t="str">
            <v>SUMINISTRO DE COMBUSTIBLE PARA LOS AUTOMOTORES DE LOS ORGANISMOS DE SEGURIDAD DEL D.C, LAS CASAS DE JUSTICIA MÓVILES Y LOS EQUIPOS DE COMBUSTIÓN INTERNA DE PROPIEDAD Y/O A CARGO DE LA SDSCJ</v>
          </cell>
          <cell r="M1036">
            <v>45331</v>
          </cell>
          <cell r="N1036">
            <v>45665</v>
          </cell>
          <cell r="T1036">
            <v>14634644607</v>
          </cell>
          <cell r="AE1036">
            <v>0</v>
          </cell>
          <cell r="AG1036">
            <v>0</v>
          </cell>
          <cell r="AL1036" t="str">
            <v>https://www.colombiacompra.gov.co/tienda-virtual-del-estado-colombiano/ordenes-compra/124276</v>
          </cell>
          <cell r="AS1036">
            <v>0.33532934131736525</v>
          </cell>
        </row>
        <row r="1037">
          <cell r="A1037" t="str">
            <v>SCJ-41-2024</v>
          </cell>
          <cell r="B1037">
            <v>45330</v>
          </cell>
          <cell r="E1037" t="str">
            <v>5 Contratación directa</v>
          </cell>
          <cell r="F1037" t="str">
            <v>33 Prestación de Servicios Profesionales y Apoyo (5-8)</v>
          </cell>
          <cell r="G1037" t="str">
            <v>CLAUDIA PATRICIA PEDREROS CASTELLANOS</v>
          </cell>
          <cell r="L1037" t="str">
            <v>PRESTAR SERVICIOS PROFESIONALES A LA SUBSECRETARÍA DE INVERSIONES Y FORTALECIMIENTO DE LAS CAPACIDADES OPERATIVAS, EN EL ACOMPAÑAMIENTO Y REVISIÓN DE LOS ASUNTOS A SU CARGO.</v>
          </cell>
          <cell r="M1037">
            <v>45331</v>
          </cell>
          <cell r="N1037">
            <v>45512</v>
          </cell>
          <cell r="T1037">
            <v>87600000</v>
          </cell>
          <cell r="AE1037">
            <v>0</v>
          </cell>
          <cell r="AG1037">
            <v>0</v>
          </cell>
          <cell r="AL1037" t="str">
            <v>https://community.secop.gov.co/Public/Tendering/ContractDetailView/Index?UniqueIdentifier=CO1.PCCNTR.5916827&amp;isModal=true&amp;asPopupView=true</v>
          </cell>
          <cell r="AS1037">
            <v>0.61878453038674031</v>
          </cell>
        </row>
        <row r="1038">
          <cell r="A1038" t="str">
            <v>SCJ-134-2024</v>
          </cell>
          <cell r="B1038">
            <v>45348</v>
          </cell>
          <cell r="E1038" t="str">
            <v>5 Contratación directa</v>
          </cell>
          <cell r="F1038" t="str">
            <v>33 Prestación de Servicios Profesionales y Apoyo (5-8)</v>
          </cell>
          <cell r="G1038" t="str">
            <v>LUIS HERNAN MOYA SANDOVAL</v>
          </cell>
          <cell r="L1038" t="str">
            <v>PRESTAR SERVICIOS PROFESIONALES PARA APOYAR FINANCIERA Y PRESUPUESTALMENTE LA GESTIÓN DEL CENTRO DE COMANDO, CONTROL, COMUNICACIONES Y CÓMPUTO C4, DE LA SECRETARÍA DISTRITAL DE SEGURIDAD, CONVIVENCIA Y JUSTICIA</v>
          </cell>
          <cell r="M1038">
            <v>45351</v>
          </cell>
          <cell r="N1038">
            <v>45716</v>
          </cell>
          <cell r="T1038">
            <v>72000000</v>
          </cell>
          <cell r="AE1038">
            <v>0</v>
          </cell>
          <cell r="AG1038">
            <v>0</v>
          </cell>
          <cell r="AL1038" t="str">
            <v>https://community.secop.gov.co/Public/Tendering/ContractDetailView/Index?UniqueIdentifier=CO1.PCCNTR.6010029&amp;isModal=true&amp;asPopupView=true</v>
          </cell>
          <cell r="AS1038">
            <v>0.25205479452054796</v>
          </cell>
        </row>
        <row r="1039">
          <cell r="A1039" t="str">
            <v>SCJ-135-2024</v>
          </cell>
          <cell r="B1039">
            <v>45342</v>
          </cell>
          <cell r="E1039" t="str">
            <v>5 Contratación directa</v>
          </cell>
          <cell r="F1039" t="str">
            <v>33 Prestación de Servicios Profesionales y Apoyo (5-8)</v>
          </cell>
          <cell r="G1039" t="str">
            <v>LEDY ADRIANA MENDEZ GUAQUETA</v>
          </cell>
          <cell r="L1039" t="str">
            <v>PRESTAR SERVICIOS DE APOYO A LA GESTIÓN PARA LA EJECUCIÓN DE LAS ACTIVIDADES DE COBRO PERSUASIVO MULTAS POR INFRACCIONES AL CÓDIGO NACIONAL DE SEGURIDAD Y CONVIVENCIA CIUDADANA</v>
          </cell>
          <cell r="M1039">
            <v>45345</v>
          </cell>
          <cell r="N1039">
            <v>45526</v>
          </cell>
          <cell r="T1039">
            <v>17837808</v>
          </cell>
          <cell r="AE1039">
            <v>0</v>
          </cell>
          <cell r="AG1039">
            <v>0</v>
          </cell>
          <cell r="AL1039" t="str">
            <v>https://community.secop.gov.co/Public/Tendering/ContractDetailView/Index?UniqueIdentifier=CO1.PCCNTR.5973775&amp;isModal=true&amp;asPopupView=true</v>
          </cell>
          <cell r="AS1039">
            <v>0.54143646408839774</v>
          </cell>
        </row>
        <row r="1040">
          <cell r="A1040" t="str">
            <v>SCJ-137-2024</v>
          </cell>
          <cell r="B1040">
            <v>45338</v>
          </cell>
          <cell r="E1040" t="str">
            <v>5 Contratación directa</v>
          </cell>
          <cell r="F1040" t="str">
            <v>33 Prestación de Servicios Profesionales y Apoyo (5-8)</v>
          </cell>
          <cell r="G1040" t="str">
            <v>ROCIO ALEXANDRA RODRIGUEZ ROMERO</v>
          </cell>
          <cell r="L1040" t="str">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ell>
          <cell r="M1040">
            <v>45341</v>
          </cell>
          <cell r="N1040">
            <v>45650</v>
          </cell>
          <cell r="T1040">
            <v>101370000</v>
          </cell>
          <cell r="AE1040">
            <v>0</v>
          </cell>
          <cell r="AG1040">
            <v>0</v>
          </cell>
          <cell r="AL1040" t="str">
            <v>https://community.secop.gov.co/Public/Tendering/ContractDetailView/Index?UniqueIdentifier=CO1.PCCNTR.5963972&amp;isModal=true&amp;asPopupView=true</v>
          </cell>
          <cell r="AS1040">
            <v>0.3300970873786408</v>
          </cell>
        </row>
        <row r="1041">
          <cell r="A1041" t="str">
            <v>SCJ-138-2024</v>
          </cell>
          <cell r="B1041">
            <v>45338</v>
          </cell>
          <cell r="E1041" t="str">
            <v>5 Contratación directa</v>
          </cell>
          <cell r="F1041" t="str">
            <v>6 Arrendamientos y Adquisición de Inmuebles (5-8)</v>
          </cell>
          <cell r="G1041" t="str">
            <v>HECTOR HERNANDO HOYOS MESA</v>
          </cell>
          <cell r="L1041" t="str">
            <v>CONTRATO DE ARRENDAMIENTO DE UN INMUEBLE PARA LA ADECUADA IMPLEMENTACIÓN DE LA CASA DE JUSTICIA DE FONTIBÓN</v>
          </cell>
          <cell r="M1041">
            <v>45341</v>
          </cell>
          <cell r="N1041">
            <v>45706</v>
          </cell>
          <cell r="T1041">
            <v>813960000</v>
          </cell>
          <cell r="AE1041">
            <v>0</v>
          </cell>
          <cell r="AG1041">
            <v>0</v>
          </cell>
          <cell r="AL1041" t="str">
            <v>https://community.secop.gov.co/Public/Tendering/ContractDetailView/Index?UniqueIdentifier=CO1.PCCNTR.5964530&amp;isModal=true&amp;asPopupView=true</v>
          </cell>
          <cell r="AS1041">
            <v>0.27945205479452057</v>
          </cell>
        </row>
        <row r="1042">
          <cell r="A1042" t="str">
            <v>SCJ-140-2024</v>
          </cell>
          <cell r="B1042">
            <v>45338</v>
          </cell>
          <cell r="E1042" t="str">
            <v>5 Contratación directa</v>
          </cell>
          <cell r="F1042" t="str">
            <v>33 Prestación de Servicios Profesionales y Apoyo (5-8)</v>
          </cell>
          <cell r="G1042" t="str">
            <v>WALTER DUBAN GARCIA ROLDAN</v>
          </cell>
          <cell r="L1042" t="str">
            <v>PRESTAR SERVICIOS PROFESIONALES ESPECIALIZADOS PARA LA EJECUCIÓN DE LAS ACTIVIDADES DE COBRO PERSUASIVO ASIGNADAS A LA SUBSECRETARÍA DE GESTIÓN INSTITUCIONAL EN EL MARCO DEL DECRETO DISTRITAL 442 DE 2018.</v>
          </cell>
          <cell r="M1042">
            <v>45341</v>
          </cell>
          <cell r="N1042">
            <v>45522</v>
          </cell>
          <cell r="T1042">
            <v>42595800</v>
          </cell>
          <cell r="AE1042">
            <v>0</v>
          </cell>
          <cell r="AG1042">
            <v>0</v>
          </cell>
          <cell r="AL1042" t="str">
            <v>https://community.secop.gov.co/Public/Tendering/ContractDetailView/Index?UniqueIdentifier=CO1.PCCNTR.5964467&amp;isModal=true&amp;asPopupView=true</v>
          </cell>
          <cell r="AS1042">
            <v>0.56353591160220995</v>
          </cell>
        </row>
        <row r="1043">
          <cell r="A1043" t="str">
            <v>SCJ-142-2024</v>
          </cell>
          <cell r="B1043">
            <v>45337</v>
          </cell>
          <cell r="E1043" t="str">
            <v>5 Contratación directa</v>
          </cell>
          <cell r="F1043" t="str">
            <v>6 Arrendamientos y Adquisición de Inmuebles (5-8)</v>
          </cell>
          <cell r="G1043" t="str">
            <v>LUZ NANCY BERNAL GIL</v>
          </cell>
          <cell r="L1043" t="str">
            <v>ARRENDAMIENTO DE UN INMUEBLE PARA LA ADECUADA IMPLEMENTACIÓN DE LA CASA DE JUSTICIA DE BARRIOS UNIDOS.</v>
          </cell>
          <cell r="M1043">
            <v>45341</v>
          </cell>
          <cell r="N1043">
            <v>45706</v>
          </cell>
          <cell r="T1043">
            <v>499418952</v>
          </cell>
          <cell r="AE1043">
            <v>0</v>
          </cell>
          <cell r="AG1043">
            <v>0</v>
          </cell>
          <cell r="AL1043" t="str">
            <v>https://community.secop.gov.co/Public/Tendering/ContractDetailView/Index?UniqueIdentifier=CO1.PCCNTR.5956084&amp;isModal=true&amp;asPopupView=true</v>
          </cell>
          <cell r="AS1043">
            <v>0.27945205479452057</v>
          </cell>
        </row>
        <row r="1044">
          <cell r="A1044" t="str">
            <v>SCJ-164-2024</v>
          </cell>
          <cell r="B1044">
            <v>45341</v>
          </cell>
          <cell r="E1044" t="str">
            <v>5 Contratación directa</v>
          </cell>
          <cell r="F1044" t="str">
            <v>33 Prestación de Servicios Profesionales y Apoyo (5-8)</v>
          </cell>
          <cell r="G1044" t="str">
            <v>LUZ AMPARO TOVAR GIRALDO</v>
          </cell>
          <cell r="L1044" t="str">
            <v>PRESTAR SERVICIOS PROFESIONALES A LA SECRETARÍA DISTRITAL DE SEGURIDAD, CONVIVENCIA Y JUSTICIA EN LAS ACTIVIDADES JURÍDICAS DE LA OFICINA DE ENLACE DE LA POLICÍA METROPOLITANA DE BOGOTÁ ANTE LA SECRETARÍA DISTRITAL DE SEGURIDAD, CONVIVENCIA Y JUSTICIA</v>
          </cell>
          <cell r="M1044">
            <v>45343</v>
          </cell>
          <cell r="N1044">
            <v>45677</v>
          </cell>
          <cell r="T1044">
            <v>104500000</v>
          </cell>
          <cell r="AE1044">
            <v>0</v>
          </cell>
          <cell r="AG1044">
            <v>0</v>
          </cell>
          <cell r="AL1044" t="str">
            <v>https://community.secop.gov.co/Public/Tendering/ContractDetailView/Index?UniqueIdentifier=CO1.PCCNTR.5973764&amp;isModal=true&amp;asPopupView=true</v>
          </cell>
          <cell r="AS1044">
            <v>0.29940119760479039</v>
          </cell>
        </row>
        <row r="1045">
          <cell r="A1045" t="str">
            <v>SCJ-167-2024</v>
          </cell>
          <cell r="B1045">
            <v>45344</v>
          </cell>
          <cell r="E1045" t="str">
            <v>5 Contratación directa</v>
          </cell>
          <cell r="F1045" t="str">
            <v>33 Prestación de Servicios Profesionales y Apoyo (5-8)</v>
          </cell>
          <cell r="G1045" t="str">
            <v>WENDY BOLENA MOLANO CARDONA</v>
          </cell>
          <cell r="L1045" t="str">
            <v>PRESTAR SERVICIOS PROFESIONALES ESPECIALIZADOS PARA APOYO AL SEGUIMIENTO A LA GESTIÓN DE PERSUASIVA DE LAS MULTAS POR INFRACCIONES AL CÓDIGO NACIONAL DE SEGURIDAD Y CONVIVENCIA CIUDADANA</v>
          </cell>
          <cell r="M1045">
            <v>45345</v>
          </cell>
          <cell r="N1045">
            <v>45526</v>
          </cell>
          <cell r="T1045">
            <v>47183040</v>
          </cell>
          <cell r="AE1045">
            <v>0</v>
          </cell>
          <cell r="AG1045">
            <v>0</v>
          </cell>
          <cell r="AL1045" t="str">
            <v>https://community.secop.gov.co/Public/Tendering/ContractDetailView/Index?UniqueIdentifier=CO1.PCCNTR.5986971&amp;isModal=true&amp;asPopupView=true</v>
          </cell>
          <cell r="AS1045">
            <v>0.54143646408839774</v>
          </cell>
        </row>
        <row r="1046">
          <cell r="A1046" t="str">
            <v>SCJ-171-2024</v>
          </cell>
          <cell r="B1046">
            <v>45343</v>
          </cell>
          <cell r="E1046" t="str">
            <v>5 Contratación directa</v>
          </cell>
          <cell r="F1046" t="str">
            <v>33 Prestación de Servicios Profesionales y Apoyo (5-8)</v>
          </cell>
          <cell r="G1046" t="str">
            <v>FRANCISCO ALFORD BOJACA</v>
          </cell>
          <cell r="L1046" t="str">
            <v>PRESTAR SERVICIOS PROFESIONALES ESPECIALIZADOS PARA EL APOYO A LA  COORDINACIÓN DE LAS ACTIVIDADES DE LA COMPETENCIA DE LA SUBSECRETARÍA DE  GESTIÓN INSTITUCIONAL EN MATERIA DE COBRO PERSUASIVO</v>
          </cell>
          <cell r="M1046">
            <v>45344</v>
          </cell>
          <cell r="N1046">
            <v>45525</v>
          </cell>
          <cell r="T1046">
            <v>78638388</v>
          </cell>
          <cell r="AE1046">
            <v>0</v>
          </cell>
          <cell r="AG1046">
            <v>0</v>
          </cell>
          <cell r="AL1046" t="str">
            <v>https://community.secop.gov.co/Public/Tendering/ContractDetailView/Index?UniqueIdentifier=CO1.PCCNTR.5986494&amp;isModal=true&amp;asPopupView=true</v>
          </cell>
          <cell r="AS1046">
            <v>0.54696132596685088</v>
          </cell>
        </row>
        <row r="1047">
          <cell r="A1047" t="str">
            <v>SCJ-186-2024</v>
          </cell>
          <cell r="B1047">
            <v>45344</v>
          </cell>
          <cell r="E1047" t="str">
            <v>5 Contratación directa</v>
          </cell>
          <cell r="F1047" t="str">
            <v>33 Prestación de Servicios Profesionales y Apoyo (5-8)</v>
          </cell>
          <cell r="G1047" t="str">
            <v>JOSE LUIS GUILLEN GUILLEN</v>
          </cell>
          <cell r="L1047" t="str">
            <v>PRESTAR LOS SERVICIOS PROFESIONALES PARA APOYAR EN LA GESTIÓN EN EL SISTEMA DE INFORMACIÓN GEOGRÁFICOS DE TODOS LOS SUBSISTEMAS ACTUALES DEL CENTRO DE COMANDO, CONTROL, COMUNICACIONES Y CÓMPUTO; Y EN LA GESTIÓN DE PROYECTOS A CARGO DEL C4.</v>
          </cell>
          <cell r="M1047">
            <v>45345</v>
          </cell>
          <cell r="N1047">
            <v>45710</v>
          </cell>
          <cell r="T1047">
            <v>84000000</v>
          </cell>
          <cell r="AE1047">
            <v>0</v>
          </cell>
          <cell r="AG1047">
            <v>0</v>
          </cell>
          <cell r="AL1047" t="str">
            <v>https://community.secop.gov.co/Public/Tendering/ContractDetailView/Index?UniqueIdentifier=CO1.PCCNTR.5994006&amp;isModal=true&amp;asPopupView=true</v>
          </cell>
          <cell r="AS1047">
            <v>0.26849315068493151</v>
          </cell>
        </row>
        <row r="1048">
          <cell r="A1048" t="str">
            <v>SCJ-187-2024</v>
          </cell>
          <cell r="B1048">
            <v>45344</v>
          </cell>
          <cell r="E1048" t="str">
            <v>5 Contratación directa</v>
          </cell>
          <cell r="F1048" t="str">
            <v>6 Arrendamientos y Adquisición de Inmuebles (5-8)</v>
          </cell>
          <cell r="G1048" t="str">
            <v xml:space="preserve">COMUNIDAD DE HIJAS DE LA SABIDURIA MONFORTIANAS   </v>
          </cell>
          <cell r="L1048" t="str">
            <v>ARRENDAMIENTO INMUEBLE CAPACITACIÓN AUXPO (SEDE A)</v>
          </cell>
          <cell r="M1048">
            <v>45349</v>
          </cell>
          <cell r="N1048">
            <v>45714</v>
          </cell>
          <cell r="T1048">
            <v>918000000</v>
          </cell>
          <cell r="AE1048">
            <v>0</v>
          </cell>
          <cell r="AG1048">
            <v>0</v>
          </cell>
          <cell r="AL1048" t="str">
            <v>https://community.secop.gov.co/Public/Tendering/ContractDetailView/Index?UniqueIdentifier=CO1.PCCNTR.5993824&amp;isModal=true&amp;asPopupView=true</v>
          </cell>
          <cell r="AS1048">
            <v>0.25753424657534246</v>
          </cell>
        </row>
        <row r="1049">
          <cell r="A1049" t="str">
            <v>SCJ-195-2024</v>
          </cell>
          <cell r="B1049">
            <v>45344</v>
          </cell>
          <cell r="E1049" t="str">
            <v>5 Contratación directa</v>
          </cell>
          <cell r="F1049" t="str">
            <v>33 Prestación de Servicios Profesionales y Apoyo (5-8)</v>
          </cell>
          <cell r="G1049" t="str">
            <v>JULIAN EDUARDO GARCIA ARCILA</v>
          </cell>
          <cell r="L1049" t="str">
            <v>PRESTAR SERVICIOS DE APOYO A LA GESTIÓN PARA LA EJECUCIÓN DE LAS ACTIVIDADES DE COBRO PERSUASIVO MULTAS POR INFRACCIONES AL CÓDIGO NACIONAL DE SEGURIDAD CONVIVENCIA CIUDADANA.</v>
          </cell>
          <cell r="M1049">
            <v>45345</v>
          </cell>
          <cell r="N1049">
            <v>45526</v>
          </cell>
          <cell r="T1049">
            <v>17837808</v>
          </cell>
          <cell r="AE1049">
            <v>0</v>
          </cell>
          <cell r="AG1049">
            <v>0</v>
          </cell>
          <cell r="AL1049" t="str">
            <v>https://community.secop.gov.co/Public/Tendering/ContractDetailView/Index?UniqueIdentifier=CO1.PCCNTR.5994120&amp;isModal=true&amp;asPopupView=true</v>
          </cell>
          <cell r="AS1049">
            <v>0.54143646408839774</v>
          </cell>
        </row>
        <row r="1050">
          <cell r="A1050" t="str">
            <v>SCJ-196-2024</v>
          </cell>
          <cell r="B1050">
            <v>45344</v>
          </cell>
          <cell r="E1050" t="str">
            <v>5 Contratación directa</v>
          </cell>
          <cell r="F1050" t="str">
            <v>33 Prestación de Servicios Profesionales y Apoyo (5-8)</v>
          </cell>
          <cell r="G1050" t="str">
            <v>ALEXANDRA SANCHEZ GOMEZ</v>
          </cell>
          <cell r="L1050" t="str">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ell>
          <cell r="M1050">
            <v>45345</v>
          </cell>
          <cell r="N1050">
            <v>45648</v>
          </cell>
          <cell r="T1050">
            <v>133153520</v>
          </cell>
          <cell r="AE1050">
            <v>0</v>
          </cell>
          <cell r="AG1050">
            <v>0</v>
          </cell>
          <cell r="AL1050" t="str">
            <v>https://community.secop.gov.co/Public/Tendering/ContractDetailView/Index?UniqueIdentifier=CO1.PCCNTR.5994021&amp;isModal=true&amp;asPopupView=true</v>
          </cell>
          <cell r="AS1050">
            <v>0.32343234323432341</v>
          </cell>
        </row>
        <row r="1051">
          <cell r="A1051" t="str">
            <v>SCJ-197-2024</v>
          </cell>
          <cell r="B1051">
            <v>45344</v>
          </cell>
          <cell r="E1051" t="str">
            <v>5 Contratación directa</v>
          </cell>
          <cell r="F1051" t="str">
            <v>33 Prestación de Servicios Profesionales y Apoyo (5-8)</v>
          </cell>
          <cell r="G1051" t="str">
            <v>ANGIE CATERIN GARZON GONZALEZ</v>
          </cell>
          <cell r="L1051" t="str">
            <v>PRESTAR SERVICIOS PROFESIONALES PARA LA ATENCIÓN Y REPUESTAS DE PETICIONES, QUEJAS, RECURSOS, Y SOLICITUDES DE AUTORIDADES QUE RECIBA EL CENTRO DE COMANDO, CONTROL, COMUNICACIONES Y COMPUTO –C4.</v>
          </cell>
          <cell r="M1051">
            <v>45349</v>
          </cell>
          <cell r="N1051">
            <v>45714</v>
          </cell>
          <cell r="T1051">
            <v>57780000</v>
          </cell>
          <cell r="AE1051">
            <v>0</v>
          </cell>
          <cell r="AG1051">
            <v>0</v>
          </cell>
          <cell r="AL1051" t="str">
            <v>https://community.secop.gov.co/Public/Tendering/ContractDetailView/Index?UniqueIdentifier=CO1.PCCNTR.5993972&amp;isModal=true&amp;asPopupView=true</v>
          </cell>
          <cell r="AS1051">
            <v>0.25753424657534246</v>
          </cell>
        </row>
        <row r="1052">
          <cell r="A1052" t="str">
            <v>SCJ-215-2024</v>
          </cell>
          <cell r="B1052">
            <v>45371</v>
          </cell>
          <cell r="E1052" t="str">
            <v>5 Contratación directa</v>
          </cell>
          <cell r="F1052" t="str">
            <v>33 Prestación de Servicios Profesionales y Apoyo (5-8)</v>
          </cell>
          <cell r="G1052" t="str">
            <v>CESAR AUGUSTO LOPEZ GARCIA</v>
          </cell>
          <cell r="L1052" t="str">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52">
            <v>45373</v>
          </cell>
          <cell r="N1052">
            <v>45709</v>
          </cell>
          <cell r="T1052">
            <v>77000000</v>
          </cell>
          <cell r="AE1052">
            <v>0</v>
          </cell>
          <cell r="AG1052">
            <v>0</v>
          </cell>
          <cell r="AL1052" t="str">
            <v>https://community.secop.gov.co/Public/Tendering/ContractDetailView/Index?UniqueIdentifier=CO1.PCCNTR.6127441</v>
          </cell>
          <cell r="AS1052">
            <v>0.20833333333333334</v>
          </cell>
        </row>
        <row r="1053">
          <cell r="A1053" t="str">
            <v>SCJ-242-2024</v>
          </cell>
          <cell r="B1053">
            <v>45350</v>
          </cell>
          <cell r="E1053" t="str">
            <v>2 Selección abreviada</v>
          </cell>
          <cell r="F1053" t="str">
            <v>4 Adquisión o Suministro de Bienes y Servicios de Carácterísticas Técnicas Uniformes y de Común Utilización (Procedimiento: Siubasta Inversa, Acuerdo Marco de Precios, Bolsa de Productos) (2)</v>
          </cell>
          <cell r="G1053" t="str">
            <v>UNION TEMPORAL ECOLIMPIEZA 4G</v>
          </cell>
          <cell r="L1053" t="str">
            <v>PRESTACION INTEGRAL DEL SERVICIO DE ASEO Y CAFETERIA CON SOPORTE DE EQUIPOS Y SUMINISTRO DE INSUMOS PARA LA SECRETARIA DISTRITAL DE SEGURIDAD, CONVIVENCIA Y JUSTICIA</v>
          </cell>
          <cell r="M1053">
            <v>45350</v>
          </cell>
          <cell r="N1053">
            <v>45562</v>
          </cell>
          <cell r="T1053">
            <v>1378398301</v>
          </cell>
          <cell r="AE1053">
            <v>0</v>
          </cell>
          <cell r="AG1053">
            <v>0</v>
          </cell>
          <cell r="AL1053" t="str">
            <v>https://colombiacompra.coupahost.com/order_headers/125237</v>
          </cell>
          <cell r="AS1053">
            <v>0.43867924528301888</v>
          </cell>
        </row>
        <row r="1054">
          <cell r="A1054" t="str">
            <v>SCJ-257-2024</v>
          </cell>
          <cell r="B1054">
            <v>45356</v>
          </cell>
          <cell r="E1054" t="str">
            <v>5 Contratación directa</v>
          </cell>
          <cell r="F1054" t="str">
            <v>33 Prestación de Servicios Profesionales y Apoyo (5-8)</v>
          </cell>
          <cell r="G1054" t="str">
            <v>CAROLINA PEREZ DOMINGUEZ</v>
          </cell>
          <cell r="L1054"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54">
            <v>45362</v>
          </cell>
          <cell r="N1054">
            <v>45698</v>
          </cell>
          <cell r="T1054">
            <v>82500000</v>
          </cell>
          <cell r="AE1054">
            <v>0</v>
          </cell>
          <cell r="AG1054">
            <v>0</v>
          </cell>
          <cell r="AL1054" t="str">
            <v>https://community.secop.gov.co/Public/Tendering/ContractDetailView/Index?UniqueIdentifier=CO1.PCCNTR.6048906&amp;isModal=true&amp;asPopupView=true</v>
          </cell>
          <cell r="AS1054">
            <v>0.24107142857142858</v>
          </cell>
        </row>
        <row r="1055">
          <cell r="A1055" t="str">
            <v>SCJ-271-2024</v>
          </cell>
          <cell r="B1055">
            <v>45357</v>
          </cell>
          <cell r="E1055" t="str">
            <v>5 Contratación directa</v>
          </cell>
          <cell r="F1055" t="str">
            <v>6 Arrendamientos y Adquisición de Inmuebles (5-8)</v>
          </cell>
          <cell r="G1055" t="str">
            <v xml:space="preserve">RENTING AND CARE SAS   </v>
          </cell>
          <cell r="L1055" t="str">
            <v>ARRENDAMIENTO INMUEBLE CAPACITACIÓN AUXPO (SEDE B)</v>
          </cell>
          <cell r="M1055">
            <v>45358</v>
          </cell>
          <cell r="N1055">
            <v>45722</v>
          </cell>
          <cell r="T1055">
            <v>348000000</v>
          </cell>
          <cell r="AE1055">
            <v>0</v>
          </cell>
          <cell r="AG1055">
            <v>0</v>
          </cell>
          <cell r="AL1055" t="str">
            <v>https://www.colombiacompra.gov.co/tienda-virtual-del-estado-colombiano/ordenes-compra/	CO1.PCCNTR.6060233</v>
          </cell>
          <cell r="AS1055">
            <v>0.23351648351648352</v>
          </cell>
        </row>
        <row r="1056">
          <cell r="A1056" t="str">
            <v>SCJ-288-2024</v>
          </cell>
          <cell r="B1056">
            <v>45359</v>
          </cell>
          <cell r="E1056" t="str">
            <v>5 Contratación directa</v>
          </cell>
          <cell r="F1056" t="str">
            <v>6 Arrendamientos y Adquisición de Inmuebles (5-8)</v>
          </cell>
          <cell r="G1056" t="str">
            <v>CONSTRUCCIONES E INVERSIONES A M C S A</v>
          </cell>
          <cell r="L1056" t="str">
            <v>CONTRATO DE ARRENDAMIENTO DE UN INMUEBLE PARA LA ADECUADA IMPLEMENTACIÓN DE LA CASA DE JUSTICIA DE PUENTE ARANDA</v>
          </cell>
          <cell r="M1056">
            <v>45362</v>
          </cell>
          <cell r="N1056">
            <v>45726</v>
          </cell>
          <cell r="T1056">
            <v>561786624</v>
          </cell>
          <cell r="AE1056">
            <v>0</v>
          </cell>
          <cell r="AG1056">
            <v>0</v>
          </cell>
          <cell r="AL1056" t="str">
            <v>https://community.secop.gov.co/Public/Tendering/ContractDetailView/Index?UniqueIdentifier=CO1.PCCNTR.6073325&amp;isModal=true&amp;asPopupView=true</v>
          </cell>
          <cell r="AS1056">
            <v>0.22252747252747251</v>
          </cell>
        </row>
        <row r="1057">
          <cell r="A1057" t="str">
            <v>SCJ-289-2024</v>
          </cell>
          <cell r="B1057">
            <v>45364</v>
          </cell>
          <cell r="E1057" t="str">
            <v>5 Contratación directa</v>
          </cell>
          <cell r="F1057" t="str">
            <v>33 Prestación de Servicios Profesionales y Apoyo (5-8)</v>
          </cell>
          <cell r="G1057" t="str">
            <v>CESAR AUGUSTO AGUIRRE ARENAS</v>
          </cell>
          <cell r="L1057" t="str">
            <v>PRESTAR LOS SERVICIOS PROFESIONALES A LA SECRETARÍA DISTRITAL DE SEGURIDAD, CONVIVENCIA Y JUSTICIA, PARA APOYAR LA GESTIÓN JURÍDICA DE LA DÉCIMA TERCERA BRIGADA DEL EJÉRCITO EN EL MARCO DEL DESARROLLO INSTITUCIONAL DE LAS OPERACIONES Y ACCIONES ADMINISTRATIVAS</v>
          </cell>
          <cell r="M1057">
            <v>45366</v>
          </cell>
          <cell r="N1057">
            <v>45671</v>
          </cell>
          <cell r="T1057">
            <v>53642640</v>
          </cell>
          <cell r="AE1057">
            <v>0</v>
          </cell>
          <cell r="AG1057">
            <v>0</v>
          </cell>
          <cell r="AL1057" t="str">
            <v>https://community.secop.gov.co/Public/Tendering/ContractDetailView/Index?UniqueIdentifier=CO1.PCCNTR.6089536&amp;isModal=true&amp;asPopupView=true</v>
          </cell>
          <cell r="AS1057">
            <v>0.25245901639344265</v>
          </cell>
        </row>
        <row r="1058">
          <cell r="A1058" t="str">
            <v>SCJ-290-2024</v>
          </cell>
          <cell r="B1058">
            <v>45366</v>
          </cell>
          <cell r="E1058" t="str">
            <v>5 Contratación directa</v>
          </cell>
          <cell r="F1058" t="str">
            <v>33 Prestación de Servicios Profesionales y Apoyo (5-8)</v>
          </cell>
          <cell r="G1058" t="str">
            <v>LILIANA PAOLA GARCIA KURE</v>
          </cell>
          <cell r="L1058" t="str">
            <v>PRESTAR LOS SERVICIOS PROFESIONALES A LA SECRETARÍA DISTRITAL DE SEGURIDAD, CONVIVENCIA Y JUSTICIA, PARA APOYAR LA GESTIÓN JURIDICA DISCIPLINARIA DE LA DÉCIMA TERCERA BRIGADA DEL EJÉRCITO</v>
          </cell>
          <cell r="M1058">
            <v>45367</v>
          </cell>
          <cell r="N1058">
            <v>45672</v>
          </cell>
          <cell r="T1058">
            <v>60000000</v>
          </cell>
          <cell r="AE1058">
            <v>0</v>
          </cell>
          <cell r="AG1058">
            <v>0</v>
          </cell>
          <cell r="AL1058" t="str">
            <v>https://community.secop.gov.co/Public/Tendering/ContractDetailView/Index?UniqueIdentifier=CO1.PCCNTR.6099205&amp;isModal=true&amp;asPopupView=true</v>
          </cell>
          <cell r="AS1058">
            <v>0.24918032786885247</v>
          </cell>
        </row>
        <row r="1059">
          <cell r="A1059" t="str">
            <v>SCJ-291-2024</v>
          </cell>
          <cell r="B1059">
            <v>45372</v>
          </cell>
          <cell r="E1059" t="str">
            <v>5 Contratación directa</v>
          </cell>
          <cell r="F1059" t="str">
            <v>33 Prestación de Servicios Profesionales y Apoyo (5-8)</v>
          </cell>
          <cell r="G1059" t="str">
            <v>MANUEL ALBERTO HERNANDEZ RODRIGUEZ</v>
          </cell>
          <cell r="L1059"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59">
            <v>45374</v>
          </cell>
          <cell r="N1059">
            <v>45710</v>
          </cell>
          <cell r="T1059">
            <v>77000000</v>
          </cell>
          <cell r="AE1059">
            <v>0</v>
          </cell>
          <cell r="AG1059">
            <v>0</v>
          </cell>
          <cell r="AL1059" t="str">
            <v>https://www.colombiacompra.gov.co/tienda-virtual-del-estado-colombiano/ordenes-compra/	CO1.PCCNTR.6098778</v>
          </cell>
          <cell r="AS1059">
            <v>0.20535714285714285</v>
          </cell>
        </row>
        <row r="1060">
          <cell r="A1060" t="str">
            <v>SCJ-292-2024</v>
          </cell>
          <cell r="B1060">
            <v>45364</v>
          </cell>
          <cell r="E1060" t="str">
            <v>5 Contratación directa</v>
          </cell>
          <cell r="F1060" t="str">
            <v>33 Prestación de Servicios Profesionales y Apoyo (5-8)</v>
          </cell>
          <cell r="G1060" t="str">
            <v>CATALINA  ANGEL DELGADO</v>
          </cell>
          <cell r="L1060" t="str">
            <v>PRESTAR LOS SERVICIOS PROFESIONALES A LA SECRETARÍA DISTRITAL DE SEGURIDAD, CONVIVENCIA Y JUSTICIA, APOYANDO LA GESTIÓN JURÍDICA DE COMPETENCIA DEL COMANDANTE Y SEGUNDO COMANDANTE DE LA DÉCIMA TERCERA BRIGADA DEL EJÉRCITO.</v>
          </cell>
          <cell r="M1060">
            <v>45365</v>
          </cell>
          <cell r="N1060">
            <v>45670</v>
          </cell>
          <cell r="T1060">
            <v>42304310</v>
          </cell>
          <cell r="AE1060">
            <v>0</v>
          </cell>
          <cell r="AG1060">
            <v>0</v>
          </cell>
          <cell r="AL1060" t="str">
            <v>https://www.colombiacompra.gov.co/tienda-virtual-del-estado-colombiano/ordenes-compra/	CO1.PCCNTR.6088667</v>
          </cell>
          <cell r="AS1060">
            <v>0.25573770491803277</v>
          </cell>
        </row>
        <row r="1061">
          <cell r="A1061" t="str">
            <v>SCJ-293-2024</v>
          </cell>
          <cell r="B1061">
            <v>45364</v>
          </cell>
          <cell r="E1061" t="str">
            <v>5 Contratación directa</v>
          </cell>
          <cell r="F1061" t="str">
            <v>33 Prestación de Servicios Profesionales y Apoyo (5-8)</v>
          </cell>
          <cell r="G1061" t="str">
            <v>LORENA GISELLE SANJUAN LOPEZ</v>
          </cell>
          <cell r="L1061" t="str">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ell>
          <cell r="M1061">
            <v>45366</v>
          </cell>
          <cell r="N1061">
            <v>45730</v>
          </cell>
          <cell r="T1061">
            <v>86028000</v>
          </cell>
          <cell r="AE1061">
            <v>0</v>
          </cell>
          <cell r="AG1061">
            <v>0</v>
          </cell>
          <cell r="AL1061" t="str">
            <v>https://community.secop.gov.co/Public/Tendering/ContractDetailView/Index?UniqueIdentifier=CO1.PCCNTR.6090713&amp;isModal=true&amp;asPopupView=true</v>
          </cell>
          <cell r="AS1061">
            <v>0.21153846153846154</v>
          </cell>
        </row>
        <row r="1062">
          <cell r="A1062" t="str">
            <v>SCJ-294-2024</v>
          </cell>
          <cell r="B1062">
            <v>45365</v>
          </cell>
          <cell r="E1062" t="str">
            <v>5 Contratación directa</v>
          </cell>
          <cell r="F1062" t="str">
            <v>33 Prestación de Servicios Profesionales y Apoyo (5-8)</v>
          </cell>
          <cell r="G1062" t="str">
            <v>PABLO ANDRES CONTRERAS VELASQUEZ</v>
          </cell>
          <cell r="L1062" t="str">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ell>
          <cell r="M1062">
            <v>45367</v>
          </cell>
          <cell r="N1062">
            <v>45703</v>
          </cell>
          <cell r="T1062">
            <v>77000000</v>
          </cell>
          <cell r="AE1062">
            <v>0</v>
          </cell>
          <cell r="AG1062">
            <v>0</v>
          </cell>
          <cell r="AL1062" t="str">
            <v>https://community.secop.gov.co/Public/Tendering/ContractDetailView/Index?UniqueIdentifier=CO1.PCCNTR.6096473&amp;isModal=true&amp;asPopupView=true</v>
          </cell>
          <cell r="AS1062">
            <v>0.22619047619047619</v>
          </cell>
        </row>
        <row r="1063">
          <cell r="A1063" t="str">
            <v>SCJ-295-2024</v>
          </cell>
          <cell r="B1063">
            <v>45364</v>
          </cell>
          <cell r="E1063" t="str">
            <v>5 Contratación directa</v>
          </cell>
          <cell r="F1063" t="str">
            <v>33 Prestación de Servicios Profesionales y Apoyo (5-8)</v>
          </cell>
          <cell r="G1063" t="str">
            <v>ALEXANDRA  PARADA PARDO</v>
          </cell>
          <cell r="L1063" t="str">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ell>
          <cell r="M1063">
            <v>45366</v>
          </cell>
          <cell r="N1063">
            <v>45702</v>
          </cell>
          <cell r="T1063">
            <v>77000000</v>
          </cell>
          <cell r="AE1063">
            <v>0</v>
          </cell>
          <cell r="AG1063">
            <v>0</v>
          </cell>
          <cell r="AL1063" t="str">
            <v>https://community.secop.gov.co/Public/Tendering/ContractDetailView/Index?UniqueIdentifier=CO1.PCCNTR.6087448&amp;isModal=true&amp;asPopupView=true</v>
          </cell>
          <cell r="AS1063">
            <v>0.22916666666666666</v>
          </cell>
        </row>
        <row r="1064">
          <cell r="A1064" t="str">
            <v>SCJ-301-2024</v>
          </cell>
          <cell r="B1064">
            <v>45364</v>
          </cell>
          <cell r="E1064" t="str">
            <v>5 Contratación directa</v>
          </cell>
          <cell r="F1064" t="str">
            <v>33 Prestación de Servicios Profesionales y Apoyo (5-8)</v>
          </cell>
          <cell r="G1064" t="str">
            <v>ANTONIA LUZ MATIENEZ RUIZ</v>
          </cell>
          <cell r="L1064" t="str">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ell>
          <cell r="M1064">
            <v>45365</v>
          </cell>
          <cell r="N1064">
            <v>45548</v>
          </cell>
          <cell r="T1064">
            <v>60000000</v>
          </cell>
          <cell r="AE1064">
            <v>0</v>
          </cell>
          <cell r="AG1064">
            <v>0</v>
          </cell>
          <cell r="AL1064" t="str">
            <v>https://community.secop.gov.co/Public/Tendering/ContractDetailView/Index?UniqueIdentifier=CO1.PCCNTR.6087867&amp;isModal=true&amp;asPopupView=true</v>
          </cell>
          <cell r="AS1064">
            <v>0.42622950819672129</v>
          </cell>
        </row>
        <row r="1065">
          <cell r="A1065" t="str">
            <v>SCJ-302-2024</v>
          </cell>
          <cell r="B1065">
            <v>45370</v>
          </cell>
          <cell r="E1065" t="str">
            <v>5 Contratación directa</v>
          </cell>
          <cell r="F1065" t="str">
            <v>33 Prestación de Servicios Profesionales y Apoyo (5-8)</v>
          </cell>
          <cell r="G1065" t="str">
            <v>JOHN JAIRO VALDERRAMA GARCIA</v>
          </cell>
          <cell r="L1065" t="str">
            <v>PRESTAR LOS SERVICIOS DE APOYO A LA GESTION PARA LA ATENCIÓN DE EMERGENCIAS O URGENCIAS, Y DESPACHO A LOS ORGANISMOS DE EMERGENCIA Y SEGURIDAD QUE INTEGRAN EL NUSE 123 DEL SISTEMA CENTRO DE COMANDO, CONTROL, COMUNICACIONES Y CÓMPUTO C4.</v>
          </cell>
          <cell r="M1065">
            <v>45371</v>
          </cell>
          <cell r="N1065">
            <v>45735</v>
          </cell>
          <cell r="T1065">
            <v>32760000</v>
          </cell>
          <cell r="AE1065">
            <v>0</v>
          </cell>
          <cell r="AG1065">
            <v>0</v>
          </cell>
          <cell r="AL1065" t="str">
            <v>https://community.secop.gov.co/Public/Tendering/ContractDetailView/Index?UniqueIdentifier=CO1.PCCNTR.6120531&amp;isModal=true&amp;asPopupView=true</v>
          </cell>
          <cell r="AS1065">
            <v>0.19780219780219779</v>
          </cell>
        </row>
        <row r="1066">
          <cell r="A1066" t="str">
            <v>SCJ-303-2024</v>
          </cell>
          <cell r="B1066">
            <v>45365</v>
          </cell>
          <cell r="E1066" t="str">
            <v>5 Contratación directa</v>
          </cell>
          <cell r="F1066" t="str">
            <v>33 Prestación de Servicios Profesionales y Apoyo (5-8)</v>
          </cell>
          <cell r="G1066" t="str">
            <v>AURA ALEJANDRA TORRES GONZALEZ</v>
          </cell>
          <cell r="L1066" t="str">
            <v>Prestar servicios profesionales para realizar el seguimiento y monitoreo a los temas administrativos en la Subsecretaria de Inversiones y Fortalecimiento de Capacidades Operativas, articulando con las direcciones que la integran</v>
          </cell>
          <cell r="M1066">
            <v>45369</v>
          </cell>
          <cell r="N1066">
            <v>45552</v>
          </cell>
          <cell r="T1066">
            <v>48750000</v>
          </cell>
          <cell r="AE1066">
            <v>0</v>
          </cell>
          <cell r="AG1066">
            <v>0</v>
          </cell>
          <cell r="AL1066" t="str">
            <v>https://www.colombiacompra.gov.co/tienda-virtual-del-estado-colombiano/ordenes-compra/	CO1.PCCNTR.6098854</v>
          </cell>
          <cell r="AS1066">
            <v>0.40437158469945356</v>
          </cell>
        </row>
        <row r="1067">
          <cell r="A1067" t="str">
            <v>SCJ-304-2024</v>
          </cell>
          <cell r="B1067">
            <v>45371</v>
          </cell>
          <cell r="E1067" t="str">
            <v>5 Contratación directa</v>
          </cell>
          <cell r="F1067" t="str">
            <v>33 Prestación de Servicios Profesionales y Apoyo (5-8)</v>
          </cell>
          <cell r="G1067" t="str">
            <v>DIANA MERCEDES CHICAIZA COSME</v>
          </cell>
          <cell r="L1067" t="str">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ell>
          <cell r="M1067">
            <v>45373</v>
          </cell>
          <cell r="N1067">
            <v>45709</v>
          </cell>
          <cell r="T1067">
            <v>82500000</v>
          </cell>
          <cell r="AE1067">
            <v>0</v>
          </cell>
          <cell r="AG1067">
            <v>0</v>
          </cell>
          <cell r="AL1067" t="str">
            <v>https://community.secop.gov.co/Public/Tendering/ContractDetailView/Index?UniqueIdentifier=CO1.PCCNTR.6127264&amp;isModal=true&amp;asPopupView=true</v>
          </cell>
          <cell r="AS1067">
            <v>0.20833333333333334</v>
          </cell>
        </row>
        <row r="1068">
          <cell r="A1068" t="str">
            <v>SCJ-305-2024</v>
          </cell>
          <cell r="B1068">
            <v>45371</v>
          </cell>
          <cell r="E1068" t="str">
            <v>5 Contratación directa</v>
          </cell>
          <cell r="F1068" t="str">
            <v>33 Prestación de Servicios Profesionales y Apoyo (5-8)</v>
          </cell>
          <cell r="G1068" t="str">
            <v>GINNA ALEJANDRA MANRIQUE SILVA</v>
          </cell>
          <cell r="L1068" t="str">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ell>
          <cell r="M1068">
            <v>45373</v>
          </cell>
          <cell r="N1068">
            <v>45709</v>
          </cell>
          <cell r="T1068">
            <v>77000000</v>
          </cell>
          <cell r="AE1068">
            <v>0</v>
          </cell>
          <cell r="AG1068">
            <v>0</v>
          </cell>
          <cell r="AL1068" t="str">
            <v>https://community.secop.gov.co/Public/Tendering/ContractDetailView/Index?UniqueIdentifier=CO1.PCCNTR.6127418&amp;isModal=true&amp;asPopupView=true</v>
          </cell>
          <cell r="AS1068">
            <v>0.20833333333333334</v>
          </cell>
        </row>
        <row r="1069">
          <cell r="A1069" t="str">
            <v>SCJ-307-2024</v>
          </cell>
          <cell r="B1069">
            <v>45364</v>
          </cell>
          <cell r="E1069" t="str">
            <v>5 Contratación directa</v>
          </cell>
          <cell r="F1069" t="str">
            <v>6 Arrendamientos y Adquisición de Inmuebles (5-8)</v>
          </cell>
          <cell r="G1069" t="str">
            <v xml:space="preserve">LABORATORIO FOTOCHROME S.A.S.   </v>
          </cell>
          <cell r="L1069" t="str">
            <v>CONTRATO DE ARRENDAMIENTO DE UN INMUEBLE PARA LA ADECUADA IMPLEMENTACIÓN DE LA CASA DE JUSTICIA DE CHAPINERO.</v>
          </cell>
          <cell r="M1069">
            <v>45366</v>
          </cell>
          <cell r="N1069">
            <v>45579</v>
          </cell>
          <cell r="T1069">
            <v>527975392</v>
          </cell>
          <cell r="AE1069">
            <v>0</v>
          </cell>
          <cell r="AG1069">
            <v>0</v>
          </cell>
          <cell r="AL1069" t="str">
            <v>https://community.secop.gov.co/Public/Tendering/ContractDetailView/Index?UniqueIdentifier=CO1.PCCNTR.6092711&amp;isModal=true&amp;asPopupView=true</v>
          </cell>
          <cell r="AS1069">
            <v>0.36150234741784038</v>
          </cell>
        </row>
        <row r="1070">
          <cell r="A1070" t="str">
            <v>SCJ-319-2024</v>
          </cell>
          <cell r="B1070">
            <v>45373</v>
          </cell>
          <cell r="E1070" t="str">
            <v>5 Contratación directa</v>
          </cell>
          <cell r="F1070" t="str">
            <v>33 Prestación de Servicios Profesionales y Apoyo (5-8)</v>
          </cell>
          <cell r="G1070" t="str">
            <v>HUGO ARMANDO CORREAL HERRERA</v>
          </cell>
          <cell r="L1070" t="str">
            <v>PRESTAR LOS SERVICIOS PROFESIONALES A LA SECRETARÍA DISTRITAL DE SEGURIDAD, CONVIVENCIA Y JUSTICIA, BRINDANDO APOYO A LAS OBRAS CIVILES DE LA DÉCIMA TERCERA BRIGADA DEL EJÉRCITO.</v>
          </cell>
          <cell r="M1070">
            <v>45377</v>
          </cell>
          <cell r="N1070">
            <v>45682</v>
          </cell>
          <cell r="T1070">
            <v>100000000</v>
          </cell>
          <cell r="AE1070">
            <v>0</v>
          </cell>
          <cell r="AG1070">
            <v>0</v>
          </cell>
          <cell r="AL1070" t="str">
            <v>https://community.secop.gov.co/Public/Tendering/ContractDetailView/Index?UniqueIdentifier=CO1.PCCNTR.6133230&amp;isModal=true&amp;asPopupView=true</v>
          </cell>
          <cell r="AS1070">
            <v>0.21639344262295082</v>
          </cell>
        </row>
        <row r="1071">
          <cell r="A1071" t="str">
            <v>SCJ-327-2024</v>
          </cell>
          <cell r="B1071">
            <v>45366</v>
          </cell>
          <cell r="E1071" t="str">
            <v>5 Contratación directa</v>
          </cell>
          <cell r="F1071" t="str">
            <v>33 Prestación de Servicios Profesionales y Apoyo (5-8)</v>
          </cell>
          <cell r="G1071" t="str">
            <v>ANDRES FELIPE HUERTAS BARRIENTOS</v>
          </cell>
          <cell r="L1071" t="str">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ell>
          <cell r="M1071">
            <v>45370</v>
          </cell>
          <cell r="N1071">
            <v>45583</v>
          </cell>
          <cell r="T1071">
            <v>63000000</v>
          </cell>
          <cell r="AE1071">
            <v>0</v>
          </cell>
          <cell r="AG1071">
            <v>0</v>
          </cell>
          <cell r="AL1071" t="str">
            <v>https://community.secop.gov.co/Public/Tendering/ContractDetailView/Index?UniqueIdentifier=CO1.PCCNTR.6103925&amp;isModal=true&amp;asPopupView=true</v>
          </cell>
          <cell r="AS1071">
            <v>0.34272300469483569</v>
          </cell>
        </row>
        <row r="1072">
          <cell r="A1072" t="str">
            <v>SCJ-328-2024</v>
          </cell>
          <cell r="B1072">
            <v>45371</v>
          </cell>
          <cell r="E1072" t="str">
            <v>5 Contratación directa</v>
          </cell>
          <cell r="F1072" t="str">
            <v>33 Prestación de Servicios Profesionales y Apoyo (5-8)</v>
          </cell>
          <cell r="G1072" t="str">
            <v>CLAUDIA MILENA MELO GUEVARA</v>
          </cell>
          <cell r="L1072" t="str">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072">
            <v>45373</v>
          </cell>
          <cell r="N1072">
            <v>45586</v>
          </cell>
          <cell r="T1072">
            <v>72660000</v>
          </cell>
          <cell r="AE1072">
            <v>0</v>
          </cell>
          <cell r="AG1072">
            <v>0</v>
          </cell>
          <cell r="AL1072" t="str">
            <v>https://community.secop.gov.co/Public/Tendering/ContractDetailView/Index?UniqueIdentifier=CO1.PCCNTR.6127241&amp;isModal=true&amp;asPopupView=true</v>
          </cell>
          <cell r="AS1072">
            <v>0.32863849765258218</v>
          </cell>
        </row>
        <row r="1073">
          <cell r="A1073" t="str">
            <v>SCJ-329-2024</v>
          </cell>
          <cell r="B1073">
            <v>45370</v>
          </cell>
          <cell r="E1073" t="str">
            <v>5 Contratación directa</v>
          </cell>
          <cell r="F1073" t="str">
            <v>33 Prestación de Servicios Profesionales y Apoyo (5-8)</v>
          </cell>
          <cell r="G1073" t="str">
            <v>JUAN CARLOS SIERRA DELGADILLO</v>
          </cell>
          <cell r="L1073" t="str">
            <v>PRESTAR LOS SERVICIOS PROFESIONALES COMO COMUNICADOR SOCIAL A LA SECRETARÍA DISTRITAL DE SEGURIDAD, CONVIVENCIA Y JUSTICIA, PARA APOYAR LA GESTION DE LA DÉCIMA TERCERA BRIGADA DEL EJÉRCITO.</v>
          </cell>
          <cell r="M1073">
            <v>45372</v>
          </cell>
          <cell r="N1073">
            <v>45677</v>
          </cell>
          <cell r="T1073">
            <v>53642640</v>
          </cell>
          <cell r="AE1073">
            <v>0</v>
          </cell>
          <cell r="AG1073">
            <v>0</v>
          </cell>
          <cell r="AL1073" t="str">
            <v>https://www.colombiacompra.gov.co/tienda-virtual-del-estado-colombiano/ordenes-compra/	CO1.PCCNTR.6120089</v>
          </cell>
          <cell r="AS1073">
            <v>0.23278688524590163</v>
          </cell>
        </row>
        <row r="1074">
          <cell r="A1074" t="str">
            <v>SCJ-330-2024</v>
          </cell>
          <cell r="B1074">
            <v>45366</v>
          </cell>
          <cell r="E1074" t="str">
            <v>5 Contratación directa</v>
          </cell>
          <cell r="F1074" t="str">
            <v>6 Arrendamientos y Adquisición de Inmuebles (5-8)</v>
          </cell>
          <cell r="G1074" t="str">
            <v>ERIKA LORENA MARTINEZ CORTES</v>
          </cell>
          <cell r="L1074" t="str">
            <v>CONTRATO DE ARRENDAMIENTO DE UN INMUEBLE PARA LA ADECUADA IMPLEMENTACIÓN DE LA CASA DE JUSTICIA DE SUBA LA CAMPIÑA</v>
          </cell>
          <cell r="M1074">
            <v>45369</v>
          </cell>
          <cell r="N1074">
            <v>45733</v>
          </cell>
          <cell r="T1074">
            <v>525896700</v>
          </cell>
          <cell r="AE1074">
            <v>0</v>
          </cell>
          <cell r="AG1074">
            <v>0</v>
          </cell>
          <cell r="AL1074" t="str">
            <v>https://community.secop.gov.co/Public/Tendering/ContractDetailView/Index?UniqueIdentifier=CO1.PCCNTR.6105943&amp;isModal=true&amp;asPopupView=true</v>
          </cell>
          <cell r="AS1074">
            <v>0.2032967032967033</v>
          </cell>
        </row>
        <row r="1075">
          <cell r="A1075" t="str">
            <v>SCJ-331-2024</v>
          </cell>
          <cell r="B1075">
            <v>45366</v>
          </cell>
          <cell r="E1075" t="str">
            <v>5 Contratación directa</v>
          </cell>
          <cell r="F1075" t="str">
            <v>6 Arrendamientos y Adquisición de Inmuebles (5-8)</v>
          </cell>
          <cell r="G1075" t="str">
            <v xml:space="preserve">REYES JAVIER CORREA </v>
          </cell>
          <cell r="L1075" t="str">
            <v>CONTRATO DE ARRENDAMIENTO DE UN INMUEBLE PARA LA ADECUADA IMPLEMENTACIÓN DE LA CASA DE JUSTICIA DE SUBA CIUDAD JARDIN</v>
          </cell>
          <cell r="M1075">
            <v>45369</v>
          </cell>
          <cell r="N1075">
            <v>45733</v>
          </cell>
          <cell r="T1075">
            <v>573373464</v>
          </cell>
          <cell r="AE1075">
            <v>0</v>
          </cell>
          <cell r="AG1075">
            <v>0</v>
          </cell>
          <cell r="AL1075" t="str">
            <v>https://www.colombiacompra.gov.co/tienda-virtual-del-estado-colombiano/ordenes-compra/	CO1.PCCNTR.6105932</v>
          </cell>
          <cell r="AS1075">
            <v>0.2032967032967033</v>
          </cell>
        </row>
        <row r="1076">
          <cell r="A1076" t="str">
            <v>SCJ-332-2024</v>
          </cell>
          <cell r="B1076">
            <v>45371</v>
          </cell>
          <cell r="E1076" t="str">
            <v>5 Contratación directa</v>
          </cell>
          <cell r="F1076" t="str">
            <v>33 Prestación de Servicios Profesionales y Apoyo (5-8)</v>
          </cell>
          <cell r="G1076" t="str">
            <v>JULIETH MICHELL ALONSO PINEDA</v>
          </cell>
          <cell r="L1076" t="str">
            <v>PRESTAR LOS SERVICIOS DE APOYO A LA GESTIÓN PARA LA ATENCIÓN DE EMERGENCIAS O URGENCIAS, Y DESPACHO A LOS ORGANISMOS DE EMERGENCIA Y SEGURIDAD QUE INTEGRAN EL NUSE 123 DEL SISTEMA CENTRO DE COMANDO, CONTROL, COMUNICACIONES Y CÓMPUTO C4.</v>
          </cell>
          <cell r="M1076">
            <v>45378</v>
          </cell>
          <cell r="N1076">
            <v>45742</v>
          </cell>
          <cell r="T1076">
            <v>32760000</v>
          </cell>
          <cell r="AE1076">
            <v>0</v>
          </cell>
          <cell r="AG1076">
            <v>0</v>
          </cell>
          <cell r="AL1076" t="str">
            <v>https://community.secop.gov.co/Public/Tendering/ContractDetailView/Index?UniqueIdentifier=CO1.PCCNTR.6123375&amp;isModal=true&amp;asPopupView=true</v>
          </cell>
          <cell r="AS1076">
            <v>0.17857142857142858</v>
          </cell>
        </row>
        <row r="1077">
          <cell r="A1077" t="str">
            <v>SCJ-333-2024</v>
          </cell>
          <cell r="B1077">
            <v>45370</v>
          </cell>
          <cell r="E1077" t="str">
            <v>5 Contratación directa</v>
          </cell>
          <cell r="F1077" t="str">
            <v>6 Arrendamientos y Adquisición de Inmuebles (5-8)</v>
          </cell>
          <cell r="G1077" t="str">
            <v>AMINTA RANGEL CASTRO</v>
          </cell>
          <cell r="L1077" t="str">
            <v>ARRENDAMIENTO DE UN PREDIO PARA EL USO COMO PARQUEADERO DE LOS VEHICULOS DE LA SECCIONAL DE INTELIGENCIA POLICIAL SIPOL  MEBOG</v>
          </cell>
          <cell r="M1077">
            <v>45371</v>
          </cell>
          <cell r="N1077">
            <v>45735</v>
          </cell>
          <cell r="T1077">
            <v>203433228</v>
          </cell>
          <cell r="AE1077">
            <v>0</v>
          </cell>
          <cell r="AG1077">
            <v>0</v>
          </cell>
          <cell r="AL1077" t="str">
            <v>https://community.secop.gov.co/Public/Tendering/ContractDetailView/Index?UniqueIdentifier=CO1.PCCNTR.6119254&amp;isModal=true&amp;asPopupView=true</v>
          </cell>
          <cell r="AS1077">
            <v>0.19780219780219779</v>
          </cell>
        </row>
        <row r="1078">
          <cell r="A1078" t="str">
            <v>SCJ-357-2024</v>
          </cell>
          <cell r="B1078">
            <v>45371</v>
          </cell>
          <cell r="E1078" t="str">
            <v>5 Contratación directa</v>
          </cell>
          <cell r="F1078" t="str">
            <v>33 Prestación de Servicios Profesionales y Apoyo (5-8)</v>
          </cell>
          <cell r="G1078" t="str">
            <v>MARIA CECILIA MARTINEZ PARALES</v>
          </cell>
          <cell r="L1078" t="str">
            <v>PRESTAR LOS SERVICIOS PROFESIONALES A LA SECRETARÍA DISTRITAL DE SEGURIDAD, CONVIVENCIA Y JUSTICIA, PARA APOYAR LA GESTIÓN JURÍDICA JUDICIAL DE LA DÉCIMA TERCERA BRIGADA DEL EJÉRCITO</v>
          </cell>
          <cell r="M1078">
            <v>45373</v>
          </cell>
          <cell r="N1078">
            <v>45678</v>
          </cell>
          <cell r="T1078">
            <v>60000000</v>
          </cell>
          <cell r="AE1078">
            <v>0</v>
          </cell>
          <cell r="AG1078">
            <v>0</v>
          </cell>
          <cell r="AL1078" t="str">
            <v>https://community.secop.gov.co/Public/Tendering/ContractDetailView/Index?UniqueIdentifier=CO1.PCCNTR.6127503&amp;isModal=true&amp;asPopupView=true</v>
          </cell>
          <cell r="AS1078">
            <v>0.22950819672131148</v>
          </cell>
        </row>
        <row r="1079">
          <cell r="A1079" t="str">
            <v>SCJ-358-2024</v>
          </cell>
          <cell r="B1079">
            <v>45371</v>
          </cell>
          <cell r="E1079" t="str">
            <v>5 Contratación directa</v>
          </cell>
          <cell r="F1079" t="str">
            <v>33 Prestación de Servicios Profesionales y Apoyo (5-8)</v>
          </cell>
          <cell r="G1079" t="str">
            <v>ELIZABETH  GUZMAN LADINO</v>
          </cell>
          <cell r="L1079" t="str">
            <v>PRESTACIÓN DE SERVICIOS PROFESIONALES PARA REALIZAR APOYO PSICOSOCIAL A LA SECRETARIA DE SEGURIDAD CONVICENCIA Y JUSTICIA, PARA SOPORTAR LA GESTIÓN EN EL BAMAR UNIDAD ADSCRITA A LA DECIMA TERCERA BRIGADA.</v>
          </cell>
          <cell r="M1079">
            <v>45374</v>
          </cell>
          <cell r="N1079">
            <v>45648</v>
          </cell>
          <cell r="T1079">
            <v>36635355</v>
          </cell>
          <cell r="AE1079">
            <v>0</v>
          </cell>
          <cell r="AG1079">
            <v>0</v>
          </cell>
          <cell r="AL1079" t="str">
            <v>https://community.secop.gov.co/Public/Tendering/ContractDetailView/Index?UniqueIdentifier=CO1.PCCNTR.6127058&amp;isModal=true&amp;asPopupView=true</v>
          </cell>
          <cell r="AS1079">
            <v>0.2518248175182482</v>
          </cell>
        </row>
        <row r="1080">
          <cell r="A1080" t="str">
            <v>SCJ-368-2024</v>
          </cell>
          <cell r="B1080">
            <v>45371</v>
          </cell>
          <cell r="E1080" t="str">
            <v>5 Contratación directa</v>
          </cell>
          <cell r="F1080" t="str">
            <v>33 Prestación de Servicios Profesionales y Apoyo (5-8)</v>
          </cell>
          <cell r="G1080" t="str">
            <v>SONIA NANETH ROJAS MORENO</v>
          </cell>
          <cell r="L1080" t="str">
            <v>PRESTACIÓN DE SERVICIOS DE APOYO A LA GESTIÓN PARA APOYAR EN EL SEGUIMIENTO Y VERIFICACIÓN DE LAS ACTIVIDADES RELACIONADAS CON LA OPERACIÓN DE RECEPCIÓN Y TRÁMITE DE INCIDENTES DEL NUSE 123 DEL CENTRO DE COMANDO, CONTROL, COMUNICACIONES Y CÓMPUTO C4</v>
          </cell>
          <cell r="M1080">
            <v>45373</v>
          </cell>
          <cell r="N1080">
            <v>45737</v>
          </cell>
          <cell r="T1080">
            <v>35952000</v>
          </cell>
          <cell r="AE1080">
            <v>0</v>
          </cell>
          <cell r="AG1080">
            <v>0</v>
          </cell>
          <cell r="AL1080" t="str">
            <v>https://community.secop.gov.co/Public/Tendering/ContractDetailView/Index?UniqueIdentifier=CO1.PCCNTR.6126780&amp;isModal=true&amp;asPopupView=true</v>
          </cell>
          <cell r="AS1080">
            <v>0.19230769230769232</v>
          </cell>
        </row>
        <row r="1081">
          <cell r="A1081" t="str">
            <v>SCJ-371-2024</v>
          </cell>
          <cell r="B1081">
            <v>45371</v>
          </cell>
          <cell r="E1081" t="str">
            <v>5 Contratación directa</v>
          </cell>
          <cell r="F1081" t="str">
            <v>33 Prestación de Servicios Profesionales y Apoyo (5-8)</v>
          </cell>
          <cell r="G1081" t="str">
            <v>LUIS ANTONIO MOJICA FIGUEROA</v>
          </cell>
          <cell r="L1081" t="str">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ell>
          <cell r="M1081">
            <v>45373</v>
          </cell>
          <cell r="N1081">
            <v>45709</v>
          </cell>
          <cell r="T1081">
            <v>77000000</v>
          </cell>
          <cell r="AE1081">
            <v>0</v>
          </cell>
          <cell r="AG1081">
            <v>0</v>
          </cell>
          <cell r="AL1081" t="str">
            <v>https://community.secop.gov.co/Public/Tendering/ContractDetailView/Index?UniqueIdentifier=CO1.PCCNTR.6127081&amp;isModal=true&amp;asPopupView=true</v>
          </cell>
          <cell r="AS1081">
            <v>0.20833333333333334</v>
          </cell>
        </row>
        <row r="1082">
          <cell r="A1082" t="str">
            <v>SCJ-372-2024</v>
          </cell>
          <cell r="B1082">
            <v>45371</v>
          </cell>
          <cell r="E1082" t="str">
            <v>5 Contratación directa</v>
          </cell>
          <cell r="F1082" t="str">
            <v>33 Prestación de Servicios Profesionales y Apoyo (5-8)</v>
          </cell>
          <cell r="G1082" t="str">
            <v>PATRICIA  GONGORA BERMUDEZ</v>
          </cell>
          <cell r="L1082" t="str">
            <v>PRESTAR LOS SERVICIOS DE APOYO A LA GESTION PARA LA ATENCIÓN DE EMERGENCIAS O URGENCIAS, Y DESPACHO A LOS ORGANISMOS DE EMERGENCIA Y SEGURIDAD QUE INTEGRAN EL NUSE 123 DEL SISTEMA CENTRO DE COMANDO, CONTROL, COMUNICACIONES Y CÓMPUTO C4</v>
          </cell>
          <cell r="M1082">
            <v>45378</v>
          </cell>
          <cell r="N1082">
            <v>45742</v>
          </cell>
          <cell r="T1082">
            <v>32760000</v>
          </cell>
          <cell r="AE1082">
            <v>0</v>
          </cell>
          <cell r="AG1082">
            <v>0</v>
          </cell>
          <cell r="AL1082" t="str">
            <v>https://community.secop.gov.co/Public/Tendering/ContractDetailView/Index?UniqueIdentifier=CO1.PCCNTR.6127184&amp;isModal=true&amp;asPopupView=true</v>
          </cell>
          <cell r="AS1082">
            <v>0.17857142857142858</v>
          </cell>
        </row>
        <row r="1083">
          <cell r="A1083" t="str">
            <v>SCJ-377-2024</v>
          </cell>
          <cell r="B1083">
            <v>45371</v>
          </cell>
          <cell r="E1083" t="str">
            <v>5 Contratación directa</v>
          </cell>
          <cell r="F1083" t="str">
            <v>33 Prestación de Servicios Profesionales y Apoyo (5-8)</v>
          </cell>
          <cell r="G1083" t="str">
            <v>ANA YEIMI SANCHEZ CASTRO</v>
          </cell>
          <cell r="L108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083">
            <v>45373</v>
          </cell>
          <cell r="N1083">
            <v>45586</v>
          </cell>
          <cell r="T1083">
            <v>64855000</v>
          </cell>
          <cell r="AE1083">
            <v>0</v>
          </cell>
          <cell r="AG1083">
            <v>0</v>
          </cell>
          <cell r="AL1083" t="str">
            <v>https://community.secop.gov.co/Public/Tendering/ContractDetailView/Index?UniqueIdentifier=CO1.PCCNTR.6127134&amp;isModal=true&amp;asPopupView=true</v>
          </cell>
          <cell r="AS1083">
            <v>0.32863849765258218</v>
          </cell>
        </row>
        <row r="1084">
          <cell r="A1084" t="str">
            <v>SCJ-378-2024</v>
          </cell>
          <cell r="B1084">
            <v>45371</v>
          </cell>
          <cell r="E1084" t="str">
            <v>5 Contratación directa</v>
          </cell>
          <cell r="F1084" t="str">
            <v>33 Prestación de Servicios Profesionales y Apoyo (5-8)</v>
          </cell>
          <cell r="G1084" t="str">
            <v>EDDY LUIS MARCHENA BARROS</v>
          </cell>
          <cell r="L1084" t="str">
            <v>PRESTACIÓN DE SERVICIOS PROFESIONALES PARA APOYAR EN LA ELABORACIÓN DE ESTRATEGIAS PUBLICITARIAS PARA FORTALECER LA IMAGEN CORPORATIVA Y LA PERCEPCIÓN CIUDADANA SOBRE EL CENTRO DE COMANDO, CONTROL, COMUNICACIONES Y CÓMPUTO.</v>
          </cell>
          <cell r="M1084">
            <v>45378</v>
          </cell>
          <cell r="N1084">
            <v>45714</v>
          </cell>
          <cell r="T1084">
            <v>58850000</v>
          </cell>
          <cell r="AE1084">
            <v>0</v>
          </cell>
          <cell r="AG1084">
            <v>0</v>
          </cell>
          <cell r="AL1084" t="str">
            <v>https://community.secop.gov.co/Public/Tendering/ContractDetailView/Index?UniqueIdentifier=CO1.PCCNTR.6126691&amp;isModal=true&amp;asPopupView=true</v>
          </cell>
          <cell r="AS1084">
            <v>0.19345238095238096</v>
          </cell>
        </row>
        <row r="1085">
          <cell r="A1085" t="str">
            <v>SCJ-380-2024</v>
          </cell>
          <cell r="B1085">
            <v>45371</v>
          </cell>
          <cell r="E1085" t="str">
            <v>5 Contratación directa</v>
          </cell>
          <cell r="F1085" t="str">
            <v>33 Prestación de Servicios Profesionales y Apoyo (5-8)</v>
          </cell>
          <cell r="G1085" t="str">
            <v>LUIS FELIPE VELEZ MURIEL</v>
          </cell>
          <cell r="L1085"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085">
            <v>45371</v>
          </cell>
          <cell r="N1085">
            <v>45707</v>
          </cell>
          <cell r="T1085">
            <v>45100000</v>
          </cell>
          <cell r="AE1085">
            <v>0</v>
          </cell>
          <cell r="AG1085">
            <v>0</v>
          </cell>
          <cell r="AL1085" t="str">
            <v>https://community.secop.gov.co/Public/Tendering/ContractDetailView/Index?UniqueIdentifier=CO1.PCCNTR.6127457&amp;isModal=true&amp;asPopupView=true</v>
          </cell>
          <cell r="AS1085">
            <v>0.21428571428571427</v>
          </cell>
        </row>
        <row r="1086">
          <cell r="A1086" t="str">
            <v>SCJ-391-2024</v>
          </cell>
          <cell r="B1086">
            <v>45371</v>
          </cell>
          <cell r="E1086" t="str">
            <v>5 Contratación directa</v>
          </cell>
          <cell r="F1086" t="str">
            <v>33 Prestación de Servicios Profesionales y Apoyo (5-8)</v>
          </cell>
          <cell r="G1086" t="str">
            <v>MARYARY SUNED QUINCHE SANCHEZ</v>
          </cell>
          <cell r="L1086" t="str">
            <v>PRESTAR SERVICIOS PROFESIONALES DE APOYO EN LOS TRÁMITES Y REQUERIMIENTOS ADMINISTRATIVOS Y SEGUIMIENTO DE LAS DIFERENTES ACTIVIDADES DE LOS PROYECTOS QUE SE DESARROLLEN EN EL CENTRO DE COMANDO COMUNICACIONES Y COMPUTO</v>
          </cell>
          <cell r="M1086">
            <v>45378</v>
          </cell>
          <cell r="N1086">
            <v>45742</v>
          </cell>
          <cell r="T1086">
            <v>80400000</v>
          </cell>
          <cell r="AE1086">
            <v>0</v>
          </cell>
          <cell r="AG1086">
            <v>0</v>
          </cell>
          <cell r="AL1086" t="str">
            <v>https://www.colombiacompra.gov.co/tienda-virtual-del-estado-colombiano/ordenes-compra/	CO1.PCCNTR.6126667</v>
          </cell>
          <cell r="AS1086">
            <v>0.17857142857142858</v>
          </cell>
        </row>
        <row r="1087">
          <cell r="A1087" t="str">
            <v>SCJ-402-2024</v>
          </cell>
          <cell r="B1087">
            <v>45371</v>
          </cell>
          <cell r="E1087" t="str">
            <v>5 Contratación directa</v>
          </cell>
          <cell r="F1087" t="str">
            <v>33 Prestación de Servicios Profesionales y Apoyo (5-8)</v>
          </cell>
          <cell r="G1087" t="str">
            <v>PAOLA ALEJANDRA GONZALEZ GUERRERO</v>
          </cell>
          <cell r="L1087" t="str">
            <v>PRESTACIÓN DE SERVICIOS DE APOYO A LA GESTIÓN PARA APOYAR EN EL SEGUIMIENTO Y VERIFICACIÓN DE LAS ACTIVIDADES RELACIONADAS CON LA OPERACIÓN DE RECEPCIÓN Y TRÁMITE DE INCIDENTES DEL NUSE 123 DEL CENTRO DE COMANDO, CONTROL, COMUNICACIONES Y CÓMPUTO C4</v>
          </cell>
          <cell r="M1087">
            <v>45373</v>
          </cell>
          <cell r="N1087">
            <v>45737</v>
          </cell>
          <cell r="T1087">
            <v>35952000</v>
          </cell>
          <cell r="AE1087">
            <v>0</v>
          </cell>
          <cell r="AG1087">
            <v>0</v>
          </cell>
          <cell r="AL1087" t="str">
            <v>https://community.secop.gov.co/Public/Tendering/ContractDetailView/Index?UniqueIdentifier=CO1.PCCNTR.6127301&amp;isModal=true&amp;asPopupView=true</v>
          </cell>
          <cell r="AS1087">
            <v>0.19230769230769232</v>
          </cell>
        </row>
        <row r="1088">
          <cell r="A1088" t="str">
            <v>SCJ-408-2024</v>
          </cell>
          <cell r="B1088">
            <v>45372</v>
          </cell>
          <cell r="E1088" t="str">
            <v>5 Contratación directa</v>
          </cell>
          <cell r="F1088" t="str">
            <v>33 Prestación de Servicios Profesionales y Apoyo (5-8)</v>
          </cell>
          <cell r="G1088" t="str">
            <v>YEILE DANELLI GAMBOA GARCIA</v>
          </cell>
          <cell r="L1088" t="str">
            <v>PRESTAR LOS SERVICIOS PROFESIONALES A LA SECRETARÍA DISTRITAL DE SEGURIDAD, CONVIVENCIA Y JUSTICIA, PARA APOYAR LA COORDINACION JURÍDICA INTEGRAL DE LA DÉCIMA TERCERA BRIGADA DEL EJÉRCITO.</v>
          </cell>
          <cell r="M1088">
            <v>45376</v>
          </cell>
          <cell r="N1088">
            <v>45681</v>
          </cell>
          <cell r="T1088">
            <v>55000000</v>
          </cell>
          <cell r="AE1088">
            <v>0</v>
          </cell>
          <cell r="AG1088">
            <v>0</v>
          </cell>
          <cell r="AL1088" t="str">
            <v>https://community.secop.gov.co/Public/Tendering/ContractDetailView/Index?UniqueIdentifier=CO1.PCCNTR.6133438&amp;isModal=true&amp;asPopupView=true</v>
          </cell>
          <cell r="AS1088">
            <v>0.21967213114754097</v>
          </cell>
        </row>
        <row r="1089">
          <cell r="A1089" t="str">
            <v>SCJ-409-2024</v>
          </cell>
          <cell r="B1089">
            <v>45372</v>
          </cell>
          <cell r="E1089" t="str">
            <v>5 Contratación directa</v>
          </cell>
          <cell r="F1089" t="str">
            <v>33 Prestación de Servicios Profesionales y Apoyo (5-8)</v>
          </cell>
          <cell r="G1089" t="str">
            <v>NAYIBE  RAMIREZ AVELLA</v>
          </cell>
          <cell r="L1089" t="str">
            <v>PRESTAR LOS SERVICIOS DE APOYO A LA GESTION PARA LA ATENCIÓN DE EMERGENCIAS O URGENCIAS, Y DESPACHO A LOS ORGANISMOS DE EMERGENCIA Y SEGURIDAD QUE INTEGRAN EL NUSE 123 DEL SISTEMA CENTRO DE COMANDO, CONTROL, COMUNICACIONES Y CÓMPUTO C4.</v>
          </cell>
          <cell r="M1089">
            <v>45374</v>
          </cell>
          <cell r="N1089">
            <v>45738</v>
          </cell>
          <cell r="T1089">
            <v>32760000</v>
          </cell>
          <cell r="AE1089">
            <v>0</v>
          </cell>
          <cell r="AG1089">
            <v>0</v>
          </cell>
          <cell r="AL1089" t="str">
            <v>https://community.secop.gov.co/Public/Tendering/ContractDetailView/Index?UniqueIdentifier=CO1.PCCNTR.6133739&amp;isModal=true&amp;asPopupView=true</v>
          </cell>
          <cell r="AS1089">
            <v>0.18956043956043955</v>
          </cell>
        </row>
        <row r="1090">
          <cell r="A1090" t="str">
            <v>SCJ-410-2024</v>
          </cell>
          <cell r="B1090" t="str">
            <v>2024/04/08</v>
          </cell>
          <cell r="E1090" t="str">
            <v>5 Contratación directa</v>
          </cell>
          <cell r="F1090" t="str">
            <v>33 Prestación de Servicios Profesionales y Apoyo (5-8)</v>
          </cell>
          <cell r="G1090" t="str">
            <v>ANGEL AUGUSTO SANCHEZ HERNANDEZ</v>
          </cell>
          <cell r="L1090" t="str">
            <v>PRESTAR LOS SERVICIOS PROFESIONALES A LA SECRETARÍA DISTRITAL DE SEGURIDAD, CONVIVENCIA Y JUSTICIA, PARA APOYAR A LA DÉCIMA TERCERA BRIGADA DEL EJÉRCITO EN LA  EJECUCIÓN DE LOS PROYECTOS DE INVERSION DE LOS BIENES ENTREGADOS EN COMODATO</v>
          </cell>
          <cell r="M1090" t="str">
            <v>2024/04/10</v>
          </cell>
          <cell r="N1090">
            <v>45666</v>
          </cell>
          <cell r="T1090">
            <v>36635355</v>
          </cell>
          <cell r="AE1090">
            <v>0</v>
          </cell>
          <cell r="AG1090">
            <v>0</v>
          </cell>
          <cell r="AL1090" t="str">
            <v>https://community.secop.gov.co/Public/Tendering/ContractDetailView/Index?UniqueIdentifier=CO1.PCCNTR.6180752&amp;isModal=true&amp;asPopupView=true</v>
          </cell>
          <cell r="AS1090">
            <v>0.18613138686131386</v>
          </cell>
        </row>
        <row r="1091">
          <cell r="A1091" t="str">
            <v>SCJ-419-2024</v>
          </cell>
          <cell r="B1091">
            <v>45373</v>
          </cell>
          <cell r="E1091" t="str">
            <v>5 Contratación directa</v>
          </cell>
          <cell r="F1091" t="str">
            <v>33 Prestación de Servicios Profesionales y Apoyo (5-8)</v>
          </cell>
          <cell r="G1091" t="str">
            <v>WILLIAM RENZON GAMBOA GARCIA</v>
          </cell>
          <cell r="L1091" t="str">
            <v>PRESTAR LOS SERVICIOS DE APOYO A LA GESTION A LA SECRETARIA DE SEGURIDAD, CONVIVENCIA Y JUSTICIA, EN LA GESTIÓN ADMINISTRATIVA DE LA DÉCIMA TERCERA BRIGADA DEL EJERCITO</v>
          </cell>
          <cell r="M1091">
            <v>45379</v>
          </cell>
          <cell r="N1091">
            <v>45684</v>
          </cell>
          <cell r="T1091">
            <v>25230350</v>
          </cell>
          <cell r="AE1091">
            <v>0</v>
          </cell>
          <cell r="AG1091">
            <v>0</v>
          </cell>
          <cell r="AL1091" t="str">
            <v>https://community.secop.gov.co/Public/Tendering/ContractDetailView/Index?UniqueIdentifier=CO1.PCCNTR.6136928&amp;isModal=true&amp;asPopupView=true</v>
          </cell>
          <cell r="AS1091">
            <v>0.20983606557377049</v>
          </cell>
        </row>
        <row r="1092">
          <cell r="A1092" t="str">
            <v>SCJ-421-2024</v>
          </cell>
          <cell r="B1092">
            <v>45373</v>
          </cell>
          <cell r="E1092" t="str">
            <v>5 Contratación directa</v>
          </cell>
          <cell r="F1092" t="str">
            <v>33 Prestación de Servicios Profesionales y Apoyo (5-8)</v>
          </cell>
          <cell r="G1092" t="str">
            <v>YERALDIN  RANGEL AGUILAR</v>
          </cell>
          <cell r="L1092" t="str">
            <v>PRESTAR LOS SERVICIOS DE APOYO A LA GESTION PARA LA ATENCIÓN DE EMERGENCIAS O URGENCIAS, Y DESPACHO A LOS ORGANISMOS DE EMERGENCIA Y SEGURIDAD QUE INTEGRAN EL NUSE 123 DEL SISTEMA CENTRO DE COMANDO, CONTROL, COMUNICACIONES Y CÓMPUTO C4.</v>
          </cell>
          <cell r="M1092">
            <v>45378</v>
          </cell>
          <cell r="N1092">
            <v>45742</v>
          </cell>
          <cell r="T1092">
            <v>32760000</v>
          </cell>
          <cell r="AE1092">
            <v>0</v>
          </cell>
          <cell r="AG1092">
            <v>0</v>
          </cell>
          <cell r="AL1092" t="str">
            <v>https://community.secop.gov.co/Public/Tendering/ContractDetailView/Index?UniqueIdentifier=CO1.PCCNTR.6134330&amp;isModal=true&amp;asPopupView=true</v>
          </cell>
          <cell r="AS1092">
            <v>0.17857142857142858</v>
          </cell>
        </row>
        <row r="1093">
          <cell r="A1093" t="str">
            <v>SCJ-422-2024</v>
          </cell>
          <cell r="B1093">
            <v>45372</v>
          </cell>
          <cell r="E1093" t="str">
            <v>5 Contratación directa</v>
          </cell>
          <cell r="F1093" t="str">
            <v>33 Prestación de Servicios Profesionales y Apoyo (5-8)</v>
          </cell>
          <cell r="G1093" t="str">
            <v>RAFAEL  TOLEDO PUENTES</v>
          </cell>
          <cell r="L1093" t="str">
            <v>PRESTACIÓN DE SERVICIOS DE APOYO A LA GESTIÓN PARA APOYAR EN EL SEGUIMIENTO Y VERIFICACIÓN DE LAS ACTIVIDADES RELACIONADAS CON LA OPERACIÓN DE RECEPCIÓN Y TRÁMITE DE INCIDENTES DEL NUSE 123 DEL CENTRO DE COMANDO, CONTROL, COMUNICACIONES Y CÓMPUTO C4.</v>
          </cell>
          <cell r="M1093">
            <v>45374</v>
          </cell>
          <cell r="N1093">
            <v>45738</v>
          </cell>
          <cell r="T1093">
            <v>35952000</v>
          </cell>
          <cell r="AE1093">
            <v>0</v>
          </cell>
          <cell r="AG1093">
            <v>0</v>
          </cell>
          <cell r="AL1093" t="str">
            <v>https://community.secop.gov.co/Public/Tendering/ContractDetailView/Index?UniqueIdentifier=CO1.PCCNTR.6134197&amp;isModal=true&amp;asPopupView=true</v>
          </cell>
          <cell r="AS1093">
            <v>0.18956043956043955</v>
          </cell>
        </row>
        <row r="1094">
          <cell r="A1094" t="str">
            <v>SCJ-423-2024</v>
          </cell>
          <cell r="B1094" t="str">
            <v>2024/03/22</v>
          </cell>
          <cell r="E1094" t="str">
            <v>5 Contratación directa</v>
          </cell>
          <cell r="F1094" t="str">
            <v>33 Prestación de Servicios Profesionales y Apoyo (5-8)</v>
          </cell>
          <cell r="G1094" t="str">
            <v>MARIA ANGELICA DIAZ HERRERA</v>
          </cell>
          <cell r="L1094" t="str">
            <v>“PRESTAR LOS SERVICIOS DE APOYO A LA GESTION PARA LA ATENCIÓN DE EMERGENCIAS O URGENCIAS, Y DESPACHO A LOS ORGANISMOS DE EMERGENCIA Y SEGURIDAD QUE INTEGRAN EL  NUSE 123 DEL SISTEMA CENTRO DE COMANDO, CONTROL, COMUNICACIONES Y CÓMPUTO C4</v>
          </cell>
          <cell r="M1094" t="str">
            <v>2024/04/01</v>
          </cell>
          <cell r="N1094">
            <v>45747</v>
          </cell>
          <cell r="T1094">
            <v>32760000</v>
          </cell>
          <cell r="AE1094">
            <v>0</v>
          </cell>
          <cell r="AG1094">
            <v>0</v>
          </cell>
          <cell r="AL1094" t="str">
            <v>https://community.secop.gov.co/Public/Tendering/ContractDetailView/Index?UniqueIdentifier=CO1.PCCNTR.6135251&amp;isModal=true&amp;asPopupView=true</v>
          </cell>
          <cell r="AS1094">
            <v>0.16483516483516483</v>
          </cell>
        </row>
        <row r="1095">
          <cell r="A1095" t="str">
            <v>SCJ-425-2024</v>
          </cell>
          <cell r="B1095">
            <v>45373</v>
          </cell>
          <cell r="E1095" t="str">
            <v>5 Contratación directa</v>
          </cell>
          <cell r="F1095" t="str">
            <v>33 Prestación de Servicios Profesionales y Apoyo (5-8)</v>
          </cell>
          <cell r="G1095" t="str">
            <v>YOLANDA PATRICIA VARGAS MARTIN</v>
          </cell>
          <cell r="L1095" t="str">
            <v>PRESTAR LOS SERVICIOS DE APOYO A LA GESTION PARA LA ATENCIÓN DE EMERGENCIAS O URGENCIAS, Y DESPACHO A LOS ORGANISMOS DE EMERGENCIA Y SEGURIDAD QUE INTEGRAN EL NUSE 123 DEL SISTEMA CENTRO DE COMANDO, CONTROL, COMUNICACIONES Y CÓMPUTO C4.</v>
          </cell>
          <cell r="M1095">
            <v>45377</v>
          </cell>
          <cell r="N1095">
            <v>45741</v>
          </cell>
          <cell r="T1095">
            <v>32760000</v>
          </cell>
          <cell r="AE1095">
            <v>0</v>
          </cell>
          <cell r="AG1095">
            <v>0</v>
          </cell>
          <cell r="AL1095" t="str">
            <v>https://community.secop.gov.co/Public/Tendering/ContractDetailView/Index?UniqueIdentifier=CO1.PCCNTR.6134712&amp;isModal=true&amp;asPopupView=true</v>
          </cell>
          <cell r="AS1095">
            <v>0.18131868131868131</v>
          </cell>
        </row>
        <row r="1096">
          <cell r="A1096" t="str">
            <v>SCJ-428-2024</v>
          </cell>
          <cell r="B1096">
            <v>45372</v>
          </cell>
          <cell r="E1096" t="str">
            <v>5 Contratación directa</v>
          </cell>
          <cell r="F1096" t="str">
            <v>33 Prestación de Servicios Profesionales y Apoyo (5-8)</v>
          </cell>
          <cell r="G1096" t="str">
            <v>LUIS ALEJANDRO GERENA AVELLANEDA</v>
          </cell>
          <cell r="L1096" t="str">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ell>
          <cell r="M1096">
            <v>45373</v>
          </cell>
          <cell r="N1096">
            <v>45556</v>
          </cell>
          <cell r="T1096">
            <v>60000000</v>
          </cell>
          <cell r="AE1096">
            <v>0</v>
          </cell>
          <cell r="AG1096">
            <v>0</v>
          </cell>
          <cell r="AL1096" t="str">
            <v>https://community.secop.gov.co/Public/Tendering/ContractDetailView/Index?UniqueIdentifier=CO1.PCCNTR.6133907&amp;isModal=true&amp;asPopupView=true</v>
          </cell>
          <cell r="AS1096">
            <v>0.38251366120218577</v>
          </cell>
        </row>
        <row r="1097">
          <cell r="A1097" t="str">
            <v>SCJ-435-2024</v>
          </cell>
          <cell r="B1097">
            <v>45373</v>
          </cell>
          <cell r="E1097" t="str">
            <v>5 Contratación directa</v>
          </cell>
          <cell r="F1097" t="str">
            <v>33 Prestación de Servicios Profesionales y Apoyo (5-8)</v>
          </cell>
          <cell r="G1097" t="str">
            <v>ERNEY  CARVAJAL GUEVARA</v>
          </cell>
          <cell r="L1097" t="str">
            <v>PRESTAR LOS SERVICIOS DE APOYO A LA GESTION PARA LA ATENCIÓN DE EMERGENCIAS O URGENCIAS, Y DESPACHO A LOS ORGANISMOS DE EMERGENCIA Y SEGURIDAD QUE INTEGRAN EL NUSE 123 DEL SISTEMA CENTRO DE COMANDO, CONTROL, COMUNICACIONES Y CÓMPUTO C4.</v>
          </cell>
          <cell r="M1097">
            <v>45378</v>
          </cell>
          <cell r="N1097">
            <v>45742</v>
          </cell>
          <cell r="T1097">
            <v>32760000</v>
          </cell>
          <cell r="AE1097">
            <v>0</v>
          </cell>
          <cell r="AG1097">
            <v>0</v>
          </cell>
          <cell r="AL1097" t="str">
            <v>https://community.secop.gov.co/Public/Tendering/ContractDetailView/Index?UniqueIdentifier=CO1.PCCNTR.6141311&amp;isModal=true&amp;asPopupView=true</v>
          </cell>
          <cell r="AS1097">
            <v>0.17857142857142858</v>
          </cell>
        </row>
        <row r="1098">
          <cell r="A1098" t="str">
            <v>SCJ-438-2024</v>
          </cell>
          <cell r="B1098" t="str">
            <v>2024/03/22</v>
          </cell>
          <cell r="E1098" t="str">
            <v>5 Contratación directa</v>
          </cell>
          <cell r="F1098" t="str">
            <v>33 Prestación de Servicios Profesionales y Apoyo (5-8)</v>
          </cell>
          <cell r="G1098" t="str">
            <v>CRISTIAN DARIO CASTAÑEDA LINARES</v>
          </cell>
          <cell r="L1098" t="str">
            <v>PRESTAR LOS SERVICIOS DE APOYO A LA GESTION PARA LA ATENCIÓN DE EMERGENCIAS O URGENCIAS, Y DESPACHO A LOS ORGANISMOS DE EMERGENCIA Y SEGURIDAD QUE INTEGRAN EL NUSE 123 DEL SISTEMA CENTRO DE COMANDO, CONTROL, COMUNICACIONES Y CÓMPUTO C4</v>
          </cell>
          <cell r="M1098" t="str">
            <v>2024/04/03</v>
          </cell>
          <cell r="N1098">
            <v>45749</v>
          </cell>
          <cell r="T1098">
            <v>32760000</v>
          </cell>
          <cell r="AE1098">
            <v>0</v>
          </cell>
          <cell r="AG1098">
            <v>0</v>
          </cell>
          <cell r="AL1098" t="str">
            <v>https://community.secop.gov.co/Public/Tendering/ContractDetailView/Index?UniqueIdentifier=CO1.PCCNTR.6140784&amp;isModal=true&amp;asPopupView=true</v>
          </cell>
          <cell r="AS1098">
            <v>0.15934065934065933</v>
          </cell>
        </row>
        <row r="1099">
          <cell r="A1099" t="str">
            <v>SCJ-441-2024</v>
          </cell>
          <cell r="B1099" t="str">
            <v>2024/03/22</v>
          </cell>
          <cell r="E1099" t="str">
            <v>5 Contratación directa</v>
          </cell>
          <cell r="F1099" t="str">
            <v>33 Prestación de Servicios Profesionales y Apoyo (5-8)</v>
          </cell>
          <cell r="G1099" t="str">
            <v>ROSA YANETH SANTOS RODRIGUEZ</v>
          </cell>
          <cell r="L1099" t="str">
            <v>PRESTAR LOS SERVICIOS DE APOYO A LA GESTION PARA LA ATENCIÓN DE EMERGENCIAS O URGENCIAS, Y DESPACHO A LOS ORGANISMOS DE EMERGENCIA Y SEGURIDAD QUE INTEGRAN EL NUSE 123 DEL SISTEMA CENTRO DE COMANDO, CONTROL, COMUNICACIONES Y CÓMPUTO C4</v>
          </cell>
          <cell r="M1099" t="str">
            <v>2024/04/02</v>
          </cell>
          <cell r="N1099">
            <v>45748</v>
          </cell>
          <cell r="T1099">
            <v>32760000</v>
          </cell>
          <cell r="AE1099">
            <v>0</v>
          </cell>
          <cell r="AG1099">
            <v>0</v>
          </cell>
          <cell r="AL1099" t="str">
            <v>https://community.secop.gov.co/Public/Tendering/ContractDetailView/Index?UniqueIdentifier=CO1.PCCNTR.6139320&amp;isModal=true&amp;asPopupView=true</v>
          </cell>
          <cell r="AS1099">
            <v>0.16208791208791209</v>
          </cell>
        </row>
        <row r="1100">
          <cell r="A1100" t="str">
            <v>SCJ-442-2024</v>
          </cell>
          <cell r="B1100">
            <v>45373</v>
          </cell>
          <cell r="E1100" t="str">
            <v>5 Contratación directa</v>
          </cell>
          <cell r="F1100" t="str">
            <v>33 Prestación de Servicios Profesionales y Apoyo (5-8)</v>
          </cell>
          <cell r="G1100" t="str">
            <v>INGRI DAYAN LOZANO VELASCO</v>
          </cell>
          <cell r="L1100" t="str">
            <v>PRESTAR LOS SERVICIOS DE APOYO A LA GESTION PARA LA ATENCIÓN DE EMERGENCIAS O URGENCIAS, Y DESPACHO A LOS ORGANISMOS DE EMERGENCIA Y SEGURIDAD QUE INTEGRAN EL NUSE 123 DEL SISTEMA CENTRO DE COMANDO, CONTROL, COMUNICACIONES Y CÓMPUTO C4</v>
          </cell>
          <cell r="M1100">
            <v>45379</v>
          </cell>
          <cell r="N1100">
            <v>45743</v>
          </cell>
          <cell r="T1100">
            <v>32760000</v>
          </cell>
          <cell r="AE1100">
            <v>0</v>
          </cell>
          <cell r="AG1100">
            <v>0</v>
          </cell>
          <cell r="AL1100" t="str">
            <v>https://www.colombiacompra.gov.co/tienda-virtual-del-estado-colombiano/ordenes-compra/	CO1.PCCNTR.6138598</v>
          </cell>
          <cell r="AS1100">
            <v>0.17582417582417584</v>
          </cell>
        </row>
        <row r="1101">
          <cell r="A1101" t="str">
            <v>SCJ-448-2024</v>
          </cell>
          <cell r="B1101">
            <v>45373</v>
          </cell>
          <cell r="E1101" t="str">
            <v>5 Contratación directa</v>
          </cell>
          <cell r="F1101" t="str">
            <v>33 Prestación de Servicios Profesionales y Apoyo (5-8)</v>
          </cell>
          <cell r="G1101" t="str">
            <v>NUBIA STELLA MENESES REYES</v>
          </cell>
          <cell r="L1101" t="str">
            <v>PRESTAR LOS SERVICIOS DE APOYO A LA GESTION PARA LA ATENCIÓN DE EMERGENCIAS O URGENCIAS, Y DESPACHO A LOS ORGANISMOS DE EMERGENCIA Y SEGURIDAD QUE INTEGRAN EL NUSE 123 DEL SISTEMA CENTRO DE COMANDO, CONTROL, COMUNICACIONES Y CÓMPUTO C4.</v>
          </cell>
          <cell r="M1101">
            <v>45378</v>
          </cell>
          <cell r="N1101">
            <v>45742</v>
          </cell>
          <cell r="T1101">
            <v>32760000</v>
          </cell>
          <cell r="AE1101">
            <v>0</v>
          </cell>
          <cell r="AG1101">
            <v>0</v>
          </cell>
          <cell r="AL1101" t="str">
            <v>https://community.secop.gov.co/Public/Tendering/ContractDetailView/Index?UniqueIdentifier=CO1.PCCNTR.6141724&amp;isModal=true&amp;asPopupView=true</v>
          </cell>
          <cell r="AS1101">
            <v>0.17857142857142858</v>
          </cell>
        </row>
        <row r="1102">
          <cell r="A1102" t="str">
            <v>SCJ-449-2024</v>
          </cell>
          <cell r="B1102">
            <v>45377</v>
          </cell>
          <cell r="E1102" t="str">
            <v>5 Contratación directa</v>
          </cell>
          <cell r="F1102" t="str">
            <v>33 Prestación de Servicios Profesionales y Apoyo (5-8)</v>
          </cell>
          <cell r="G1102" t="str">
            <v>ERIKA LIZETH ROJAS RONDON</v>
          </cell>
          <cell r="L1102" t="str">
            <v>PRESTAR LOS SERVICIOS DE APOYO A LA GESTION PARA LA ATENCIÓN DE EMERGENCIAS O URGENCIAS, Y DESPACHO A LOS ORGANISMOS DE EMERGENCIA Y SEGURIDAD QUE INTEGRAN EL NUSE 123 DEL SISTEMA CENTRO DE COMANDO, CONTROL, COMUNICACIONES Y CÓMPUTO C4</v>
          </cell>
          <cell r="M1102">
            <v>45379</v>
          </cell>
          <cell r="N1102">
            <v>45623</v>
          </cell>
          <cell r="T1102">
            <v>23968000</v>
          </cell>
          <cell r="AE1102">
            <v>0</v>
          </cell>
          <cell r="AG1102">
            <v>0</v>
          </cell>
          <cell r="AL1102" t="str">
            <v>https://community.secop.gov.co/Public/Tendering/ContractDetailView/Index?UniqueIdentifier=CO1.PCCNTR.6139502&amp;isModal=true&amp;asPopupView=true</v>
          </cell>
          <cell r="AS1102">
            <v>0.26229508196721313</v>
          </cell>
        </row>
        <row r="1103">
          <cell r="A1103" t="str">
            <v>SCJ-456-2024</v>
          </cell>
          <cell r="B1103">
            <v>45373</v>
          </cell>
          <cell r="E1103" t="str">
            <v>5 Contratación directa</v>
          </cell>
          <cell r="F1103" t="str">
            <v>33 Prestación de Servicios Profesionales y Apoyo (5-8)</v>
          </cell>
          <cell r="G1103" t="str">
            <v>CANGREJO TOLE JOHN YEFERSSON</v>
          </cell>
          <cell r="L1103" t="str">
            <v>PRESTAR LOS SERVICIOS DE APOYO A LA GESTION PARA LA ATENCIÓN DE EMERGENCIAS O URGENCIAS, Y DESPACHO A LOS ORGANISMOS DE EMERGENCIA Y SEGURIDAD QUE INTEGRAN EL NUSE 123 DEL SISTEMA CENTRO DE COMANDO, CONTROL, COMUNICACIONES Y CÓMPUTO C4.</v>
          </cell>
          <cell r="M1103">
            <v>45378</v>
          </cell>
          <cell r="N1103">
            <v>45742</v>
          </cell>
          <cell r="T1103">
            <v>32760000</v>
          </cell>
          <cell r="AE1103">
            <v>0</v>
          </cell>
          <cell r="AG1103">
            <v>0</v>
          </cell>
          <cell r="AL1103" t="str">
            <v>https://community.secop.gov.co/Public/Tendering/ContractDetailView/Index?UniqueIdentifier=CO1.PCCNTR.6141941&amp;isModal=true&amp;asPopupView=true</v>
          </cell>
          <cell r="AS1103">
            <v>0.17857142857142858</v>
          </cell>
        </row>
        <row r="1104">
          <cell r="A1104" t="str">
            <v>SCJ-457-2024</v>
          </cell>
          <cell r="B1104">
            <v>45376</v>
          </cell>
          <cell r="E1104" t="str">
            <v>5 Contratación directa</v>
          </cell>
          <cell r="F1104" t="str">
            <v>33 Prestación de Servicios Profesionales y Apoyo (5-8)</v>
          </cell>
          <cell r="G1104" t="str">
            <v>MARIA DE LOS SANTOS MORENO MACHADO</v>
          </cell>
          <cell r="L1104" t="str">
            <v>PRESTAR LOS SERVICIOS DE APOYO A LA GESTION PARA LA ATENCIÓN DE EMERGENCIAS O URGENCIAS, Y DESPACHO A LOS ORGANISMOS DE EMERGENCIA Y SEGURIDAD QUE INTEGRAN EL NUSE 123 DEL SISTEMA CENTRO DE COMANDO, CONTROL, COMUNICACIONES Y CÓMPUTO C4</v>
          </cell>
          <cell r="M1104">
            <v>45378</v>
          </cell>
          <cell r="N1104">
            <v>45742</v>
          </cell>
          <cell r="T1104">
            <v>32760000</v>
          </cell>
          <cell r="AE1104">
            <v>0</v>
          </cell>
          <cell r="AG1104">
            <v>0</v>
          </cell>
          <cell r="AL1104" t="str">
            <v>https://community.secop.gov.co/Public/Tendering/ContractDetailView/Index?UniqueIdentifier=CO1.PCCNTR.6141956&amp;isModal=true&amp;asPopupView=true</v>
          </cell>
          <cell r="AS1104">
            <v>0.17857142857142858</v>
          </cell>
        </row>
        <row r="1105">
          <cell r="A1105" t="str">
            <v>SCJ-462-2024</v>
          </cell>
          <cell r="B1105">
            <v>45373</v>
          </cell>
          <cell r="E1105" t="str">
            <v>5 Contratación directa</v>
          </cell>
          <cell r="F1105" t="str">
            <v>6 Arrendamientos y Adquisición de Inmuebles (5-8)</v>
          </cell>
          <cell r="G1105" t="str">
            <v>INVERSIONES TODOS LOS SANTOS S.A.SINVERSIONES TODOS LOS SANTOS SAS</v>
          </cell>
          <cell r="L1105" t="str">
            <v>CONTRATO DE ARRENDAMIENTO DE UN INMUEBLE PARA LA ADECUADA IMPLEMENTACIÓN DE LA CASA DE JUSTICIA DE  USAQUEN”,</v>
          </cell>
          <cell r="M1105">
            <v>45378</v>
          </cell>
          <cell r="N1105">
            <v>45742</v>
          </cell>
          <cell r="T1105">
            <v>695210928</v>
          </cell>
          <cell r="AE1105">
            <v>0</v>
          </cell>
          <cell r="AG1105">
            <v>0</v>
          </cell>
          <cell r="AL1105" t="str">
            <v>https://community.secop.gov.co/Public/Tendering/ContractDetailView/Index?UniqueIdentifier=CO1.PCCNTR.6141938&amp;isModal=true&amp;asPopupView=true</v>
          </cell>
          <cell r="AS1105">
            <v>0.17857142857142858</v>
          </cell>
        </row>
        <row r="1106">
          <cell r="A1106" t="str">
            <v>SCJ-464-2024</v>
          </cell>
          <cell r="B1106" t="str">
            <v>2024/03/26</v>
          </cell>
          <cell r="E1106" t="str">
            <v>5 Contratación directa</v>
          </cell>
          <cell r="F1106" t="str">
            <v>33 Prestación de Servicios Profesionales y Apoyo (5-8)</v>
          </cell>
          <cell r="G1106" t="str">
            <v>FABIO ANDRES ALBORNOZ QUINTERO</v>
          </cell>
          <cell r="L1106" t="str">
            <v>PRESTAR SERVICIOS PROFESIONALES PARA APOYAR EN EL ANÁLISIS, EVALUACIÓN, IMPLEMENTACIÓN Y EJECUCIÓN DE ACTIVIDADES PARA EL FORTALECIMIENTO DE LOS PROYECTOS DE SEGURIDAD DEL CENTRO DE COMANDO, CONTROL, COMUNICACIONES Y CÓMPUTO-C4</v>
          </cell>
          <cell r="M1106" t="str">
            <v>2024/04/01</v>
          </cell>
          <cell r="N1106">
            <v>45747</v>
          </cell>
          <cell r="T1106">
            <v>144000000</v>
          </cell>
          <cell r="AE1106">
            <v>0</v>
          </cell>
          <cell r="AG1106">
            <v>0</v>
          </cell>
          <cell r="AL1106" t="str">
            <v>https://community.secop.gov.co/Public/Tendering/ContractDetailView/Index?UniqueIdentifier=CO1.PCCNTR.6149314&amp;isModal=true&amp;asPopupView=true</v>
          </cell>
          <cell r="AS1106">
            <v>0.16483516483516483</v>
          </cell>
        </row>
        <row r="1107">
          <cell r="A1107" t="str">
            <v>SCJ-465-2024</v>
          </cell>
          <cell r="B1107" t="str">
            <v>2024/03/27</v>
          </cell>
          <cell r="E1107" t="str">
            <v>5 Contratación directa</v>
          </cell>
          <cell r="F1107" t="str">
            <v>33 Prestación de Servicios Profesionales y Apoyo (5-8)</v>
          </cell>
          <cell r="G1107" t="str">
            <v>FABIAN RODOLFO ACEVEDO BACHILLER</v>
          </cell>
          <cell r="L1107" t="str">
            <v>PRESTACIÓN DE SERVICIOS PROFESIONALES DE UN PSICÓLOGO PARA LA ORIENTACIÓN, PROMOCIÓN Y PREVENCIÓN DE LA SALUD PSICOLÓGICA DEL PERSONAL OPERATIVO DEL CENTRO, COMANDO, CONTROL, COMUNICACIONES Y CÓMPUTO C4.</v>
          </cell>
          <cell r="M1107" t="str">
            <v>2024/04/03</v>
          </cell>
          <cell r="N1107">
            <v>45749</v>
          </cell>
          <cell r="T1107">
            <v>64200000</v>
          </cell>
          <cell r="AE1107">
            <v>0</v>
          </cell>
          <cell r="AG1107">
            <v>0</v>
          </cell>
          <cell r="AL1107" t="str">
            <v>https://community.secop.gov.co/Public/Tendering/ContractDetailView/Index?UniqueIdentifier=CO1.PCCNTR.6149327&amp;isModal=true&amp;asPopupView=true</v>
          </cell>
          <cell r="AS1107">
            <v>0.15934065934065933</v>
          </cell>
        </row>
        <row r="1108">
          <cell r="A1108" t="str">
            <v>SCJ-466-2024</v>
          </cell>
          <cell r="B1108">
            <v>45377</v>
          </cell>
          <cell r="E1108" t="str">
            <v>5 Contratación directa</v>
          </cell>
          <cell r="F1108" t="str">
            <v>33 Prestación de Servicios Profesionales y Apoyo (5-8)</v>
          </cell>
          <cell r="G1108" t="str">
            <v>NUBIA ALEJANDRA MARTINEZ VIVAS</v>
          </cell>
          <cell r="L1108" t="str">
            <v>PRESTAR LOS SERVICIOS DE APOYO A LA GESTIÓN PARA LA ATENCIÓN DE EMERGENCIAS O URGENCIAS, Y DESPACHO A LOS ORGANISMOS DE EMERGENCIA Y SEGURIDAD QUE INTEGRAN EL NUSE 123 DEL SISTEMA CENTRO DE COMANDO, CONTROL, COMUNICACIONES Y CÓMPUTO C4.</v>
          </cell>
          <cell r="M1108">
            <v>45378</v>
          </cell>
          <cell r="N1108">
            <v>45742</v>
          </cell>
          <cell r="T1108">
            <v>32760000</v>
          </cell>
          <cell r="AE1108">
            <v>0</v>
          </cell>
          <cell r="AG1108">
            <v>0</v>
          </cell>
          <cell r="AL1108" t="str">
            <v>https://www.colombiacompra.gov.co/tienda-virtual-del-estado-colombiano/ordenes-compra/	CO1.PCCNTR.6149885</v>
          </cell>
          <cell r="AS1108">
            <v>0.17857142857142858</v>
          </cell>
        </row>
        <row r="1109">
          <cell r="A1109" t="str">
            <v>SCJ-468-2024</v>
          </cell>
          <cell r="B1109">
            <v>45377</v>
          </cell>
          <cell r="E1109" t="str">
            <v>5 Contratación directa</v>
          </cell>
          <cell r="F1109" t="str">
            <v>33 Prestación de Servicios Profesionales y Apoyo (5-8)</v>
          </cell>
          <cell r="G1109" t="str">
            <v>FLOR ANGELA JIMENEZ DE SANCHEZ</v>
          </cell>
          <cell r="L1109" t="str">
            <v>PRESTAR LOS SERVICIOS DE APOYO A LA GESTIÓN PARA LA ATENCIÓN DE EMERGENCIAS O URGENCIAS, Y DESPACHO A LOS ORGANISMOS DE EMERGENCIA Y SEGURIDAD QUE INTEGRAN EL NUSE 123 DEL SISTEMA CENTRO DE COMANDO, CONTROL, COMUNICACIONES Y CÓMPUTO C4</v>
          </cell>
          <cell r="M1109">
            <v>45379</v>
          </cell>
          <cell r="N1109">
            <v>45743</v>
          </cell>
          <cell r="T1109">
            <v>32760000</v>
          </cell>
          <cell r="AE1109">
            <v>0</v>
          </cell>
          <cell r="AG1109">
            <v>0</v>
          </cell>
          <cell r="AL1109" t="str">
            <v>https://community.secop.gov.co/Public/Tendering/ContractDetailView/Index?UniqueIdentifier=CO1.PCCNTR.6149812&amp;isModal=true&amp;asPopupView=true</v>
          </cell>
          <cell r="AS1109">
            <v>0.17582417582417584</v>
          </cell>
        </row>
        <row r="1110">
          <cell r="A1110" t="str">
            <v>SCJ-469-2024</v>
          </cell>
          <cell r="B1110" t="str">
            <v>2024/03/26</v>
          </cell>
          <cell r="E1110" t="str">
            <v>5 Contratación directa</v>
          </cell>
          <cell r="F1110" t="str">
            <v>33 Prestación de Servicios Profesionales y Apoyo (5-8)</v>
          </cell>
          <cell r="G1110" t="str">
            <v>RODOLFO  SUESCUN VERGARA</v>
          </cell>
          <cell r="L1110" t="str">
            <v>PRESTAR LOS SERVICIOS DE APOYO A LA GESTIÓN PARA LA ATENCIÓN DE EMERGENCIAS O URGENCIAS, Y DESPACHO A LOS ORGANISMOS DE EMERGENCIA Y SEGURIDAD QUE INTEGRAN EL NUSE 123 DEL SISTEMA CENTRO DE COMANDO, CONTROL, COMUNICACIONES Y CÓMPUTO C</v>
          </cell>
          <cell r="M1110" t="str">
            <v>2024/04/01</v>
          </cell>
          <cell r="N1110">
            <v>45747</v>
          </cell>
          <cell r="T1110">
            <v>32760000</v>
          </cell>
          <cell r="AE1110">
            <v>0</v>
          </cell>
          <cell r="AG1110">
            <v>0</v>
          </cell>
          <cell r="AL1110" t="str">
            <v>https://community.secop.gov.co/Public/Tendering/ContractDetailView/Index?UniqueIdentifier=CO1.PCCNTR.6150165&amp;isModal=true&amp;asPopupView=true</v>
          </cell>
          <cell r="AS1110">
            <v>0.16483516483516483</v>
          </cell>
        </row>
        <row r="1111">
          <cell r="A1111" t="str">
            <v>SCJ-470-2024</v>
          </cell>
          <cell r="B1111" t="str">
            <v>2024/03/27</v>
          </cell>
          <cell r="E1111" t="str">
            <v>5 Contratación directa</v>
          </cell>
          <cell r="F1111" t="str">
            <v>33 Prestación de Servicios Profesionales y Apoyo (5-8)</v>
          </cell>
          <cell r="G1111" t="str">
            <v>OSCAR SEBASTIAN MENDEZ VARGAS</v>
          </cell>
          <cell r="L1111" t="str">
            <v>PRESTAR LOS SERVICIOS DE APOYO A LA GESTION PARA LA ATENCIÓN DE EMERGENCIAS O URGENCIAS, Y DESPACHO A LOS ORGANISMOS DE EMERGENCIA Y SEGURIDAD QUE INTEGRAN EL NUSE 123 DEL SISTEMA CENTRO DE COMANDO, CONTROL, COMUNICACIONES Y CÓMPUTO C4</v>
          </cell>
          <cell r="M1111" t="str">
            <v>2024/04/01</v>
          </cell>
          <cell r="N1111">
            <v>45747</v>
          </cell>
          <cell r="T1111">
            <v>32760000</v>
          </cell>
          <cell r="AE1111">
            <v>0</v>
          </cell>
          <cell r="AG1111">
            <v>0</v>
          </cell>
          <cell r="AL1111" t="str">
            <v>https://community.secop.gov.co/Public/Tendering/ContractDetailView/Index?UniqueIdentifier=CO1.PCCNTR.6149856&amp;isModal=true&amp;asPopupView=true</v>
          </cell>
          <cell r="AS1111">
            <v>0.16483516483516483</v>
          </cell>
        </row>
        <row r="1112">
          <cell r="A1112" t="str">
            <v>SCJ-471-2024</v>
          </cell>
          <cell r="B1112">
            <v>45377</v>
          </cell>
          <cell r="E1112" t="str">
            <v>5 Contratación directa</v>
          </cell>
          <cell r="F1112" t="str">
            <v>33 Prestación de Servicios Profesionales y Apoyo (5-8)</v>
          </cell>
          <cell r="G1112" t="str">
            <v>PAOLA STEPHANY ARCINIEGAS OSORIO</v>
          </cell>
          <cell r="L1112" t="str">
            <v>PRESTAR LOS SERVICIOS PROFESIONALES COMO PSICÓLOGA A LA SECRETARÍA DISTRITAL DE SEGURIDAD, CONVIVENCIA Y JUSTICIA, PARA APOYAR LA GESTIÓN DE LAS UNIDADES TÁCTICAS EN EL CANTÓN NORTE DE LA DÉCIMA TERCERA BRIGADA DEL EJÉRCITO</v>
          </cell>
          <cell r="M1112">
            <v>45378</v>
          </cell>
          <cell r="N1112">
            <v>45652</v>
          </cell>
          <cell r="T1112">
            <v>36635355</v>
          </cell>
          <cell r="AE1112">
            <v>0</v>
          </cell>
          <cell r="AG1112">
            <v>0</v>
          </cell>
          <cell r="AL1112" t="str">
            <v>https://community.secop.gov.co/Public/Tendering/ContractDetailView/Index?UniqueIdentifier=CO1.PCCNTR.6149893&amp;isModal=true&amp;asPopupView=true</v>
          </cell>
          <cell r="AS1112">
            <v>0.23722627737226276</v>
          </cell>
        </row>
        <row r="1113">
          <cell r="A1113" t="str">
            <v>SCJ-472-2024</v>
          </cell>
          <cell r="B1113">
            <v>45377</v>
          </cell>
          <cell r="E1113" t="str">
            <v>5 Contratación directa</v>
          </cell>
          <cell r="F1113" t="str">
            <v>33 Prestación de Servicios Profesionales y Apoyo (5-8)</v>
          </cell>
          <cell r="G1113" t="str">
            <v>YAMIL ROCIO SANTOS DIAZ</v>
          </cell>
          <cell r="L1113" t="str">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ell>
          <cell r="M1113">
            <v>45380</v>
          </cell>
          <cell r="N1113">
            <v>45716</v>
          </cell>
          <cell r="T1113">
            <v>88000000</v>
          </cell>
          <cell r="AE1113">
            <v>0</v>
          </cell>
          <cell r="AG1113">
            <v>0</v>
          </cell>
          <cell r="AL1113" t="str">
            <v>https://community.secop.gov.co/Public/Tendering/ContractDetailView/Index?UniqueIdentifier=CO1.PCCNTR.6150352&amp;isModal=true&amp;asPopupView=true</v>
          </cell>
          <cell r="AS1113">
            <v>0.1875</v>
          </cell>
        </row>
        <row r="1114">
          <cell r="A1114" t="str">
            <v>SCJ-473-2024</v>
          </cell>
          <cell r="B1114">
            <v>45377</v>
          </cell>
          <cell r="E1114" t="str">
            <v>5 Contratación directa</v>
          </cell>
          <cell r="F1114" t="str">
            <v>33 Prestación de Servicios Profesionales y Apoyo (5-8)</v>
          </cell>
          <cell r="G1114" t="str">
            <v>CAROLINA  GARAY CUBIDES</v>
          </cell>
          <cell r="L1114" t="str">
            <v>PRESTACIÓN DE SERVICIOS DE APOYO A LA GESTIÓN PARA APOYAR EN EL SEGUIMIENTO Y VERIFICACIÓN DE LAS ACTIVIDADES RELACIONADAS CON LA OPERACIÓN DE RECEPCIÓN Y TRÁMITE DE INCIDENTES DEL NUSE 123 DEL CENTRO DE COMANDO, CONTROL, COMUNICACIONES Y CÓMPUTO C4</v>
          </cell>
          <cell r="M1114">
            <v>45380</v>
          </cell>
          <cell r="N1114">
            <v>45624</v>
          </cell>
          <cell r="T1114">
            <v>23968000</v>
          </cell>
          <cell r="AE1114">
            <v>0</v>
          </cell>
          <cell r="AG1114">
            <v>0</v>
          </cell>
          <cell r="AL1114" t="str">
            <v>https://community.secop.gov.co/Public/Tendering/ContractDetailView/Index?UniqueIdentifier=CO1.PCCNTR.6150357&amp;isModal=true&amp;asPopupView=true</v>
          </cell>
          <cell r="AS1114">
            <v>0.25819672131147542</v>
          </cell>
        </row>
        <row r="1115">
          <cell r="A1115" t="str">
            <v>SCJ-474-2024</v>
          </cell>
          <cell r="B1115" t="str">
            <v>2024/03/27</v>
          </cell>
          <cell r="E1115" t="str">
            <v>5 Contratación directa</v>
          </cell>
          <cell r="F1115" t="str">
            <v>33 Prestación de Servicios Profesionales y Apoyo (5-8)</v>
          </cell>
          <cell r="G1115" t="str">
            <v>ANA JHOMARY DIAZ CAMARGO</v>
          </cell>
          <cell r="L111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115" t="str">
            <v>2024/04/03</v>
          </cell>
          <cell r="N1115">
            <v>45718</v>
          </cell>
          <cell r="T1115">
            <v>44776545</v>
          </cell>
          <cell r="AE1115">
            <v>0</v>
          </cell>
          <cell r="AG1115">
            <v>0</v>
          </cell>
          <cell r="AL1115" t="str">
            <v>https://community.secop.gov.co/Public/Tendering/ContractDetailView/Index?UniqueIdentifier=CO1.PCCNTR.6150199&amp;isModal=true&amp;asPopupView=true</v>
          </cell>
          <cell r="AS1115">
            <v>0.17417417417417416</v>
          </cell>
        </row>
        <row r="1116">
          <cell r="A1116" t="str">
            <v>SCJ-475-2024</v>
          </cell>
          <cell r="B1116" t="str">
            <v>2024/03/26</v>
          </cell>
          <cell r="E1116" t="str">
            <v>5 Contratación directa</v>
          </cell>
          <cell r="F1116" t="str">
            <v>6 Arrendamientos y Adquisición de Inmuebles (5-8)</v>
          </cell>
          <cell r="G1116" t="str">
            <v>AGROPECUARIA JAS Y CIA. LTDA</v>
          </cell>
          <cell r="L1116" t="str">
            <v>CONTRATO DE ARRENDAMIENTO DE UN INMUEBLE PARA LA ADECUADA IMPLEMENTACIÓN DE LA CASA DE JUSTICIA DE KENNEDY</v>
          </cell>
          <cell r="M1116" t="str">
            <v>2024/04/02</v>
          </cell>
          <cell r="N1116">
            <v>45748</v>
          </cell>
          <cell r="T1116">
            <v>499365888</v>
          </cell>
          <cell r="AE1116">
            <v>0</v>
          </cell>
          <cell r="AG1116">
            <v>0</v>
          </cell>
          <cell r="AL1116" t="str">
            <v>https://www.colombiacompra.gov.co/tienda-virtual-del-estado-colombiano/ordenes-compra/	CO1.PCCNTR.6150372</v>
          </cell>
          <cell r="AS1116">
            <v>0.16208791208791209</v>
          </cell>
        </row>
        <row r="1117">
          <cell r="A1117" t="str">
            <v>SCJ-476-2024</v>
          </cell>
          <cell r="B1117">
            <v>45377</v>
          </cell>
          <cell r="E1117" t="str">
            <v>5 Contratación directa</v>
          </cell>
          <cell r="F1117" t="str">
            <v>33 Prestación de Servicios Profesionales y Apoyo (5-8)</v>
          </cell>
          <cell r="G1117" t="str">
            <v>JULIO CÉSAR OLARTE RAMÍREZ</v>
          </cell>
          <cell r="L1117" t="str">
            <v>PRESTAR SERVICIOS PROFESIONALES A LA SECRETARÍA DISTRITAL DE SEGURIDAD, CONVIVENCIA Y JUSTICIA APOYANDO LA OFICINA DE TELEMÁTICA DE LA POLICÍA METROPOLITANA DE BOGOTÁ EN LA PLANEACIÓN, PLANTEAMIENTO, IMPLEMENTACIÓN Y ADMINISTRACIÓN DE LA INFORMÁTICA</v>
          </cell>
          <cell r="M1117">
            <v>45380</v>
          </cell>
          <cell r="N1117">
            <v>45716</v>
          </cell>
          <cell r="T1117">
            <v>82500000</v>
          </cell>
          <cell r="AE1117">
            <v>0</v>
          </cell>
          <cell r="AG1117">
            <v>0</v>
          </cell>
          <cell r="AL1117" t="str">
            <v>https://community.secop.gov.co/Public/Tendering/ContractDetailView/Index?UniqueIdentifier=CO1.PCCNTR.6150363&amp;isModal=true&amp;asPopupView=true</v>
          </cell>
          <cell r="AS1117">
            <v>0.1875</v>
          </cell>
        </row>
        <row r="1118">
          <cell r="A1118" t="str">
            <v>SCJ-477-2024</v>
          </cell>
          <cell r="B1118">
            <v>45377</v>
          </cell>
          <cell r="E1118" t="str">
            <v>5 Contratación directa</v>
          </cell>
          <cell r="F1118" t="str">
            <v>33 Prestación de Servicios Profesionales y Apoyo (5-8)</v>
          </cell>
          <cell r="G1118" t="str">
            <v>OSCAR ADOLFO UYABAN ALONSO</v>
          </cell>
          <cell r="L1118" t="str">
            <v>PRESTAR LOS SERVICIOS DE APOYO A LA GESTIÓN PARA LA ATENCIÓN DE EMERGENCIAS O URGENCIAS, Y DESPACHO A LOS ORGANISMOS DE EMERGENCIA Y SEGURIDAD QUE INTEGRAN EL NUSE 123 DEL SISTEMA CENTRO DE COMANDO, CONTROL, COMUNICACIONES Y CÓMPUTO C4.</v>
          </cell>
          <cell r="M1118">
            <v>45380</v>
          </cell>
          <cell r="N1118">
            <v>45744</v>
          </cell>
          <cell r="T1118">
            <v>32760000</v>
          </cell>
          <cell r="AE1118">
            <v>0</v>
          </cell>
          <cell r="AG1118">
            <v>0</v>
          </cell>
          <cell r="AL1118" t="str">
            <v>https://community.secop.gov.co/Public/Tendering/ContractDetailView/Index?UniqueIdentifier=CO1.PCCNTR.6149851&amp;isModal=true&amp;asPopupView=true</v>
          </cell>
          <cell r="AS1118">
            <v>0.17307692307692307</v>
          </cell>
        </row>
        <row r="1119">
          <cell r="A1119" t="str">
            <v>SCJ-490-2024</v>
          </cell>
          <cell r="B1119" t="str">
            <v>2024/03/27</v>
          </cell>
          <cell r="E1119" t="str">
            <v>5 Contratación directa</v>
          </cell>
          <cell r="F1119" t="str">
            <v>33 Prestación de Servicios Profesionales y Apoyo (5-8)</v>
          </cell>
          <cell r="G1119" t="str">
            <v>EDWIN CAMILO MORA GOMEZ</v>
          </cell>
          <cell r="L1119" t="str">
            <v>PRESTAR LOS SERVICIOS DE APOYO A LA GESTION PARA LA ATENCIÓN DE EMERGENCIAS O URGENCIAS, Y DESPACHO A LOS ORGANISMOS DE EMERGENCIA Y SEGURIDAD QUE INTEGRAN EL NUSE 123 DEL SISTEMA CENTRO DE COMANDO, CONTROL, COMUNICACIONES Y CÓMPUTO C4.</v>
          </cell>
          <cell r="M1119" t="str">
            <v>2024/04/01</v>
          </cell>
          <cell r="N1119">
            <v>45747</v>
          </cell>
          <cell r="T1119">
            <v>32760000</v>
          </cell>
          <cell r="AE1119">
            <v>0</v>
          </cell>
          <cell r="AG1119">
            <v>0</v>
          </cell>
          <cell r="AL1119" t="str">
            <v>https://community.secop.gov.co/Public/Tendering/ContractDetailView/Index?UniqueIdentifier=CO1.PCCNTR.6153397&amp;isModal=true&amp;asPopupView=true</v>
          </cell>
          <cell r="AS1119">
            <v>0.16483516483516483</v>
          </cell>
        </row>
        <row r="1120">
          <cell r="A1120" t="str">
            <v>SCJ-504-2024</v>
          </cell>
          <cell r="B1120" t="str">
            <v>2024/03/27</v>
          </cell>
          <cell r="E1120" t="str">
            <v>5 Contratación directa</v>
          </cell>
          <cell r="F1120" t="str">
            <v>33 Prestación de Servicios Profesionales y Apoyo (5-8)</v>
          </cell>
          <cell r="G1120" t="str">
            <v>MARIA FERNANDA RAMON OCHOA</v>
          </cell>
          <cell r="L1120" t="str">
            <v>PRESTAR LOS SERVICIOS PROFESIONALES A LA SECRETARÍA DISTRITAL DE SEGURIDAD, CONVIVENCIA Y JUSTICIA, PARA APOYAR EN LA GESTIÓN JURÍDICA CONTRACTUAL DE LA DÉCIMA TERCERA BRIGADA DEL EJÉRCITO</v>
          </cell>
          <cell r="M1120" t="str">
            <v>2024/04/01</v>
          </cell>
          <cell r="N1120">
            <v>45688</v>
          </cell>
          <cell r="T1120">
            <v>62000000</v>
          </cell>
          <cell r="AE1120">
            <v>0</v>
          </cell>
          <cell r="AG1120">
            <v>0</v>
          </cell>
          <cell r="AL1120" t="str">
            <v>https://community.secop.gov.co/Public/Tendering/ContractDetailView/Index?UniqueIdentifier=CO1.PCCNTR.6152570&amp;isModal=true&amp;asPopupView=true</v>
          </cell>
          <cell r="AS1120">
            <v>0.19672131147540983</v>
          </cell>
        </row>
        <row r="1121">
          <cell r="A1121" t="str">
            <v>SCJ-507-2024</v>
          </cell>
          <cell r="B1121" t="str">
            <v>2024/03/27</v>
          </cell>
          <cell r="E1121" t="str">
            <v>5 Contratación directa</v>
          </cell>
          <cell r="F1121" t="str">
            <v>33 Prestación de Servicios Profesionales y Apoyo (5-8)</v>
          </cell>
          <cell r="G1121" t="str">
            <v>KAREN PAOLA MORENO NIÑO</v>
          </cell>
          <cell r="L1121" t="str">
            <v>PRESTAR LOS SERVICIOS DE APOYO A LA GESTION PARA LA ATENCIÓN DE EMERGENCIAS O URGENCIAS, Y DESPACHO A LOS ORGANISMOS DE EMERGENCIA Y SEGURIDAD QUE INTEGRAN EL NUSE 123 DEL SISTEMA CENTRO DE COMANDO, CONTROL, COMUNICACIONES Y CÓMPUTO C4</v>
          </cell>
          <cell r="M1121" t="str">
            <v>2024/04/03</v>
          </cell>
          <cell r="N1121">
            <v>45749</v>
          </cell>
          <cell r="T1121">
            <v>32760000</v>
          </cell>
          <cell r="AE1121">
            <v>0</v>
          </cell>
          <cell r="AG1121">
            <v>0</v>
          </cell>
          <cell r="AL1121" t="str">
            <v>https://community.secop.gov.co/Public/Tendering/ContractDetailView/Index?UniqueIdentifier=CO1.PCCNTR.6153365&amp;isModal=true&amp;asPopupView=true</v>
          </cell>
          <cell r="AS1121">
            <v>0.15934065934065933</v>
          </cell>
        </row>
        <row r="1122">
          <cell r="A1122" t="str">
            <v>SCJ-513-2024</v>
          </cell>
          <cell r="B1122" t="str">
            <v>2024/03/27</v>
          </cell>
          <cell r="E1122" t="str">
            <v>5 Contratación directa</v>
          </cell>
          <cell r="F1122" t="str">
            <v>33 Prestación de Servicios Profesionales y Apoyo (5-8)</v>
          </cell>
          <cell r="G1122" t="str">
            <v>LIBIA ALEXANDRA PEREZ SALAZAR</v>
          </cell>
          <cell r="L1122" t="str">
            <v>PRESTAR LOS SERVICIOS DE APOYO A LA GESTION PARA LA ATENCIÓN DE EMERGENCIAS O URGENCIAS, Y DESPACHO A LOS ORGANISMOS DE EMERGENCIA Y SEGURIDAD QUE INTEGRAN EL NUSE 123 DEL SISTEMA CENTRO DE COMANDO, CONTROL, COMUNICACIONES Y CÓMPUTO C4.</v>
          </cell>
          <cell r="M1122" t="str">
            <v>2024/04/03</v>
          </cell>
          <cell r="N1122">
            <v>45749</v>
          </cell>
          <cell r="T1122">
            <v>32760000</v>
          </cell>
          <cell r="AE1122">
            <v>0</v>
          </cell>
          <cell r="AG1122">
            <v>0</v>
          </cell>
          <cell r="AL1122" t="str">
            <v>https://community.secop.gov.co/Public/Tendering/ContractDetailView/Index?UniqueIdentifier=CO1.PCCNTR.6152465&amp;isModal=true&amp;asPopupView=true</v>
          </cell>
          <cell r="AS1122">
            <v>0.15934065934065933</v>
          </cell>
        </row>
        <row r="1123">
          <cell r="A1123" t="str">
            <v>SCJ-514-2024</v>
          </cell>
          <cell r="B1123" t="str">
            <v>2024/03/27</v>
          </cell>
          <cell r="E1123" t="str">
            <v>5 Contratación directa</v>
          </cell>
          <cell r="F1123" t="str">
            <v>33 Prestación de Servicios Profesionales y Apoyo (5-8)</v>
          </cell>
          <cell r="G1123" t="str">
            <v>RODRIGO GONZALEZ ANDRADE</v>
          </cell>
          <cell r="L1123" t="str">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ell>
          <cell r="M1123" t="str">
            <v>2024/04/03</v>
          </cell>
          <cell r="N1123">
            <v>45718</v>
          </cell>
          <cell r="T1123">
            <v>100923900</v>
          </cell>
          <cell r="AE1123">
            <v>0</v>
          </cell>
          <cell r="AG1123">
            <v>0</v>
          </cell>
          <cell r="AL1123" t="str">
            <v>https://www.colombiacompra.gov.co/tienda-virtual-del-estado-colombiano/ordenes-compra/	CO1.PCCNTR.6153923</v>
          </cell>
          <cell r="AS1123">
            <v>0.17417417417417416</v>
          </cell>
        </row>
        <row r="1124">
          <cell r="A1124" t="str">
            <v>SCJ-519-2024</v>
          </cell>
          <cell r="B1124" t="str">
            <v>2024/03/27</v>
          </cell>
          <cell r="E1124" t="str">
            <v>5 Contratación directa</v>
          </cell>
          <cell r="F1124" t="str">
            <v>13 Contratos Interadministrativos (5-8)</v>
          </cell>
          <cell r="G1124" t="str">
            <v>EMPRESA DE TELECOMUNICACIONES DE BOGOTA S.A. E.S.P - ETB S.A. E.SP.</v>
          </cell>
          <cell r="L1124" t="str">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ell>
          <cell r="M1124" t="str">
            <v>2024/04/01</v>
          </cell>
          <cell r="N1124">
            <v>45626</v>
          </cell>
          <cell r="T1124">
            <v>41978426267</v>
          </cell>
          <cell r="AE1124">
            <v>0</v>
          </cell>
          <cell r="AG1124">
            <v>0</v>
          </cell>
          <cell r="AL1124" t="str">
            <v>https://community.secop.gov.co/Public/Tendering/ContractDetailView/Index?UniqueIdentifier=CO1.PCCNTR.6153587&amp;isModal=true&amp;asPopupView=true</v>
          </cell>
          <cell r="AS1124">
            <v>0.24691358024691357</v>
          </cell>
        </row>
        <row r="1125">
          <cell r="A1125" t="str">
            <v>SCJ-520-2024</v>
          </cell>
          <cell r="B1125" t="str">
            <v>2024/03/27</v>
          </cell>
          <cell r="E1125" t="str">
            <v>5 Contratación directa</v>
          </cell>
          <cell r="F1125" t="str">
            <v>33 Prestación de Servicios Profesionales y Apoyo (5-8)</v>
          </cell>
          <cell r="G1125" t="str">
            <v>EDISON FERNANDO GONZALEZ SIERRA</v>
          </cell>
          <cell r="L1125" t="str">
            <v>PRESTAR LOS SERVICIOS DE APOYO A LA GESTION PARA LA ATENCION DE EMERGENCIAS O URGENCIAS, Y DESPACHO A LOS ORGANISMOS DE EMERGENCIA Y SEGURIDAD QUE INTEGRAN EL NUSE 123 DEL SISTEMA CENTRO DE COMANDO, CONTROL COMUNICACIONES Y CÓMPUTO C4.</v>
          </cell>
          <cell r="M1125" t="str">
            <v>2024/04/01</v>
          </cell>
          <cell r="N1125">
            <v>45747</v>
          </cell>
          <cell r="T1125">
            <v>32760000</v>
          </cell>
          <cell r="AE1125">
            <v>0</v>
          </cell>
          <cell r="AG1125">
            <v>0</v>
          </cell>
          <cell r="AL1125" t="str">
            <v>https://community.secop.gov.co/Public/Tendering/ContractDetailView/Index?UniqueIdentifier=CO1.PCCNTR.6153867&amp;isModal=true&amp;asPopupView=true</v>
          </cell>
          <cell r="AS1125">
            <v>0.16483516483516483</v>
          </cell>
        </row>
        <row r="1126">
          <cell r="A1126" t="str">
            <v>SCJ-540-2024</v>
          </cell>
          <cell r="B1126" t="str">
            <v>2024/04/10</v>
          </cell>
          <cell r="E1126" t="str">
            <v>5 Contratación directa</v>
          </cell>
          <cell r="F1126" t="str">
            <v>33 Prestación de Servicios Profesionales y Apoyo (5-8)</v>
          </cell>
          <cell r="G1126" t="str">
            <v>GILDARDO MILAN LEON FLORIDO</v>
          </cell>
          <cell r="L1126" t="str">
            <v>PRESTAR LOS SERVICIOS DE APOYO A LA GESTION PARA LA ATENCIÓN DE EMERGENCIAS O URGENCIAS, Y DESPACHO A LOS ORGANISMOS DE EMERGENCIA Y SEGURIDAD QUE INTEGRAN EL NUSE 123 DEL SISTEMA CENTRO DE COMANDO, CONTROL, COMUNICACIONES Y CÓMPUTO C4.</v>
          </cell>
          <cell r="M1126" t="str">
            <v>2024/04/16</v>
          </cell>
          <cell r="N1126">
            <v>45762</v>
          </cell>
          <cell r="T1126">
            <v>32760000</v>
          </cell>
          <cell r="AE1126">
            <v>0</v>
          </cell>
          <cell r="AG1126">
            <v>0</v>
          </cell>
          <cell r="AL1126" t="str">
            <v>https://community.secop.gov.co/Public/Tendering/ContractDetailView/Index?UniqueIdentifier=CO1.PCCNTR.6193086&amp;isModal=true&amp;asPopupView=true</v>
          </cell>
          <cell r="AS1126">
            <v>0.12362637362637363</v>
          </cell>
        </row>
        <row r="1127">
          <cell r="A1127" t="str">
            <v>SCJ-541-2024</v>
          </cell>
          <cell r="B1127" t="str">
            <v>2024/04/03</v>
          </cell>
          <cell r="E1127" t="str">
            <v>5 Contratación directa</v>
          </cell>
          <cell r="F1127" t="str">
            <v>33 Prestación de Servicios Profesionales y Apoyo (5-8)</v>
          </cell>
          <cell r="G1127" t="str">
            <v>FRANCISCO JAVIER HOYOS CASTRO</v>
          </cell>
          <cell r="L1127" t="str">
            <v>PRESTAR SERVICIOS PROFESIONALES PARA APOYAR LAS ACTIVIDADES DE ARTICULACIÓN ENTRE EL CENTRO DE COMANDO, CONTROL, COMUNICACIONES Y CÒMPUTO -C4 Y LOS ORGANISMOS Y AUTORIDADES PARA LA RESPUESTA Y MANEJO DE EMERGENCIAS, ASÍ COMO SUS ACTIVIDADES DE SEGUIMIENTO.</v>
          </cell>
          <cell r="M1127" t="str">
            <v>2024/04/05</v>
          </cell>
          <cell r="N1127">
            <v>45630</v>
          </cell>
          <cell r="T1127">
            <v>94160000</v>
          </cell>
          <cell r="AE1127">
            <v>0</v>
          </cell>
          <cell r="AG1127">
            <v>0</v>
          </cell>
          <cell r="AL1127" t="str">
            <v>https://community.secop.gov.co/Public/Tendering/ContractDetailView/Index?UniqueIdentifier=CO1.PCCNTR.6170574&amp;isModal=true&amp;asPopupView=true</v>
          </cell>
          <cell r="AS1127">
            <v>0.23045267489711935</v>
          </cell>
        </row>
        <row r="1128">
          <cell r="A1128" t="str">
            <v>SCJ-563-2024</v>
          </cell>
          <cell r="B1128" t="str">
            <v>2024/04/08</v>
          </cell>
          <cell r="E1128" t="str">
            <v>5 Contratación directa</v>
          </cell>
          <cell r="F1128" t="str">
            <v>33 Prestación de Servicios Profesionales y Apoyo (5-8)</v>
          </cell>
          <cell r="G1128" t="str">
            <v>ANDREA JULIETH PORRAS DIAZ</v>
          </cell>
          <cell r="L1128" t="str">
            <v>PRESTAR SERVICIOS PROFESIONALES A LA SECRETARÍA DISTRITAL DE SEGURIDAD, CONVIVENCIA BRINDANDO APOYO JURÍDICO A LA POLICÍA METROPOLITANA DE BOGOTÁ, EN TODOS LOS ASUNTOS DE SU COMPETENCIA DE CARÁCTER CONSTITUCIONAL Y LEGAL.</v>
          </cell>
          <cell r="M1128" t="str">
            <v>2024/04/10</v>
          </cell>
          <cell r="N1128">
            <v>45725</v>
          </cell>
          <cell r="T1128">
            <v>66000000</v>
          </cell>
          <cell r="AE1128">
            <v>0</v>
          </cell>
          <cell r="AG1128">
            <v>0</v>
          </cell>
          <cell r="AL1128" t="str">
            <v>https://community.secop.gov.co/Public/Tendering/ContractDetailView/Index?UniqueIdentifier=CO1.PCCNTR.6180939&amp;isModal=true&amp;asPopupView=true</v>
          </cell>
          <cell r="AS1128">
            <v>0.15315315315315314</v>
          </cell>
        </row>
        <row r="1129">
          <cell r="A1129" t="str">
            <v>SCJ-564-2024</v>
          </cell>
          <cell r="B1129" t="str">
            <v>2024/04/08</v>
          </cell>
          <cell r="E1129" t="str">
            <v>5 Contratación directa</v>
          </cell>
          <cell r="F1129" t="str">
            <v>33 Prestación de Servicios Profesionales y Apoyo (5-8)</v>
          </cell>
          <cell r="G1129" t="str">
            <v>YAYLENNE  ORTIZ VERGARA</v>
          </cell>
          <cell r="L1129" t="str">
            <v>PRESTAR LOS SERVICIOS PROFESIONALES EN INGENIERA AMBIENTAL A LA SECRETARÍA DISTRITAL DE SEGURIDAD, CONVIVENCIA Y JUSTICIA, PARA APOYAR LA GESTIÓN DE LA DÉCIMA TERCERA BRIGADA DEL EJÉRCITO EN LA CIUDAD DE BOGOTÁ.</v>
          </cell>
          <cell r="M1129" t="str">
            <v>2024/04/10</v>
          </cell>
          <cell r="N1129">
            <v>45635</v>
          </cell>
          <cell r="T1129">
            <v>32564760</v>
          </cell>
          <cell r="AE1129">
            <v>0</v>
          </cell>
          <cell r="AG1129">
            <v>0</v>
          </cell>
          <cell r="AL1129" t="str">
            <v>https://www.colombiacompra.gov.co/tienda-virtual-del-estado-colombiano/ordenes-compra/	CO1.PCCNTR.6180951</v>
          </cell>
          <cell r="AS1129">
            <v>0.20987654320987653</v>
          </cell>
        </row>
        <row r="1130">
          <cell r="A1130" t="str">
            <v>SCJ-565-2024</v>
          </cell>
          <cell r="B1130" t="str">
            <v>2024/04/08</v>
          </cell>
          <cell r="E1130" t="str">
            <v>5 Contratación directa</v>
          </cell>
          <cell r="F1130" t="str">
            <v>33 Prestación de Servicios Profesionales y Apoyo (5-8)</v>
          </cell>
          <cell r="G1130" t="str">
            <v>DEICY  VASQUEZ SANCHEZ</v>
          </cell>
          <cell r="L1130" t="str">
            <v>PRESTACIÓN DE SERVICIOS PROFESIONALES PARA REALIZAR APOYO PSICOSOCIAL ALA SECRETARÍA DE SEGURIDAD CONVIVENCIA Y JUSTICIA, PARA SOPORTAR LA GESTIÓN EN LA PM15 UNIDAD ADSCRITA A LA DÉCIMA TERCERA BRIGADA.</v>
          </cell>
          <cell r="M1130" t="str">
            <v>2024/04/10</v>
          </cell>
          <cell r="N1130">
            <v>45666</v>
          </cell>
          <cell r="T1130">
            <v>36635355</v>
          </cell>
          <cell r="AE1130">
            <v>0</v>
          </cell>
          <cell r="AG1130">
            <v>0</v>
          </cell>
          <cell r="AL1130" t="str">
            <v>https://www.colombiacompra.gov.co/tienda-virtual-del-estado-colombiano/ordenes-compra/	CO1.PCCNTR.6180958</v>
          </cell>
          <cell r="AS1130">
            <v>0.18613138686131386</v>
          </cell>
        </row>
        <row r="1131">
          <cell r="A1131" t="str">
            <v>SCJ-572-2024</v>
          </cell>
          <cell r="B1131" t="str">
            <v>2024/04/08</v>
          </cell>
          <cell r="E1131" t="str">
            <v>5 Contratación directa</v>
          </cell>
          <cell r="F1131" t="str">
            <v>33 Prestación de Servicios Profesionales y Apoyo (5-8)</v>
          </cell>
          <cell r="G1131" t="str">
            <v>JAVIER FELIPE ESPELETA MARTINEZ</v>
          </cell>
          <cell r="L1131" t="str">
            <v>PRESTAR SERVICIOS PROFESIONALES PARA APOYAR AL CENTRO DE COMANDO, CONTROL, COMUNICACIONES Y CÓMPUTO DE BOGOTÁ EN LA DEFINICION, IMPLEMENTACIÓN, SEGUIMIENTO Y GESTIÓN DE LAS ACTIVIDADES PRESUPUESTALES Y CONTRACTUALES RELACIONADAS CON EL FUNCIONAMIENTO DE LA DEPENDENCIA.</v>
          </cell>
          <cell r="M1131" t="str">
            <v>2024/04/10</v>
          </cell>
          <cell r="N1131">
            <v>45697</v>
          </cell>
          <cell r="T1131">
            <v>105000000</v>
          </cell>
          <cell r="AE1131">
            <v>0</v>
          </cell>
          <cell r="AG1131">
            <v>0</v>
          </cell>
          <cell r="AL1131" t="str">
            <v>https://community.secop.gov.co/Public/Tendering/ContractDetailView/Index?UniqueIdentifier=CO1.PCCNTR.6180934&amp;isModal=true&amp;asPopupView=true</v>
          </cell>
          <cell r="AS1131">
            <v>0.16721311475409836</v>
          </cell>
        </row>
        <row r="1132">
          <cell r="A1132" t="str">
            <v>SCJ-575-2024</v>
          </cell>
          <cell r="B1132" t="str">
            <v>2024/04/08</v>
          </cell>
          <cell r="E1132" t="str">
            <v>5 Contratación directa</v>
          </cell>
          <cell r="F1132" t="str">
            <v>33 Prestación de Servicios Profesionales y Apoyo (5-8)</v>
          </cell>
          <cell r="G1132" t="str">
            <v>ANGELICA DEL PILAR BUITRAGO REDONDO</v>
          </cell>
          <cell r="L1132" t="str">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ell>
          <cell r="M1132" t="str">
            <v>2024/04/10</v>
          </cell>
          <cell r="N1132">
            <v>45605</v>
          </cell>
          <cell r="T1132">
            <v>49595000</v>
          </cell>
          <cell r="AE1132">
            <v>0</v>
          </cell>
          <cell r="AG1132">
            <v>0</v>
          </cell>
          <cell r="AL1132" t="str">
            <v>https://community.secop.gov.co/Public/Tendering/ContractDetailView/Index?UniqueIdentifier=CO1.PCCNTR.6180692&amp;isModal=true&amp;asPopupView=true</v>
          </cell>
          <cell r="AS1132">
            <v>0.23943661971830985</v>
          </cell>
        </row>
        <row r="1133">
          <cell r="A1133" t="str">
            <v>SCJ-578-2024</v>
          </cell>
          <cell r="B1133" t="str">
            <v>2024/04/08</v>
          </cell>
          <cell r="E1133" t="str">
            <v>5 Contratación directa</v>
          </cell>
          <cell r="F1133" t="str">
            <v>33 Prestación de Servicios Profesionales y Apoyo (5-8)</v>
          </cell>
          <cell r="G1133" t="str">
            <v>NICOLAS  JIMENEZ SANDOVAL</v>
          </cell>
          <cell r="L1133" t="str">
            <v>PRESTAR SERVICIOS PROFESIONALES PARA ATENDER LAS ACTIVIDADES ENCAMINADAS A LA FORMACIÓN, DIVULGACIÓN Y SOCIALIZACIÓN DE LOS PROCESOS Y PROCEDIMIENTOS DEL NUSE 123 DEL CENTRO DE COMANDO, CONTROL, COMUNICACIONES Y CÓMPUTO C4.</v>
          </cell>
          <cell r="M1133" t="str">
            <v>2024/04/10</v>
          </cell>
          <cell r="N1133">
            <v>45635</v>
          </cell>
          <cell r="T1133">
            <v>32800000</v>
          </cell>
          <cell r="AE1133">
            <v>0</v>
          </cell>
          <cell r="AG1133">
            <v>0</v>
          </cell>
          <cell r="AL1133" t="str">
            <v>https://community.secop.gov.co/Public/Tendering/ContractDetailView/Index?UniqueIdentifier=CO1.PCCNTR.6187084&amp;isModal=true&amp;asPopupView=true</v>
          </cell>
          <cell r="AS1133">
            <v>0.20987654320987653</v>
          </cell>
        </row>
        <row r="1134">
          <cell r="A1134" t="str">
            <v>SCJ-579-2024</v>
          </cell>
          <cell r="B1134" t="str">
            <v>2024/04/08</v>
          </cell>
          <cell r="E1134" t="str">
            <v>5 Contratación directa</v>
          </cell>
          <cell r="F1134" t="str">
            <v>33 Prestación de Servicios Profesionales y Apoyo (5-8)</v>
          </cell>
          <cell r="G1134" t="str">
            <v>LUCELLY  SANCHEZ MARTINEZ</v>
          </cell>
          <cell r="L1134" t="str">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ell>
          <cell r="M1134" t="str">
            <v>2024/04/10</v>
          </cell>
          <cell r="N1134">
            <v>45725</v>
          </cell>
          <cell r="T1134">
            <v>44776545</v>
          </cell>
          <cell r="AE1134">
            <v>0</v>
          </cell>
          <cell r="AG1134">
            <v>0</v>
          </cell>
          <cell r="AL1134" t="str">
            <v>https://community.secop.gov.co/Public/Tendering/ContractDetailView/Index?UniqueIdentifier=CO1.PCCNTR.6187770&amp;isModal=true&amp;asPopupView=true</v>
          </cell>
          <cell r="AS1134">
            <v>0.15315315315315314</v>
          </cell>
        </row>
        <row r="1135">
          <cell r="A1135" t="str">
            <v>SCJ-580-2024</v>
          </cell>
          <cell r="B1135" t="str">
            <v>2024/04/09</v>
          </cell>
          <cell r="E1135" t="str">
            <v>5 Contratación directa</v>
          </cell>
          <cell r="F1135" t="str">
            <v>33 Prestación de Servicios Profesionales y Apoyo (5-8)</v>
          </cell>
          <cell r="G1135" t="str">
            <v>JORGE ANDRES VELEZ RIOS</v>
          </cell>
          <cell r="L1135" t="str">
            <v>PRESTAR LOS SERVICIOS DE APOYO A LA GESTION PARA LA ATENCIÓN DE EMERGENCIAS O URGENCIAS, Y DESPACHO A LOS ORGANISMOS DE EMERGENCIA Y SEGURIDAD QUE INTEGRAN EL NUSE 123 DEL SISTEMA CENTRO DE COMANDO, CONTROL, COMUNICACIONES Y CÓMPUTO C4</v>
          </cell>
          <cell r="M1135" t="str">
            <v>2024/04/12</v>
          </cell>
          <cell r="N1135">
            <v>45758</v>
          </cell>
          <cell r="T1135">
            <v>32760000</v>
          </cell>
          <cell r="AE1135">
            <v>0</v>
          </cell>
          <cell r="AG1135">
            <v>0</v>
          </cell>
          <cell r="AL1135" t="str">
            <v>https://www.colombiacompra.gov.co/tienda-virtual-del-estado-colombiano/ordenes-compra/	CO1.PCCNTR.6193467</v>
          </cell>
          <cell r="AS1135">
            <v>0.13461538461538461</v>
          </cell>
        </row>
        <row r="1136">
          <cell r="A1136" t="str">
            <v>SCJ-581-2024</v>
          </cell>
          <cell r="B1136" t="str">
            <v>2024/04/24</v>
          </cell>
          <cell r="E1136" t="str">
            <v>5 Contratación directa</v>
          </cell>
          <cell r="F1136" t="str">
            <v>33 Prestación de Servicios Profesionales y Apoyo (5-8)</v>
          </cell>
          <cell r="G1136" t="str">
            <v>CHRISTIAN ANDRES HERRERA RODRIGUEZ</v>
          </cell>
          <cell r="L1136" t="str">
            <v>PRESTACIÓN DE SERVICIOS DE APOYO A LA GESTIÓN PARA APOYAR EN EL SEGUIMIENTO Y VERIFICACIÓN DE LAS ACTIVIDADES RELACIONADAS CON LA OPERACIÓN DE RECEPCIÓN Y TRÁMITE DE INCIDENTES DEL NUSE 123 DEL CENTRO DE COMANDO, CONTROL, COMUNICACIONES Y CÓMPUTO C4</v>
          </cell>
          <cell r="M1136" t="str">
            <v>2024/04/30</v>
          </cell>
          <cell r="N1136">
            <v>45776</v>
          </cell>
          <cell r="T1136">
            <v>45600000</v>
          </cell>
          <cell r="AE1136">
            <v>0</v>
          </cell>
          <cell r="AG1136">
            <v>0</v>
          </cell>
          <cell r="AL1136" t="str">
            <v>https://community.secop.gov.co/Public/Tendering/ContractDetailView/Index?UniqueIdentifier=CO1.PCCNTR.6248403&amp;isModal=true&amp;asPopupView=true</v>
          </cell>
          <cell r="AS1136">
            <v>8.5164835164835168E-2</v>
          </cell>
        </row>
        <row r="1137">
          <cell r="A1137" t="str">
            <v>SCJ-585-2024</v>
          </cell>
          <cell r="B1137" t="str">
            <v>2024/04/09</v>
          </cell>
          <cell r="E1137" t="str">
            <v>5 Contratación directa</v>
          </cell>
          <cell r="F1137" t="str">
            <v>33 Prestación de Servicios Profesionales y Apoyo (5-8)</v>
          </cell>
          <cell r="G1137" t="str">
            <v>GINNA MERCEDES VARGAS SANCHEZ</v>
          </cell>
          <cell r="L1137" t="str">
            <v>PRESTAR LOS SERVICIOS DE APOYO A LA GESTIÓN EN LOS INCIDENTES QUE SE REGISTRAN ATRAVÉS DEL NUSE 123 DE ACUERDO CON EL MODELO DE CALIDAD DEFINIDO PARA EL SISTEMA DEL CENTRO DE COMANDO, CONTROL, COMUNICACIONES Y CÓMPUTO C4.</v>
          </cell>
          <cell r="M1137" t="str">
            <v>2024/04/11</v>
          </cell>
          <cell r="N1137">
            <v>45636</v>
          </cell>
          <cell r="T1137">
            <v>23968000</v>
          </cell>
          <cell r="AE1137">
            <v>0</v>
          </cell>
          <cell r="AG1137">
            <v>0</v>
          </cell>
          <cell r="AL1137" t="str">
            <v>https://community.secop.gov.co/Public/Tendering/ContractDetailView/Index?UniqueIdentifier=CO1.PCCNTR.6193350&amp;isModal=true&amp;asPopupView=true</v>
          </cell>
          <cell r="AS1137">
            <v>0.20576131687242799</v>
          </cell>
        </row>
        <row r="1138">
          <cell r="A1138" t="str">
            <v>SCJ-587-2024</v>
          </cell>
          <cell r="B1138" t="str">
            <v>2024/04/10</v>
          </cell>
          <cell r="E1138" t="str">
            <v>5 Contratación directa</v>
          </cell>
          <cell r="F1138" t="str">
            <v>33 Prestación de Servicios Profesionales y Apoyo (5-8)</v>
          </cell>
          <cell r="G1138" t="str">
            <v>MERY  RAMIREZ LOAIZA</v>
          </cell>
          <cell r="L1138" t="str">
            <v>PRESTAR LOS SERVICIOS DE APOYO A LA GESTIÓN PARA LA ATENCIÓN DE EMERGENCIAS O URGENCIAS, Y DESPACHO A LOS ORGANISMOS DE EMERGENCIA Y SEGURIDAD QUE INTEGRAN EL NUSE 123 DEL SISTEMA CENTRO DE COMANDO, CONTROL, COMUNICACIONES Y CÓMPUTO C4.</v>
          </cell>
          <cell r="M1138" t="str">
            <v>2024/04/11</v>
          </cell>
          <cell r="N1138">
            <v>45757</v>
          </cell>
          <cell r="T1138">
            <v>32760000</v>
          </cell>
          <cell r="AE1138">
            <v>0</v>
          </cell>
          <cell r="AG1138">
            <v>0</v>
          </cell>
          <cell r="AL1138" t="str">
            <v>https://community.secop.gov.co/Public/Tendering/ContractDetailView/Index?UniqueIdentifier=CO1.PCCNTR.6193548&amp;isModal=true&amp;asPopupView=true</v>
          </cell>
          <cell r="AS1138">
            <v>0.13736263736263737</v>
          </cell>
        </row>
        <row r="1139">
          <cell r="A1139" t="str">
            <v>SCJ-588-2024</v>
          </cell>
          <cell r="B1139" t="str">
            <v>2024/04/10</v>
          </cell>
          <cell r="E1139" t="str">
            <v>5 Contratación directa</v>
          </cell>
          <cell r="F1139" t="str">
            <v>33 Prestación de Servicios Profesionales y Apoyo (5-8)</v>
          </cell>
          <cell r="G1139" t="str">
            <v>AIDA  JIMENEZ MOLINA</v>
          </cell>
          <cell r="L1139" t="str">
            <v>Prestar servicios profesionales en todas las etapas de los procesos contractuales que se adelanten en la Subsecretaría de Inversiones y Fortalecimiento de Capacidades Operativas, articulando con las direcciones que la integran.</v>
          </cell>
          <cell r="M1139" t="str">
            <v>2024/04/10</v>
          </cell>
          <cell r="N1139">
            <v>45605</v>
          </cell>
          <cell r="T1139">
            <v>91000000</v>
          </cell>
          <cell r="AE1139">
            <v>0</v>
          </cell>
          <cell r="AG1139">
            <v>0</v>
          </cell>
          <cell r="AL1139" t="str">
            <v>https://community.secop.gov.co/Public/Tendering/ContractDetailView/Index?UniqueIdentifier=CO1.PCCNTR.6193341&amp;isModal=true&amp;asPopupView=true</v>
          </cell>
          <cell r="AS1139">
            <v>0.23943661971830985</v>
          </cell>
        </row>
        <row r="1140">
          <cell r="A1140" t="str">
            <v>SCJ-589-2024</v>
          </cell>
          <cell r="B1140" t="str">
            <v>2024/04/10</v>
          </cell>
          <cell r="E1140" t="str">
            <v>5 Contratación directa</v>
          </cell>
          <cell r="F1140" t="str">
            <v>33 Prestación de Servicios Profesionales y Apoyo (5-8)</v>
          </cell>
          <cell r="G1140" t="str">
            <v>JORGE ENRIQUE ROJAS ROA</v>
          </cell>
          <cell r="L1140" t="str">
            <v>PRESTACIÓN DE SERVICIOS DE APOYO A LA GESTIÓN PARA APOYAR EN EL SEGUIMIENTO Y VERIFICACIÓN DE LAS ACTIVIDADES RELACIONADAS CON LA OPERACIÓN DE RECEPCIÓN Y TRÁMITE DE INCIDENTES DEL NUSE 123 DEL CENTRO DE COMANDO, CONTROL, COMUNICACIONES Y CÓMPUTO C4.</v>
          </cell>
          <cell r="M1140" t="str">
            <v>2024/04/11</v>
          </cell>
          <cell r="N1140">
            <v>45636</v>
          </cell>
          <cell r="T1140">
            <v>23968000</v>
          </cell>
          <cell r="AE1140">
            <v>0</v>
          </cell>
          <cell r="AG1140">
            <v>0</v>
          </cell>
          <cell r="AL1140" t="str">
            <v>https://www.colombiacompra.gov.co/tienda-virtual-del-estado-colombiano/ordenes-compra/	CO1.PCCNTR.6193554</v>
          </cell>
          <cell r="AS1140">
            <v>0.20576131687242799</v>
          </cell>
        </row>
        <row r="1141">
          <cell r="A1141" t="str">
            <v>SCJ-599-2024</v>
          </cell>
          <cell r="B1141" t="str">
            <v>2024/04/10</v>
          </cell>
          <cell r="E1141" t="str">
            <v>5 Contratación directa</v>
          </cell>
          <cell r="F1141" t="str">
            <v>33 Prestación de Servicios Profesionales y Apoyo (5-8)</v>
          </cell>
          <cell r="G1141" t="str">
            <v>SANDRA LILIANA BAQUERO NIETO</v>
          </cell>
          <cell r="L1141" t="str">
            <v>PRESTACIÓN DE SERVICIOS DE APOYO A LA GESTIÓN PARA APOYAR EN EL SEGUIMIENTO Y VERIFICACIÓN DE LAS ACTIVIDADES RELACIONADAS CON LA OPERACIÓN DE RECEPCIÓN Y TRÁMITE DE INCIDENTES DEL NUSE 123 DEL CENTRO DE COMANDO, CONTROL, COMUNICACIONES Y CÓMPUTO C4.</v>
          </cell>
          <cell r="M1141" t="str">
            <v>2024/04/11</v>
          </cell>
          <cell r="N1141">
            <v>45757</v>
          </cell>
          <cell r="T1141">
            <v>35952000</v>
          </cell>
          <cell r="AE1141">
            <v>0</v>
          </cell>
          <cell r="AG1141">
            <v>0</v>
          </cell>
          <cell r="AL1141" t="str">
            <v>https://community.secop.gov.co/Public/Tendering/ContractDetailView/Index?UniqueIdentifier=CO1.PCCNTR.6193807&amp;isModal=true&amp;asPopupView=true</v>
          </cell>
          <cell r="AS1141">
            <v>0.13736263736263737</v>
          </cell>
        </row>
        <row r="1142">
          <cell r="A1142" t="str">
            <v>SCJ-600-2024</v>
          </cell>
          <cell r="B1142" t="str">
            <v>2024/04/10</v>
          </cell>
          <cell r="E1142" t="str">
            <v>5 Contratación directa</v>
          </cell>
          <cell r="F1142" t="str">
            <v>33 Prestación de Servicios Profesionales y Apoyo (5-8)</v>
          </cell>
          <cell r="G1142" t="str">
            <v>ASTRID FRANSUA JURADO ESPINOSA</v>
          </cell>
          <cell r="L1142" t="str">
            <v>PRESTAR SERVICIOS PROFESIONALES PARA ATENDER LAS ACTIVIDADES ENCAMINADAS A LA FORMACIÓN, DIVULGACIÓN Y SOCIALIZACIÓN DE LOS PROCESOS Y PROCEDIMIENTOS DEL NUSE 123 DEL CENTRO DE COMANDO, CONTROL, COMUNICACIONES Y CÓMPUTO C4</v>
          </cell>
          <cell r="M1142" t="str">
            <v>2024/04/11</v>
          </cell>
          <cell r="N1142">
            <v>45757</v>
          </cell>
          <cell r="T1142">
            <v>49200000</v>
          </cell>
          <cell r="AE1142">
            <v>0</v>
          </cell>
          <cell r="AG1142">
            <v>0</v>
          </cell>
          <cell r="AL1142" t="str">
            <v>https://community.secop.gov.co/Public/Tendering/ContractDetailView/Index?UniqueIdentifier=CO1.PCCNTR.6193805&amp;isModal=true&amp;asPopupView=true</v>
          </cell>
          <cell r="AS1142">
            <v>0.13736263736263737</v>
          </cell>
        </row>
        <row r="1143">
          <cell r="A1143" t="str">
            <v>SCJ-629-2024</v>
          </cell>
          <cell r="B1143" t="str">
            <v>2024/04/16</v>
          </cell>
          <cell r="E1143" t="str">
            <v>5 Contratación directa</v>
          </cell>
          <cell r="F1143" t="str">
            <v>33 Prestación de Servicios Profesionales y Apoyo (5-8)</v>
          </cell>
          <cell r="G1143" t="str">
            <v>NOHORA JACKELINE MARTIN RUIZ</v>
          </cell>
          <cell r="L1143" t="str">
            <v>PRESTACIÓN DE SERVICIOS PROFESIONALES DE UN PSICÓLOGO PARA APOYAR EN LA IMPLEMENTACIÓN Y SEGUIMIENTO DE LA SALUD PSICOLÓGICA DEL PERSONAL OPERATIVO DEL CENTRO DE COMANDO, CONTROL, COMUNICACIONES Y CÓMPUTO C4.</v>
          </cell>
          <cell r="M1143" t="str">
            <v>2024/04/19</v>
          </cell>
          <cell r="N1143">
            <v>45706</v>
          </cell>
          <cell r="T1143">
            <v>41000000</v>
          </cell>
          <cell r="AE1143">
            <v>0</v>
          </cell>
          <cell r="AG1143">
            <v>0</v>
          </cell>
          <cell r="AL1143" t="str">
            <v>https://community.secop.gov.co/Public/Tendering/ContractDetailView/Index?UniqueIdentifier=CO1.PCCNTR.6216228&amp;isModal=true&amp;asPopupView=true</v>
          </cell>
          <cell r="AS1143">
            <v>0.13770491803278689</v>
          </cell>
        </row>
        <row r="1144">
          <cell r="A1144" t="str">
            <v>SCJ-641-2024</v>
          </cell>
          <cell r="B1144" t="str">
            <v>2024/04/15</v>
          </cell>
          <cell r="E1144" t="str">
            <v>5 Contratación directa</v>
          </cell>
          <cell r="F1144" t="str">
            <v>33 Prestación de Servicios Profesionales y Apoyo (5-8)</v>
          </cell>
          <cell r="G1144" t="str">
            <v>ANGHY LICED RUIZ SUAREZ</v>
          </cell>
          <cell r="L1144" t="str">
            <v>PRESTAR LOS SERVICIOS DE APOYO A LA GESTION PARA LA ATENCIÓN DE EMERGENCIAS O URGENCIAS, Y DESPACHO A LOS ORGANISMOS DE EMERGENCIA Y SEGURIDAD QUE INTEGRAN EL NUSE 123 DEL SISTEMA CENTRO DE COMANDO, CONTROL, COMUNICACIONES Y CÓMPUTO C4</v>
          </cell>
          <cell r="M1144" t="str">
            <v>2024/04/18</v>
          </cell>
          <cell r="N1144">
            <v>45764</v>
          </cell>
          <cell r="T1144">
            <v>32760000</v>
          </cell>
          <cell r="AE1144">
            <v>0</v>
          </cell>
          <cell r="AG1144">
            <v>0</v>
          </cell>
          <cell r="AL1144" t="str">
            <v>https://community.secop.gov.co/Public/Tendering/ContractDetailView/Index?UniqueIdentifier=CO1.PCCNTR.6215578&amp;isModal=true&amp;asPopupView=true</v>
          </cell>
          <cell r="AS1144">
            <v>0.11813186813186813</v>
          </cell>
        </row>
        <row r="1145">
          <cell r="A1145" t="str">
            <v>SCJ-642-2024</v>
          </cell>
          <cell r="B1145" t="str">
            <v>2024/04/17</v>
          </cell>
          <cell r="E1145" t="str">
            <v>5 Contratación directa</v>
          </cell>
          <cell r="F1145" t="str">
            <v>33 Prestación de Servicios Profesionales y Apoyo (5-8)</v>
          </cell>
          <cell r="G1145" t="str">
            <v>EVELYN  ORTEGON PERALTA</v>
          </cell>
          <cell r="L1145" t="str">
            <v>PRESTAR LOS SERVICIOS DE APOYO A LA GESTIÓN PARA LA ATENCIÓN DE EMERGENCIAS O URGENCIAS, Y DESPACHO A LOS ORGANISMOS DE EMERGENCIA Y SEGURIDAD QUE INTEGRAN EL NUSE 123 DEL SISTEMA CENTRO DE COMANDO, CONTROL, COMUNICACIONES Y CÓMPUTO C4.</v>
          </cell>
          <cell r="M1145" t="str">
            <v>2024/04/22</v>
          </cell>
          <cell r="N1145">
            <v>45647</v>
          </cell>
          <cell r="T1145">
            <v>21840000</v>
          </cell>
          <cell r="AE1145">
            <v>0</v>
          </cell>
          <cell r="AG1145">
            <v>0</v>
          </cell>
          <cell r="AL1145" t="str">
            <v>https://community.secop.gov.co/Public/Tendering/ContractDetailView/Index?UniqueIdentifier=CO1.PCCNTR.6219050&amp;isModal=true&amp;asPopupView=true</v>
          </cell>
          <cell r="AS1145">
            <v>0.16049382716049382</v>
          </cell>
        </row>
        <row r="1146">
          <cell r="A1146" t="str">
            <v>SCJ-643-2024</v>
          </cell>
          <cell r="B1146" t="str">
            <v>2024/04/15</v>
          </cell>
          <cell r="E1146" t="str">
            <v>5 Contratación directa</v>
          </cell>
          <cell r="F1146" t="str">
            <v>33 Prestación de Servicios Profesionales y Apoyo (5-8)</v>
          </cell>
          <cell r="G1146" t="str">
            <v>ALEXANGELO  SUAZA VILLAMIL</v>
          </cell>
          <cell r="L1146" t="str">
            <v>PRESTACIÓN DE SERVICIOS DE APOYO A LA GESTIÓN PARA APOYAR EN EL SEGUIMIENTO Y VERIFICACIÓN DE LAS ACTIVIDADES RELACIONADAS CON LA OPERACIÓN DE RECEPCIÓN Y TRÁMITE DE INCIDENTES DEL NUSE 123 DEL CENTRO DE COMANDO, CONTROL, COMUNICACIONES Y CÓMPUTO C4.</v>
          </cell>
          <cell r="M1146" t="str">
            <v>2024/04/29</v>
          </cell>
          <cell r="N1146">
            <v>45716</v>
          </cell>
          <cell r="T1146">
            <v>29960000</v>
          </cell>
          <cell r="AE1146">
            <v>0</v>
          </cell>
          <cell r="AG1146">
            <v>0</v>
          </cell>
          <cell r="AL1146" t="str">
            <v>https://community.secop.gov.co/Public/Tendering/ContractDetailView/Index?UniqueIdentifier=CO1.PCCNTR.6215592&amp;isModal=true&amp;asPopupView=true</v>
          </cell>
          <cell r="AS1146">
            <v>0.10491803278688525</v>
          </cell>
        </row>
        <row r="1147">
          <cell r="A1147" t="str">
            <v>SCJ-644-2024</v>
          </cell>
          <cell r="B1147" t="str">
            <v>2024/04/16</v>
          </cell>
          <cell r="E1147" t="str">
            <v>5 Contratación directa</v>
          </cell>
          <cell r="F1147" t="str">
            <v>33 Prestación de Servicios Profesionales y Apoyo (5-8)</v>
          </cell>
          <cell r="G1147" t="str">
            <v>MIGUEL ANGEL ROJAS ESCAMILLA</v>
          </cell>
          <cell r="L1147" t="str">
            <v>PRESTACIÓN DE SERVICIOS DE APOYO A LA GESTIÓN PARA APOYAR EN EL SEGUIMIENTO Y VERIFICACIÓN DE LAS ACTIVIDADES RELACIONADAS CON LA OPERACIÓN DE RECEPCIÓN Y TRÁMITE DE INCIDENTES DEL NUSE 123 DEL CENTRO DE COMANDO, CONTROL, COMUNICACIONES Y CÓMPUTO C4.</v>
          </cell>
          <cell r="M1147" t="str">
            <v>2024/04/18</v>
          </cell>
          <cell r="N1147">
            <v>45705</v>
          </cell>
          <cell r="T1147">
            <v>29960000</v>
          </cell>
          <cell r="AE1147">
            <v>0</v>
          </cell>
          <cell r="AG1147">
            <v>0</v>
          </cell>
          <cell r="AL1147" t="str">
            <v>https://community.secop.gov.co/Public/Tendering/ContractDetailView/Index?UniqueIdentifier=CO1.PCCNTR.6215847&amp;isModal=true&amp;asPopupView=true</v>
          </cell>
          <cell r="AS1147">
            <v>0.14098360655737704</v>
          </cell>
        </row>
        <row r="1148">
          <cell r="A1148" t="str">
            <v>SCJ-645-2024</v>
          </cell>
          <cell r="B1148" t="str">
            <v>2024/04/16</v>
          </cell>
          <cell r="E1148" t="str">
            <v>5 Contratación directa</v>
          </cell>
          <cell r="F1148" t="str">
            <v>33 Prestación de Servicios Profesionales y Apoyo (5-8)</v>
          </cell>
          <cell r="G1148" t="str">
            <v>MARIA FERNANDA AVENDAÑO ZARATE</v>
          </cell>
          <cell r="L1148" t="str">
            <v>PRESTAR LOS SERVICIOS DE APOYO A LA GESTION PARA LA ATENCIÓN DE EMERGENCIAS O URGENCIAS, Y DESPACHO A LOS ORGANISMOS DE EMERGENCIA Y SEGURIDAD QUE INTEGRAN EL NUSE 123 DEL SISTEMA CENTRO DE COMANDO, CONTROL, COMUNICACIONES Y CÓMPUTO C4</v>
          </cell>
          <cell r="M1148" t="str">
            <v>2024/04/29</v>
          </cell>
          <cell r="N1148">
            <v>45775</v>
          </cell>
          <cell r="T1148">
            <v>32760000</v>
          </cell>
          <cell r="AE1148">
            <v>0</v>
          </cell>
          <cell r="AG1148">
            <v>0</v>
          </cell>
          <cell r="AL1148" t="str">
            <v>https://community.secop.gov.co/Public/Tendering/ContractDetailView/Index?UniqueIdentifier=CO1.PCCNTR.6215898&amp;isModal=true&amp;asPopupView=true</v>
          </cell>
          <cell r="AS1148">
            <v>8.7912087912087919E-2</v>
          </cell>
        </row>
        <row r="1149">
          <cell r="A1149" t="str">
            <v>SCJ-646-2024</v>
          </cell>
          <cell r="B1149" t="str">
            <v>2024/04/16</v>
          </cell>
          <cell r="E1149" t="str">
            <v>5 Contratación directa</v>
          </cell>
          <cell r="F1149" t="str">
            <v>33 Prestación de Servicios Profesionales y Apoyo (5-8)</v>
          </cell>
          <cell r="G1149" t="str">
            <v>ZAIDER PAOLA TORRES RAMIREZ</v>
          </cell>
          <cell r="L1149" t="str">
            <v>PRESTAR LOS SERVICIOS DE APOYO A LA GESTION PARA LA ATENCIÓN DE EMERGENCIAS O URGENCIAS, Y DESPACHO A LOS ORGANISMOS DE EMERGENCIA Y SEGURIDAD QUE INTEGRAN EL NUSE 123 DEL SISTEMA CENTRO DE COMANDO, CONTROL, COMUNICACIONES Y CÓMPUTO C4</v>
          </cell>
          <cell r="M1149" t="str">
            <v>2024/04/18</v>
          </cell>
          <cell r="N1149">
            <v>45764</v>
          </cell>
          <cell r="T1149">
            <v>32760000</v>
          </cell>
          <cell r="AE1149">
            <v>0</v>
          </cell>
          <cell r="AG1149">
            <v>0</v>
          </cell>
          <cell r="AL1149" t="str">
            <v>https://community.secop.gov.co/Public/Tendering/ContractDetailView/Index?UniqueIdentifier=CO1.PCCNTR.6216334&amp;isModal=true&amp;asPopupView=true</v>
          </cell>
          <cell r="AS1149">
            <v>0.11813186813186813</v>
          </cell>
        </row>
        <row r="1150">
          <cell r="A1150" t="str">
            <v>SCJ-647-2024</v>
          </cell>
          <cell r="B1150" t="str">
            <v>2024/04/15</v>
          </cell>
          <cell r="E1150" t="str">
            <v>5 Contratación directa</v>
          </cell>
          <cell r="F1150" t="str">
            <v>33 Prestación de Servicios Profesionales y Apoyo (5-8)</v>
          </cell>
          <cell r="G1150" t="str">
            <v>GERMAN ANDRES BUSTOS BELTRAN</v>
          </cell>
          <cell r="L1150"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0" t="str">
            <v>2024/04/30</v>
          </cell>
          <cell r="N1150">
            <v>45717</v>
          </cell>
          <cell r="T1150">
            <v>41000000</v>
          </cell>
          <cell r="AE1150">
            <v>0</v>
          </cell>
          <cell r="AG1150">
            <v>0</v>
          </cell>
          <cell r="AL1150" t="str">
            <v>https://community.secop.gov.co/Public/Tendering/ContractDetailView/Index?UniqueIdentifier=CO1.PCCNTR.6214262&amp;isModal=true&amp;asPopupView=true</v>
          </cell>
          <cell r="AS1150">
            <v>0.10163934426229508</v>
          </cell>
        </row>
        <row r="1151">
          <cell r="A1151" t="str">
            <v>SCJ-648-2024</v>
          </cell>
          <cell r="B1151" t="str">
            <v>2024/04/15</v>
          </cell>
          <cell r="E1151" t="str">
            <v>5 Contratación directa</v>
          </cell>
          <cell r="F1151" t="str">
            <v>33 Prestación de Servicios Profesionales y Apoyo (5-8)</v>
          </cell>
          <cell r="G1151" t="str">
            <v>YINA PAOLA REY VALBUENA</v>
          </cell>
          <cell r="L1151" t="str">
            <v>PRESTAR LOS SERVICIOS DE APOYO A LA GESTION PARA LA ATENCIÓN DE EMERGENCIAS O URGENCIAS, Y DESPACHO A LOS ORGANISMOS DE EMERGENCIA Y SEGURIDAD QUE INTEGRAN EL NUSE 123 DEL SISTEMA CENTRO DE COMANDO, CONTROL, COMUNICACIONES Y CÓMPUTO C4</v>
          </cell>
          <cell r="M1151" t="str">
            <v>2024/04/18</v>
          </cell>
          <cell r="N1151">
            <v>45643</v>
          </cell>
          <cell r="T1151">
            <v>21840000</v>
          </cell>
          <cell r="AE1151">
            <v>0</v>
          </cell>
          <cell r="AG1151">
            <v>0</v>
          </cell>
          <cell r="AL1151" t="str">
            <v>https://community.secop.gov.co/Public/Tendering/ContractDetailView/Index?UniqueIdentifier=CO1.PCCNTR.6215896&amp;isModal=true&amp;asPopupView=true</v>
          </cell>
          <cell r="AS1151">
            <v>0.17695473251028807</v>
          </cell>
        </row>
        <row r="1152">
          <cell r="A1152" t="str">
            <v>SCJ-649-2024</v>
          </cell>
          <cell r="B1152" t="str">
            <v>2024/04/16</v>
          </cell>
          <cell r="E1152" t="str">
            <v>5 Contratación directa</v>
          </cell>
          <cell r="F1152" t="str">
            <v>33 Prestación de Servicios Profesionales y Apoyo (5-8)</v>
          </cell>
          <cell r="G1152" t="str">
            <v>ANDRES ANIBAL ARENAS MORALES</v>
          </cell>
          <cell r="L1152" t="str">
            <v>PRESTAR LOS SERVICIOS DE APOYO A LA GESTION PARA LA ATENCIÓN DE EMERGENCIAS O URGENCIAS, Y DESPACHO A LOS ORGANISMOS DE EMERGENCIA Y SEGURIDAD QUE INTEGRAN EL NUSE 123 DEL SISTEMA CENTRO DE COMANDO, CONTROL, COMUNICACIONES Y CÓMPUTO C4</v>
          </cell>
          <cell r="M1152" t="str">
            <v>2024/04/18</v>
          </cell>
          <cell r="N1152">
            <v>45643</v>
          </cell>
          <cell r="T1152">
            <v>21840000</v>
          </cell>
          <cell r="AE1152">
            <v>0</v>
          </cell>
          <cell r="AG1152">
            <v>0</v>
          </cell>
          <cell r="AL1152" t="str">
            <v>https://community.secop.gov.co/Public/Tendering/ContractDetailView/Index?UniqueIdentifier=CO1.PCCNTR.6216423&amp;isModal=true&amp;asPopupView=true</v>
          </cell>
          <cell r="AS1152">
            <v>0.17695473251028807</v>
          </cell>
        </row>
        <row r="1153">
          <cell r="A1153" t="str">
            <v>SCJ-650-2024</v>
          </cell>
          <cell r="B1153" t="str">
            <v>2024/04/16</v>
          </cell>
          <cell r="E1153" t="str">
            <v>5 Contratación directa</v>
          </cell>
          <cell r="F1153" t="str">
            <v>33 Prestación de Servicios Profesionales y Apoyo (5-8)</v>
          </cell>
          <cell r="G1153" t="str">
            <v>PAOLA  CORTES PADILLA</v>
          </cell>
          <cell r="L1153" t="str">
            <v>PRESTAR SERVICIOS PROFESIONALES COMO TRABAJADORA SOCIAL PARA APOYAR EN ACTIVIDADES ORIENTADAS A DISMINUIR EL RIESGO PSICOSOCIAL EN EL CENTRO DE CENTRO DE COMANDO, CONTROL, COMUNICACIONES Y CÓMPUTO – C4</v>
          </cell>
          <cell r="M1153" t="str">
            <v>2024/04/18</v>
          </cell>
          <cell r="N1153">
            <v>45764</v>
          </cell>
          <cell r="T1153">
            <v>77040000</v>
          </cell>
          <cell r="AE1153">
            <v>0</v>
          </cell>
          <cell r="AG1153">
            <v>0</v>
          </cell>
          <cell r="AL1153" t="str">
            <v>https://community.secop.gov.co/Public/Tendering/ContractDetailView/Index?UniqueIdentifier=CO1.PCCNTR.6218673&amp;isModal=true&amp;asPopupView=true</v>
          </cell>
          <cell r="AS1153">
            <v>0.11813186813186813</v>
          </cell>
        </row>
        <row r="1154">
          <cell r="A1154" t="str">
            <v>SCJ-653-2024</v>
          </cell>
          <cell r="B1154" t="str">
            <v>2024/04/15</v>
          </cell>
          <cell r="E1154" t="str">
            <v>5 Contratación directa</v>
          </cell>
          <cell r="F1154" t="str">
            <v>33 Prestación de Servicios Profesionales y Apoyo (5-8)</v>
          </cell>
          <cell r="G1154" t="str">
            <v>JOHANNA ANDREA PINZON GUERRERO</v>
          </cell>
          <cell r="L1154" t="str">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ell>
          <cell r="M1154" t="str">
            <v>2024/04/18</v>
          </cell>
          <cell r="N1154">
            <v>45733</v>
          </cell>
          <cell r="T1154">
            <v>45100000</v>
          </cell>
          <cell r="AE1154">
            <v>0</v>
          </cell>
          <cell r="AG1154">
            <v>0</v>
          </cell>
          <cell r="AL1154" t="str">
            <v>https://community.secop.gov.co/Public/Tendering/ContractDetailView/Index?UniqueIdentifier=CO1.PCCNTR.6215583&amp;isModal=true&amp;asPopupView=true</v>
          </cell>
          <cell r="AS1154">
            <v>0.12912912912912913</v>
          </cell>
        </row>
        <row r="1155">
          <cell r="A1155" t="str">
            <v>SCJ-655-2024</v>
          </cell>
          <cell r="B1155" t="str">
            <v>2024/04/19</v>
          </cell>
          <cell r="E1155" t="str">
            <v>5 Contratación directa</v>
          </cell>
          <cell r="F1155" t="str">
            <v>33 Prestación de Servicios Profesionales y Apoyo (5-8)</v>
          </cell>
          <cell r="G1155" t="str">
            <v>MUÑOZ MAHECHA JULIETH PAOLA</v>
          </cell>
          <cell r="L1155" t="str">
            <v>PRESTAR LOS SERVICIOS DE APOYO A LA GESTIÓN PARA LA ATENCIÓN DE EMERGENCIAS O URGENCIAS, Y DESPACHO A LOS ORGANISMOS DE EMERGENCIA Y SEGURIDAD QUE INTEGRAN EL NUSE 123 DEL SISTEMA CENTRO DE COMANDO, CONTROL, COMUNICACIONES Y CÓMPUTO C4.</v>
          </cell>
          <cell r="M1155" t="str">
            <v>2024/04/24</v>
          </cell>
          <cell r="N1155">
            <v>45649</v>
          </cell>
          <cell r="T1155">
            <v>21840000</v>
          </cell>
          <cell r="AE1155">
            <v>0</v>
          </cell>
          <cell r="AG1155">
            <v>0</v>
          </cell>
          <cell r="AL1155" t="str">
            <v>https://community.secop.gov.co/Public/Tendering/ContractDetailView/Index?UniqueIdentifier=CO1.PCCNTR.6225579&amp;isModal=true&amp;asPopupView=true</v>
          </cell>
          <cell r="AS1155">
            <v>0.15226337448559671</v>
          </cell>
        </row>
        <row r="1156">
          <cell r="A1156" t="str">
            <v>SCJ-656-2024</v>
          </cell>
          <cell r="B1156" t="str">
            <v>2024/04/19</v>
          </cell>
          <cell r="E1156" t="str">
            <v>5 Contratación directa</v>
          </cell>
          <cell r="F1156" t="str">
            <v>33 Prestación de Servicios Profesionales y Apoyo (5-8)</v>
          </cell>
          <cell r="G1156" t="str">
            <v>GLORIA INES CORTES SALAZAR</v>
          </cell>
          <cell r="L1156" t="str">
            <v>PRESTAR SERVICIOS PROFESIONALES PARA APOYAR ADMINISTRATIVAMENTE EN LA GESTIÓN Y SEGUIMIENTO DE LOS PROCESOS CONTRACTUALES QUE ADELANTE EL CENTRO DE COMANDO, CONTROL, COMUNICACIONES Y CÓMPUTO - C4 DE LA SECRETARÍA DISTRITAL DE SEGURIDAD, CONVIVENCIA Y JUSTICIA</v>
          </cell>
          <cell r="M1156" t="str">
            <v>2024/04/24</v>
          </cell>
          <cell r="N1156">
            <v>45711</v>
          </cell>
          <cell r="T1156">
            <v>69550000</v>
          </cell>
          <cell r="AE1156">
            <v>0</v>
          </cell>
          <cell r="AG1156">
            <v>0</v>
          </cell>
          <cell r="AL1156" t="str">
            <v>https://community.secop.gov.co/Public/Tendering/ContractDetailView/Index?UniqueIdentifier=CO1.PCCNTR.6235526&amp;isModal=true&amp;asPopupView=true</v>
          </cell>
          <cell r="AS1156">
            <v>0.12131147540983607</v>
          </cell>
        </row>
        <row r="1157">
          <cell r="A1157" t="str">
            <v>SCJ-657-2024</v>
          </cell>
          <cell r="B1157" t="str">
            <v>2024/04/17</v>
          </cell>
          <cell r="E1157" t="str">
            <v>5 Contratación directa</v>
          </cell>
          <cell r="F1157" t="str">
            <v>33 Prestación de Servicios Profesionales y Apoyo (5-8)</v>
          </cell>
          <cell r="G1157" t="str">
            <v>YHOAN MANUEL VILLAMIL QUIROGA</v>
          </cell>
          <cell r="L1157" t="str">
            <v>PRESTAR LOS SERVICIOS DE APOYO A LA GESTION PARA LA ATENCIÓN DE EMERGENCIAS O URGENCIAS, Y DESPACHO A LOS ORGANISMOS DE EMERGENCIA Y SEGURIDAD QUE INTEGRAN EL NUSE 123 DEL SISTEMA CENTRO DE COMANDO, CONTROL, COMUNICACIONES Y CÓMPUTO C4.</v>
          </cell>
          <cell r="M1157" t="str">
            <v>2024/04/22</v>
          </cell>
          <cell r="N1157">
            <v>45647</v>
          </cell>
          <cell r="T1157">
            <v>21840000</v>
          </cell>
          <cell r="AE1157">
            <v>0</v>
          </cell>
          <cell r="AG1157">
            <v>0</v>
          </cell>
          <cell r="AL1157" t="str">
            <v>https://community.secop.gov.co/Public/Tendering/ContractDetailView/Index?UniqueIdentifier=CO1.PCCNTR.6220553&amp;isModal=true&amp;asPopupView=true</v>
          </cell>
          <cell r="AS1157">
            <v>0.16049382716049382</v>
          </cell>
        </row>
        <row r="1158">
          <cell r="A1158" t="str">
            <v>SCJ-658-2024</v>
          </cell>
          <cell r="B1158" t="str">
            <v>2024/04/19</v>
          </cell>
          <cell r="E1158" t="str">
            <v>5 Contratación directa</v>
          </cell>
          <cell r="F1158" t="str">
            <v>33 Prestación de Servicios Profesionales y Apoyo (5-8)</v>
          </cell>
          <cell r="G1158" t="str">
            <v>LIDIA LUCIA HERRERA ROMERO</v>
          </cell>
          <cell r="L1158" t="str">
            <v>PRESTACIÓN DE SERVICIOS DE APOYO A LA GESTIÓN PARA APOYAR EN EL SEGUIMIENTO Y VERIFICACIÓN DE LAS ACTIVIDADES RELACIONADAS CON LA OPERACIÓN DE RECEPCIÓN Y TRÁMITE DE INCIDENTES DEL NUSE 123 DEL CENTRO DE COMANDO, CONTROL, COMUNICACIONES Y CÓMPUTO C4.</v>
          </cell>
          <cell r="M1158" t="str">
            <v>2024/04/24</v>
          </cell>
          <cell r="N1158">
            <v>45739</v>
          </cell>
          <cell r="T1158">
            <v>32956000</v>
          </cell>
          <cell r="AE1158">
            <v>0</v>
          </cell>
          <cell r="AG1158">
            <v>0</v>
          </cell>
          <cell r="AL1158" t="str">
            <v>https://www.colombiacompra.gov.co/tienda-virtual-del-estado-colombiano/ordenes-compra/	CO1.PCCNTR.6231813</v>
          </cell>
          <cell r="AS1158">
            <v>0.1111111111111111</v>
          </cell>
        </row>
        <row r="1159">
          <cell r="A1159" t="str">
            <v>SCJ-659-2024</v>
          </cell>
          <cell r="B1159" t="str">
            <v>2024/04/17</v>
          </cell>
          <cell r="E1159" t="str">
            <v>5 Contratación directa</v>
          </cell>
          <cell r="F1159" t="str">
            <v>33 Prestación de Servicios Profesionales y Apoyo (5-8)</v>
          </cell>
          <cell r="G1159" t="str">
            <v>MARIA CECILIA RODRIGUEZ DELGADO</v>
          </cell>
          <cell r="L1159" t="str">
            <v>PRESTAR LOS SERVICIOS DE APOYO A LA GESTIÓN PARA LA ATENCIÓN DE EMERGENCIAS O URGENCIAS, Y DESPACHO A LOS ORGANISMOS DE EMERGENCIA Y SEGURIDAD QUE INTEGRAN EL NUSE 123 DEL SISTEMA CENTRO DE COMANDO, CONTROL, COMUNICACIONES Y CÓMPUTO C4.</v>
          </cell>
          <cell r="M1159" t="str">
            <v>2024/04/22</v>
          </cell>
          <cell r="N1159">
            <v>45647</v>
          </cell>
          <cell r="T1159">
            <v>21840000</v>
          </cell>
          <cell r="AE1159">
            <v>0</v>
          </cell>
          <cell r="AG1159">
            <v>0</v>
          </cell>
          <cell r="AL1159" t="str">
            <v>https://community.secop.gov.co/Public/Tendering/ContractDetailView/Index?UniqueIdentifier=CO1.PCCNTR.6221429&amp;isModal=true&amp;asPopupView=true</v>
          </cell>
          <cell r="AS1159">
            <v>0.16049382716049382</v>
          </cell>
        </row>
        <row r="1160">
          <cell r="A1160" t="str">
            <v>SCJ-660-2024</v>
          </cell>
          <cell r="B1160" t="str">
            <v>2024/04/17</v>
          </cell>
          <cell r="E1160" t="str">
            <v>5 Contratación directa</v>
          </cell>
          <cell r="F1160" t="str">
            <v>33 Prestación de Servicios Profesionales y Apoyo (5-8)</v>
          </cell>
          <cell r="G1160" t="str">
            <v>LEZLY CATHERINE GUTIERREZ RODRIGUEZ</v>
          </cell>
          <cell r="L1160" t="str">
            <v>PRESTAR LOS SERVICIOS DE APOYO A LA GESTIÓN PARA LA ATENCIÓN DE EMERGENCIAS O URGENCIAS, Y DESPACHO A LOS ORGANISMOS DE EMERGENCIA Y SEGURIDAD QUE INTEGRAN EL NUSE 123 DEL SISTEMA CENTRO DE COMANDO, CONTROL, COMUNICACIONES Y CÓMPUTO C4.</v>
          </cell>
          <cell r="M1160" t="str">
            <v>2024/04/22</v>
          </cell>
          <cell r="N1160">
            <v>45647</v>
          </cell>
          <cell r="T1160">
            <v>21840000</v>
          </cell>
          <cell r="AE1160">
            <v>0</v>
          </cell>
          <cell r="AG1160">
            <v>0</v>
          </cell>
          <cell r="AL1160" t="str">
            <v>https://community.secop.gov.co/Public/Tendering/ContractDetailView/Index?UniqueIdentifier=CO1.PCCNTR.6221165&amp;isModal=true&amp;asPopupView=true</v>
          </cell>
          <cell r="AS1160">
            <v>0.16049382716049382</v>
          </cell>
        </row>
        <row r="1161">
          <cell r="A1161" t="str">
            <v>SCJ-664-2024</v>
          </cell>
          <cell r="B1161" t="str">
            <v>2024/04/19</v>
          </cell>
          <cell r="E1161" t="str">
            <v>5 Contratación directa</v>
          </cell>
          <cell r="F1161" t="str">
            <v>33 Prestación de Servicios Profesionales y Apoyo (5-8)</v>
          </cell>
          <cell r="G1161" t="str">
            <v>MARIA LAUDIS RODRIGUEZ COLORADO</v>
          </cell>
          <cell r="L1161" t="str">
            <v>PRESTAR LOS SERVICIOS DE APOYO A LA GESTION PARA LA ATENCIÓN DE EMERGENCIAS O URGENCIAS, Y DESPACHO A LOS ORGANISMOS DE EMERGENCIA Y SEGURIDAD QUE INTEGRAN EL NUSE 123 DEL SISTEMA CENTRO DE COMANDO, CONTROL, COMUNICACIONES Y CÓMPUTO C4.</v>
          </cell>
          <cell r="M1161" t="str">
            <v>2024/04/24</v>
          </cell>
          <cell r="N1161">
            <v>45770</v>
          </cell>
          <cell r="T1161">
            <v>32760000</v>
          </cell>
          <cell r="AE1161">
            <v>0</v>
          </cell>
          <cell r="AG1161">
            <v>0</v>
          </cell>
          <cell r="AL1161" t="str">
            <v>https://community.secop.gov.co/Public/Tendering/ContractDetailView/Index?UniqueIdentifier=CO1.PCCNTR.6231145&amp;isModal=true&amp;asPopupView=true</v>
          </cell>
          <cell r="AS1161">
            <v>0.10164835164835165</v>
          </cell>
        </row>
        <row r="1162">
          <cell r="A1162" t="str">
            <v>SCJ-666-2024</v>
          </cell>
          <cell r="B1162" t="str">
            <v>2024/04/19</v>
          </cell>
          <cell r="E1162" t="str">
            <v>5 Contratación directa</v>
          </cell>
          <cell r="F1162" t="str">
            <v>33 Prestación de Servicios Profesionales y Apoyo (5-8)</v>
          </cell>
          <cell r="G1162" t="str">
            <v>LAURA ALEJANDRA RAMIREZ MARTIN</v>
          </cell>
          <cell r="L1162" t="str">
            <v>PRESTAR LOS SERVICIOS DE APOYO A LA GESTION PARA LA ATENCIÓN DE EMERGENCIAS O URGENCIAS, Y DESPACHO A LOS ORGANISMOS DE EMERGENCIA Y SEGURIDAD QUE INTEGRAN EL NUSE 123 DEL SISTEMA CENTRO DE COMANDO, CONTROL, COMUNICACIONES Y CÓMPUTO C4.</v>
          </cell>
          <cell r="M1162" t="str">
            <v>2024/04/29</v>
          </cell>
          <cell r="N1162">
            <v>45654</v>
          </cell>
          <cell r="T1162">
            <v>21840000</v>
          </cell>
          <cell r="AE1162">
            <v>0</v>
          </cell>
          <cell r="AG1162">
            <v>0</v>
          </cell>
          <cell r="AL1162" t="str">
            <v>https://community.secop.gov.co/Public/Tendering/ContractDetailView/Index?UniqueIdentifier=CO1.PCCNTR.6225777&amp;isModal=true&amp;asPopupView=true</v>
          </cell>
          <cell r="AS1162">
            <v>0.13168724279835392</v>
          </cell>
        </row>
        <row r="1163">
          <cell r="A1163" t="str">
            <v>SCJ-669-2024</v>
          </cell>
          <cell r="B1163" t="str">
            <v>2024/04/19</v>
          </cell>
          <cell r="E1163" t="str">
            <v>5 Contratación directa</v>
          </cell>
          <cell r="F1163" t="str">
            <v>33 Prestación de Servicios Profesionales y Apoyo (5-8)</v>
          </cell>
          <cell r="G1163" t="str">
            <v>GERARDO CALDERON CASTAÑEDA</v>
          </cell>
          <cell r="L1163" t="str">
            <v>PRESTAR LOS SERVICIOS DE APOYO A LA GESTION PARA LA ATENCIÓN DE EMERGENCIAS O URGENCIAS, Y DESPACHO A LOS ORGANISMOS DE EMERGENCIA Y SEGURIDAD QUE INTEGRAN EL NUSE 123 DEL SISTEMA CENTRO DE COMANDO, CONTROL, COMUNICACIONES Y CÓMPUTO C4</v>
          </cell>
          <cell r="M1163" t="str">
            <v>2024/04/30</v>
          </cell>
          <cell r="N1163">
            <v>45776</v>
          </cell>
          <cell r="T1163">
            <v>32760000</v>
          </cell>
          <cell r="AE1163">
            <v>0</v>
          </cell>
          <cell r="AG1163">
            <v>0</v>
          </cell>
          <cell r="AL1163" t="str">
            <v>https://community.secop.gov.co/Public/Tendering/ContractDetailView/Index?UniqueIdentifier=CO1.PCCNTR.6231608&amp;isModal=true&amp;asPopupView=true</v>
          </cell>
          <cell r="AS1163">
            <v>8.5164835164835168E-2</v>
          </cell>
        </row>
        <row r="1164">
          <cell r="A1164" t="str">
            <v>SCJ-673-2024</v>
          </cell>
          <cell r="B1164" t="str">
            <v>2024/04/19</v>
          </cell>
          <cell r="E1164" t="str">
            <v>5 Contratación directa</v>
          </cell>
          <cell r="F1164" t="str">
            <v>33 Prestación de Servicios Profesionales y Apoyo (5-8)</v>
          </cell>
          <cell r="G1164" t="str">
            <v>CLAUDIA MONICA FORERO RODRIGUEZ</v>
          </cell>
          <cell r="L1164" t="str">
            <v>PRESTACIÓN DE SERVICIOS DE APOYO A LA GESTIÓN PARA APOYAR EN EL SEGUIMIENTO Y VERIFICACIÓN DE LAS ACTIVIDADES RELACIONADAS CON LA OPERACIÓN DE RECEPCIÓN Y TRÁMITE DE INCIDENTES DEL NUSE 123 DEL CENTRO DE COMANDO, CONTROL, COMUNICACIONES Y CÓMPUTO C4</v>
          </cell>
          <cell r="M1164" t="str">
            <v>2024/04/22</v>
          </cell>
          <cell r="N1164">
            <v>45768</v>
          </cell>
          <cell r="T1164">
            <v>35952000</v>
          </cell>
          <cell r="AE1164">
            <v>0</v>
          </cell>
          <cell r="AG1164">
            <v>0</v>
          </cell>
          <cell r="AL1164" t="str">
            <v>https://www.colombiacompra.gov.co/tienda-virtual-del-estado-colombiano/ordenes-compra/	CO1.PCCNTR.6233319</v>
          </cell>
          <cell r="AS1164">
            <v>0.10714285714285714</v>
          </cell>
        </row>
        <row r="1165">
          <cell r="A1165" t="str">
            <v>SCJ-674-2024</v>
          </cell>
          <cell r="B1165" t="str">
            <v>2024/04/19</v>
          </cell>
          <cell r="E1165" t="str">
            <v>5 Contratación directa</v>
          </cell>
          <cell r="F1165" t="str">
            <v>33 Prestación de Servicios Profesionales y Apoyo (5-8)</v>
          </cell>
          <cell r="G1165" t="str">
            <v>HERALDO  CANAMEJOY HERNANDEZ</v>
          </cell>
          <cell r="L1165" t="str">
            <v>PRESTAR SERVICIOS PROFESIONALES A LA SECRETARÍA DISTRITAL DE SEGURIDAD, CONVIVENCIA Y JUSTICIA, BRINDANDO APOYO Y SOPORTE EN LA IMPLEMENTACIÓN Y SEGUIMIENTO DEL SISTEMA DE GESTIÓN DE SEGURIDAD Y SALUD EN EL TRABAJO DE LA POLICÍA METROPOLITANA DE BOGOTÁ</v>
          </cell>
          <cell r="M1165" t="str">
            <v>2024/04/22</v>
          </cell>
          <cell r="N1165">
            <v>45737</v>
          </cell>
          <cell r="T1165">
            <v>82500000</v>
          </cell>
          <cell r="AE1165">
            <v>0</v>
          </cell>
          <cell r="AG1165">
            <v>0</v>
          </cell>
          <cell r="AL1165" t="str">
            <v>https://community.secop.gov.co/Public/Tendering/ContractDetailView/Index?UniqueIdentifier=CO1.PCCNTR.6235606&amp;isModal=true&amp;asPopupView=true</v>
          </cell>
          <cell r="AS1165">
            <v>0.11711711711711711</v>
          </cell>
        </row>
        <row r="1166">
          <cell r="A1166" t="str">
            <v>SCJ-675-2024</v>
          </cell>
          <cell r="B1166" t="str">
            <v>2024/04/24</v>
          </cell>
          <cell r="E1166" t="str">
            <v>5 Contratación directa</v>
          </cell>
          <cell r="F1166" t="str">
            <v>33 Prestación de Servicios Profesionales y Apoyo (5-8)</v>
          </cell>
          <cell r="G1166" t="str">
            <v>NATALY STEFANY CABUYA JOYAS</v>
          </cell>
          <cell r="L1166" t="str">
            <v>PRESTAR LOS SERVICIOS DE APOYO A LA GESTIÓN PARA LA ATENCIÓN DE EMERGENCIAS O URGENCIAS, Y DESPACHO A LOS ORGANISMOS DE EMERGENCIA Y SEGURIDAD QUE INTEGRAN EL NUSE 123 DEL SISTEMA CENTRO DE COMANDO, CONTROL, COMUNICACIONES Y CÓMPUTO C4.</v>
          </cell>
          <cell r="M1166" t="str">
            <v>2024/05/04</v>
          </cell>
          <cell r="N1166">
            <v>45780</v>
          </cell>
          <cell r="T1166">
            <v>32760000</v>
          </cell>
          <cell r="AE1166">
            <v>0</v>
          </cell>
          <cell r="AG1166">
            <v>0</v>
          </cell>
          <cell r="AL1166" t="str">
            <v>https://community.secop.gov.co/Public/Tendering/ContractDetailView/Index?UniqueIdentifier=CO1.PCCNTR.6235495&amp;isModal=true&amp;asPopupView=true</v>
          </cell>
          <cell r="AS1166">
            <v>7.4175824175824176E-2</v>
          </cell>
        </row>
        <row r="1167">
          <cell r="A1167" t="str">
            <v>SCJ-676-2024</v>
          </cell>
          <cell r="B1167" t="str">
            <v>2024/04/19</v>
          </cell>
          <cell r="E1167" t="str">
            <v>5 Contratación directa</v>
          </cell>
          <cell r="F1167" t="str">
            <v>33 Prestación de Servicios Profesionales y Apoyo (5-8)</v>
          </cell>
          <cell r="G1167" t="str">
            <v>IVAN DARIO VASQUEZ MINA</v>
          </cell>
          <cell r="L1167" t="str">
            <v>PRESTACIÓN DE SERVICIOS DE APOYO A LA GESTIÓN PARA APOYAR EN EL SEGUIMIENTO Y VERIFICACIÓN DE LAS ACTIVIDADES RELACIONADAS CON LA OPERACIÓN DE RECEPCIÓN Y TRÁMITE DE INCIDENTES DEL NUSE 123 DEL CENTRO DE COMANDO, CONTROL, COMUNICACIONES Y CÓMPUTO C4</v>
          </cell>
          <cell r="M1167" t="str">
            <v>2024/04/24</v>
          </cell>
          <cell r="N1167">
            <v>45739</v>
          </cell>
          <cell r="T1167">
            <v>32956000</v>
          </cell>
          <cell r="AE1167">
            <v>0</v>
          </cell>
          <cell r="AG1167">
            <v>0</v>
          </cell>
          <cell r="AL1167" t="str">
            <v>https://community.secop.gov.co/Public/Tendering/ContractDetailView/Index?UniqueIdentifier=CO1.PCCNTR.6235486&amp;isModal=true&amp;asPopupView=true</v>
          </cell>
          <cell r="AS1167">
            <v>0.1111111111111111</v>
          </cell>
        </row>
        <row r="1168">
          <cell r="A1168" t="str">
            <v>SCJ-677-2024</v>
          </cell>
          <cell r="B1168" t="str">
            <v>2024/04/19</v>
          </cell>
          <cell r="E1168" t="str">
            <v>5 Contratación directa</v>
          </cell>
          <cell r="F1168" t="str">
            <v>33 Prestación de Servicios Profesionales y Apoyo (5-8)</v>
          </cell>
          <cell r="G1168" t="str">
            <v>JUAN FELIPE QUINTERO RODRIGUEZ</v>
          </cell>
          <cell r="L1168" t="str">
            <v>PRESTAR LOS SERVICIOS PROFESIONALES PARA QUE REALICE LA GESTIÓN TÉCNICA Y ADMINISTRATIVA DE LAS ACTIVIDADES DE CAPACITACIÓN Y FORMACIÓN DEL PERSONAL QUE HACE PARTE DEL SISTEMA DEL CENTRO DE COMANDO, CONTROL, COMUNICACIONES Y COMPUTO -C4.</v>
          </cell>
          <cell r="M1168" t="str">
            <v>2024/04/24</v>
          </cell>
          <cell r="N1168">
            <v>45649</v>
          </cell>
          <cell r="T1168">
            <v>46652000</v>
          </cell>
          <cell r="AE1168">
            <v>0</v>
          </cell>
          <cell r="AG1168">
            <v>0</v>
          </cell>
          <cell r="AL1168" t="str">
            <v>https://community.secop.gov.co/Public/Tendering/ContractDetailView/Index?UniqueIdentifier=CO1.PCCNTR.6231149&amp;isModal=true&amp;asPopupView=true</v>
          </cell>
          <cell r="AS1168">
            <v>0.15226337448559671</v>
          </cell>
        </row>
        <row r="1169">
          <cell r="A1169" t="str">
            <v>SCJ-678-2024</v>
          </cell>
          <cell r="B1169" t="str">
            <v>2024/04/19</v>
          </cell>
          <cell r="E1169" t="str">
            <v>5 Contratación directa</v>
          </cell>
          <cell r="F1169" t="str">
            <v>33 Prestación de Servicios Profesionales y Apoyo (5-8)</v>
          </cell>
          <cell r="G1169" t="str">
            <v>CAROL NATALIA LOPEZ SOTELO</v>
          </cell>
          <cell r="L1169" t="str">
            <v>PRESTAR LOS SERVICIOS DE APOYO A LA GESTION PARA LA ATENCIÓN DE EMERGENCIAS O URGENCIAS, Y DESPACHO A LOS ORGANISMOS DE EMERGENCIA Y SEGURIDAD QUE INTEGRAN EL NUSE 123 DEL SISTEMA CENTRO DE COMANDO, CONTROL, COMUNICACIONES Y CÓMPUTO C4</v>
          </cell>
          <cell r="M1169" t="str">
            <v>2024/05/08</v>
          </cell>
          <cell r="N1169">
            <v>45664</v>
          </cell>
          <cell r="T1169">
            <v>21840000</v>
          </cell>
          <cell r="AE1169">
            <v>0</v>
          </cell>
          <cell r="AG1169">
            <v>0</v>
          </cell>
          <cell r="AL1169" t="str">
            <v>https://community.secop.gov.co/Public/Tendering/ContractDetailView/Index?UniqueIdentifier=CO1.PCCNTR.6231419&amp;isModal=true&amp;asPopupView=true</v>
          </cell>
          <cell r="AS1169">
            <v>9.4262295081967207E-2</v>
          </cell>
        </row>
        <row r="1170">
          <cell r="A1170" t="str">
            <v>SCJ-679-2024</v>
          </cell>
          <cell r="B1170" t="str">
            <v>2024/04/19</v>
          </cell>
          <cell r="E1170" t="str">
            <v>5 Contratación directa</v>
          </cell>
          <cell r="F1170" t="str">
            <v>33 Prestación de Servicios Profesionales y Apoyo (5-8)</v>
          </cell>
          <cell r="G1170" t="str">
            <v>ANGELICA LORENA ORTIZ RINCON</v>
          </cell>
          <cell r="L1170" t="str">
            <v>PRESTACIÓN DE SERVICIOS PROFESIONALES DE UN PSICÓLOGO PARA APOYAR EN LA IMPLEMENTACIÓN Y SEGUIMIENTO DE LA SALUD PSICOLÓGICA DEL PERSONAL OPERATIVO DEL CENTRO DE COMANDO, CONTROL, COMUNICACIONES Y CÓMPUTO C4.</v>
          </cell>
          <cell r="M1170" t="str">
            <v>2024/04/30</v>
          </cell>
          <cell r="N1170">
            <v>45717</v>
          </cell>
          <cell r="T1170">
            <v>41000000</v>
          </cell>
          <cell r="AE1170">
            <v>0</v>
          </cell>
          <cell r="AG1170">
            <v>0</v>
          </cell>
          <cell r="AL1170" t="str">
            <v>https://community.secop.gov.co/Public/Tendering/ContractDetailView/Index?UniqueIdentifier=CO1.PCCNTR.6235614&amp;isModal=true&amp;asPopupView=true</v>
          </cell>
          <cell r="AS1170">
            <v>0.10163934426229508</v>
          </cell>
        </row>
        <row r="1171">
          <cell r="A1171" t="str">
            <v>SCJ-684-2024</v>
          </cell>
          <cell r="B1171" t="str">
            <v>2024/04/19</v>
          </cell>
          <cell r="E1171" t="str">
            <v>5 Contratación directa</v>
          </cell>
          <cell r="F1171" t="str">
            <v>33 Prestación de Servicios Profesionales y Apoyo (5-8)</v>
          </cell>
          <cell r="G1171" t="str">
            <v>CIRLEY ISABEL TAPIA TOBAR</v>
          </cell>
          <cell r="L117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171" t="str">
            <v>2024/04/22</v>
          </cell>
          <cell r="N1171">
            <v>45647</v>
          </cell>
          <cell r="T1171">
            <v>74120000</v>
          </cell>
          <cell r="AE1171">
            <v>0</v>
          </cell>
          <cell r="AG1171">
            <v>0</v>
          </cell>
          <cell r="AL1171" t="str">
            <v>https://community.secop.gov.co/Public/Tendering/ContractDetailView/Index?UniqueIdentifier=CO1.PCCNTR.6235522&amp;isModal=true&amp;asPopupView=true</v>
          </cell>
          <cell r="AS1171">
            <v>0.16049382716049382</v>
          </cell>
        </row>
        <row r="1172">
          <cell r="A1172" t="str">
            <v>SCJ-685-2024</v>
          </cell>
          <cell r="B1172" t="str">
            <v>2024/04/19</v>
          </cell>
          <cell r="E1172" t="str">
            <v>5 Contratación directa</v>
          </cell>
          <cell r="F1172" t="str">
            <v>33 Prestación de Servicios Profesionales y Apoyo (5-8)</v>
          </cell>
          <cell r="G1172" t="str">
            <v>JUAN CAMILO CHAUX ARTUNDUAGA</v>
          </cell>
          <cell r="L1172" t="str">
            <v>PRESTAR SERVICIOS PROFESIONALES DE CARÁCTER JURÍDICO PARA ADELANTAR Y FORTALECER LA GESTIÓN CONTRACTUAL EN LAS DIFERENTES ETAPAS DE LOS PROCESOS DE SELECCIÓN, ASÍ COMO LAS DEMÁS ACTIVIDADES CONEXAS A CARGO DE LA DIRECCIÓN DE OPERACIONES PARA EL FORTALECIMIENTO.</v>
          </cell>
          <cell r="M1172" t="str">
            <v>2024/04/22</v>
          </cell>
          <cell r="N1172">
            <v>45647</v>
          </cell>
          <cell r="T1172">
            <v>74120000</v>
          </cell>
          <cell r="AE1172">
            <v>0</v>
          </cell>
          <cell r="AG1172">
            <v>0</v>
          </cell>
          <cell r="AL1172" t="str">
            <v>https://community.secop.gov.co/Public/Tendering/ContractDetailView/Index?UniqueIdentifier=CO1.PCCNTR.6235474&amp;isModal=true&amp;asPopupView=true</v>
          </cell>
          <cell r="AS1172">
            <v>0.16049382716049382</v>
          </cell>
        </row>
        <row r="1173">
          <cell r="A1173" t="str">
            <v>SCJ-686-2024</v>
          </cell>
          <cell r="B1173" t="str">
            <v>2024/04/19</v>
          </cell>
          <cell r="E1173" t="str">
            <v>5 Contratación directa</v>
          </cell>
          <cell r="F1173" t="str">
            <v>33 Prestación de Servicios Profesionales y Apoyo (5-8)</v>
          </cell>
          <cell r="G1173" t="str">
            <v>GINNA PAOLA CABRA BENVIDES</v>
          </cell>
          <cell r="L1173" t="str">
            <v>PRESTAR SERVICIOS PROFESIONALES PARA FORTALECER LA GESTIÓN ADMINISTRATIVA, CONTRACTUAL, OPERATIVA Y DEMÁS ACTIVIDADES CONEXAS A CARGO DE LA DIRECCIÓN DE OPERACIONES PARA EL FORTALECIMIENTO.</v>
          </cell>
          <cell r="M1173" t="str">
            <v>2024/04/22</v>
          </cell>
          <cell r="N1173">
            <v>45647</v>
          </cell>
          <cell r="T1173">
            <v>44472000</v>
          </cell>
          <cell r="AE1173">
            <v>0</v>
          </cell>
          <cell r="AG1173">
            <v>0</v>
          </cell>
          <cell r="AL1173" t="str">
            <v>https://community.secop.gov.co/Public/Tendering/ContractDetailView/Index?UniqueIdentifier=CO1.PCCNTR.6235479&amp;isModal=true&amp;asPopupView=true</v>
          </cell>
          <cell r="AS1173">
            <v>0.16049382716049382</v>
          </cell>
        </row>
        <row r="1174">
          <cell r="A1174" t="str">
            <v>SCJ-701-2024</v>
          </cell>
          <cell r="B1174" t="str">
            <v>2024/04/19</v>
          </cell>
          <cell r="E1174" t="str">
            <v>5 Contratación directa</v>
          </cell>
          <cell r="F1174" t="str">
            <v>33 Prestación de Servicios Profesionales y Apoyo (5-8)</v>
          </cell>
          <cell r="G1174" t="str">
            <v>LUIS HERNANDO ORDOÑEZ HERNANDEZ</v>
          </cell>
          <cell r="L1174" t="str">
            <v>PRESTAR SERVICIOS DE APOYO A LA GESTIÓN EN LAS ACTIVIDADES TECNOLÓGICAS RELACIONADAS CON LA OPERACIÓN DEL SUBSISTEMA DE VIDEOVIGILANCIA DEL CENTRO DE COMANDO, CONTROL, COMUNICACIONES Y CÓMPUTO C4 Y LA INCORPORACIÓN DE NUEVAS TECNOLOGÍAS (LPR)</v>
          </cell>
          <cell r="M1174" t="str">
            <v>2024/04/29</v>
          </cell>
          <cell r="N1174">
            <v>45563</v>
          </cell>
          <cell r="T1174">
            <v>20000000</v>
          </cell>
          <cell r="AE1174">
            <v>0</v>
          </cell>
          <cell r="AG1174">
            <v>0</v>
          </cell>
          <cell r="AL1174" t="str">
            <v>https://www.colombiacompra.gov.co/tienda-virtual-del-estado-colombiano/ordenes-compra/	CO1.PCCNTR.6235552</v>
          </cell>
          <cell r="AS1174">
            <v>0.21052631578947367</v>
          </cell>
        </row>
        <row r="1175">
          <cell r="A1175" t="str">
            <v>SCJ-702-2024</v>
          </cell>
          <cell r="B1175" t="str">
            <v>2024/04/24</v>
          </cell>
          <cell r="E1175" t="str">
            <v>5 Contratación directa</v>
          </cell>
          <cell r="F1175" t="str">
            <v>33 Prestación de Servicios Profesionales y Apoyo (5-8)</v>
          </cell>
          <cell r="G1175" t="str">
            <v>JAIME ENRIQUE PINTO ALFONSO</v>
          </cell>
          <cell r="L1175" t="str">
            <v>PRESTAR SERVICIOS DE APOYO A LA GESTIÓN PARA EL SEGUIMIENTO DE LAS ACTIVIDADES DEL SISTEMA DE VIDEOVIGILANCIA DESARROLLADAS POR EL CENTRO DE COMANDO, CONTROL, COMUNICACIONES Y CÓMPUTO DE BOGOTA.</v>
          </cell>
          <cell r="M1175" t="str">
            <v>2024/04/29</v>
          </cell>
          <cell r="N1175">
            <v>45654</v>
          </cell>
          <cell r="T1175">
            <v>29377920</v>
          </cell>
          <cell r="AE1175">
            <v>0</v>
          </cell>
          <cell r="AG1175">
            <v>0</v>
          </cell>
          <cell r="AL1175" t="str">
            <v>https://community.secop.gov.co/Public/Tendering/ContractDetailView/Index?UniqueIdentifier=CO1.PCCNTR.6249831&amp;isModal=true&amp;asPopupView=true</v>
          </cell>
          <cell r="AS1175">
            <v>0.13168724279835392</v>
          </cell>
        </row>
        <row r="1176">
          <cell r="A1176" t="str">
            <v>SCJ-704-2024</v>
          </cell>
          <cell r="B1176" t="str">
            <v>2024/04/19</v>
          </cell>
          <cell r="E1176" t="str">
            <v>5 Contratación directa</v>
          </cell>
          <cell r="F1176" t="str">
            <v>33 Prestación de Servicios Profesionales y Apoyo (5-8)</v>
          </cell>
          <cell r="G1176" t="str">
            <v>MARIBEL  BASALLO VEGA</v>
          </cell>
          <cell r="L1176" t="str">
            <v>PRESTACIÓN DE SERVICIOS DE APOYO A LA GESTIÓN PARA APOYAR EN EL SEGUIMIENTO Y VERIFICACIÓN DE LAS ACTIVIDADES RELACIONADAS CON LA OPERACIÓN DE RECEPCIÓN Y TRÁMITE DE INCIDENTES DEL NUSE 123 DEL CENTRO DE COMANDO, CONTROL, COMUNICACIONES Y CÓMPUTO C4.</v>
          </cell>
          <cell r="M1176" t="str">
            <v>2024/05/02</v>
          </cell>
          <cell r="N1176">
            <v>45778</v>
          </cell>
          <cell r="T1176">
            <v>35952000</v>
          </cell>
          <cell r="AE1176">
            <v>0</v>
          </cell>
          <cell r="AG1176">
            <v>0</v>
          </cell>
          <cell r="AL1176" t="str">
            <v>https://community.secop.gov.co/Public/Tendering/ContractDetailView/Index?UniqueIdentifier=CO1.PCCNTR.6235616&amp;isModal=true&amp;asPopupView=true</v>
          </cell>
          <cell r="AS1176">
            <v>7.9670329670329665E-2</v>
          </cell>
        </row>
        <row r="1177">
          <cell r="A1177" t="str">
            <v>SCJ-705-2024</v>
          </cell>
          <cell r="B1177" t="str">
            <v>2024/04/19</v>
          </cell>
          <cell r="E1177" t="str">
            <v>5 Contratación directa</v>
          </cell>
          <cell r="F1177" t="str">
            <v>33 Prestación de Servicios Profesionales y Apoyo (5-8)</v>
          </cell>
          <cell r="G1177" t="str">
            <v>JUAN CARLOS PINEDA GALAN</v>
          </cell>
          <cell r="L1177" t="str">
            <v>PRESTACIÓN DE SERVICIOS PROFESIONALES PARA APOYAR LOS PROCESOS JURÍDICOS QUE SE REQUIERAN EN EL CENTRO DE COMANDO CONTROL COMUNICACIONES Y CÓMPUTO</v>
          </cell>
          <cell r="M1177" t="str">
            <v>2024/04/22</v>
          </cell>
          <cell r="N1177">
            <v>45647</v>
          </cell>
          <cell r="T1177">
            <v>48000000</v>
          </cell>
          <cell r="AE1177">
            <v>0</v>
          </cell>
          <cell r="AG1177">
            <v>0</v>
          </cell>
          <cell r="AL1177" t="str">
            <v>https://community.secop.gov.co/Public/Tendering/ContractDetailView/Index?UniqueIdentifier=CO1.PCCNTR.6235608&amp;isModal=true&amp;asPopupView=true</v>
          </cell>
          <cell r="AS1177">
            <v>0.16049382716049382</v>
          </cell>
        </row>
        <row r="1178">
          <cell r="A1178" t="str">
            <v>SCJ-706-2024</v>
          </cell>
          <cell r="B1178" t="str">
            <v>2024/04/24</v>
          </cell>
          <cell r="E1178" t="str">
            <v>5 Contratación directa</v>
          </cell>
          <cell r="F1178" t="str">
            <v>33 Prestación de Servicios Profesionales y Apoyo (5-8)</v>
          </cell>
          <cell r="G1178" t="str">
            <v>MARTHA ZUGEY MARTINEZ MENDOZA</v>
          </cell>
          <cell r="L1178" t="str">
            <v>PRESTAR LOS SERVICIOS DE APOYO A LA GESTION PARA LA ATENCIÓN DE EMERGENCIAS O URGENCIAS, Y DESPACHO A LOS ORGANISMOS DE EMERGENCIA Y SEGURIDAD QUE INTEGRAN EL NUSE 123 DEL SISTEMA CENTRO DE COMANDO, CONTROL, COMUNICACIONES Y CÓMPUTO C4</v>
          </cell>
          <cell r="M1178" t="str">
            <v>2024/04/29</v>
          </cell>
          <cell r="N1178">
            <v>45654</v>
          </cell>
          <cell r="T1178">
            <v>21840000</v>
          </cell>
          <cell r="AE1178">
            <v>0</v>
          </cell>
          <cell r="AG1178">
            <v>0</v>
          </cell>
          <cell r="AL1178" t="str">
            <v>https://community.secop.gov.co/Public/Tendering/ContractDetailView/Index?UniqueIdentifier=CO1.PCCNTR.6249926&amp;isModal=true&amp;asPopupView=true</v>
          </cell>
          <cell r="AS1178">
            <v>0.13168724279835392</v>
          </cell>
        </row>
        <row r="1179">
          <cell r="A1179" t="str">
            <v>SCJ-708-2024</v>
          </cell>
          <cell r="B1179" t="str">
            <v>2024/04/19</v>
          </cell>
          <cell r="E1179" t="str">
            <v>5 Contratación directa</v>
          </cell>
          <cell r="F1179" t="str">
            <v>33 Prestación de Servicios Profesionales y Apoyo (5-8)</v>
          </cell>
          <cell r="G1179" t="str">
            <v>JASBLEIDY VIASNEY MARTINEZ SABOGAL</v>
          </cell>
          <cell r="L1179" t="str">
            <v>PRESTAR LOS SERVICIOS DE APOYO A LA GESTION PARA LA ATENCIÓN DE EMERGENCIAS O URGENCIAS, Y DESPACHO A LOS ORGANISMOS DE EMERGENCIA Y SEGURIDAD QUE INTEGRAN EL NUSE 123 DEL SISTEMA CENTRO DE COMANDO, CONTROL, COMUNICACIONES Y CÓMPUTO C4</v>
          </cell>
          <cell r="M1179" t="str">
            <v>2024/04/24</v>
          </cell>
          <cell r="N1179">
            <v>45649</v>
          </cell>
          <cell r="T1179">
            <v>21840000</v>
          </cell>
          <cell r="AE1179">
            <v>0</v>
          </cell>
          <cell r="AG1179">
            <v>0</v>
          </cell>
          <cell r="AL1179" t="str">
            <v>https://community.secop.gov.co/Public/Tendering/ContractDetailView/Index?UniqueIdentifier=CO1.PCCNTR.6235526&amp;isModal=true&amp;asPopupView=true</v>
          </cell>
          <cell r="AS1179">
            <v>0.15226337448559671</v>
          </cell>
        </row>
        <row r="1180">
          <cell r="A1180" t="str">
            <v>SCJ-709-2024</v>
          </cell>
          <cell r="B1180" t="str">
            <v>2024/04/29</v>
          </cell>
          <cell r="E1180" t="str">
            <v>5 Contratación directa</v>
          </cell>
          <cell r="F1180" t="str">
            <v>33 Prestación de Servicios Profesionales y Apoyo (5-8)</v>
          </cell>
          <cell r="G1180" t="str">
            <v>LISANDRA  HERRERA CUBAQUE</v>
          </cell>
          <cell r="L1180" t="str">
            <v>PRESTAR SERVICIOS DE APOYO A LA GESTIÓN ADMINISTRATIVA, OPERATIVA, DOCUMENTAL Y DEMÁS ACTIVIDADES CONEXAS A CARGO DE LA DIRECCIÓN DE OPERACIONES PARA EL FORTALECIMIENTO.</v>
          </cell>
          <cell r="M1180" t="str">
            <v>2024/05/02</v>
          </cell>
          <cell r="N1180">
            <v>45658</v>
          </cell>
          <cell r="T1180">
            <v>21800000</v>
          </cell>
          <cell r="AE1180">
            <v>0</v>
          </cell>
          <cell r="AG1180">
            <v>0</v>
          </cell>
          <cell r="AL1180" t="str">
            <v>https://community.secop.gov.co/Public/Tendering/ContractDetailView/Index?UniqueIdentifier=CO1.PCCNTR.6263792&amp;isModal=true&amp;asPopupView=true</v>
          </cell>
          <cell r="AS1180">
            <v>0.11885245901639344</v>
          </cell>
        </row>
        <row r="1181">
          <cell r="A1181" t="str">
            <v>SCJ-711-2024</v>
          </cell>
          <cell r="B1181" t="str">
            <v>2024/04/24</v>
          </cell>
          <cell r="E1181" t="str">
            <v>5 Contratación directa</v>
          </cell>
          <cell r="F1181" t="str">
            <v>33 Prestación de Servicios Profesionales y Apoyo (5-8)</v>
          </cell>
          <cell r="G1181" t="str">
            <v>MANUEL ALEJANDRO NIÑO FONTECHA</v>
          </cell>
          <cell r="L1181" t="str">
            <v>PRESTACIÓN DE SERVICIOS PROFESIONALES DE UN PSICÓLOGO PARA APOYAR EN LA IMPLEMENTACIÓN Y SEGUIMIENTO DE LA SALUD PSICOLÓGICA DEL PERSONAL OPERATIVO DEL CENTRO DE COMANDO, CONTROL, COMUNICACIONES Y CÓMPUTO C4</v>
          </cell>
          <cell r="M1181" t="str">
            <v>2024/04/29</v>
          </cell>
          <cell r="N1181">
            <v>45775</v>
          </cell>
          <cell r="T1181">
            <v>49200000</v>
          </cell>
          <cell r="AE1181">
            <v>0</v>
          </cell>
          <cell r="AG1181">
            <v>0</v>
          </cell>
          <cell r="AL1181" t="str">
            <v>https://community.secop.gov.co/Public/Tendering/ContractDetailView/Index?UniqueIdentifier=CO1.PCCNTR.6249002&amp;isModal=true&amp;asPopupView=true</v>
          </cell>
          <cell r="AS1181">
            <v>8.7912087912087919E-2</v>
          </cell>
        </row>
        <row r="1182">
          <cell r="A1182" t="str">
            <v>SCJ-712-2024</v>
          </cell>
          <cell r="B1182" t="str">
            <v>2024/04/24</v>
          </cell>
          <cell r="E1182" t="str">
            <v>5 Contratación directa</v>
          </cell>
          <cell r="F1182" t="str">
            <v>33 Prestación de Servicios Profesionales y Apoyo (5-8)</v>
          </cell>
          <cell r="G1182" t="str">
            <v>DEISY  FONSECA VALENCIA</v>
          </cell>
          <cell r="L1182" t="str">
            <v>PRESTAR SERVICIOS PROFESIONALES PARA ATENDER LAS ACTIVIDADES ENCAMINADAS A LA FORMACIÓN, DIVULGACIÓN Y SOCIALIZACIÓN DE LOS PROCESOS Y PROCEDIMIENTOS DEL NUSE 123 DEL CENTRO DE COMANDO, CONTROL, COMUNICACIONES Y CÓMPUTO C4.</v>
          </cell>
          <cell r="M1182" t="str">
            <v>2024/04/30</v>
          </cell>
          <cell r="N1182">
            <v>45502</v>
          </cell>
          <cell r="T1182">
            <v>12300000</v>
          </cell>
          <cell r="AE1182">
            <v>0</v>
          </cell>
          <cell r="AG1182">
            <v>0</v>
          </cell>
          <cell r="AL1182" t="str">
            <v>https://community.secop.gov.co/Public/Tendering/ContractDetailView/Index?UniqueIdentifier=CO1.PCCNTR.6249787&amp;isModal=true&amp;asPopupView=true</v>
          </cell>
          <cell r="AS1182">
            <v>0.34444444444444444</v>
          </cell>
        </row>
        <row r="1183">
          <cell r="A1183" t="str">
            <v>SCJ-714-2024</v>
          </cell>
          <cell r="B1183" t="str">
            <v>2024/04/24</v>
          </cell>
          <cell r="E1183" t="str">
            <v>5 Contratación directa</v>
          </cell>
          <cell r="F1183" t="str">
            <v>33 Prestación de Servicios Profesionales y Apoyo (5-8)</v>
          </cell>
          <cell r="G1183" t="str">
            <v>KAREN PAOLA MARTINEZ BELTRAN</v>
          </cell>
          <cell r="L1183" t="str">
            <v>PRESTAR LOS SERVICIOS DE APOYO A LA GESTIÓN EN LOS INCIDENTES QUE SE REGISTRAN ATRAVÉS DEL NUSE 123 DE ACUERDO CON EL MODELO DE CALIDAD DEFINIDO PARA EL SISTEMA DEL CENTRO DE COMANDO, CONTROL, COMUNICACIONES Y CÓMPUTO C4.</v>
          </cell>
          <cell r="M1183" t="str">
            <v>2024/04/29</v>
          </cell>
          <cell r="N1183">
            <v>45654</v>
          </cell>
          <cell r="T1183">
            <v>23968000</v>
          </cell>
          <cell r="AE1183">
            <v>0</v>
          </cell>
          <cell r="AG1183">
            <v>0</v>
          </cell>
          <cell r="AL1183" t="str">
            <v>https://community.secop.gov.co/Public/Tendering/ContractDetailView/Index?UniqueIdentifier=CO1.PCCNTR.6248408&amp;isModal=true&amp;asPopupView=true</v>
          </cell>
          <cell r="AS1183">
            <v>0.13168724279835392</v>
          </cell>
        </row>
        <row r="1184">
          <cell r="A1184" t="str">
            <v>SCJ-715-2024</v>
          </cell>
          <cell r="B1184" t="str">
            <v>2024/04/24</v>
          </cell>
          <cell r="E1184" t="str">
            <v>5 Contratación directa</v>
          </cell>
          <cell r="F1184" t="str">
            <v>33 Prestación de Servicios Profesionales y Apoyo (5-8)</v>
          </cell>
          <cell r="G1184" t="str">
            <v>ANGELA YINETH NARANJO FORERO</v>
          </cell>
          <cell r="L1184" t="str">
            <v>PRESTAR LOS SERVICIOS DE APOYO A LA GESTION PARA LA ATENCIÓN DE EMERGENCIAS O URGENCIAS, Y DESPACHO A LOS ORGANISMOS DE EMERGENCIA Y SEGURIDAD QUE INTEGRAN EL NUSE 123 DEL SISTEMA CENTRO DE COMANDO, CONTROL, COMUNICACIONES Y CÓMPUTO C4.</v>
          </cell>
          <cell r="M1184" t="str">
            <v>2024/05/04</v>
          </cell>
          <cell r="N1184">
            <v>45780</v>
          </cell>
          <cell r="T1184">
            <v>32760000</v>
          </cell>
          <cell r="AE1184">
            <v>0</v>
          </cell>
          <cell r="AG1184">
            <v>0</v>
          </cell>
          <cell r="AL1184" t="str">
            <v>https://community.secop.gov.co/Public/Tendering/ContractDetailView/Index?UniqueIdentifier=CO1.PCCNTR.6248310&amp;isModal=true&amp;asPopupView=true</v>
          </cell>
          <cell r="AS1184">
            <v>7.4175824175824176E-2</v>
          </cell>
        </row>
        <row r="1185">
          <cell r="A1185" t="str">
            <v>SCJ-716-2024</v>
          </cell>
          <cell r="B1185" t="str">
            <v>2024/04/24</v>
          </cell>
          <cell r="E1185" t="str">
            <v>5 Contratación directa</v>
          </cell>
          <cell r="F1185" t="str">
            <v>33 Prestación de Servicios Profesionales y Apoyo (5-8)</v>
          </cell>
          <cell r="G1185" t="str">
            <v>FREDY  PAEZ QUIROGA</v>
          </cell>
          <cell r="L1185" t="str">
            <v>PRESTAR LOS SERVICIOS DE APOYO A LA GESTION PARA LA ATENCIÓN DE EMERGENCIAS O URGENCIAS, Y DESPACHO A LOS ORGANISMOS DE EMERGENCIA Y SEGURIDAD QUE INTEGRAN EL NUSE 123 DEL SISTEMA CENTRO DE COMANDO, CONTROL, COMUNICACIONES Y CÓMPUTO C4.</v>
          </cell>
          <cell r="M1185" t="str">
            <v>2024/04/30</v>
          </cell>
          <cell r="N1185">
            <v>45776</v>
          </cell>
          <cell r="T1185">
            <v>32760000</v>
          </cell>
          <cell r="AE1185">
            <v>0</v>
          </cell>
          <cell r="AG1185">
            <v>0</v>
          </cell>
          <cell r="AL1185" t="str">
            <v>https://community.secop.gov.co/Public/Tendering/ContractDetailView/Index?UniqueIdentifier=CO1.PCCNTR.6248706&amp;isModal=true&amp;asPopupView=true</v>
          </cell>
          <cell r="AS1185">
            <v>8.5164835164835168E-2</v>
          </cell>
        </row>
        <row r="1186">
          <cell r="A1186" t="str">
            <v>SCJ-717-2024</v>
          </cell>
          <cell r="B1186" t="str">
            <v>2024/04/25</v>
          </cell>
          <cell r="E1186" t="str">
            <v>5 Contratación directa</v>
          </cell>
          <cell r="F1186" t="str">
            <v>33 Prestación de Servicios Profesionales y Apoyo (5-8)</v>
          </cell>
          <cell r="G1186" t="str">
            <v>MAYDA CELENA VALENCIA GONZALEZ</v>
          </cell>
          <cell r="L1186" t="str">
            <v>PRESTACIÓN DE SERVICIOS DE APOYO A LA GESTIÓN PARA APOYAR EN EL SEGUIMIENTO Y VERIFICACIÓN DE LAS ACTIVIDADES RELACIONADAS CON LA OPERACIÓN DE RECEPCIÓN Y TRÁMITE DE INCIDENTES DEL NUSE 123 DEL CENTRO DE COMANDO, CONTROL, COMUNICACIONES Y CÓMPUTO C4</v>
          </cell>
          <cell r="M1186" t="str">
            <v>2024/04/29</v>
          </cell>
          <cell r="N1186">
            <v>45654</v>
          </cell>
          <cell r="T1186">
            <v>23968000</v>
          </cell>
          <cell r="AE1186">
            <v>0</v>
          </cell>
          <cell r="AG1186">
            <v>0</v>
          </cell>
          <cell r="AL1186" t="str">
            <v>https://community.secop.gov.co/Public/Tendering/ContractDetailView/Index?UniqueIdentifier=CO1.PCCNTR.6253223&amp;isModal=true&amp;asPopupView=true</v>
          </cell>
          <cell r="AS1186">
            <v>0.13168724279835392</v>
          </cell>
        </row>
        <row r="1187">
          <cell r="A1187" t="str">
            <v>SCJ-718-2024</v>
          </cell>
          <cell r="B1187" t="str">
            <v>2024/05/02</v>
          </cell>
          <cell r="E1187" t="str">
            <v>5 Contratación directa</v>
          </cell>
          <cell r="F1187" t="str">
            <v>33 Prestación de Servicios Profesionales y Apoyo (5-8)</v>
          </cell>
          <cell r="G1187" t="str">
            <v>LAURA DANIELA GOMEZ GARCES</v>
          </cell>
          <cell r="L1187" t="str">
            <v>PRESTAR LOS SERVICIOS DE APOYO A LA GESTIÓN PARA LA ATENCIÓN DE EMERGENCIAS O URGENCIAS, Y DESPACHO A LOS ORGANISMOS DE EMERGENCIA Y SEGURIDAD QUE INTEGRAN EL NUSE 123 DEL SISTEMA CENTRO DE COMANDO, CONTROL, COMUNICACIONES Y CÓMPUTO C4.</v>
          </cell>
          <cell r="M1187" t="str">
            <v>2024/05/07</v>
          </cell>
          <cell r="N1187">
            <v>45783</v>
          </cell>
          <cell r="T1187">
            <v>32760000</v>
          </cell>
          <cell r="AE1187">
            <v>0</v>
          </cell>
          <cell r="AG1187">
            <v>0</v>
          </cell>
          <cell r="AL1187" t="str">
            <v>https://community.secop.gov.co/Public/Tendering/ContractDetailView/Index?UniqueIdentifier=CO1.PCCNTR.6248614&amp;isModal=true&amp;asPopupView=true</v>
          </cell>
          <cell r="AS1187">
            <v>6.5934065934065936E-2</v>
          </cell>
        </row>
        <row r="1188">
          <cell r="A1188" t="str">
            <v>SCJ-719-2024</v>
          </cell>
          <cell r="B1188" t="str">
            <v>2024/04/24</v>
          </cell>
          <cell r="E1188" t="str">
            <v>5 Contratación directa</v>
          </cell>
          <cell r="F1188" t="str">
            <v>33 Prestación de Servicios Profesionales y Apoyo (5-8)</v>
          </cell>
          <cell r="G1188" t="str">
            <v>BLADIMIR  FRANCO CASTRO</v>
          </cell>
          <cell r="L1188" t="str">
            <v>PRESTAR LOS SERVICIOS DE APOYO A LA GESTIÓN EN LOS INCIDENTES QUE SE REGISTRAN ATRAVÉS DEL NUSE  123 DE ACUERDO CON EL MODELO DE CALIDAD DEFINIDO PARA EL SISTEMA DEL CENTRO DE COMANDO, CONTROL, COMUNICACIONES Y CÓMPUTO C4.</v>
          </cell>
          <cell r="M1188" t="str">
            <v>2024/04/29</v>
          </cell>
          <cell r="N1188">
            <v>45654</v>
          </cell>
          <cell r="T1188">
            <v>23968000</v>
          </cell>
          <cell r="AE1188">
            <v>0</v>
          </cell>
          <cell r="AG1188">
            <v>0</v>
          </cell>
          <cell r="AL1188" t="str">
            <v>https://community.secop.gov.co/Public/Tendering/ContractDetailView/Index?UniqueIdentifier=CO1.PCCNTR.6247999&amp;isModal=true&amp;asPopupView=true</v>
          </cell>
          <cell r="AS1188">
            <v>0.13168724279835392</v>
          </cell>
        </row>
        <row r="1189">
          <cell r="A1189" t="str">
            <v>SCJ-720-2024</v>
          </cell>
          <cell r="B1189" t="str">
            <v>2024/05/15</v>
          </cell>
          <cell r="E1189" t="str">
            <v>5 Contratación directa</v>
          </cell>
          <cell r="F1189" t="str">
            <v>33 Prestación de Servicios Profesionales y Apoyo (5-8)</v>
          </cell>
          <cell r="G1189" t="str">
            <v>DIANA CAROLINA PERALTA QUINTERO</v>
          </cell>
          <cell r="L1189" t="str">
            <v>PRESTACIÓN DE SERVICIOS PROFESIONALES PARA APOYAR EN LOS TRÁMITES Y GESTIONES FINANCIERAS DE LOS PROYECTOS QUE SE EJECUTAN EN EL CENTRO DE COMANDO, CONTROL, COMUNICACIONES Y CÓMPUTO.</v>
          </cell>
          <cell r="M1189" t="str">
            <v>2024/05/17</v>
          </cell>
          <cell r="N1189">
            <v>45704</v>
          </cell>
          <cell r="T1189">
            <v>48000000</v>
          </cell>
          <cell r="AE1189">
            <v>0</v>
          </cell>
          <cell r="AG1189">
            <v>0</v>
          </cell>
          <cell r="AL1189" t="str">
            <v>https://community.secop.gov.co/Public/Tendering/ContractDetailView/Index?UniqueIdentifier=CO1.PCCNTR.6326923&amp;isModal=true&amp;asPopupView=true</v>
          </cell>
          <cell r="AS1189">
            <v>5.0909090909090911E-2</v>
          </cell>
        </row>
        <row r="1190">
          <cell r="A1190" t="str">
            <v>SCJ-722-2024</v>
          </cell>
          <cell r="B1190" t="str">
            <v>2024/04/26</v>
          </cell>
          <cell r="E1190" t="str">
            <v>5 Contratación directa</v>
          </cell>
          <cell r="F1190" t="str">
            <v>33 Prestación de Servicios Profesionales y Apoyo (5-8)</v>
          </cell>
          <cell r="G1190" t="str">
            <v>CAMILO ANDRES RUBIANO RIAÑO</v>
          </cell>
          <cell r="L1190" t="str">
            <v>PRESTACIÓN DE SERVICIOS PROFESIONALES PARA APOYAR LA DEFINICIÓN Y EJECUCIÓN DE ESTRATEGIAS EN LOS SUBSISTEMAS PARA EL FORTALECIMIENTO DE CENTRO DE COMANDO, CONTROL, COMUNICACIONES Y CÓMPUTO –C4, DE LA SECRETARÍA DISTRITAL DE SEGURIDAD, CONVIVENCIA Y JUSTICIA</v>
          </cell>
          <cell r="M1190" t="str">
            <v>2024/04/29</v>
          </cell>
          <cell r="N1190">
            <v>45654</v>
          </cell>
          <cell r="T1190">
            <v>51360000</v>
          </cell>
          <cell r="AE1190">
            <v>0</v>
          </cell>
          <cell r="AG1190">
            <v>0</v>
          </cell>
          <cell r="AL1190" t="str">
            <v>https://community.secop.gov.co/Public/Tendering/ContractDetailView/Index?UniqueIdentifier=CO1.PCCNTR.6259882&amp;isModal=true&amp;asPopupView=true</v>
          </cell>
          <cell r="AS1190">
            <v>0.13168724279835392</v>
          </cell>
        </row>
        <row r="1191">
          <cell r="A1191" t="str">
            <v>SCJ-723-2024</v>
          </cell>
          <cell r="B1191" t="str">
            <v>2024/04/29</v>
          </cell>
          <cell r="E1191" t="str">
            <v>5 Contratación directa</v>
          </cell>
          <cell r="F1191" t="str">
            <v>33 Prestación de Servicios Profesionales y Apoyo (5-8)</v>
          </cell>
          <cell r="G1191" t="str">
            <v>CARLOS EDUARDO URBINA ORTIZ</v>
          </cell>
          <cell r="L1191" t="str">
            <v>PRESTAR SERVICIOS PROFESIONALES PARA ATENDER LAS ACTIVIDADES ENCAMINADAS A LA FORMACIÓN, DIVULGACIÓN Y SOCIALIZACIÓN DE LOS PROCESOS Y  PROCEDIMIENTOS DEL NUSE 123 DEL CENTRO DE COMANDO, CONTROL, COMUNICACIONES Y CÓMPUTO C4</v>
          </cell>
          <cell r="M1191" t="str">
            <v>2024/05/03</v>
          </cell>
          <cell r="N1191">
            <v>45779</v>
          </cell>
          <cell r="T1191">
            <v>49200000</v>
          </cell>
          <cell r="AE1191">
            <v>0</v>
          </cell>
          <cell r="AG1191">
            <v>0</v>
          </cell>
          <cell r="AL1191" t="str">
            <v>https://community.secop.gov.co/Public/Tendering/ContractDetailView/Index?UniqueIdentifier=CO1.PCCNTR.6259725&amp;isModal=true&amp;asPopupView=true</v>
          </cell>
          <cell r="AS1191">
            <v>7.6923076923076927E-2</v>
          </cell>
        </row>
        <row r="1192">
          <cell r="A1192" t="str">
            <v>SCJ-724-2024</v>
          </cell>
          <cell r="B1192" t="str">
            <v>2024/04/26</v>
          </cell>
          <cell r="E1192" t="str">
            <v>5 Contratación directa</v>
          </cell>
          <cell r="F1192" t="str">
            <v>33 Prestación de Servicios Profesionales y Apoyo (5-8)</v>
          </cell>
          <cell r="G1192" t="str">
            <v>MARIA ELOISA GARZON ZAMORA</v>
          </cell>
          <cell r="L1192" t="str">
            <v>PRESTAR LOS SERVICIOS DE APOYO A LA GESTION PARA LA ATENCIÓN DE EMERGENCIAS O URGENCIAS, Y DESPACHO A LOS ORGANISMOS DE EMERGENCIA Y SEGURIDAD QUE INTEGRAN EL NUSE 123 DEL SISTEMA CENTRO DE COMANDO, CONTROL, COMUNICACIONES Y CÓMPUTO C4.</v>
          </cell>
          <cell r="M1192" t="str">
            <v>2024/05/10</v>
          </cell>
          <cell r="N1192">
            <v>45666</v>
          </cell>
          <cell r="T1192">
            <v>21840000</v>
          </cell>
          <cell r="AE1192">
            <v>0</v>
          </cell>
          <cell r="AG1192">
            <v>0</v>
          </cell>
          <cell r="AL1192" t="str">
            <v>https://community.secop.gov.co/Public/Tendering/ContractDetailView/Index?UniqueIdentifier=CO1.PCCNTR.6253229&amp;isModal=true&amp;asPopupView=true</v>
          </cell>
          <cell r="AS1192">
            <v>8.6065573770491802E-2</v>
          </cell>
        </row>
        <row r="1193">
          <cell r="A1193" t="str">
            <v>SCJ-725-2024</v>
          </cell>
          <cell r="B1193" t="str">
            <v>2024/04/26</v>
          </cell>
          <cell r="E1193" t="str">
            <v>5 Contratación directa</v>
          </cell>
          <cell r="F1193" t="str">
            <v>33 Prestación de Servicios Profesionales y Apoyo (5-8)</v>
          </cell>
          <cell r="G1193" t="str">
            <v>ALEXANDER  DIAZ OLIVERA</v>
          </cell>
          <cell r="L1193" t="str">
            <v>PRESTAR LOS SERVICIOS DE APOYO A LA GESTION PARA LA ATENCIÓN DE EMERGENCIAS O URGENCIAS, Y DESPACHO A LOS ORGANISMOS DE EMERGENCIA Y SEGURIDAD QUE INTEGRAN EL NUSE 123 DEL SISTEMA CENTRO DE COMANDO, CONTROL, COMUNICACIONES Y CÓMPUTO C4</v>
          </cell>
          <cell r="M1193" t="str">
            <v>2024/04/30</v>
          </cell>
          <cell r="N1193">
            <v>45655</v>
          </cell>
          <cell r="T1193">
            <v>21840000</v>
          </cell>
          <cell r="AE1193">
            <v>0</v>
          </cell>
          <cell r="AG1193">
            <v>0</v>
          </cell>
          <cell r="AL1193" t="str">
            <v>https://community.secop.gov.co/Public/Tendering/ContractDetailView/Index?UniqueIdentifier=CO1.PCCNTR.6258506&amp;isModal=true&amp;asPopupView=true</v>
          </cell>
          <cell r="AS1193">
            <v>0.12757201646090535</v>
          </cell>
        </row>
        <row r="1194">
          <cell r="A1194" t="str">
            <v>SCJ-726-2024</v>
          </cell>
          <cell r="B1194" t="str">
            <v>2024/04/24</v>
          </cell>
          <cell r="E1194" t="str">
            <v>5 Contratación directa</v>
          </cell>
          <cell r="F1194" t="str">
            <v>33 Prestación de Servicios Profesionales y Apoyo (5-8)</v>
          </cell>
          <cell r="G1194" t="str">
            <v>ADRIANA PATRICIA RUIZ SUAREZ</v>
          </cell>
          <cell r="L1194" t="str">
            <v>PRESTAR LOS SERVICIOS DE APOYO A LA GESTION PARA LA ATENCIÓN DE EMERGENCIAS O URGENCIAS, Y DESPACHO A LOS ORGANISMOS DE EMERGENCIA Y SEGURIDAD QUE INTEGRAN EL NUSE 123 DEL SISTEMA CENTRO DE COMANDO, CONTROL, COMUNICACIONES Y CÓMPUTO C4</v>
          </cell>
          <cell r="M1194" t="str">
            <v>2024/04/29</v>
          </cell>
          <cell r="N1194">
            <v>45654</v>
          </cell>
          <cell r="T1194">
            <v>21840000</v>
          </cell>
          <cell r="AE1194">
            <v>0</v>
          </cell>
          <cell r="AG1194">
            <v>0</v>
          </cell>
          <cell r="AL1194" t="str">
            <v>https://community.secop.gov.co/Public/Tendering/ContractDetailView/Index?UniqueIdentifier=CO1.PCCNTR.6248806&amp;isModal=true&amp;asPopupView=true</v>
          </cell>
          <cell r="AS1194">
            <v>0.13168724279835392</v>
          </cell>
        </row>
        <row r="1195">
          <cell r="A1195" t="str">
            <v>SCJ-727-2024</v>
          </cell>
          <cell r="B1195" t="str">
            <v>2024/04/24</v>
          </cell>
          <cell r="E1195" t="str">
            <v>5 Contratación directa</v>
          </cell>
          <cell r="F1195" t="str">
            <v>33 Prestación de Servicios Profesionales y Apoyo (5-8)</v>
          </cell>
          <cell r="G1195" t="str">
            <v>LUZ DARY CUERVO ALFONSO</v>
          </cell>
          <cell r="L1195" t="str">
            <v>PRESTAR LOS SERVICIOS DE APOYO A LA GESTION PARA LA ATENCIÓN DE EMERGENCIAS O URGENCIAS, Y DESPACHO A LOS ORGANISMOS DE EMERGENCIA Y SEGURIDAD QUE INTEGRAN EL NUSE 123 DEL SISTEMA CENTRO DE COMANDO, CONTROL, COMUNICACIONES Y CÓMPUTO C4.</v>
          </cell>
          <cell r="M1195" t="str">
            <v>2024/05/03</v>
          </cell>
          <cell r="N1195">
            <v>45659</v>
          </cell>
          <cell r="T1195">
            <v>21840000</v>
          </cell>
          <cell r="AE1195">
            <v>0</v>
          </cell>
          <cell r="AG1195">
            <v>0</v>
          </cell>
          <cell r="AL1195" t="str">
            <v>https://community.secop.gov.co/Public/Tendering/ContractDetailView/Index?UniqueIdentifier=CO1.PCCNTR.6248804&amp;isModal=true&amp;asPopupView=true</v>
          </cell>
          <cell r="AS1195">
            <v>0.11475409836065574</v>
          </cell>
        </row>
        <row r="1196">
          <cell r="A1196" t="str">
            <v>SCJ-728-2024</v>
          </cell>
          <cell r="B1196" t="str">
            <v>2024/04/25</v>
          </cell>
          <cell r="E1196" t="str">
            <v>5 Contratación directa</v>
          </cell>
          <cell r="F1196" t="str">
            <v>33 Prestación de Servicios Profesionales y Apoyo (5-8)</v>
          </cell>
          <cell r="G1196" t="str">
            <v>TANIA ISADORA GAVIRIA CALVACHE</v>
          </cell>
          <cell r="L1196" t="str">
            <v>PRESTAR SERVICIOS PROFESIONALES A LA SECRETARÍA DISTRITAL DE SEGURIDAD, CONVIVENCIA Y JUSTICIA, BRINDANDO APOYO Y SOPORTE EN LA IMPLEMENTACIÓN Y SEGUIMIENTO DEL SISTEMA DE GESTIÓN DE SEGURIDAD Y SALUD EN EL TRABAJO DE LA POLICÍA METROPOLITANA DE BOGOTÁ</v>
          </cell>
          <cell r="M1196" t="str">
            <v>2024/05/03</v>
          </cell>
          <cell r="N1196">
            <v>45749</v>
          </cell>
          <cell r="T1196">
            <v>82500000</v>
          </cell>
          <cell r="AE1196">
            <v>0</v>
          </cell>
          <cell r="AG1196">
            <v>0</v>
          </cell>
          <cell r="AL1196" t="str">
            <v>https://community.secop.gov.co/Public/Tendering/ContractDetailView/Index?UniqueIdentifier=CO1.PCCNTR.6250589&amp;isModal=true&amp;asPopupView=true</v>
          </cell>
          <cell r="AS1196">
            <v>8.3832335329341312E-2</v>
          </cell>
        </row>
        <row r="1197">
          <cell r="A1197" t="str">
            <v>SCJ-729-2024</v>
          </cell>
          <cell r="B1197" t="str">
            <v>2024/04/29</v>
          </cell>
          <cell r="E1197" t="str">
            <v>5 Contratación directa</v>
          </cell>
          <cell r="F1197" t="str">
            <v>33 Prestación de Servicios Profesionales y Apoyo (5-8)</v>
          </cell>
          <cell r="G1197" t="str">
            <v>STEFANNY  FLORIAN SOLORZANO</v>
          </cell>
          <cell r="L1197" t="str">
            <v>PRESTAR LOS SERVICIOS DE APOYO A LA GESTION PARA LA ATENCIÓN DE EMERGENCIAS O URGENCIAS, Y DESPACHO A LOS ORGANISMOS DE EMERGENCIA Y SEGURIDAD QUE INTEGRAN EL NUSE 123 DEL SISTEMA CENTRO DE COMANDO, CONTROL, COMUNICACIONES Y CÓMPUTO C4.</v>
          </cell>
          <cell r="M1197" t="str">
            <v>2024/05/02</v>
          </cell>
          <cell r="N1197">
            <v>45658</v>
          </cell>
          <cell r="T1197">
            <v>21840000</v>
          </cell>
          <cell r="AE1197">
            <v>0</v>
          </cell>
          <cell r="AG1197">
            <v>0</v>
          </cell>
          <cell r="AL1197" t="str">
            <v>https://community.secop.gov.co/Public/Tendering/ContractDetailView/Index?UniqueIdentifier=CO1.PCCNTR.6259874&amp;isModal=true&amp;asPopupView=true</v>
          </cell>
          <cell r="AS1197">
            <v>0.11885245901639344</v>
          </cell>
        </row>
        <row r="1198">
          <cell r="A1198" t="str">
            <v>SCJ-733-2024</v>
          </cell>
          <cell r="B1198" t="str">
            <v>2024/04/26</v>
          </cell>
          <cell r="E1198" t="str">
            <v>5 Contratación directa</v>
          </cell>
          <cell r="F1198" t="str">
            <v>33 Prestación de Servicios Profesionales y Apoyo (5-8)</v>
          </cell>
          <cell r="G1198" t="str">
            <v>ANA MARIA JIMENEZ MORENO</v>
          </cell>
          <cell r="L1198" t="str">
            <v>PRESTAR LOS SERVICIOS DE APOYO A LA GESTION PARA LA ATENCIÓN DE EMERGENCIAS O URGENCIAS, Y DESPACHO A LOS ORGANISMOS DE EMERGENCIA Y SEGURIDAD QUE INTEGRAN EL NUSE 123 DEL SISTEMA CENTRO DE COMANDO, CONTROL, COMUNICACIONES Y CÓMPUTO C4</v>
          </cell>
          <cell r="M1198" t="str">
            <v>2024/05/03</v>
          </cell>
          <cell r="N1198">
            <v>45659</v>
          </cell>
          <cell r="T1198">
            <v>21840000</v>
          </cell>
          <cell r="AE1198">
            <v>0</v>
          </cell>
          <cell r="AG1198">
            <v>0</v>
          </cell>
          <cell r="AL1198" t="str">
            <v>https://community.secop.gov.co/Public/Tendering/ContractDetailView/Index?UniqueIdentifier=CO1.PCCNTR.6259849&amp;isModal=true&amp;asPopupView=true</v>
          </cell>
          <cell r="AS1198">
            <v>0.11475409836065574</v>
          </cell>
        </row>
        <row r="1199">
          <cell r="A1199" t="str">
            <v>SCJ-744-2024</v>
          </cell>
          <cell r="B1199" t="str">
            <v>2024/04/24</v>
          </cell>
          <cell r="E1199" t="str">
            <v>5 Contratación directa</v>
          </cell>
          <cell r="F1199" t="str">
            <v>33 Prestación de Servicios Profesionales y Apoyo (5-8)</v>
          </cell>
          <cell r="G1199" t="str">
            <v>ANGIE LORENA SANCHEZ VELOZA</v>
          </cell>
          <cell r="L1199" t="str">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ell>
          <cell r="M1199" t="str">
            <v>2024/04/26</v>
          </cell>
          <cell r="N1199">
            <v>45529</v>
          </cell>
          <cell r="T1199">
            <v>20492000</v>
          </cell>
          <cell r="AE1199">
            <v>0</v>
          </cell>
          <cell r="AG1199">
            <v>0</v>
          </cell>
          <cell r="AL1199" t="str">
            <v>https://community.secop.gov.co/Public/Tendering/ContractDetailView/Index?UniqueIdentifier=CO1.PCCNTR.6250584&amp;isModal=true&amp;asPopupView=true</v>
          </cell>
          <cell r="AS1199">
            <v>0.28925619834710742</v>
          </cell>
        </row>
        <row r="1200">
          <cell r="A1200" t="str">
            <v>SCJ-747-2024</v>
          </cell>
          <cell r="B1200" t="str">
            <v>2024/04/26</v>
          </cell>
          <cell r="E1200" t="str">
            <v>5 Contratación directa</v>
          </cell>
          <cell r="F1200" t="str">
            <v>33 Prestación de Servicios Profesionales y Apoyo (5-8)</v>
          </cell>
          <cell r="G1200" t="str">
            <v>LEONID ALFONSO MEDINA SOÑETT</v>
          </cell>
          <cell r="L1200" t="str">
            <v>PRESTAR SERVICIOS PROFESIONALES DE CARACTER JURÍDICO PARA ADELANTAR LA GESTIÓN CONTRACTUAL EN LAS DIFERENTES ETAPAS DE LOS PROCESOS DE SELECCIÓN Y DEMÁS ACTIVIDADES QUE LE SEAN ASIGNADAS.</v>
          </cell>
          <cell r="M1200" t="str">
            <v>2024/04/29</v>
          </cell>
          <cell r="N1200">
            <v>45654</v>
          </cell>
          <cell r="T1200">
            <v>32564800</v>
          </cell>
          <cell r="AE1200">
            <v>0</v>
          </cell>
          <cell r="AG1200">
            <v>0</v>
          </cell>
          <cell r="AL1200" t="str">
            <v>https://community.secop.gov.co/Public/Tendering/ContractDetailView/Index?UniqueIdentifier=CO1.PCCNTR.6263764&amp;isModal=true&amp;asPopupView=true</v>
          </cell>
          <cell r="AS1200">
            <v>0.13168724279835392</v>
          </cell>
        </row>
        <row r="1201">
          <cell r="A1201" t="str">
            <v>SCJ-748-2024</v>
          </cell>
          <cell r="B1201" t="str">
            <v>2024/04/26</v>
          </cell>
          <cell r="E1201" t="str">
            <v>1 Licitación pública</v>
          </cell>
          <cell r="F1201" t="str">
            <v>22 Licitación Pública (1-7)</v>
          </cell>
          <cell r="G1201" t="str">
            <v>UNIÓN TEMPORAL LA PREVISORA S.A - MAPFRE SEGUROS GENERALES - SBS SEGUROS COLOMBIA</v>
          </cell>
          <cell r="L1201"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ell>
          <cell r="M1201" t="str">
            <v>2024/04/26</v>
          </cell>
          <cell r="N1201">
            <v>45742</v>
          </cell>
          <cell r="T1201">
            <v>17345617739</v>
          </cell>
          <cell r="AE1201">
            <v>0</v>
          </cell>
          <cell r="AG1201">
            <v>0</v>
          </cell>
          <cell r="AL1201" t="str">
            <v>https://community.secop.gov.co/Public/Tendering/ContractDetailView/Index?UniqueIdentifier=CO1.PCCNTR.6214089&amp;isModal=true&amp;asPopupView=true</v>
          </cell>
          <cell r="AS1201">
            <v>0.10479041916167664</v>
          </cell>
        </row>
        <row r="1202">
          <cell r="A1202" t="str">
            <v>SCJ-749-2024</v>
          </cell>
          <cell r="B1202" t="str">
            <v>2024/04/29</v>
          </cell>
          <cell r="E1202" t="str">
            <v>1 Licitación pública</v>
          </cell>
          <cell r="F1202" t="str">
            <v>22 Licitación Pública (1-7)</v>
          </cell>
          <cell r="G1202" t="str">
            <v xml:space="preserve">HDI SEGUROS SA   </v>
          </cell>
          <cell r="L1202"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ell>
          <cell r="M1202" t="str">
            <v>2024/04/29</v>
          </cell>
          <cell r="N1202">
            <v>45745</v>
          </cell>
          <cell r="T1202">
            <v>3056301</v>
          </cell>
          <cell r="AE1202">
            <v>0</v>
          </cell>
          <cell r="AG1202">
            <v>0</v>
          </cell>
          <cell r="AL1202" t="str">
            <v>https://community.secop.gov.co/Public/Tendering/ContractDetailView/Index?UniqueIdentifier=CO1.PCCNTR.6214251&amp;isModal=true&amp;asPopupView=true</v>
          </cell>
          <cell r="AS1202">
            <v>9.580838323353294E-2</v>
          </cell>
        </row>
        <row r="1203">
          <cell r="A1203" t="str">
            <v>SCJ-750-2024</v>
          </cell>
          <cell r="B1203" t="str">
            <v>2024/04/25</v>
          </cell>
          <cell r="E1203" t="str">
            <v>5 Contratación directa</v>
          </cell>
          <cell r="F1203" t="str">
            <v>33 Prestación de Servicios Profesionales y Apoyo (5-8)</v>
          </cell>
          <cell r="G1203" t="str">
            <v>KAREN ELIANA AYALA RAMIREZ</v>
          </cell>
          <cell r="L1203" t="str">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ell>
          <cell r="M1203" t="str">
            <v>2024/04/30</v>
          </cell>
          <cell r="N1203">
            <v>45655</v>
          </cell>
          <cell r="T1203">
            <v>27240000</v>
          </cell>
          <cell r="AE1203">
            <v>0</v>
          </cell>
          <cell r="AG1203">
            <v>0</v>
          </cell>
          <cell r="AL1203" t="str">
            <v>https://community.secop.gov.co/Public/Tendering/ContractDetailView/Index?UniqueIdentifier=CO1.PCCNTR.6258502&amp;isModal=true&amp;asPopupView=true</v>
          </cell>
          <cell r="AS1203">
            <v>0.12757201646090535</v>
          </cell>
        </row>
        <row r="1204">
          <cell r="A1204" t="str">
            <v>SCJ-751-2024</v>
          </cell>
          <cell r="B1204" t="str">
            <v>2024/04/26</v>
          </cell>
          <cell r="E1204" t="str">
            <v>5 Contratación directa</v>
          </cell>
          <cell r="F1204" t="str">
            <v>33 Prestación de Servicios Profesionales y Apoyo (5-8)</v>
          </cell>
          <cell r="G1204" t="str">
            <v>SALMA VIVIANA MARTINEZ MEJIA</v>
          </cell>
          <cell r="L1204" t="str">
            <v>PRESTAR SERVICIOS DE APOYO A LA GESTIÓN ADMINISTRATIVA, OPERATIVA, DOCUMENTAL Y DEMÁS ACTIVIDADES CONEXAS A CARGO DE LA DIRECCIÓN DE OPERACIONES PARA EL FORTALECIMIENTO.</v>
          </cell>
          <cell r="M1204" t="str">
            <v>2024/04/30</v>
          </cell>
          <cell r="N1204">
            <v>45655</v>
          </cell>
          <cell r="T1204">
            <v>25636800</v>
          </cell>
          <cell r="AE1204">
            <v>0</v>
          </cell>
          <cell r="AG1204">
            <v>0</v>
          </cell>
          <cell r="AL1204" t="str">
            <v>https://community.secop.gov.co/Public/Tendering/ContractDetailView/Index?UniqueIdentifier=CO1.PCCNTR.6260255&amp;isModal=true&amp;asPopupView=true</v>
          </cell>
          <cell r="AS1204">
            <v>0.12757201646090535</v>
          </cell>
        </row>
        <row r="1205">
          <cell r="A1205" t="str">
            <v>SCJ-752-2024</v>
          </cell>
          <cell r="B1205" t="str">
            <v>2024/04/26</v>
          </cell>
          <cell r="E1205" t="str">
            <v>5 Contratación directa</v>
          </cell>
          <cell r="F1205" t="str">
            <v>33 Prestación de Servicios Profesionales y Apoyo (5-8)</v>
          </cell>
          <cell r="G1205" t="str">
            <v>FABIAN ANDRES LANDINEZ MONCAYO</v>
          </cell>
          <cell r="L1205" t="str">
            <v>PRESTAR SERVICIOS PROFESIONALES PARA APOYAR EL SEGUIMIENTO Y CONTROL DE LOS CONTRATOS DE COMODATO DE BIENES MUEBLES E INMUEBLES QUE SE ENCUENTRAN A CARGO DE LA DIRECCIÓN DE BIENES DE PROPIEDAD DE LA SECRETARÍA DISTRITAL DE SEGURIDAD, CONVIVENCIA Y ACCESO A LA JUSTICIA.</v>
          </cell>
          <cell r="M1205" t="str">
            <v>2024/05/03</v>
          </cell>
          <cell r="N1205">
            <v>45628</v>
          </cell>
          <cell r="T1205">
            <v>54600000</v>
          </cell>
          <cell r="AE1205">
            <v>0</v>
          </cell>
          <cell r="AG1205">
            <v>0</v>
          </cell>
          <cell r="AL1205" t="str">
            <v>https://community.secop.gov.co/Public/Tendering/ContractDetailView/Index?UniqueIdentifier=CO1.PCCNTR.6257855&amp;isModal=true&amp;asPopupView=true</v>
          </cell>
          <cell r="AS1205">
            <v>0.13145539906103287</v>
          </cell>
        </row>
        <row r="1206">
          <cell r="A1206" t="str">
            <v>SCJ-755-2024</v>
          </cell>
          <cell r="B1206" t="str">
            <v>2024/04/26</v>
          </cell>
          <cell r="E1206" t="str">
            <v>5 Contratación directa</v>
          </cell>
          <cell r="F1206" t="str">
            <v>33 Prestación de Servicios Profesionales y Apoyo (5-8)</v>
          </cell>
          <cell r="G1206" t="str">
            <v>JOSE LUIS GASCA GONZALEZ</v>
          </cell>
          <cell r="L1206" t="str">
            <v>PRESTAR SERVICIOS PROFESIONALES EN LA DIRECCIÓN DE BIENES, PARA LA ELABORACIÓN, GESTIÓN, DIVULGACIÓN, IMPLEMENTACIÓN Y SEGUIMIENTO A LOS PLANES Y PROCEDIMIENTOS A CARGO DE LA DIRECCIÓN DE BIENES DE LA SECRETARÍA DISTRITAL DE SEGURIDAD, CONVIVENCIA Y JUSTICIA.</v>
          </cell>
          <cell r="M1206" t="str">
            <v>2024/04/30</v>
          </cell>
          <cell r="N1206">
            <v>45625</v>
          </cell>
          <cell r="T1206">
            <v>61040000</v>
          </cell>
          <cell r="AE1206">
            <v>0</v>
          </cell>
          <cell r="AG1206">
            <v>0</v>
          </cell>
          <cell r="AL1206" t="str">
            <v>https://community.secop.gov.co/Public/Tendering/ContractDetailView/Index?UniqueIdentifier=CO1.PCCNTR.6259758&amp;isModal=true&amp;asPopupView=true</v>
          </cell>
          <cell r="AS1206">
            <v>0.14553990610328638</v>
          </cell>
        </row>
        <row r="1207">
          <cell r="A1207" t="str">
            <v>SCJ-759-2024</v>
          </cell>
          <cell r="B1207" t="str">
            <v>2024/04/26</v>
          </cell>
          <cell r="E1207" t="str">
            <v>5 Contratación directa</v>
          </cell>
          <cell r="F1207" t="str">
            <v>33 Prestación de Servicios Profesionales y Apoyo (5-8)</v>
          </cell>
          <cell r="G1207" t="str">
            <v>YURDELY ALFARY SALAZAR MEDINA</v>
          </cell>
          <cell r="L1207" t="str">
            <v>PRESTAR LOS SERVICIOS PROFESIONALES EN LAS ACTIVIDADES RELACIONADAS CON EL COMPONENTE TÉCNICO- AMBIENTAL DE LOS PROCESOS A CARGO DE LA DIRECCIÓN TÉCNICA DE LA SUBSECRETARIA DE INVERSIONES Y FORTALECIMIENTO DE CAPACIDADES OPERATIVAS</v>
          </cell>
          <cell r="M1207" t="str">
            <v>2024/04/30</v>
          </cell>
          <cell r="N1207">
            <v>45533</v>
          </cell>
          <cell r="T1207">
            <v>37060000</v>
          </cell>
          <cell r="AE1207">
            <v>0</v>
          </cell>
          <cell r="AG1207">
            <v>0</v>
          </cell>
          <cell r="AL1207" t="str">
            <v>https://community.secop.gov.co/Public/Tendering/ContractDetailView/Index?UniqueIdentifier=CO1.PCCNTR.6263694&amp;isModal=true&amp;asPopupView=true</v>
          </cell>
          <cell r="AS1207">
            <v>0.256198347107438</v>
          </cell>
        </row>
        <row r="1208">
          <cell r="A1208" t="str">
            <v>SCJ-760-2024</v>
          </cell>
          <cell r="B1208" t="str">
            <v>2024/04/26</v>
          </cell>
          <cell r="E1208" t="str">
            <v>5 Contratación directa</v>
          </cell>
          <cell r="F1208" t="str">
            <v>38 Sin Pluralidad de Oferentes (5-8)</v>
          </cell>
          <cell r="G1208" t="str">
            <v>MOTOROLA SOLUTIONS COLOMBIA LTDA.</v>
          </cell>
          <cell r="L1208" t="str">
            <v>MANTENIMIENTO PREVENTIVO Y/O CORRECTIVO, CON BOLSA DE REPUESTOS A TODA LA INFRAESTRUCTURA DEL SISTEMA RADIO TRONCALIZADO AL SERVICIO DE LA POLICÍA METROPOLITANA DE BOGOTÁ Y AGENCIAS DEL DISTRITO</v>
          </cell>
          <cell r="M1208" t="str">
            <v>2024/04/30</v>
          </cell>
          <cell r="N1208">
            <v>45686</v>
          </cell>
          <cell r="T1208">
            <v>5867263966</v>
          </cell>
          <cell r="AE1208">
            <v>0</v>
          </cell>
          <cell r="AG1208">
            <v>0</v>
          </cell>
          <cell r="AL1208" t="str">
            <v>https://community.secop.gov.co/Public/Tendering/ContractDetailView/Index?UniqueIdentifier=CO1.PCCNTR.6260313&amp;isModal=true&amp;asPopupView=true</v>
          </cell>
          <cell r="AS1208">
            <v>0.11313868613138686</v>
          </cell>
        </row>
        <row r="1209">
          <cell r="A1209" t="str">
            <v>SCJ-761-2024</v>
          </cell>
          <cell r="B1209" t="str">
            <v>2024/04/26</v>
          </cell>
          <cell r="E1209" t="str">
            <v>1 Licitación pública</v>
          </cell>
          <cell r="F1209" t="str">
            <v>22 Licitación Pública (1-7)</v>
          </cell>
          <cell r="G1209" t="str">
            <v>UNION TEMPORAL LA PREVISORA SA ASEGURADO RA SOLIDARIA DE COLOMBIA SCJ SIF LP 001 2024</v>
          </cell>
          <cell r="L1209"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ell>
          <cell r="M1209" t="str">
            <v>2024/04/29</v>
          </cell>
          <cell r="N1209">
            <v>45763</v>
          </cell>
          <cell r="T1209">
            <v>19238383713</v>
          </cell>
          <cell r="AE1209">
            <v>0</v>
          </cell>
          <cell r="AG1209">
            <v>0</v>
          </cell>
          <cell r="AL1209" t="str">
            <v>https://community.secop.gov.co/Public/Tendering/ContractDetailView/Index?UniqueIdentifier=CO1.PCCNTR.6214518</v>
          </cell>
          <cell r="AS1209">
            <v>9.0909090909090912E-2</v>
          </cell>
        </row>
        <row r="1210">
          <cell r="A1210" t="str">
            <v>SCJ-762-2024</v>
          </cell>
          <cell r="B1210" t="str">
            <v>2024/04/26</v>
          </cell>
          <cell r="E1210" t="str">
            <v>5 Contratación directa</v>
          </cell>
          <cell r="F1210" t="str">
            <v>33 Prestación de Servicios Profesionales y Apoyo (5-8)</v>
          </cell>
          <cell r="G1210" t="str">
            <v>RICARDO DIAZ CIFUENTES</v>
          </cell>
          <cell r="L1210" t="str">
            <v>PRESTAR SERVICIOS PROFESIONALES EN LA DIRECCIÓN TÉCNICA, EN LAS ACTIVIDADES PROPIAS DEL SISTEMA INTEGRADO DE GESTIÓN IMPLEMENTADO EN LA ENTIDAD, ASÍ COMO EN LA REVISIÓN DE DOCUMENTOS QUE IMPACTEN LA CALIDAD DE LOS TRAMITES ADELANTADOS POR DICHA DIRECCIÓN.</v>
          </cell>
          <cell r="M1210" t="str">
            <v>2024/04/30</v>
          </cell>
          <cell r="N1210">
            <v>45533</v>
          </cell>
          <cell r="T1210">
            <v>34880000</v>
          </cell>
          <cell r="AE1210">
            <v>0</v>
          </cell>
          <cell r="AG1210">
            <v>0</v>
          </cell>
          <cell r="AL1210" t="str">
            <v>https://community.secop.gov.co/Public/Tendering/ContractDetailView/Index?UniqueIdentifier=CO1.PCCNTR.6263609&amp;isModal=true&amp;asPopupView=true</v>
          </cell>
          <cell r="AS1210">
            <v>0.256198347107438</v>
          </cell>
        </row>
        <row r="1211">
          <cell r="A1211" t="str">
            <v>SCJ-765-2024</v>
          </cell>
          <cell r="B1211" t="str">
            <v>2024/04/26</v>
          </cell>
          <cell r="E1211" t="str">
            <v>5 Contratación directa</v>
          </cell>
          <cell r="F1211" t="str">
            <v>33 Prestación de Servicios Profesionales y Apoyo (5-8)</v>
          </cell>
          <cell r="G1211" t="str">
            <v>JUAN GUILLERMO CELEMIN SALCEDO</v>
          </cell>
          <cell r="L1211" t="str">
            <v>PRESTACION DE SERVICIOS PROFESIONALES PARA REALIZAR APOYO PSICOSOCIAL A LA SECRETARIA DE SEGURIDAD, CONVIVENCIA Y JUSTICIA, PARA SOPORTAR LA GESTIÓN EN LA PM 13 UNIDAD ADSCRITA A LA DÉCIMA TERCERA BRIGADA.</v>
          </cell>
          <cell r="M1211" t="str">
            <v>2024/04/30</v>
          </cell>
          <cell r="N1211">
            <v>45686</v>
          </cell>
          <cell r="T1211">
            <v>36635355</v>
          </cell>
          <cell r="AE1211">
            <v>0</v>
          </cell>
          <cell r="AG1211">
            <v>0</v>
          </cell>
          <cell r="AL1211" t="str">
            <v>https://community.secop.gov.co/Public/Tendering/ContractDetailView/Index?UniqueIdentifier=CO1.PCCNTR.6263758&amp;isModal=true&amp;asPopupView=true</v>
          </cell>
          <cell r="AS1211">
            <v>0.11313868613138686</v>
          </cell>
        </row>
        <row r="1212">
          <cell r="A1212" t="str">
            <v>SCJ-766-2024</v>
          </cell>
          <cell r="B1212" t="str">
            <v>2024/04/30</v>
          </cell>
          <cell r="E1212" t="str">
            <v>5 Contratación directa</v>
          </cell>
          <cell r="F1212" t="str">
            <v>33 Prestación de Servicios Profesionales y Apoyo (5-8)</v>
          </cell>
          <cell r="G1212" t="str">
            <v>JOHN ANDREY BERMUDEZ HERRERA</v>
          </cell>
          <cell r="L1212" t="str">
            <v>PRESTAR SERVICIOS PROFESIONALES EN LA GESTIÓN DOCUMENTAL DE LA DIRECCIÓN DE OPERACIONES PARA EL FORTALECIMIENTO</v>
          </cell>
          <cell r="M1212" t="str">
            <v>2024/04/30</v>
          </cell>
          <cell r="N1212">
            <v>45655</v>
          </cell>
          <cell r="T1212">
            <v>51016000</v>
          </cell>
          <cell r="AE1212">
            <v>0</v>
          </cell>
          <cell r="AG1212">
            <v>0</v>
          </cell>
          <cell r="AL1212" t="str">
            <v>https://community.secop.gov.co/Public/Tendering/ContractDetailView/Index?UniqueIdentifier=CO1.PCCNTR.6270363&amp;isModal=true&amp;asPopupView=true</v>
          </cell>
          <cell r="AS1212">
            <v>0.12757201646090535</v>
          </cell>
        </row>
        <row r="1213">
          <cell r="A1213" t="str">
            <v>SCJ-767-2024</v>
          </cell>
          <cell r="B1213" t="str">
            <v>2024/04/30</v>
          </cell>
          <cell r="E1213" t="str">
            <v>5 Contratación directa</v>
          </cell>
          <cell r="F1213" t="str">
            <v>33 Prestación de Servicios Profesionales y Apoyo (5-8)</v>
          </cell>
          <cell r="G1213" t="str">
            <v>ADRIANA MARCELA BARRETO OVALLE</v>
          </cell>
          <cell r="L1213" t="str">
            <v>PRESTAR SERVICIOS DE APOYO A LA GESTIÓN EN CALIDAD DE TECNÓLOGO PARA LA INTERVENCIÓN Y LEVANTAMIENTO DE INVENTARIOS DE LOS EXPEDIENTES CONTRACTUALES Y DEMÁS ACTIVIDADES CONEXAS A CARGO DE LA DIRECCIÓN DE OPERACIONES PARA EL FORTALECIMIENTO</v>
          </cell>
          <cell r="M1213" t="str">
            <v>2024/04/30</v>
          </cell>
          <cell r="N1213">
            <v>45655</v>
          </cell>
          <cell r="T1213">
            <v>30520000</v>
          </cell>
          <cell r="AE1213">
            <v>0</v>
          </cell>
          <cell r="AG1213">
            <v>0</v>
          </cell>
          <cell r="AL1213" t="str">
            <v>https://community.secop.gov.co/Public/Tendering/ContractDetailView/Index?UniqueIdentifier=CO1.PCCNTR.6270387&amp;isModal=true&amp;asPopupView=true</v>
          </cell>
          <cell r="AS1213">
            <v>0.12757201646090535</v>
          </cell>
        </row>
        <row r="1214">
          <cell r="A1214" t="str">
            <v>SCJ-771-2024</v>
          </cell>
          <cell r="B1214" t="str">
            <v>2024/04/30</v>
          </cell>
          <cell r="E1214" t="str">
            <v>2 Selección abreviada</v>
          </cell>
          <cell r="F1214" t="str">
            <v>4 Adquisión o Suministro de Bienes y Servicios de Carácterísticas Técnicas Uniformes y de Común Utilización (Procedimiento: Siubasta Inversa, Acuerdo Marco de Precios, Bolsa de Productos) (2)</v>
          </cell>
          <cell r="G1214" t="str">
            <v>UNIÓN TEMPORAL SERVICOS CONVIVENCIA 2024</v>
          </cell>
          <cell r="L1214" t="str">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ell>
          <cell r="M1214" t="str">
            <v>2024/04/30</v>
          </cell>
          <cell r="N1214">
            <v>45686</v>
          </cell>
          <cell r="T1214">
            <v>8102867909</v>
          </cell>
          <cell r="AE1214">
            <v>0</v>
          </cell>
          <cell r="AG1214">
            <v>0</v>
          </cell>
          <cell r="AL1214" t="str">
            <v>https://community.secop.gov.co/Public/Tendering/ContractDetailView/Index?UniqueIdentifier=CO1.PCCNTR.6263676&amp;isModal=true&amp;asPopupView=true</v>
          </cell>
          <cell r="AS1214">
            <v>0.11313868613138686</v>
          </cell>
        </row>
        <row r="1215">
          <cell r="A1215" t="str">
            <v>SCJ-772-2024</v>
          </cell>
          <cell r="B1215" t="str">
            <v>2024/05/03</v>
          </cell>
          <cell r="E1215" t="str">
            <v>5 Contratación directa</v>
          </cell>
          <cell r="F1215" t="str">
            <v>33 Prestación de Servicios Profesionales y Apoyo (5-8)</v>
          </cell>
          <cell r="G1215" t="str">
            <v>DAVID CAMILO URREA CONTRERAS</v>
          </cell>
          <cell r="L1215" t="str">
            <v>PRESTAR LOS SERVICIOS DE APOYO A LA GESTION PARA LA ATENCIÓN DE EMERGENCIAS O URGENCIAS, Y DESPACHO A LOS ORGANISMOS DE EMERGENCIA Y SEGURIDAD QUE INTEGRAN EL NUSE 123 DEL SISTEMA CENTRO DE COMANDO, CONTROL, COMUNICACIONES Y CÓMPUTO C4</v>
          </cell>
          <cell r="M1215" t="str">
            <v>2024/05/15</v>
          </cell>
          <cell r="N1215">
            <v>45791</v>
          </cell>
          <cell r="T1215">
            <v>32760000</v>
          </cell>
          <cell r="AE1215">
            <v>0</v>
          </cell>
          <cell r="AG1215">
            <v>0</v>
          </cell>
          <cell r="AL1215" t="str">
            <v>https://community.secop.gov.co/Public/Tendering/ContractDetailView/Index?UniqueIdentifier=CO1.PCCNTR.6271706&amp;isModal=true&amp;asPopupView=true</v>
          </cell>
          <cell r="AS1215">
            <v>4.3956043956043959E-2</v>
          </cell>
        </row>
        <row r="1216">
          <cell r="A1216" t="str">
            <v>SCJ-774-2024</v>
          </cell>
          <cell r="B1216" t="str">
            <v>2024/04/30</v>
          </cell>
          <cell r="E1216" t="str">
            <v>1 Licitación pública</v>
          </cell>
          <cell r="F1216" t="str">
            <v>22 Licitación Pública (1-7)</v>
          </cell>
          <cell r="G1216" t="str">
            <v>CHUBB SEGUROS COLOMBIA S A</v>
          </cell>
          <cell r="L1216" t="str">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ell>
          <cell r="M1216" t="str">
            <v>2024/04/30</v>
          </cell>
          <cell r="N1216">
            <v>45776</v>
          </cell>
          <cell r="T1216">
            <v>345100000</v>
          </cell>
          <cell r="AE1216">
            <v>0</v>
          </cell>
          <cell r="AG1216">
            <v>0</v>
          </cell>
          <cell r="AL1216" t="str">
            <v>https://community.secop.gov.co/Public/Tendering/ContractDetailView/Index?UniqueIdentifier=CO1.PCCNTR.6214709&amp;isModal=true&amp;asPopupView=true</v>
          </cell>
          <cell r="AS1216">
            <v>8.5164835164835168E-2</v>
          </cell>
        </row>
        <row r="1217">
          <cell r="A1217" t="str">
            <v>SCJ-783-2024</v>
          </cell>
          <cell r="B1217" t="str">
            <v>2024/04/30</v>
          </cell>
          <cell r="E1217" t="str">
            <v>5 Contratación directa</v>
          </cell>
          <cell r="F1217" t="str">
            <v>33 Prestación de Servicios Profesionales y Apoyo (5-8)</v>
          </cell>
          <cell r="G1217" t="str">
            <v>RICARDO  BURGOS BOHORQUEZ</v>
          </cell>
          <cell r="L121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17" t="str">
            <v>2024/05/03</v>
          </cell>
          <cell r="N1217">
            <v>45537</v>
          </cell>
          <cell r="T1217">
            <v>34880000</v>
          </cell>
          <cell r="AE1217">
            <v>0</v>
          </cell>
          <cell r="AG1217">
            <v>0</v>
          </cell>
          <cell r="AL1217" t="str">
            <v>https://community.secop.gov.co/Public/Tendering/ContractDetailView/Index?UniqueIdentifier=CO1.PCCNTR.6275124&amp;isModal=true&amp;asPopupView=true</v>
          </cell>
          <cell r="AS1217">
            <v>0.22950819672131148</v>
          </cell>
        </row>
        <row r="1218">
          <cell r="A1218" t="str">
            <v>SCJ-784-2024</v>
          </cell>
          <cell r="B1218" t="str">
            <v>2024/04/30</v>
          </cell>
          <cell r="E1218" t="str">
            <v>1 Licitación pública</v>
          </cell>
          <cell r="F1218" t="str">
            <v>22 Licitación Pública (1-7)</v>
          </cell>
          <cell r="G1218" t="str">
            <v>UT HDI – PREVISORA – ZURICH GRUPO III SCJ-SIF-LP-001-2024</v>
          </cell>
          <cell r="L1218" t="str">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ell>
          <cell r="M1218" t="str">
            <v>2024/05/01</v>
          </cell>
          <cell r="N1218">
            <v>45747</v>
          </cell>
          <cell r="T1218">
            <v>1803907660</v>
          </cell>
          <cell r="AE1218">
            <v>0</v>
          </cell>
          <cell r="AG1218">
            <v>0</v>
          </cell>
          <cell r="AL1218" t="str">
            <v>https://community.secop.gov.co/Public/Tendering/ContractDetailView/Index?UniqueIdentifier=CO1.PCCNTR.6214362&amp;isModal=true&amp;asPopupView=true</v>
          </cell>
          <cell r="AS1218">
            <v>8.9820359281437126E-2</v>
          </cell>
        </row>
        <row r="1219">
          <cell r="A1219" t="str">
            <v>SCJ-785-2024</v>
          </cell>
          <cell r="B1219" t="str">
            <v>2024/04/30</v>
          </cell>
          <cell r="E1219" t="str">
            <v>5 Contratación directa</v>
          </cell>
          <cell r="F1219" t="str">
            <v>33 Prestación de Servicios Profesionales y Apoyo (5-8)</v>
          </cell>
          <cell r="G1219" t="str">
            <v>FERNANDO REINOSO GUERRA</v>
          </cell>
          <cell r="L1219" t="str">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ell>
          <cell r="M1219" t="str">
            <v>2024/05/07</v>
          </cell>
          <cell r="N1219">
            <v>45541</v>
          </cell>
          <cell r="T1219">
            <v>37060000</v>
          </cell>
          <cell r="AE1219">
            <v>0</v>
          </cell>
          <cell r="AG1219">
            <v>0</v>
          </cell>
          <cell r="AL1219" t="str">
            <v>https://community.secop.gov.co/Public/Tendering/ContractDetailView/Index?UniqueIdentifier=CO1.PCCNTR.6275595&amp;isModal=true&amp;asPopupView=true</v>
          </cell>
          <cell r="AS1219">
            <v>0.19672131147540983</v>
          </cell>
        </row>
        <row r="1220">
          <cell r="A1220" t="str">
            <v>SCJ-792-2024</v>
          </cell>
          <cell r="B1220" t="str">
            <v>2024/05/02</v>
          </cell>
          <cell r="E1220" t="str">
            <v>5 Contratación directa</v>
          </cell>
          <cell r="F1220" t="str">
            <v>33 Prestación de Servicios Profesionales y Apoyo (5-8)</v>
          </cell>
          <cell r="G1220" t="str">
            <v>LINA PAOLA TRIANA CORTES</v>
          </cell>
          <cell r="L1220" t="str">
            <v>PRESTAR LOS SERVICIOS DE APOYO A LA GESTION PARA LA ATENCIÓN DE EMERGENCIAS O URGENCIAS, Y DESPACHO A LOS ORGANISMOS DE EMERGENCIA Y SEGURIDAD QUE INTEGRAN EL NUSE 123 DEL SISTEMA CENTRO DE COMANDO, CONTROL, COMUNICACIONES Y CÓMPUTO C4.</v>
          </cell>
          <cell r="M1220" t="str">
            <v>2024/05/07</v>
          </cell>
          <cell r="N1220">
            <v>45663</v>
          </cell>
          <cell r="T1220">
            <v>21840000</v>
          </cell>
          <cell r="AE1220">
            <v>0</v>
          </cell>
          <cell r="AG1220">
            <v>0</v>
          </cell>
          <cell r="AL1220" t="str">
            <v>https://community.secop.gov.co/Public/Tendering/ContractDetailView/Index?UniqueIdentifier=CO1.PCCNTR.6281972&amp;isModal=true&amp;asPopupView=true</v>
          </cell>
          <cell r="AS1220">
            <v>9.8360655737704916E-2</v>
          </cell>
        </row>
        <row r="1221">
          <cell r="A1221" t="str">
            <v>SCJ-820-2024</v>
          </cell>
          <cell r="B1221" t="str">
            <v>2024/05/03</v>
          </cell>
          <cell r="E1221" t="str">
            <v>5 Contratación directa</v>
          </cell>
          <cell r="F1221" t="str">
            <v>33 Prestación de Servicios Profesionales y Apoyo (5-8)</v>
          </cell>
          <cell r="G1221" t="str">
            <v>IVETH  FERNANDEZ DE CASTRO OSORIO</v>
          </cell>
          <cell r="L122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1" t="str">
            <v>2024/05/07</v>
          </cell>
          <cell r="N1221">
            <v>45632</v>
          </cell>
          <cell r="T1221">
            <v>64855000</v>
          </cell>
          <cell r="AE1221">
            <v>0</v>
          </cell>
          <cell r="AG1221">
            <v>0</v>
          </cell>
          <cell r="AL1221" t="str">
            <v>https://community.secop.gov.co/Public/Tendering/ContractDetailView/Index?UniqueIdentifier=CO1.PCCNTR.6280763&amp;isModal=true&amp;asPopupView=true</v>
          </cell>
          <cell r="AS1221">
            <v>0.11267605633802817</v>
          </cell>
        </row>
        <row r="1222">
          <cell r="A1222" t="str">
            <v>SCJ-821-2024</v>
          </cell>
          <cell r="B1222" t="str">
            <v>2024/05/03</v>
          </cell>
          <cell r="E1222" t="str">
            <v>5 Contratación directa</v>
          </cell>
          <cell r="F1222" t="str">
            <v>33 Prestación de Servicios Profesionales y Apoyo (5-8)</v>
          </cell>
          <cell r="G1222" t="str">
            <v>CARLOS MARIO LUJAN ARBOLEDA</v>
          </cell>
          <cell r="L1222" t="str">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ell>
          <cell r="M1222" t="str">
            <v>2024/05/08</v>
          </cell>
          <cell r="N1222">
            <v>45754</v>
          </cell>
          <cell r="T1222">
            <v>69300000</v>
          </cell>
          <cell r="AE1222">
            <v>0</v>
          </cell>
          <cell r="AG1222">
            <v>0</v>
          </cell>
          <cell r="AL1222" t="str">
            <v>https://community.secop.gov.co/Public/Tendering/ContractDetailView/Index?UniqueIdentifier=CO1.PCCNTR.6281022&amp;isModal=true&amp;asPopupView=true</v>
          </cell>
          <cell r="AS1222">
            <v>6.8862275449101798E-2</v>
          </cell>
        </row>
        <row r="1223">
          <cell r="A1223" t="str">
            <v>SCJ-822-2024</v>
          </cell>
          <cell r="B1223" t="str">
            <v>2024/05/02</v>
          </cell>
          <cell r="E1223" t="str">
            <v>5 Contratación directa</v>
          </cell>
          <cell r="F1223" t="str">
            <v>33 Prestación de Servicios Profesionales y Apoyo (5-8)</v>
          </cell>
          <cell r="G1223" t="str">
            <v>OLGA LUCIA VARON NUÑEZ</v>
          </cell>
          <cell r="L1223"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3" t="str">
            <v>2024/05/06</v>
          </cell>
          <cell r="N1223">
            <v>45631</v>
          </cell>
          <cell r="T1223">
            <v>71958167</v>
          </cell>
          <cell r="AE1223">
            <v>0</v>
          </cell>
          <cell r="AG1223">
            <v>0</v>
          </cell>
          <cell r="AL1223" t="str">
            <v>https://community.secop.gov.co/Public/Tendering/ContractDetailView/Index?UniqueIdentifier=CO1.PCCNTR.6282320&amp;isModal=true&amp;asPopupView=true</v>
          </cell>
          <cell r="AS1223">
            <v>0.11737089201877934</v>
          </cell>
        </row>
        <row r="1224">
          <cell r="A1224" t="str">
            <v>SCJ-823-2024</v>
          </cell>
          <cell r="B1224" t="str">
            <v>2024/05/03</v>
          </cell>
          <cell r="E1224" t="str">
            <v>5 Contratación directa</v>
          </cell>
          <cell r="F1224" t="str">
            <v>33 Prestación de Servicios Profesionales y Apoyo (5-8)</v>
          </cell>
          <cell r="G1224" t="str">
            <v>MANUEL JOSE CASTILLA HOLGUIN</v>
          </cell>
          <cell r="L1224" t="str">
            <v>PRESTAR LOS SERVICIOS PROFESIONALES EN LA DIRECCIÓN DE BIENES PARA APOYAR EL SEGUIMIENTO A OBRAS DE INFRAESTRUCTURA EN EJECUCIÓN Y GESTIÓN DE TRASLADOS DE BIENES MUEBLES POR FONDOS DE DESARROLLO LOCAL A LA SECRETARÍA DISTRITAL DE SEGURIDAD, CONVIVENCIA Y JUSTICIA.</v>
          </cell>
          <cell r="M1224" t="str">
            <v>2024/05/07</v>
          </cell>
          <cell r="N1224">
            <v>45602</v>
          </cell>
          <cell r="T1224">
            <v>26100954</v>
          </cell>
          <cell r="AE1224">
            <v>0</v>
          </cell>
          <cell r="AG1224">
            <v>0</v>
          </cell>
          <cell r="AL1224" t="str">
            <v>https://community.secop.gov.co/Public/Tendering/ContractDetailView/Index?UniqueIdentifier=CO1.PCCNTR.6285240&amp;isModal=true&amp;asPopupView=true</v>
          </cell>
          <cell r="AS1224">
            <v>0.13114754098360656</v>
          </cell>
        </row>
        <row r="1225">
          <cell r="A1225" t="str">
            <v>SCJ-828-2024</v>
          </cell>
          <cell r="B1225" t="str">
            <v>2024/05/03</v>
          </cell>
          <cell r="E1225" t="str">
            <v>5 Contratación directa</v>
          </cell>
          <cell r="F1225" t="str">
            <v>33 Prestación de Servicios Profesionales y Apoyo (5-8)</v>
          </cell>
          <cell r="G1225" t="str">
            <v>NEIFI ESTELA RODRIGUEZ MORENO</v>
          </cell>
          <cell r="L1225"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5" t="str">
            <v>2024/05/07</v>
          </cell>
          <cell r="N1225">
            <v>45651</v>
          </cell>
          <cell r="T1225">
            <v>71958167</v>
          </cell>
          <cell r="AE1225">
            <v>0</v>
          </cell>
          <cell r="AG1225">
            <v>0</v>
          </cell>
          <cell r="AL1225" t="str">
            <v>https://community.secop.gov.co/Public/Tendering/ContractDetailView/Index?UniqueIdentifier=CO1.PCCNTR.6286798&amp;isModal=true&amp;asPopupView=true</v>
          </cell>
          <cell r="AS1225">
            <v>0.10344827586206896</v>
          </cell>
        </row>
        <row r="1226">
          <cell r="A1226" t="str">
            <v>SCJ-849-2024</v>
          </cell>
          <cell r="B1226" t="str">
            <v>2024/05/03</v>
          </cell>
          <cell r="E1226" t="str">
            <v>5 Contratación directa</v>
          </cell>
          <cell r="F1226" t="str">
            <v>33 Prestación de Servicios Profesionales y Apoyo (5-8)</v>
          </cell>
          <cell r="G1226" t="str">
            <v>HEIDY MARIA BARAHONA DIAZ</v>
          </cell>
          <cell r="L1226"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26" t="str">
            <v>2024/05/07</v>
          </cell>
          <cell r="N1226">
            <v>45632</v>
          </cell>
          <cell r="T1226">
            <v>71958167</v>
          </cell>
          <cell r="AE1226">
            <v>0</v>
          </cell>
          <cell r="AG1226">
            <v>0</v>
          </cell>
          <cell r="AL1226" t="str">
            <v>https://community.secop.gov.co/Public/Tendering/ContractDetailView/Index?UniqueIdentifier=CO1.PCCNTR.6288632&amp;isModal=true&amp;asPopupView=true</v>
          </cell>
          <cell r="AS1226">
            <v>0.11267605633802817</v>
          </cell>
        </row>
        <row r="1227">
          <cell r="A1227" t="str">
            <v>SCJ-853-2024</v>
          </cell>
          <cell r="B1227" t="str">
            <v>2024/05/03</v>
          </cell>
          <cell r="E1227" t="str">
            <v>5 Contratación directa</v>
          </cell>
          <cell r="F1227" t="str">
            <v>33 Prestación de Servicios Profesionales y Apoyo (5-8)</v>
          </cell>
          <cell r="G1227" t="str">
            <v>LUIS HERNANDO CEDIEL MEJIA</v>
          </cell>
          <cell r="L1227" t="str">
            <v>PRESTAR LOS SERVICIOS PROFESIONALES EN LAS ACTIVIDADES RELACIONADAS CON EL COMPONENTE TÉCNICO DE LOS PROCESOS A CARGO DE LA DIRECCIÓN TÉCNICA DE LA SUBSECRETARIA DE INVERSIONES Y FORTALECIMIENTO DE CAPACIDADES OPERATIVAS, CON ENFASIS EN TEMAS DE INFRAESTRUCTURA.</v>
          </cell>
          <cell r="M1227" t="str">
            <v>2024/05/07</v>
          </cell>
          <cell r="N1227">
            <v>45541</v>
          </cell>
          <cell r="T1227">
            <v>46000000</v>
          </cell>
          <cell r="AE1227">
            <v>0</v>
          </cell>
          <cell r="AG1227">
            <v>0</v>
          </cell>
          <cell r="AL1227" t="str">
            <v>https://community.secop.gov.co/Public/Tendering/ContractDetailView/Index?UniqueIdentifier=CO1.PCCNTR.6288171&amp;isModal=true&amp;asPopupView=true</v>
          </cell>
          <cell r="AS1227">
            <v>0.19672131147540983</v>
          </cell>
        </row>
        <row r="1228">
          <cell r="A1228" t="str">
            <v>SCJ-854-2024</v>
          </cell>
          <cell r="B1228" t="str">
            <v>2024/05/03</v>
          </cell>
          <cell r="E1228" t="str">
            <v>5 Contratación directa</v>
          </cell>
          <cell r="F1228" t="str">
            <v>33 Prestación de Servicios Profesionales y Apoyo (5-8)</v>
          </cell>
          <cell r="G1228" t="str">
            <v>JOHN HENRY POVEDA ZUA</v>
          </cell>
          <cell r="L1228" t="str">
            <v>PRESTAR LOS SERVICIOS PROFESIONALES EN LAS ACTIVIADES RELACIONADAS CON EL COMPONENTE TÉCNICO DE LOS PROCESOS A CARGO DE LA DIRECCIÓN TÉCNICA DE LA SUBSECRETARIA DE INVERSIONES Y FORTALECIMIENTO DE CAPACIDADES OPERATIVAS, CON ENFASIS EN TEMAS DE INFRAESTRUCTURA.</v>
          </cell>
          <cell r="M1228" t="str">
            <v>2024/05/07</v>
          </cell>
          <cell r="N1228">
            <v>45541</v>
          </cell>
          <cell r="T1228">
            <v>40000000</v>
          </cell>
          <cell r="AE1228">
            <v>0</v>
          </cell>
          <cell r="AG1228">
            <v>0</v>
          </cell>
          <cell r="AL1228" t="str">
            <v>https://community.secop.gov.co/Public/Tendering/ContractDetailView/Index?UniqueIdentifier=CO1.PCCNTR.6287875&amp;isModal=true&amp;asPopupView=true</v>
          </cell>
          <cell r="AS1228">
            <v>0.19672131147540983</v>
          </cell>
        </row>
        <row r="1229">
          <cell r="A1229" t="str">
            <v>SCJ-858-2024</v>
          </cell>
          <cell r="B1229" t="str">
            <v>2024/05/03</v>
          </cell>
          <cell r="E1229" t="str">
            <v>5 Contratación directa</v>
          </cell>
          <cell r="F1229" t="str">
            <v>33 Prestación de Servicios Profesionales y Apoyo (5-8)</v>
          </cell>
          <cell r="G1229" t="str">
            <v>ELSY ESMERALDA MARTINEZ ROMERO</v>
          </cell>
          <cell r="L1229" t="str">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ell>
          <cell r="M1229" t="str">
            <v>2024/05/07</v>
          </cell>
          <cell r="N1229">
            <v>45541</v>
          </cell>
          <cell r="T1229">
            <v>38400000</v>
          </cell>
          <cell r="AE1229">
            <v>0</v>
          </cell>
          <cell r="AG1229">
            <v>0</v>
          </cell>
          <cell r="AL1229" t="str">
            <v>https://community.secop.gov.co/Public/Tendering/ContractDetailView/Index?UniqueIdentifier=CO1.PCCNTR.6288643&amp;isModal=true&amp;asPopupView=true</v>
          </cell>
          <cell r="AS1229">
            <v>0.19672131147540983</v>
          </cell>
        </row>
        <row r="1230">
          <cell r="A1230" t="str">
            <v>SCJ-875-2024</v>
          </cell>
          <cell r="B1230" t="str">
            <v>2024/05/15</v>
          </cell>
          <cell r="E1230" t="str">
            <v>5 Contratación directa</v>
          </cell>
          <cell r="F1230" t="str">
            <v>33 Prestación de Servicios Profesionales y Apoyo (5-8)</v>
          </cell>
          <cell r="G1230" t="str">
            <v>JAIRO JULIAN RIVERA FONSECA</v>
          </cell>
          <cell r="L1230" t="str">
            <v>PRESTAR LOS SERVICIOS PROFESIONALES PARA APOYAR EN LA ESTRUCTURACIÓN, ANALISIS, GESTIÓN Y SEGUIMIENTO DE PROYECTOS Y ACTIVIDADES DE COOPERACIÓN RELACIONADOS CON EL CENTRO DE COMANDO, CONTROL, COMUNICACIONES Y CÓMPUTO DE BOGOTÁ</v>
          </cell>
          <cell r="M1230" t="str">
            <v>2024/05/17</v>
          </cell>
          <cell r="N1230">
            <v>45673</v>
          </cell>
          <cell r="T1230">
            <v>60000000</v>
          </cell>
          <cell r="AE1230">
            <v>0</v>
          </cell>
          <cell r="AG1230">
            <v>0</v>
          </cell>
          <cell r="AL1230" t="str">
            <v>https://community.secop.gov.co/Public/Tendering/ContractDetailView/Index?UniqueIdentifier=CO1.PCCNTR.6327959&amp;isModal=true&amp;asPopupView=true</v>
          </cell>
          <cell r="AS1230">
            <v>5.737704918032787E-2</v>
          </cell>
        </row>
        <row r="1231">
          <cell r="A1231" t="str">
            <v>SCJ-876-2024</v>
          </cell>
          <cell r="B1231" t="str">
            <v>2024/05/16</v>
          </cell>
          <cell r="E1231" t="str">
            <v>5 Contratación directa</v>
          </cell>
          <cell r="F1231" t="str">
            <v>33 Prestación de Servicios Profesionales y Apoyo (5-8)</v>
          </cell>
          <cell r="G1231" t="str">
            <v>JAIME LOPEZ LOPEZ</v>
          </cell>
          <cell r="L1231" t="str">
            <v>PRESTAR SERVICIOS DE APOYO A LA GESTIÓN EN LAS ACTIVIDADES ADMINISTRATIVAS, OPERATIVAS Y LOGÍSTICAS QUE SE REALICEN EN CENTRO DE COMANDO, CONTROL, COMUNICACIONES Y CÓMPUTO -C4.</v>
          </cell>
          <cell r="M1231" t="str">
            <v>2024/05/20</v>
          </cell>
          <cell r="N1231">
            <v>45735</v>
          </cell>
          <cell r="T1231">
            <v>35052000</v>
          </cell>
          <cell r="AE1231">
            <v>0</v>
          </cell>
          <cell r="AG1231">
            <v>0</v>
          </cell>
          <cell r="AL1231" t="str">
            <v>https://community.secop.gov.co/Public/Tendering/ContractDetailView/Index?UniqueIdentifier=CO1.PCCNTR.6334810&amp;isModal=true&amp;asPopupView=true</v>
          </cell>
          <cell r="AS1231">
            <v>3.6303630363036306E-2</v>
          </cell>
        </row>
        <row r="1232">
          <cell r="A1232" t="str">
            <v>SCJ-877-2024</v>
          </cell>
          <cell r="B1232" t="str">
            <v>2024/05/08</v>
          </cell>
          <cell r="E1232" t="str">
            <v>5 Contratación directa</v>
          </cell>
          <cell r="F1232" t="str">
            <v>33 Prestación de Servicios Profesionales y Apoyo (5-8)</v>
          </cell>
          <cell r="G1232" t="str">
            <v>OSCAR EDUARDO ARDILA CASASFRANCO</v>
          </cell>
          <cell r="L1232" t="str">
            <v>PRESTAR SERVICIOS PROFESIONALES A LA SECRETARÍA DISTRITAL DE SEGURIDAD, CONVIVENCIA Y JUSTICIA, PARA APOYAR ASPECTOS DE PLANEACIÓN Y DE PRESUPUESTO RELACIONADOS CON EL FUNCIONAMIENTO Y PROYECCIÓN DEL CENTRO DE COMANDO, CONTROL, COMUNICACIONES Y CÒMPUTO -C4</v>
          </cell>
          <cell r="M1232" t="str">
            <v>2024/05/10</v>
          </cell>
          <cell r="N1232">
            <v>45725</v>
          </cell>
          <cell r="T1232">
            <v>126260000</v>
          </cell>
          <cell r="AE1232">
            <v>0</v>
          </cell>
          <cell r="AG1232">
            <v>0</v>
          </cell>
          <cell r="AL1232" t="str">
            <v>https://community.secop.gov.co/Public/Tendering/ContractDetailView/Index?UniqueIdentifier=CO1.PCCNTR.6307210&amp;isModal=true&amp;asPopupView=true</v>
          </cell>
          <cell r="AS1232">
            <v>6.9306930693069313E-2</v>
          </cell>
        </row>
        <row r="1233">
          <cell r="A1233" t="str">
            <v>SCJ-878-2024</v>
          </cell>
          <cell r="B1233" t="str">
            <v>2024/05/08</v>
          </cell>
          <cell r="E1233" t="str">
            <v>5 Contratación directa</v>
          </cell>
          <cell r="F1233" t="str">
            <v>33 Prestación de Servicios Profesionales y Apoyo (5-8)</v>
          </cell>
          <cell r="G1233" t="str">
            <v>WALTER MAURICIO MILLAN RODRIGUEZ</v>
          </cell>
          <cell r="L1233" t="str">
            <v>PRESTAR SERVICIOS PROFESIONALES PARA APOYAR EN LA GESTION Y SEGUIMIENTO DE LOS TRAMITES ADMINISTRATIVOS Y PRESUPUESTALES QUE REQUIERA EL CENTRO DE COMANDO, CONTROL, COMUNICACIONES Y COMPUTO C4 EN EL MARCO DE LOS PROYECTOS, CONTRATOS Y CONVENIOS QUE TIENE A CARGO.</v>
          </cell>
          <cell r="M1233" t="str">
            <v>2024/05/10</v>
          </cell>
          <cell r="N1233">
            <v>45666</v>
          </cell>
          <cell r="T1233">
            <v>33812000</v>
          </cell>
          <cell r="AE1233">
            <v>0</v>
          </cell>
          <cell r="AG1233">
            <v>0</v>
          </cell>
          <cell r="AL1233" t="str">
            <v>https://community.secop.gov.co/Public/Tendering/ContractDetailView/Index?UniqueIdentifier=CO1.PCCNTR.6301994&amp;isModal=true&amp;asPopupView=true</v>
          </cell>
          <cell r="AS1233">
            <v>8.6065573770491802E-2</v>
          </cell>
        </row>
        <row r="1234">
          <cell r="A1234" t="str">
            <v>SCJ-879-2024</v>
          </cell>
          <cell r="B1234" t="str">
            <v>2024/05/15</v>
          </cell>
          <cell r="E1234" t="str">
            <v>5 Contratación directa</v>
          </cell>
          <cell r="F1234" t="str">
            <v>33 Prestación de Servicios Profesionales y Apoyo (5-8)</v>
          </cell>
          <cell r="G1234" t="str">
            <v>LADY XIMENA PEREZ ROSERO</v>
          </cell>
          <cell r="L1234" t="str">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ell>
          <cell r="M1234" t="str">
            <v>2024/05/17</v>
          </cell>
          <cell r="N1234">
            <v>45673</v>
          </cell>
          <cell r="T1234">
            <v>77850000</v>
          </cell>
          <cell r="AE1234">
            <v>0</v>
          </cell>
          <cell r="AG1234">
            <v>0</v>
          </cell>
          <cell r="AL1234" t="str">
            <v>https://community.secop.gov.co/Public/Tendering/ContractDetailView/Index?UniqueIdentifier=CO1.PCCNTR.6326656&amp;isModal=true&amp;asPopupView=true</v>
          </cell>
          <cell r="AS1234">
            <v>5.737704918032787E-2</v>
          </cell>
        </row>
        <row r="1235">
          <cell r="A1235" t="str">
            <v>SCJ-880-2024</v>
          </cell>
          <cell r="B1235" t="str">
            <v>2024/05/08</v>
          </cell>
          <cell r="E1235" t="str">
            <v>5 Contratación directa</v>
          </cell>
          <cell r="F1235" t="str">
            <v>33 Prestación de Servicios Profesionales y Apoyo (5-8)</v>
          </cell>
          <cell r="G1235" t="str">
            <v>CESAR AUGUSTO GONZALEZ BERNATE</v>
          </cell>
          <cell r="L1235" t="str">
            <v>PRESTAR LOS SERVICIOS DE APOYO A LA GESTIÓN A LA DIRECCIÓN DE BIENES, EN LA EJECUCIÓN DE LOS CONTRATOS MEDIANTE LOS CUALES SE ADQUIERAN SERVICIOS Y BIENES PARA EL PARQUE AUTOMOTOR DE PROPIEDAD Y/O A CARGO DE LA SECRETARÍA DISTRITAL DE SEGURIDAD, CONVIVENCIA Y JUSTICIA</v>
          </cell>
          <cell r="M1235" t="str">
            <v>2024/05/10</v>
          </cell>
          <cell r="N1235">
            <v>45635</v>
          </cell>
          <cell r="T1235">
            <v>24479000</v>
          </cell>
          <cell r="AE1235">
            <v>0</v>
          </cell>
          <cell r="AG1235">
            <v>0</v>
          </cell>
          <cell r="AL1235" t="str">
            <v>https://community.secop.gov.co/Public/Tendering/ContractDetailView/Index?UniqueIdentifier=CO1.PCCNTR.6298858&amp;isModal=true&amp;asPopupView=true</v>
          </cell>
          <cell r="AS1235">
            <v>9.8591549295774641E-2</v>
          </cell>
        </row>
        <row r="1236">
          <cell r="A1236" t="str">
            <v>SCJ-881-2024</v>
          </cell>
          <cell r="B1236" t="str">
            <v>2024/05/08</v>
          </cell>
          <cell r="E1236" t="str">
            <v>5 Contratación directa</v>
          </cell>
          <cell r="F1236" t="str">
            <v>33 Prestación de Servicios Profesionales y Apoyo (5-8)</v>
          </cell>
          <cell r="G1236" t="str">
            <v>CHRISTIAN ANDRES CALDERON SANCHEZ</v>
          </cell>
          <cell r="L1236" t="str">
            <v>PRESTAR LOS SERVICIOS DE APOYO A LA GESTIÓN PARA LA ATENCIÓN DE EMERGENCIAS O URGENCIAS, Y DESPACHO A LOS ORGANISMOS DE EMERGENCIA Y SEGURIDAD QUE INTEGRAN EL NUSE 123 DEL SISTEMA CENTRO DE COMANDO, CONTROL, COMUNICACIONES Y CÓMPUTO C4.</v>
          </cell>
          <cell r="M1236" t="str">
            <v>2024/05/10</v>
          </cell>
          <cell r="N1236">
            <v>45666</v>
          </cell>
          <cell r="T1236">
            <v>21840000</v>
          </cell>
          <cell r="AE1236">
            <v>0</v>
          </cell>
          <cell r="AG1236">
            <v>0</v>
          </cell>
          <cell r="AL1236" t="str">
            <v>https://community.secop.gov.co/Public/Tendering/ContractDetailView/Index?UniqueIdentifier=CO1.PCCNTR.6305956&amp;isModal=true&amp;asPopupView=true</v>
          </cell>
          <cell r="AS1236">
            <v>8.6065573770491802E-2</v>
          </cell>
        </row>
        <row r="1237">
          <cell r="A1237" t="str">
            <v>SCJ-882-2024</v>
          </cell>
          <cell r="B1237" t="str">
            <v>2024/05/08</v>
          </cell>
          <cell r="E1237" t="str">
            <v>5 Contratación directa</v>
          </cell>
          <cell r="F1237" t="str">
            <v>33 Prestación de Servicios Profesionales y Apoyo (5-8)</v>
          </cell>
          <cell r="G1237" t="str">
            <v>MILENA  SANCHEZ TORRES</v>
          </cell>
          <cell r="L1237" t="str">
            <v>PRESTAR LOS SERVICIOS DE APOYO A LA GESTIÓN PARA LA ATENCIÓN DE EMERGENCIAS O URGENCIAS, Y DESPACHO A LOS ORGANISMOS DE EMERGENCIA Y SEGURIDAD QUE INTEGRAN EL NUSE 123 DEL SISTEMA CENTRO DE COMANDO, CONTROL, COMUNICACIONES Y CÓMPUTO C4.</v>
          </cell>
          <cell r="M1237" t="str">
            <v>2024/05/10</v>
          </cell>
          <cell r="N1237">
            <v>45666</v>
          </cell>
          <cell r="T1237">
            <v>21840000</v>
          </cell>
          <cell r="AE1237">
            <v>0</v>
          </cell>
          <cell r="AG1237">
            <v>0</v>
          </cell>
          <cell r="AL1237" t="str">
            <v>https://community.secop.gov.co/Public/Tendering/ContractDetailView/Index?UniqueIdentifier=CO1.PCCNTR.6304313&amp;isModal=true&amp;asPopupView=true</v>
          </cell>
          <cell r="AS1237">
            <v>8.6065573770491802E-2</v>
          </cell>
        </row>
        <row r="1238">
          <cell r="A1238" t="str">
            <v>SCJ-883-2024</v>
          </cell>
          <cell r="B1238" t="str">
            <v>2024/05/08</v>
          </cell>
          <cell r="E1238" t="str">
            <v>5 Contratación directa</v>
          </cell>
          <cell r="F1238" t="str">
            <v>33 Prestación de Servicios Profesionales y Apoyo (5-8)</v>
          </cell>
          <cell r="G1238" t="str">
            <v>ROSALINDA  MORENO PRADA</v>
          </cell>
          <cell r="L1238" t="str">
            <v>PRESTACIÓN DE SERVICIOS DE APOYO A LA GESTIÓN EN LAS ACTIVIDADES ADMINISTRATIVAS NECESARIAS PARA APOYAR LA OPERACIÓN DE RECEPCIÓN Y TRÁMITE DE INCIDENTES DEL NUSE 123 DEL CENTRO DE COMANDO, CONTROL, COMUNICACIONES Y CÓMPUTO C4.</v>
          </cell>
          <cell r="M1238" t="str">
            <v>2024/05/15</v>
          </cell>
          <cell r="N1238">
            <v>45671</v>
          </cell>
          <cell r="T1238">
            <v>23968000</v>
          </cell>
          <cell r="AE1238">
            <v>0</v>
          </cell>
          <cell r="AG1238">
            <v>0</v>
          </cell>
          <cell r="AL1238" t="str">
            <v>https://community.secop.gov.co/Public/Tendering/ContractDetailView/Index?UniqueIdentifier=CO1.PCCNTR.6307743&amp;isModal=true&amp;asPopupView=true</v>
          </cell>
          <cell r="AS1238">
            <v>6.5573770491803282E-2</v>
          </cell>
        </row>
        <row r="1239">
          <cell r="A1239" t="str">
            <v>SCJ-884-2024</v>
          </cell>
          <cell r="B1239" t="str">
            <v>2024/05/08</v>
          </cell>
          <cell r="E1239" t="str">
            <v>5 Contratación directa</v>
          </cell>
          <cell r="F1239" t="str">
            <v>33 Prestación de Servicios Profesionales y Apoyo (5-8)</v>
          </cell>
          <cell r="G1239" t="str">
            <v>LILIANA  MORA ALBARRACIN</v>
          </cell>
          <cell r="L1239" t="str">
            <v>PRESTAR LOS SERVICIOS DE APOYO A LA GESTIÓN PARA LA ATENCIÓN DE EMERGENCIAS O URGENCIAS, Y DESPACHO A LOS ORGANISMOS DE EMERGENCIA Y SEGURIDAD QUE INTEGRAN EL NUSE 123 DEL SISTEMA CENTRO DE COMANDO, CONTROL, COMUNICACIONES Y CÓMPUTO C4.</v>
          </cell>
          <cell r="M1239" t="str">
            <v>2024/05/10</v>
          </cell>
          <cell r="N1239">
            <v>45666</v>
          </cell>
          <cell r="T1239">
            <v>21840000</v>
          </cell>
          <cell r="AE1239">
            <v>0</v>
          </cell>
          <cell r="AG1239">
            <v>0</v>
          </cell>
          <cell r="AL1239" t="str">
            <v>https://community.secop.gov.co/Public/Tendering/ContractDetailView/Index?UniqueIdentifier=CO1.PCCNTR.6307735&amp;isModal=true&amp;asPopupView=true</v>
          </cell>
          <cell r="AS1239">
            <v>8.6065573770491802E-2</v>
          </cell>
        </row>
        <row r="1240">
          <cell r="A1240" t="str">
            <v>SCJ-885-2024</v>
          </cell>
          <cell r="B1240" t="str">
            <v>2024/05/08</v>
          </cell>
          <cell r="E1240" t="str">
            <v>5 Contratación directa</v>
          </cell>
          <cell r="F1240" t="str">
            <v>33 Prestación de Servicios Profesionales y Apoyo (5-8)</v>
          </cell>
          <cell r="G1240" t="str">
            <v>JEFFERSON  BELTRAN ACOSTA</v>
          </cell>
          <cell r="L1240" t="str">
            <v>PRESTAR LOS SERVICIOS DE APOYO A LA GESTIÓN PARA LA ATENCIÓN DE EMERGENCIAS O URGENCIAS, Y DESPACHO A LOS ORGANISMOS DE EMERGENCIA Y SEGURIDAD QUE INTEGRAN EL NUSE 123 DEL SISTEMA CENTRO DE COMANDO, CONTROL, COMUNICACIONES Y CÓMPUTO C4.</v>
          </cell>
          <cell r="M1240" t="str">
            <v>2024/05/20</v>
          </cell>
          <cell r="N1240">
            <v>45676</v>
          </cell>
          <cell r="T1240">
            <v>21840000</v>
          </cell>
          <cell r="AE1240">
            <v>0</v>
          </cell>
          <cell r="AG1240">
            <v>0</v>
          </cell>
          <cell r="AL1240" t="str">
            <v>https://community.secop.gov.co/Public/Tendering/ContractDetailView/Index?UniqueIdentifier=CO1.PCCNTR.6307590&amp;isModal=true&amp;asPopupView=true</v>
          </cell>
          <cell r="AS1240">
            <v>4.5081967213114756E-2</v>
          </cell>
        </row>
        <row r="1241">
          <cell r="A1241" t="str">
            <v>SCJ-886-2024</v>
          </cell>
          <cell r="B1241" t="str">
            <v>2024/05/08</v>
          </cell>
          <cell r="E1241" t="str">
            <v>5 Contratación directa</v>
          </cell>
          <cell r="F1241" t="str">
            <v>33 Prestación de Servicios Profesionales y Apoyo (5-8)</v>
          </cell>
          <cell r="G1241" t="str">
            <v>DIANA CAROLINA AVILA SILVA</v>
          </cell>
          <cell r="L1241" t="str">
            <v>PRESTAR LOS SERVICIOS DE APOYO A LA GESTION PARA LA ATENCIÓN DE EMERGENCIAS O URGENCIAS, Y DESPACHO A LOS ORGANISMOS DE EMERGENCIA Y SEGURIDAD QUE INTEGRAN EL NUSE 123 DEL SISTEMA CENTRO DE COMANDO, CONTROL, COMUNICACIONES Y CÓMPUTO C4</v>
          </cell>
          <cell r="M1241" t="str">
            <v>2024/05/15</v>
          </cell>
          <cell r="N1241">
            <v>45671</v>
          </cell>
          <cell r="T1241">
            <v>21840000</v>
          </cell>
          <cell r="AE1241">
            <v>0</v>
          </cell>
          <cell r="AG1241">
            <v>0</v>
          </cell>
          <cell r="AL1241" t="str">
            <v>https://community.secop.gov.co/Public/Tendering/ContractDetailView/Index?UniqueIdentifier=CO1.PCCNTR.6307162&amp;isModal=true&amp;asPopupView=true</v>
          </cell>
          <cell r="AS1241">
            <v>6.5573770491803282E-2</v>
          </cell>
        </row>
        <row r="1242">
          <cell r="A1242" t="str">
            <v>SCJ-887-2024</v>
          </cell>
          <cell r="B1242" t="str">
            <v>2024/05/08</v>
          </cell>
          <cell r="E1242" t="str">
            <v>5 Contratación directa</v>
          </cell>
          <cell r="F1242" t="str">
            <v>33 Prestación de Servicios Profesionales y Apoyo (5-8)</v>
          </cell>
          <cell r="G1242" t="str">
            <v>MAURICIO  DUARTE LUQUE</v>
          </cell>
          <cell r="L1242" t="str">
            <v>PRESTAR SERVICIOS PROFESIONALES DE APOYO A LA GESTIÓN COMO INGENIERO PARA APOYAR LA RECOLECCIÓN DE DATOS DEL CENTRO DE COMANDO, CONTROL, COMUNICACIONES Y CÒMPUTO –C4</v>
          </cell>
          <cell r="M1242" t="str">
            <v>2024/05/10</v>
          </cell>
          <cell r="N1242">
            <v>45697</v>
          </cell>
          <cell r="T1242">
            <v>37800000</v>
          </cell>
          <cell r="AE1242">
            <v>0</v>
          </cell>
          <cell r="AG1242">
            <v>0</v>
          </cell>
          <cell r="AL1242" t="str">
            <v>https://community.secop.gov.co/Public/Tendering/ContractDetailView/Index?UniqueIdentifier=CO1.PCCNTR.6306805&amp;isModal=true&amp;asPopupView=true</v>
          </cell>
          <cell r="AS1242">
            <v>7.636363636363637E-2</v>
          </cell>
        </row>
        <row r="1243">
          <cell r="A1243" t="str">
            <v>SCJ-888-2024</v>
          </cell>
          <cell r="B1243" t="str">
            <v>2024/05/08</v>
          </cell>
          <cell r="E1243" t="str">
            <v>5 Contratación directa</v>
          </cell>
          <cell r="F1243" t="str">
            <v>33 Prestación de Servicios Profesionales y Apoyo (5-8)</v>
          </cell>
          <cell r="G1243" t="str">
            <v>LINA ZORAYA MANTILLA ARIZA</v>
          </cell>
          <cell r="L1243" t="str">
            <v>PRESTAR LOS SERVICIOS DE APOYO A LA GESTION PARA LA ATENCIÓN DE EMERGENCIAS O URGENCIAS, Y DESPACHO A LOS ORGANISMOS DE EMERGENCIA Y SEGURIDAD QUE INTEGRAN EL NUSE 123 DEL SISTEMA CENTRO DE COMANDO, CONTROL, COMUNICACIONES Y CÓMPUTO C4</v>
          </cell>
          <cell r="M1243" t="str">
            <v>2024/05/10</v>
          </cell>
          <cell r="N1243">
            <v>45666</v>
          </cell>
          <cell r="T1243">
            <v>21840000</v>
          </cell>
          <cell r="AE1243">
            <v>0</v>
          </cell>
          <cell r="AG1243">
            <v>0</v>
          </cell>
          <cell r="AL1243" t="str">
            <v>https://community.secop.gov.co/Public/Tendering/ContractDetailView/Index?UniqueIdentifier=CO1.PCCNTR.6307094&amp;isModal=true&amp;asPopupView=true</v>
          </cell>
          <cell r="AS1243">
            <v>8.6065573770491802E-2</v>
          </cell>
        </row>
        <row r="1244">
          <cell r="A1244" t="str">
            <v>SCJ-889-2024</v>
          </cell>
          <cell r="B1244" t="str">
            <v>2024/05/08</v>
          </cell>
          <cell r="E1244" t="str">
            <v>5 Contratación directa</v>
          </cell>
          <cell r="F1244" t="str">
            <v>33 Prestación de Servicios Profesionales y Apoyo (5-8)</v>
          </cell>
          <cell r="G1244" t="str">
            <v>JORGE MARCELO LOZANO ACEVEDO</v>
          </cell>
          <cell r="L1244" t="str">
            <v>PRESTAR LOS SERVICIOS PROFESIONALES PARA APOYAR LAS ACTIVIDADES DE LOS GRUPOS CIUDADANOS Y EL COMPONENTE DE VIDEOVIGILANCIA DEL SISTEMA DE CENTRO DE COMANDO, CONTROL, COMUNICACIONES Y CÓMPUTO</v>
          </cell>
          <cell r="M1244" t="str">
            <v>2024/05/10</v>
          </cell>
          <cell r="N1244">
            <v>45666</v>
          </cell>
          <cell r="T1244">
            <v>35700000</v>
          </cell>
          <cell r="AE1244">
            <v>0</v>
          </cell>
          <cell r="AG1244">
            <v>0</v>
          </cell>
          <cell r="AL1244" t="str">
            <v>https://community.secop.gov.co/Public/Tendering/ContractDetailView/Index?UniqueIdentifier=CO1.PCCNTR.6305979&amp;isModal=true&amp;asPopupView=true</v>
          </cell>
          <cell r="AS1244">
            <v>8.6065573770491802E-2</v>
          </cell>
        </row>
        <row r="1245">
          <cell r="A1245" t="str">
            <v>SCJ-890-2024</v>
          </cell>
          <cell r="B1245" t="str">
            <v>2024/05/08</v>
          </cell>
          <cell r="E1245" t="str">
            <v>5 Contratación directa</v>
          </cell>
          <cell r="F1245" t="str">
            <v>33 Prestación de Servicios Profesionales y Apoyo (5-8)</v>
          </cell>
          <cell r="G1245" t="str">
            <v>LEIDY  GONZALEZ MONTENEGRO</v>
          </cell>
          <cell r="L1245" t="str">
            <v>PRESTAR LOS SERVICIOS DE APOYO A LA GESTIÓN EN LOS INCIDENTES QUE SE REGISTRAN ATRAVÉS DEL NUSE 123 DE ACUERDO CON EL MODELO DE CALIDAD DEFINIDO PARA EL SISTEMA DEL CENTRO DE COMANDO, CONTROL, COMUNICACIONES Y CÓMPUTO C4</v>
          </cell>
          <cell r="M1245" t="str">
            <v>2024/05/20</v>
          </cell>
          <cell r="N1245">
            <v>45676</v>
          </cell>
          <cell r="T1245">
            <v>23968000</v>
          </cell>
          <cell r="AE1245">
            <v>0</v>
          </cell>
          <cell r="AG1245">
            <v>0</v>
          </cell>
          <cell r="AL1245" t="str">
            <v>https://community.secop.gov.co/Public/Tendering/ContractDetailView/Index?UniqueIdentifier=CO1.PCCNTR.6307176&amp;isModal=true&amp;asPopupView=true</v>
          </cell>
          <cell r="AS1245">
            <v>4.5081967213114756E-2</v>
          </cell>
        </row>
        <row r="1246">
          <cell r="A1246" t="str">
            <v>SCJ-891-2024</v>
          </cell>
          <cell r="B1246" t="str">
            <v>2024/05/08</v>
          </cell>
          <cell r="E1246" t="str">
            <v>5 Contratación directa</v>
          </cell>
          <cell r="F1246" t="str">
            <v>33 Prestación de Servicios Profesionales y Apoyo (5-8)</v>
          </cell>
          <cell r="G1246" t="str">
            <v>EDGAR  OBANDO FORERO</v>
          </cell>
          <cell r="L1246" t="str">
            <v>PRESTAR LOS SERVICIOS DE APOYO A LA GESTION PARA LA ATENCIÓN DE EMERGENCIAS O URGENCIAS, Y DESPACHO A LOS ORGANISMOS DE EMERGENCIA Y SEGURIDAD QUE INTEGRAN EL NUSE 123 DEL SISTEMA CENTRO DE COMANDO, CONTROL, COMUNICACIONES Y CÓMPUTO C4</v>
          </cell>
          <cell r="M1246" t="str">
            <v>2024/05/10</v>
          </cell>
          <cell r="N1246">
            <v>45666</v>
          </cell>
          <cell r="T1246">
            <v>21840000</v>
          </cell>
          <cell r="AE1246">
            <v>0</v>
          </cell>
          <cell r="AG1246">
            <v>0</v>
          </cell>
          <cell r="AL1246" t="str">
            <v>https://community.secop.gov.co/Public/Tendering/ContractDetailView/Index?UniqueIdentifier=CO1.PCCNTR.6307157&amp;isModal=true&amp;asPopupView=true</v>
          </cell>
          <cell r="AS1246">
            <v>8.6065573770491802E-2</v>
          </cell>
        </row>
        <row r="1247">
          <cell r="A1247" t="str">
            <v>SCJ-892-2024</v>
          </cell>
          <cell r="B1247" t="str">
            <v>2024/05/08</v>
          </cell>
          <cell r="E1247" t="str">
            <v>5 Contratación directa</v>
          </cell>
          <cell r="F1247" t="str">
            <v>33 Prestación de Servicios Profesionales y Apoyo (5-8)</v>
          </cell>
          <cell r="G1247" t="str">
            <v>NICOLAS STEVEN RODRIGUEZ JIMENEZ</v>
          </cell>
          <cell r="L1247" t="str">
            <v>PRESTAR LOS SERVICIOS DE APOYO A LA GESTIÓN EN LOS INCIDENTES QUE SE REGISTRAN ATRAVÉS DEL NUSE 123 DE ACUERDO CON EL MODELO DE CALIDAD DEFINIDO PARA EL SISTEMA DEL CENTRO DE COMANDO, CONTROL, COMUNICACIONES Y CÓMPUTO C4</v>
          </cell>
          <cell r="M1247" t="str">
            <v>2024/05/10</v>
          </cell>
          <cell r="N1247">
            <v>45666</v>
          </cell>
          <cell r="T1247">
            <v>23968000</v>
          </cell>
          <cell r="AE1247">
            <v>0</v>
          </cell>
          <cell r="AG1247">
            <v>0</v>
          </cell>
          <cell r="AL1247" t="str">
            <v>https://community.secop.gov.co/Public/Tendering/ContractDetailView/Index?UniqueIdentifier=CO1.PCCNTR.6307224&amp;isModal=true&amp;asPopupView=true</v>
          </cell>
          <cell r="AS1247">
            <v>8.6065573770491802E-2</v>
          </cell>
        </row>
        <row r="1248">
          <cell r="A1248" t="str">
            <v>SCJ-893-2024</v>
          </cell>
          <cell r="B1248" t="str">
            <v>2024/05/08</v>
          </cell>
          <cell r="E1248" t="str">
            <v>5 Contratación directa</v>
          </cell>
          <cell r="F1248" t="str">
            <v>33 Prestación de Servicios Profesionales y Apoyo (5-8)</v>
          </cell>
          <cell r="G1248" t="str">
            <v>EDWIN ALBERTO DIAZ ORTEGA</v>
          </cell>
          <cell r="L1248" t="str">
            <v>PRESTAR LOS SERVICIOS DE APOYO A LA GESTIÓN EN LOS INCIDENTES QUE SE REGISTRAN ATRAVÉS DEL NUSE 123 DE ACUERDO CON EL MODELO DE CALIDAD DEFINIDO PARA EL SISTEMA DEL CENTRO DE COMANDO, CONTROL, COMUNICACIONES Y CÓMPUTO C4</v>
          </cell>
          <cell r="M1248" t="str">
            <v>2024/05/10</v>
          </cell>
          <cell r="N1248">
            <v>45725</v>
          </cell>
          <cell r="T1248">
            <v>29960000</v>
          </cell>
          <cell r="AE1248">
            <v>0</v>
          </cell>
          <cell r="AG1248">
            <v>0</v>
          </cell>
          <cell r="AL1248" t="str">
            <v>https://community.secop.gov.co/Public/Tendering/ContractDetailView/Index?UniqueIdentifier=CO1.PCCNTR.6306366&amp;isModal=true&amp;asPopupView=true</v>
          </cell>
          <cell r="AS1248">
            <v>6.9306930693069313E-2</v>
          </cell>
        </row>
        <row r="1249">
          <cell r="A1249" t="str">
            <v>SCJ-908-2024</v>
          </cell>
          <cell r="B1249" t="str">
            <v>2024/05/08</v>
          </cell>
          <cell r="E1249" t="str">
            <v>5 Contratación directa</v>
          </cell>
          <cell r="F1249" t="str">
            <v>33 Prestación de Servicios Profesionales y Apoyo (5-8)</v>
          </cell>
          <cell r="G1249" t="str">
            <v>DANIEL ESTEBAN RUIZ VASQUEZ</v>
          </cell>
          <cell r="L1249" t="str">
            <v>PRESTAR LOS SERVICIOS DE APOYO A LA GESTION PARA LA ATENCIÓN DE EMERGENCIAS O URGENCIAS, Y DESPACHO A LOS ORGANISMOS DE EMERGENCIA Y SEGURIDAD QUE INTEGRAN EL NUSE 123 DEL SISTEMA CENTRO DE COMANDO, CONTROL, COMUNICACIONES Y CÓMPUTO C4</v>
          </cell>
          <cell r="M1249" t="str">
            <v>2024/05/10</v>
          </cell>
          <cell r="N1249">
            <v>45666</v>
          </cell>
          <cell r="T1249">
            <v>21840000</v>
          </cell>
          <cell r="AE1249">
            <v>0</v>
          </cell>
          <cell r="AG1249">
            <v>0</v>
          </cell>
          <cell r="AL1249" t="str">
            <v>https://community.secop.gov.co/Public/Tendering/ContractDetailView/Index?UniqueIdentifier=CO1.PCCNTR.6306377&amp;isModal=true&amp;asPopupView=true</v>
          </cell>
          <cell r="AS1249">
            <v>8.6065573770491802E-2</v>
          </cell>
        </row>
        <row r="1250">
          <cell r="A1250" t="str">
            <v>SCJ-909-2024</v>
          </cell>
          <cell r="B1250" t="str">
            <v>2024/05/08</v>
          </cell>
          <cell r="E1250" t="str">
            <v>5 Contratación directa</v>
          </cell>
          <cell r="F1250" t="str">
            <v>33 Prestación de Servicios Profesionales y Apoyo (5-8)</v>
          </cell>
          <cell r="G1250" t="str">
            <v>LUISA FERNANDA SOSA GUEVARA</v>
          </cell>
          <cell r="L1250" t="str">
            <v>PRESTAR LOS SERVICIOS PROFESIONALES ESPECIALIZADOS PARA APOYAR EL DISEÑO, IMPLEMENTACIÓN Y SEGUIMIENTO AL MODELO DE CALIDAD DE LA INFORMACIÓN DEL CENTRO DE COMANDO, CONTROL, COMUNICACIONES Y CÒMPUTO-C4 Y TODOS SUS COMPONENTES</v>
          </cell>
          <cell r="M1250" t="str">
            <v>2024/05/10</v>
          </cell>
          <cell r="N1250">
            <v>45697</v>
          </cell>
          <cell r="T1250">
            <v>72225000</v>
          </cell>
          <cell r="AE1250">
            <v>0</v>
          </cell>
          <cell r="AG1250">
            <v>0</v>
          </cell>
          <cell r="AL1250" t="str">
            <v>https://community.secop.gov.co/Public/Tendering/ContractDetailView/Index?UniqueIdentifier=CO1.PCCNTR.6307748&amp;isModal=true&amp;asPopupView=true</v>
          </cell>
          <cell r="AS1250">
            <v>7.636363636363637E-2</v>
          </cell>
        </row>
        <row r="1251">
          <cell r="A1251" t="str">
            <v>SCJ-912-2024</v>
          </cell>
          <cell r="B1251" t="str">
            <v>2024/05/08</v>
          </cell>
          <cell r="E1251" t="str">
            <v>5 Contratación directa</v>
          </cell>
          <cell r="F1251" t="str">
            <v>33 Prestación de Servicios Profesionales y Apoyo (5-8)</v>
          </cell>
          <cell r="G1251" t="str">
            <v>LEIDY YAZMIN PARDO REYES</v>
          </cell>
          <cell r="L125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51" t="str">
            <v>2024/05/09</v>
          </cell>
          <cell r="N1251">
            <v>45653</v>
          </cell>
          <cell r="T1251">
            <v>71958167</v>
          </cell>
          <cell r="AE1251">
            <v>0</v>
          </cell>
          <cell r="AG1251">
            <v>0</v>
          </cell>
          <cell r="AL1251" t="str">
            <v>https://community.secop.gov.co/Public/Tendering/ContractDetailView/Index?UniqueIdentifier=CO1.PCCNTR.6307199&amp;isModal=true&amp;asPopupView=true</v>
          </cell>
          <cell r="AS1251">
            <v>9.4827586206896547E-2</v>
          </cell>
        </row>
        <row r="1252">
          <cell r="A1252" t="str">
            <v>SCJ-932-2024</v>
          </cell>
          <cell r="B1252" t="str">
            <v>2024/05/08</v>
          </cell>
          <cell r="E1252" t="str">
            <v>5 Contratación directa</v>
          </cell>
          <cell r="F1252" t="str">
            <v>33 Prestación de Servicios Profesionales y Apoyo (5-8)</v>
          </cell>
          <cell r="G1252" t="str">
            <v>CLAUDIA LILIANA PERALTA BLANCO</v>
          </cell>
          <cell r="L1252" t="str">
            <v>PRESTAR LOS SERVICIOS DE APOYO A LA GESTION PARA LA ATENCIÓN DE EMERGENCIAS O URGENCIAS, Y DESPACHO A LOS ORGANISMOS DE EMERGENCIA Y SEGURIDAD QUE INTEGRAN EL NUSE 123 DEL SISTEMA CENTRO DE COMANDO, CONTROL, COMUNICACIONES Y CÓMPUTO C4</v>
          </cell>
          <cell r="M1252" t="str">
            <v>2024/05/17</v>
          </cell>
          <cell r="N1252">
            <v>45673</v>
          </cell>
          <cell r="T1252">
            <v>21840000</v>
          </cell>
          <cell r="AE1252">
            <v>0</v>
          </cell>
          <cell r="AG1252">
            <v>0</v>
          </cell>
          <cell r="AL1252" t="str">
            <v>https://community.secop.gov.co/Public/Tendering/ContractDetailView/Index?UniqueIdentifier=CO1.PCCNTR.6307020&amp;isModal=true&amp;asPopupView=true</v>
          </cell>
          <cell r="AS1252">
            <v>5.737704918032787E-2</v>
          </cell>
        </row>
        <row r="1253">
          <cell r="A1253" t="str">
            <v>SCJ-936-2024</v>
          </cell>
          <cell r="B1253" t="str">
            <v>2024/05/08</v>
          </cell>
          <cell r="E1253" t="str">
            <v>5 Contratación directa</v>
          </cell>
          <cell r="F1253" t="str">
            <v>33 Prestación de Servicios Profesionales y Apoyo (5-8)</v>
          </cell>
          <cell r="G1253" t="str">
            <v>YECID FERNANDO NOMEZQUE MENESES</v>
          </cell>
          <cell r="L1253" t="str">
            <v>PRESTAR LOS SERVICIOS DE APOYO A LA GESTION PARA LA ATENCIÓN DE EMERGENCIAS O URGENCIAS, Y DESPACHO A LOS ORGANISMOS DE EMERGENCIA Y SEGURIDAD QUE INTEGRAN EL NUSE 123 DEL SISTEMA CENTRO DE COMANDO, CONTROL, COMUNICACIONES Y CÓMPUTO C4.</v>
          </cell>
          <cell r="M1253" t="str">
            <v>2024/05/17</v>
          </cell>
          <cell r="N1253">
            <v>45793</v>
          </cell>
          <cell r="T1253">
            <v>32760000</v>
          </cell>
          <cell r="AE1253">
            <v>0</v>
          </cell>
          <cell r="AG1253">
            <v>0</v>
          </cell>
          <cell r="AL1253" t="str">
            <v>https://community.secop.gov.co/Public/Tendering/ContractDetailView/Index?UniqueIdentifier=CO1.PCCNTR.6307034&amp;isModal=true&amp;asPopupView=true</v>
          </cell>
          <cell r="AS1253">
            <v>3.8461538461538464E-2</v>
          </cell>
        </row>
        <row r="1254">
          <cell r="A1254" t="str">
            <v>SCJ-937-2024</v>
          </cell>
          <cell r="B1254" t="str">
            <v>2024/05/08</v>
          </cell>
          <cell r="E1254" t="str">
            <v>5 Contratación directa</v>
          </cell>
          <cell r="F1254" t="str">
            <v>33 Prestación de Servicios Profesionales y Apoyo (5-8)</v>
          </cell>
          <cell r="G1254" t="str">
            <v>MARIA KATHERIN RODRIGUEZ ARIAS</v>
          </cell>
          <cell r="L1254" t="str">
            <v>PRESTAR LOS SERVICIOS DE APOYO A LA GESTIÓN PARA LA ATENCIÓN DE EMERGENCIAS O URGENCIAS, Y DESPACHO A LOS ORGANISMOS DE EMERGENCIA Y SEGURIDAD QUE INTEGRAN EL NUSE 123 DEL SISTEMA CENTRO DE COMANDO, CONTROL, COMUNICACIONES Y CÓMPUTO C4.</v>
          </cell>
          <cell r="M1254" t="str">
            <v>2024/05/15</v>
          </cell>
          <cell r="N1254">
            <v>45671</v>
          </cell>
          <cell r="T1254">
            <v>21840000</v>
          </cell>
          <cell r="AE1254">
            <v>0</v>
          </cell>
          <cell r="AG1254">
            <v>0</v>
          </cell>
          <cell r="AL1254" t="str">
            <v>https://community.secop.gov.co/Public/Tendering/ContractDetailView/Index?UniqueIdentifier=CO1.PCCNTR.6306925&amp;isModal=true&amp;asPopupView=true</v>
          </cell>
          <cell r="AS1254">
            <v>6.5573770491803282E-2</v>
          </cell>
        </row>
        <row r="1255">
          <cell r="A1255" t="str">
            <v>SCJ-938-2024</v>
          </cell>
          <cell r="B1255" t="str">
            <v>2024/05/08</v>
          </cell>
          <cell r="E1255" t="str">
            <v>5 Contratación directa</v>
          </cell>
          <cell r="F1255" t="str">
            <v>33 Prestación de Servicios Profesionales y Apoyo (5-8)</v>
          </cell>
          <cell r="G1255" t="str">
            <v>OSCAR ELVIN TELLEZ BETANCOURT</v>
          </cell>
          <cell r="L1255" t="str">
            <v>PRESTAR LOS SERVICIOS PROFESIONALES COMO INGENIERO DE SISTEMAS PARA DESARROLLAR ACTIVIDADES ENFATIZADAS A ATENDER LAS NECESIDADES DE DESARRROLLO DE LOS SISTEMAS DE INFORMACIÓN DEL CENTRO DE COMANDO, CONTROL, COMUNICACIONES Y CÓMPUTO – C4</v>
          </cell>
          <cell r="M1255" t="str">
            <v>2024/05/10</v>
          </cell>
          <cell r="N1255">
            <v>45666</v>
          </cell>
          <cell r="T1255">
            <v>59920000</v>
          </cell>
          <cell r="AE1255">
            <v>0</v>
          </cell>
          <cell r="AG1255">
            <v>0</v>
          </cell>
          <cell r="AL1255" t="str">
            <v>https://community.secop.gov.co/Public/Tendering/ContractDetailView/Index?UniqueIdentifier=CO1.PCCNTR.6307545&amp;isModal=true&amp;asPopupView=true</v>
          </cell>
          <cell r="AS1255">
            <v>8.6065573770491802E-2</v>
          </cell>
        </row>
        <row r="1256">
          <cell r="A1256" t="str">
            <v>SCJ-939-2024</v>
          </cell>
          <cell r="B1256" t="str">
            <v>2024/05/08</v>
          </cell>
          <cell r="E1256" t="str">
            <v>5 Contratación directa</v>
          </cell>
          <cell r="F1256" t="str">
            <v>33 Prestación de Servicios Profesionales y Apoyo (5-8)</v>
          </cell>
          <cell r="G1256" t="str">
            <v>GERALDINE AMPARO COCA POVEDA</v>
          </cell>
          <cell r="L1256" t="str">
            <v>PRESTAR LOS SERVICIOS DE APOYO A LA GESTIÓN PARA LA ATENCIÓN DE EMERGENCIAS O URGENCIAS, Y DESPACHO A LOS ORGANISMOS DE EMERGENCIA Y SEGURIDAD QUE INTEGRAN EL NUSE 123 DEL SISTEMA CENTRO DE COMANDO, CONTROL, COMUNICACIONES Y CÓMPUTO C4.</v>
          </cell>
          <cell r="M1256" t="str">
            <v>2024/05/10</v>
          </cell>
          <cell r="N1256">
            <v>45666</v>
          </cell>
          <cell r="T1256">
            <v>21840000</v>
          </cell>
          <cell r="AE1256">
            <v>0</v>
          </cell>
          <cell r="AG1256">
            <v>0</v>
          </cell>
          <cell r="AL1256" t="str">
            <v>https://community.secop.gov.co/Public/Tendering/ContractDetailView/Index?UniqueIdentifier=CO1.PCCNTR.6306804&amp;isModal=true&amp;asPopupView=true</v>
          </cell>
          <cell r="AS1256">
            <v>8.6065573770491802E-2</v>
          </cell>
        </row>
        <row r="1257">
          <cell r="A1257" t="str">
            <v>SCJ-940-2024</v>
          </cell>
          <cell r="B1257" t="str">
            <v>2024/05/08</v>
          </cell>
          <cell r="E1257" t="str">
            <v>5 Contratación directa</v>
          </cell>
          <cell r="F1257" t="str">
            <v>33 Prestación de Servicios Profesionales y Apoyo (5-8)</v>
          </cell>
          <cell r="G1257" t="str">
            <v>JENNIFER  GUATAVITA CAICEDO</v>
          </cell>
          <cell r="L1257" t="str">
            <v>PRESTACIÓN DE SERVICIOS PROFESIONALES PARA APOYAR CON EL SOPORTE Y GESTIÓN AL SISTEMA DE VIDEO VIGILANCIA DE BOGOTÁ D.C.</v>
          </cell>
          <cell r="M1257" t="str">
            <v>2024/05/10</v>
          </cell>
          <cell r="N1257">
            <v>45666</v>
          </cell>
          <cell r="T1257">
            <v>38520000</v>
          </cell>
          <cell r="AE1257">
            <v>0</v>
          </cell>
          <cell r="AG1257">
            <v>0</v>
          </cell>
          <cell r="AL1257" t="str">
            <v>https://community.secop.gov.co/Public/Tendering/ContractDetailView/Index?UniqueIdentifier=CO1.PCCNTR.6306383&amp;isModal=true&amp;asPopupView=true</v>
          </cell>
          <cell r="AS1257">
            <v>8.6065573770491802E-2</v>
          </cell>
        </row>
        <row r="1258">
          <cell r="A1258" t="str">
            <v>SCJ-941-2024</v>
          </cell>
          <cell r="B1258" t="str">
            <v>2024/05/21</v>
          </cell>
          <cell r="E1258" t="str">
            <v>5 Contratación directa</v>
          </cell>
          <cell r="F1258" t="str">
            <v>33 Prestación de Servicios Profesionales y Apoyo (5-8)</v>
          </cell>
          <cell r="G1258" t="str">
            <v>ANA MARCELA VARGAS FORERO</v>
          </cell>
          <cell r="L1258"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58" t="str">
            <v>2024/05/23</v>
          </cell>
          <cell r="N1258">
            <v>45710</v>
          </cell>
          <cell r="T1258">
            <v>36635355</v>
          </cell>
          <cell r="AE1258">
            <v>0</v>
          </cell>
          <cell r="AG1258">
            <v>0</v>
          </cell>
          <cell r="AL1258" t="str">
            <v>https://community.secop.gov.co/Public/Tendering/ContractDetailView/Index?UniqueIdentifier=CO1.PCCNTR.6346208&amp;isModal=true&amp;asPopupView=true</v>
          </cell>
          <cell r="AS1258">
            <v>2.9090909090909091E-2</v>
          </cell>
        </row>
        <row r="1259">
          <cell r="A1259" t="str">
            <v>SCJ-942-2024</v>
          </cell>
          <cell r="B1259" t="str">
            <v>2024/05/08</v>
          </cell>
          <cell r="E1259" t="str">
            <v>5 Contratación directa</v>
          </cell>
          <cell r="F1259" t="str">
            <v>33 Prestación de Servicios Profesionales y Apoyo (5-8)</v>
          </cell>
          <cell r="G1259" t="str">
            <v>LILIANA  BERMUDEZ BEDOYA</v>
          </cell>
          <cell r="L1259" t="str">
            <v>PRESTAR LOS SERVICIOS DE APOYO A LA GESTION PARA LA ATENCIÓN DE EMERGENCIAS O URGENCIAS, Y DESPACHO A LOS ORGANISMOS DE EMERGENCIA Y SEGURIDAD QUE INTEGRAN EL NUSE 123 DEL SISTEMA CENTRO DE COMANDO, CONTROL, COMUNICACIONES Y CÓMPUTO C4</v>
          </cell>
          <cell r="M1259" t="str">
            <v>2024/05/10</v>
          </cell>
          <cell r="N1259">
            <v>45666</v>
          </cell>
          <cell r="T1259">
            <v>21840000</v>
          </cell>
          <cell r="AE1259">
            <v>0</v>
          </cell>
          <cell r="AG1259">
            <v>0</v>
          </cell>
          <cell r="AL1259" t="str">
            <v>https://community.secop.gov.co/Public/Tendering/ContractDetailView/Index?UniqueIdentifier=CO1.PCCNTR.6307721&amp;isModal=true&amp;asPopupView=true</v>
          </cell>
          <cell r="AS1259">
            <v>8.6065573770491802E-2</v>
          </cell>
        </row>
        <row r="1260">
          <cell r="A1260" t="str">
            <v>SCJ-943-2024</v>
          </cell>
          <cell r="B1260" t="str">
            <v>2024/05/08</v>
          </cell>
          <cell r="E1260" t="str">
            <v>5 Contratación directa</v>
          </cell>
          <cell r="F1260" t="str">
            <v>33 Prestación de Servicios Profesionales y Apoyo (5-8)</v>
          </cell>
          <cell r="G1260" t="str">
            <v>LINA PAOLA JULIO GARZON</v>
          </cell>
          <cell r="L1260" t="str">
            <v>PRESTAR LOS SERVICIOS DE APOYO A LA GESTION PARA LA ATENCIÓN DE EMERGENCIAS O URGENCIAS, Y DESPACHO A LOS ORGANISMOS DE EMERGENCIA Y SEGURIDAD QUE INTEGRAN EL NUSE 123 DEL SISTEMA CENTRO DE COMANDO, CONTROL, COMUNICACIONES Y CÓMPUTO C4</v>
          </cell>
          <cell r="M1260" t="str">
            <v>2024/05/10</v>
          </cell>
          <cell r="N1260">
            <v>45666</v>
          </cell>
          <cell r="T1260">
            <v>21840000</v>
          </cell>
          <cell r="AE1260">
            <v>0</v>
          </cell>
          <cell r="AG1260">
            <v>0</v>
          </cell>
          <cell r="AL1260" t="str">
            <v>https://community.secop.gov.co/Public/Tendering/ContractDetailView/Index?UniqueIdentifier=CO1.PCCNTR.6307807&amp;isModal=true&amp;asPopupView=true</v>
          </cell>
          <cell r="AS1260">
            <v>8.6065573770491802E-2</v>
          </cell>
        </row>
        <row r="1261">
          <cell r="A1261" t="str">
            <v>SCJ-951-2024</v>
          </cell>
          <cell r="B1261" t="str">
            <v>2024/05/21</v>
          </cell>
          <cell r="E1261" t="str">
            <v>5 Contratación directa</v>
          </cell>
          <cell r="F1261" t="str">
            <v>33 Prestación de Servicios Profesionales y Apoyo (5-8)</v>
          </cell>
          <cell r="G1261" t="str">
            <v>DARHLING JAFET SABOGAL AZA</v>
          </cell>
          <cell r="L1261"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261" t="str">
            <v>2024/05/24</v>
          </cell>
          <cell r="N1261">
            <v>45680</v>
          </cell>
          <cell r="T1261">
            <v>25321644</v>
          </cell>
          <cell r="AE1261">
            <v>0</v>
          </cell>
          <cell r="AG1261">
            <v>0</v>
          </cell>
          <cell r="AL1261" t="str">
            <v>https://community.secop.gov.co/Public/Tendering/ContractDetailView/Index?UniqueIdentifier=CO1.PCCNTR.6342080&amp;isModal=true&amp;asPopupView=true</v>
          </cell>
          <cell r="AS1261">
            <v>2.8688524590163935E-2</v>
          </cell>
        </row>
        <row r="1262">
          <cell r="A1262" t="str">
            <v>SCJ-956-2024</v>
          </cell>
          <cell r="B1262" t="str">
            <v>2024/05/08</v>
          </cell>
          <cell r="E1262" t="str">
            <v>5 Contratación directa</v>
          </cell>
          <cell r="F1262" t="str">
            <v>33 Prestación de Servicios Profesionales y Apoyo (5-8)</v>
          </cell>
          <cell r="G1262" t="str">
            <v xml:space="preserve">NATALIA JULIETH MEDINA </v>
          </cell>
          <cell r="L1262" t="str">
            <v>PRESTAR LOS SERVICIOS DE APOYO A LA GESTION PARA LA ATENCIÓN DE EMERGENCIAS O URGENCIAS, Y DESPACHO A LOS ORGANISMOS DE EMERGENCIA Y SEGURIDAD QUE INTEGRAN EL NUSE 123 DEL SISTEMA CENTRO DE COMANDO, CONTROL, COMUNICACIONES Y CÓMPUTO C4</v>
          </cell>
          <cell r="M1262" t="str">
            <v>2024/05/10</v>
          </cell>
          <cell r="N1262">
            <v>45666</v>
          </cell>
          <cell r="T1262">
            <v>21840000</v>
          </cell>
          <cell r="AE1262">
            <v>0</v>
          </cell>
          <cell r="AG1262">
            <v>0</v>
          </cell>
          <cell r="AL1262" t="str">
            <v>https://community.secop.gov.co/Public/Tendering/ContractDetailView/Index?UniqueIdentifier=CO1.PCCNTR.6307577&amp;isModal=true&amp;asPopupView=true</v>
          </cell>
          <cell r="AS1262">
            <v>8.6065573770491802E-2</v>
          </cell>
        </row>
        <row r="1263">
          <cell r="A1263" t="str">
            <v>SCJ-960-2024</v>
          </cell>
          <cell r="B1263" t="str">
            <v>2024/05/15</v>
          </cell>
          <cell r="E1263" t="str">
            <v>5 Contratación directa</v>
          </cell>
          <cell r="F1263" t="str">
            <v>33 Prestación de Servicios Profesionales y Apoyo (5-8)</v>
          </cell>
          <cell r="G1263" t="str">
            <v>GISELLE LORENA GODOY QUEVEDO</v>
          </cell>
          <cell r="L1263" t="str">
            <v>PRESTAR SERVICIOS PROFESIONALES PARA REALIZAR EL COBRO PERSUASIVO DE LAS MULTAS POR INFRACCIONES AL CÓDIGO NACIONAL DE SEGURIDAD Y CONVIVENCIA CIUDADANA.</v>
          </cell>
          <cell r="M1263" t="str">
            <v>2024/05/17</v>
          </cell>
          <cell r="N1263">
            <v>45612</v>
          </cell>
          <cell r="T1263">
            <v>24426000</v>
          </cell>
          <cell r="AE1263">
            <v>0</v>
          </cell>
          <cell r="AG1263">
            <v>0</v>
          </cell>
          <cell r="AL1263" t="str">
            <v>https://community.secop.gov.co/Public/Tendering/ContractDetailView/Index?UniqueIdentifier=CO1.PCCNTR.6326677&amp;isModal=true&amp;asPopupView=true</v>
          </cell>
          <cell r="AS1263">
            <v>7.650273224043716E-2</v>
          </cell>
        </row>
        <row r="1264">
          <cell r="A1264" t="str">
            <v>SCJ-965-2024</v>
          </cell>
          <cell r="B1264" t="str">
            <v>2024/05/10</v>
          </cell>
          <cell r="E1264" t="str">
            <v>5 Contratación directa</v>
          </cell>
          <cell r="F1264" t="str">
            <v>33 Prestación de Servicios Profesionales y Apoyo (5-8)</v>
          </cell>
          <cell r="G1264" t="str">
            <v>GERMÁN ARTURO PEÑA URIBE</v>
          </cell>
          <cell r="L1264" t="str">
            <v>PRESTAR SERVICIOS PROFESIONALES PARA FORTALECER LA GESTIÓN ADMINISTRATIVA, REALIZAR APOYO A LA SUPERVISIÓN Y DEMÁS ACTIVIDADES CONEXAS A CARGO DE LA DIRECCIÓN DE OPERACIONES PARA EL FORTALECIMIENTO.</v>
          </cell>
          <cell r="M1264" t="str">
            <v>2024/05/15</v>
          </cell>
          <cell r="N1264">
            <v>45651</v>
          </cell>
          <cell r="T1264">
            <v>65400000</v>
          </cell>
          <cell r="AE1264">
            <v>0</v>
          </cell>
          <cell r="AG1264">
            <v>0</v>
          </cell>
          <cell r="AL1264" t="str">
            <v>https://community.secop.gov.co/Public/Tendering/ContractDetailView/Index?UniqueIdentifier=CO1.PCCNTR.6318092&amp;isModal=true&amp;asPopupView=true</v>
          </cell>
          <cell r="AS1264">
            <v>7.1428571428571425E-2</v>
          </cell>
        </row>
        <row r="1265">
          <cell r="A1265" t="str">
            <v>SCJ-966-2024</v>
          </cell>
          <cell r="B1265" t="str">
            <v>2024/05/10</v>
          </cell>
          <cell r="E1265" t="str">
            <v>5 Contratación directa</v>
          </cell>
          <cell r="F1265" t="str">
            <v>33 Prestación de Servicios Profesionales y Apoyo (5-8)</v>
          </cell>
          <cell r="G1265" t="str">
            <v>CEIN  CASTRO GUTIERREZ</v>
          </cell>
          <cell r="L1265" t="str">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ell>
          <cell r="M1265" t="str">
            <v>2024/05/16</v>
          </cell>
          <cell r="N1265">
            <v>45611</v>
          </cell>
          <cell r="T1265">
            <v>74100000</v>
          </cell>
          <cell r="AE1265">
            <v>0</v>
          </cell>
          <cell r="AG1265">
            <v>0</v>
          </cell>
          <cell r="AL1265" t="str">
            <v>https://community.secop.gov.co/Public/Tendering/ContractDetailView/Index?UniqueIdentifier=CO1.PCCNTR.6318096&amp;isModal=true&amp;asPopupView=true</v>
          </cell>
          <cell r="AS1265">
            <v>8.1967213114754092E-2</v>
          </cell>
        </row>
        <row r="1266">
          <cell r="A1266" t="str">
            <v>SCJ-972-2024</v>
          </cell>
          <cell r="B1266" t="str">
            <v>2024/05/10</v>
          </cell>
          <cell r="E1266" t="str">
            <v>5 Contratación directa</v>
          </cell>
          <cell r="F1266" t="str">
            <v>33 Prestación de Servicios Profesionales y Apoyo (5-8)</v>
          </cell>
          <cell r="G1266" t="str">
            <v>ALBERT ANDRES JAMAICA MOLANO</v>
          </cell>
          <cell r="L1266"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66" t="str">
            <v>2024/05/15</v>
          </cell>
          <cell r="N1266">
            <v>45549</v>
          </cell>
          <cell r="T1266">
            <v>34880000</v>
          </cell>
          <cell r="AE1266">
            <v>0</v>
          </cell>
          <cell r="AG1266">
            <v>0</v>
          </cell>
          <cell r="AL1266" t="str">
            <v>https://community.secop.gov.co/Public/Tendering/ContractDetailView/Index?UniqueIdentifier=CO1.PCCNTR.6318050&amp;isModal=true&amp;asPopupView=true</v>
          </cell>
          <cell r="AS1266">
            <v>0.13114754098360656</v>
          </cell>
        </row>
        <row r="1267">
          <cell r="A1267" t="str">
            <v>SCJ-973-2024</v>
          </cell>
          <cell r="B1267" t="str">
            <v>2024/05/15</v>
          </cell>
          <cell r="E1267" t="str">
            <v>5 Contratación directa</v>
          </cell>
          <cell r="F1267" t="str">
            <v>33 Prestación de Servicios Profesionales y Apoyo (5-8)</v>
          </cell>
          <cell r="G1267" t="str">
            <v>NICOL DANIELA MONDUL ROMERO</v>
          </cell>
          <cell r="L1267" t="str">
            <v>PRESTAR LOS SERVICIOS DE APOYO A LA GESTIÓN RELACIONADAS CON ACTIVIDADES DE ORDEN ADMINISTRATIVO DE LA DIRECCIÓN TÉCNICA DE LA SUBSECRETARIA DE INVERSIONES Y FORTALECIMIENTO DE CAPACIDADES OPERATIVAS.</v>
          </cell>
          <cell r="M1267" t="str">
            <v>2024/05/17</v>
          </cell>
          <cell r="N1267">
            <v>45551</v>
          </cell>
          <cell r="T1267">
            <v>13619632</v>
          </cell>
          <cell r="AE1267">
            <v>0</v>
          </cell>
          <cell r="AG1267">
            <v>0</v>
          </cell>
          <cell r="AL1267" t="str">
            <v>https://community.secop.gov.co/Public/Tendering/ContractDetailView/Index?UniqueIdentifier=CO1.PCCNTR.6326834&amp;isModal=true&amp;asPopupView=true</v>
          </cell>
          <cell r="AS1267">
            <v>0.11475409836065574</v>
          </cell>
        </row>
        <row r="1268">
          <cell r="A1268" t="str">
            <v>SCJ-975-2024</v>
          </cell>
          <cell r="B1268" t="str">
            <v>2024/05/15</v>
          </cell>
          <cell r="E1268" t="str">
            <v>5 Contratación directa</v>
          </cell>
          <cell r="F1268" t="str">
            <v>33 Prestación de Servicios Profesionales y Apoyo (5-8)</v>
          </cell>
          <cell r="G1268" t="str">
            <v>ANDREA CATALINA FUQUEN COTRINA</v>
          </cell>
          <cell r="L1268" t="str">
            <v>PRESTAR LOS SERVICIOS DE APOYO A LA GESTIÓN PARA LA ATENCIÓN DE EMERGENCIAS O URGENCIAS, Y DESPACHO A LOS ORGANISMOS DE EMERGENCIA Y SEGURIDAD QUE INTEGRAN EL NUSE 123 DEL SISTEMA CENTRO DE COMANDO, CONTROL, COMUNICACIONES Y CÓMPUTO C4.</v>
          </cell>
          <cell r="M1268" t="str">
            <v>2024/05/20</v>
          </cell>
          <cell r="N1268">
            <v>45676</v>
          </cell>
          <cell r="T1268">
            <v>21840000</v>
          </cell>
          <cell r="AE1268">
            <v>0</v>
          </cell>
          <cell r="AG1268">
            <v>0</v>
          </cell>
          <cell r="AL1268" t="str">
            <v>https://community.secop.gov.co/Public/Tendering/ContractDetailView/Index?UniqueIdentifier=CO1.PCCNTR.6326922&amp;isModal=true&amp;asPopupView=true</v>
          </cell>
          <cell r="AS1268">
            <v>4.5081967213114756E-2</v>
          </cell>
        </row>
        <row r="1269">
          <cell r="A1269" t="str">
            <v>SCJ-976-2024</v>
          </cell>
          <cell r="B1269" t="str">
            <v>2024/05/15</v>
          </cell>
          <cell r="E1269" t="str">
            <v>5 Contratación directa</v>
          </cell>
          <cell r="F1269" t="str">
            <v>33 Prestación de Servicios Profesionales y Apoyo (5-8)</v>
          </cell>
          <cell r="G1269" t="str">
            <v>MILTON  ESPITIA CUERVO</v>
          </cell>
          <cell r="L1269" t="str">
            <v>PRESTAR SERVICIOS DE APOYO A LA GESTIÓN PARA LA EJECUCIÓN DE LAS ACTIVIDADES DE COBRO PERSUASIVO MULTAS POR INFRACCIONES AL CÓDIGO NACIONAL DE SEGURIDAD Y CONVIVENCIA CIUDADANA</v>
          </cell>
          <cell r="M1269" t="str">
            <v>2024/05/17</v>
          </cell>
          <cell r="N1269">
            <v>45612</v>
          </cell>
          <cell r="T1269">
            <v>17837808</v>
          </cell>
          <cell r="AE1269">
            <v>0</v>
          </cell>
          <cell r="AG1269">
            <v>0</v>
          </cell>
          <cell r="AL1269" t="str">
            <v>https://community.secop.gov.co/Public/Tendering/ContractDetailView/Index?UniqueIdentifier=CO1.PCCNTR.6327853&amp;isModal=true&amp;asPopupView=true</v>
          </cell>
          <cell r="AS1269">
            <v>7.650273224043716E-2</v>
          </cell>
        </row>
        <row r="1270">
          <cell r="A1270" t="str">
            <v>SCJ-977-2024</v>
          </cell>
          <cell r="B1270" t="str">
            <v>2024/05/15</v>
          </cell>
          <cell r="E1270" t="str">
            <v>5 Contratación directa</v>
          </cell>
          <cell r="F1270" t="str">
            <v>33 Prestación de Servicios Profesionales y Apoyo (5-8)</v>
          </cell>
          <cell r="G1270" t="str">
            <v>KEVIN ANDRES ANGULO GONZALEZ</v>
          </cell>
          <cell r="L1270" t="str">
            <v>PRESTAR LOS SERVICIOS DE APOYO A LA GESTION PARA LA ATENCIÓN DE EMERGENCIAS O URGENCIAS, Y DESPACHO A LOS ORGANISMOS DE EMERGENCIA Y SEGURIDAD QUE INTEGRAN EL NUSE 123 DEL SISTEMA CENTRO DE COMANDO, CONTROL, COMUNICACIONES Y CÓMPUTO C4</v>
          </cell>
          <cell r="M1270" t="str">
            <v>2024/05/18</v>
          </cell>
          <cell r="N1270">
            <v>45794</v>
          </cell>
          <cell r="T1270">
            <v>32760000</v>
          </cell>
          <cell r="AE1270">
            <v>0</v>
          </cell>
          <cell r="AG1270">
            <v>0</v>
          </cell>
          <cell r="AL1270" t="str">
            <v>https://community.secop.gov.co/Public/Tendering/ContractDetailView/Index?UniqueIdentifier=CO1.PCCNTR.6327848&amp;isModal=true&amp;asPopupView=true</v>
          </cell>
          <cell r="AS1270">
            <v>3.5714285714285712E-2</v>
          </cell>
        </row>
        <row r="1271">
          <cell r="A1271" t="str">
            <v>SCJ-978-2024</v>
          </cell>
          <cell r="B1271" t="str">
            <v>2024/05/15</v>
          </cell>
          <cell r="E1271" t="str">
            <v>5 Contratación directa</v>
          </cell>
          <cell r="F1271" t="str">
            <v>33 Prestación de Servicios Profesionales y Apoyo (5-8)</v>
          </cell>
          <cell r="G1271" t="str">
            <v>CLARA ISABEL MARTINEZ MEJIA</v>
          </cell>
          <cell r="L1271" t="str">
            <v>PRESTAR LOS SERVICIOS DE APOYO A LA GESTION PARA LA ATENCIÓN DE EMERGENCIAS O URGENCIAS, Y DESPACHO A LOS ORGANISMOS DE EMERGENCIA Y SEGURIDAD QUE INTEGRAN EL NUSE 123 DEL SISTEMA CENTRO DE COMANDO, CONTROL, COMUNICACIONES Y CÓMPUTO C4</v>
          </cell>
          <cell r="M1271" t="str">
            <v>2024/05/17</v>
          </cell>
          <cell r="N1271">
            <v>45673</v>
          </cell>
          <cell r="T1271">
            <v>21840000</v>
          </cell>
          <cell r="AE1271">
            <v>0</v>
          </cell>
          <cell r="AG1271">
            <v>0</v>
          </cell>
          <cell r="AL1271" t="str">
            <v>https://community.secop.gov.co/Public/Tendering/ContractDetailView/Index?UniqueIdentifier=CO1.PCCNTR.6327839&amp;isModal=true&amp;asPopupView=true</v>
          </cell>
          <cell r="AS1271">
            <v>5.737704918032787E-2</v>
          </cell>
        </row>
        <row r="1272">
          <cell r="A1272" t="str">
            <v>SCJ-980-2024</v>
          </cell>
          <cell r="B1272" t="str">
            <v>2024/05/17</v>
          </cell>
          <cell r="E1272" t="str">
            <v>5 Contratación directa</v>
          </cell>
          <cell r="F1272" t="str">
            <v>33 Prestación de Servicios Profesionales y Apoyo (5-8)</v>
          </cell>
          <cell r="G1272" t="str">
            <v>LISDAIRA  ROJAS GAMBA</v>
          </cell>
          <cell r="L1272"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72" t="str">
            <v>2024/05/20</v>
          </cell>
          <cell r="N1272">
            <v>45554</v>
          </cell>
          <cell r="T1272">
            <v>37060000</v>
          </cell>
          <cell r="AE1272">
            <v>0</v>
          </cell>
          <cell r="AG1272">
            <v>0</v>
          </cell>
          <cell r="AL1272" t="str">
            <v>https://community.secop.gov.co/Public/Tendering/ContractDetailView/Index?UniqueIdentifier=CO1.PCCNTR.6337754&amp;isModal=true&amp;asPopupView=true</v>
          </cell>
          <cell r="AS1272">
            <v>9.0163934426229511E-2</v>
          </cell>
        </row>
        <row r="1273">
          <cell r="A1273" t="str">
            <v>SCJ-985-2024</v>
          </cell>
          <cell r="B1273" t="str">
            <v>2024/05/15</v>
          </cell>
          <cell r="E1273" t="str">
            <v>5 Contratación directa</v>
          </cell>
          <cell r="F1273" t="str">
            <v>33 Prestación de Servicios Profesionales y Apoyo (5-8)</v>
          </cell>
          <cell r="G1273" t="str">
            <v>CAROLT VIVIANA OSORIO LARGO</v>
          </cell>
          <cell r="L1273" t="str">
            <v>PRESTAR LOS SERVICIOS DE APOYO A LA GESTION PARA LA ATENCIÓN DE EMERGENCIAS O URGENCIAS, Y DESPACHO A LOS ORGANISMOS DE EMERGENCIA Y SEGURIDAD QUE INTEGRAN EL NUSE 123 DEL SISTEMA CENTRO DE COMANDO, CONTROL, COMUNICACIONES Y CÓMPUTO C4.</v>
          </cell>
          <cell r="M1273" t="str">
            <v>2024/05/17</v>
          </cell>
          <cell r="N1273">
            <v>45612</v>
          </cell>
          <cell r="T1273">
            <v>16380000</v>
          </cell>
          <cell r="AE1273">
            <v>0</v>
          </cell>
          <cell r="AG1273">
            <v>0</v>
          </cell>
          <cell r="AL1273" t="str">
            <v>https://community.secop.gov.co/Public/Tendering/ContractDetailView/Index?UniqueIdentifier=CO1.PCCNTR.6327744&amp;isModal=true&amp;asPopupView=true</v>
          </cell>
          <cell r="AS1273">
            <v>7.650273224043716E-2</v>
          </cell>
        </row>
        <row r="1274">
          <cell r="A1274" t="str">
            <v>SCJ-986-2024</v>
          </cell>
          <cell r="B1274" t="str">
            <v>2024/05/16</v>
          </cell>
          <cell r="E1274" t="str">
            <v>5 Contratación directa</v>
          </cell>
          <cell r="F1274" t="str">
            <v>33 Prestación de Servicios Profesionales y Apoyo (5-8)</v>
          </cell>
          <cell r="G1274" t="str">
            <v>JHON ALEXANDER LOPEZ PACHON</v>
          </cell>
          <cell r="L1274" t="str">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ell>
          <cell r="M1274" t="str">
            <v>2024/05/20</v>
          </cell>
          <cell r="N1274">
            <v>45554</v>
          </cell>
          <cell r="T1274">
            <v>34880000</v>
          </cell>
          <cell r="AE1274">
            <v>0</v>
          </cell>
          <cell r="AG1274">
            <v>0</v>
          </cell>
          <cell r="AL1274" t="str">
            <v>https://community.secop.gov.co/Public/Tendering/ContractDetailView/Index?UniqueIdentifier=CO1.PCCNTR.6332084&amp;isModal=true&amp;asPopupView=true</v>
          </cell>
          <cell r="AS1274">
            <v>9.0163934426229511E-2</v>
          </cell>
        </row>
        <row r="1275">
          <cell r="A1275" t="str">
            <v>SCJ-987-2024</v>
          </cell>
          <cell r="B1275" t="str">
            <v>2024/05/15</v>
          </cell>
          <cell r="E1275" t="str">
            <v>5 Contratación directa</v>
          </cell>
          <cell r="F1275" t="str">
            <v>33 Prestación de Servicios Profesionales y Apoyo (5-8)</v>
          </cell>
          <cell r="G1275" t="str">
            <v>FRANCY YAMILE BENITEZ MARTINEZ</v>
          </cell>
          <cell r="L1275" t="str">
            <v>PRESTAR LOS SERVICIOS DE APOYO A LA GESTIÓN PARA LA ATENCIÓN DE EMERGENCIAS O URGENCIAS, Y DESPACHO A LOS ORGANISMOS DE EMERGENCIA Y SEGURIDAD QUE INTEGRAN EL NUSE 123 DEL SISTEMA CENTRO DE COMANDO, CONTROL, COMUNICACIONES Y CÓMPUTO C4.</v>
          </cell>
          <cell r="M1275" t="str">
            <v>2024/05/17</v>
          </cell>
          <cell r="N1275">
            <v>45673</v>
          </cell>
          <cell r="T1275">
            <v>21840000</v>
          </cell>
          <cell r="AE1275">
            <v>0</v>
          </cell>
          <cell r="AG1275">
            <v>0</v>
          </cell>
          <cell r="AL1275" t="str">
            <v>https://community.secop.gov.co/Public/Tendering/ContractDetailView/Index?UniqueIdentifier=CO1.PCCNTR.6326649&amp;isModal=true&amp;asPopupView=true</v>
          </cell>
          <cell r="AS1275">
            <v>5.737704918032787E-2</v>
          </cell>
        </row>
        <row r="1276">
          <cell r="A1276" t="str">
            <v>SCJ-988-2024</v>
          </cell>
          <cell r="B1276" t="str">
            <v>2024/05/15</v>
          </cell>
          <cell r="E1276" t="str">
            <v>5 Contratación directa</v>
          </cell>
          <cell r="F1276" t="str">
            <v>33 Prestación de Servicios Profesionales y Apoyo (5-8)</v>
          </cell>
          <cell r="G1276" t="str">
            <v xml:space="preserve">CARLOS ANDRES DIAZ </v>
          </cell>
          <cell r="L1276" t="str">
            <v>PRESTAR SERVICIOS DE APOYO A LA GESTIÓN EN LA INTERVENCIÓN Y LEVANTAMIENTO DE INVENTARIOS DE LOS EXPEDIENTES CONTRACTUALES Y DEMÁS ACTIVIDADES CONEXAS A CARGO DE LA DIRECCIÓN DE OPERACIONES PARA EL FORTALECIMIENTO.</v>
          </cell>
          <cell r="M1276" t="str">
            <v>2024/05/17</v>
          </cell>
          <cell r="N1276">
            <v>45653</v>
          </cell>
          <cell r="T1276">
            <v>24034500</v>
          </cell>
          <cell r="AE1276">
            <v>0</v>
          </cell>
          <cell r="AG1276">
            <v>0</v>
          </cell>
          <cell r="AL1276" t="str">
            <v>https://community.secop.gov.co/Public/Tendering/ContractDetailView/Index?UniqueIdentifier=CO1.PCCNTR.6326180&amp;isModal=true&amp;asPopupView=true</v>
          </cell>
          <cell r="AS1276">
            <v>6.25E-2</v>
          </cell>
        </row>
        <row r="1277">
          <cell r="A1277" t="str">
            <v>SCJ-989-2024</v>
          </cell>
          <cell r="B1277" t="str">
            <v>2024/05/15</v>
          </cell>
          <cell r="E1277" t="str">
            <v>5 Contratación directa</v>
          </cell>
          <cell r="F1277" t="str">
            <v>33 Prestación de Servicios Profesionales y Apoyo (5-8)</v>
          </cell>
          <cell r="G1277" t="str">
            <v>HECTOR FREEDY RUIZ GOYENECHE</v>
          </cell>
          <cell r="L1277" t="str">
            <v>PRESTAR LOS SERVICIOS DE APOYO A LA GESTION PARA LA ATENCIÓN DE EMERGENCIAS O URGENCIAS, Y DESPACHO A LOS ORGANISMOS DE EMERGENCIA Y SEGURIDAD QUE INTEGRAN EL NUSE 123 DEL SISTEMA CENTRO DE COMANDO, CONTROL, COMUNICACIONES Y CÓMPUTO C4</v>
          </cell>
          <cell r="M1277" t="str">
            <v>2024/05/20</v>
          </cell>
          <cell r="N1277">
            <v>45676</v>
          </cell>
          <cell r="T1277">
            <v>21840000</v>
          </cell>
          <cell r="AE1277">
            <v>0</v>
          </cell>
          <cell r="AG1277">
            <v>0</v>
          </cell>
          <cell r="AL1277" t="str">
            <v>https://community.secop.gov.co/Public/Tendering/ContractDetailView/Index?UniqueIdentifier=CO1.PCCNTR.6327739&amp;isModal=true&amp;asPopupView=true</v>
          </cell>
          <cell r="AS1277">
            <v>4.5081967213114756E-2</v>
          </cell>
        </row>
        <row r="1278">
          <cell r="A1278" t="str">
            <v>SCJ-990-2024</v>
          </cell>
          <cell r="B1278" t="str">
            <v>2024/05/15</v>
          </cell>
          <cell r="E1278" t="str">
            <v>5 Contratación directa</v>
          </cell>
          <cell r="F1278" t="str">
            <v>33 Prestación de Servicios Profesionales y Apoyo (5-8)</v>
          </cell>
          <cell r="G1278" t="str">
            <v>VERONICA  OYOLA CAMPOS</v>
          </cell>
          <cell r="L1278" t="str">
            <v>PRESTAR LOS SERVICIOS DE APOYO A LA GESTION PARA LA ATENCIÓN DE EMERGENCIAS O URGENCIAS, Y DESPACHO A LOS ORGANISMOS DE EMERGENCIA Y SEGURIDAD QUE INTEGRAN EL NUSE 123 DEL SISTEMA CENTRO DE COMANDO, CONTROL, COMUNICACIONES Y CÓMPUTO C4.</v>
          </cell>
          <cell r="M1278" t="str">
            <v>2024/05/17</v>
          </cell>
          <cell r="N1278">
            <v>45673</v>
          </cell>
          <cell r="T1278">
            <v>21840000</v>
          </cell>
          <cell r="AE1278">
            <v>0</v>
          </cell>
          <cell r="AG1278">
            <v>0</v>
          </cell>
          <cell r="AL1278" t="str">
            <v>https://community.secop.gov.co/Public/Tendering/ContractDetailView/Index?UniqueIdentifier=CO1.PCCNTR.6327663&amp;isModal=true&amp;asPopupView=true</v>
          </cell>
          <cell r="AS1278">
            <v>5.737704918032787E-2</v>
          </cell>
        </row>
        <row r="1279">
          <cell r="A1279" t="str">
            <v>SCJ-991-2024</v>
          </cell>
          <cell r="B1279" t="str">
            <v>2024/05/15</v>
          </cell>
          <cell r="E1279" t="str">
            <v>5 Contratación directa</v>
          </cell>
          <cell r="F1279" t="str">
            <v>33 Prestación de Servicios Profesionales y Apoyo (5-8)</v>
          </cell>
          <cell r="G1279" t="str">
            <v>YANIRA MILENA RONCANCIO HERNANDEZ</v>
          </cell>
          <cell r="L1279" t="str">
            <v>PRESTAR LOS SERVICIOS DE APOYO A LA GESTIÓN EN LAS ACTIVIDADES CONEXAS Y ASOCIADAS A LA ESTRUCTURACIÓN TÉCNICA Y FINANCIERA DE LOS PROCESOS A CARGO DE LA DIRECCIÓN TÉCNICA DE LA SUBSECRETARIA DE INVERSIONES Y FORTALECIMIENTO DE CAPACIDADES OPERATIVAS</v>
          </cell>
          <cell r="M1279" t="str">
            <v>2024/05/17</v>
          </cell>
          <cell r="N1279">
            <v>45551</v>
          </cell>
          <cell r="T1279">
            <v>13619632</v>
          </cell>
          <cell r="AE1279">
            <v>0</v>
          </cell>
          <cell r="AG1279">
            <v>0</v>
          </cell>
          <cell r="AL1279" t="str">
            <v>https://community.secop.gov.co/Public/Tendering/ContractDetailView/Index?UniqueIdentifier=CO1.PCCNTR.6326876&amp;isModal=true&amp;asPopupView=true</v>
          </cell>
          <cell r="AS1279">
            <v>0.11475409836065574</v>
          </cell>
        </row>
        <row r="1280">
          <cell r="A1280" t="str">
            <v>SCJ-992-2024</v>
          </cell>
          <cell r="B1280" t="str">
            <v>2024/05/15</v>
          </cell>
          <cell r="E1280" t="str">
            <v>5 Contratación directa</v>
          </cell>
          <cell r="F1280" t="str">
            <v>33 Prestación de Servicios Profesionales y Apoyo (5-8)</v>
          </cell>
          <cell r="G1280" t="str">
            <v>INGRID JAZMID RIOS PINZON</v>
          </cell>
          <cell r="L1280" t="str">
            <v>PRESTAR SERVICIOS DE APOYO A LA GESTIÓN EN LA INTERVENCIÓN Y LEVANTAMIENTO DE INVENTARIOS DE LOS EXPEDIENTES CONTRACTUALES Y DEMÁS ACTIVIDADES CONEXAS A CARGO DE LA DIRECCIÓN DE OPERACIONES PARA EL FORTALECIMIENTO</v>
          </cell>
          <cell r="M1280" t="str">
            <v>2024/05/17</v>
          </cell>
          <cell r="N1280">
            <v>45642</v>
          </cell>
          <cell r="T1280">
            <v>24034500</v>
          </cell>
          <cell r="AE1280">
            <v>0</v>
          </cell>
          <cell r="AG1280">
            <v>0</v>
          </cell>
          <cell r="AL1280" t="str">
            <v>https://community.secop.gov.co/Public/Tendering/ContractDetailView/Index?UniqueIdentifier=CO1.PCCNTR.6326176&amp;isModal=true&amp;asPopupView=true</v>
          </cell>
          <cell r="AS1280">
            <v>6.5727699530516437E-2</v>
          </cell>
        </row>
        <row r="1281">
          <cell r="A1281" t="str">
            <v>SCJ-995-2024</v>
          </cell>
          <cell r="B1281" t="str">
            <v>2024/05/15</v>
          </cell>
          <cell r="E1281" t="str">
            <v>5 Contratación directa</v>
          </cell>
          <cell r="F1281" t="str">
            <v>33 Prestación de Servicios Profesionales y Apoyo (5-8)</v>
          </cell>
          <cell r="G1281" t="str">
            <v>RUBEN  JOYAS CAMPIÑO</v>
          </cell>
          <cell r="L1281" t="str">
            <v>PRESTAR LOS SERVICIOS DE APOYO A LA GESTIÓN EN LOS INCIDENTES QUE SE REGISTRAN ATRAVÉS DEL NUSE 123 DE ACUERDO CON EL MODELO DE CALIDAD DEFINIDO PARA EL SISTEMA DEL CENTRO DE COMANDO, CONTROL, COMUNICACIONES Y CÓMPUTO C4.</v>
          </cell>
          <cell r="M1281" t="str">
            <v>2024/05/25</v>
          </cell>
          <cell r="N1281">
            <v>45681</v>
          </cell>
          <cell r="T1281">
            <v>23968000</v>
          </cell>
          <cell r="AE1281">
            <v>0</v>
          </cell>
          <cell r="AG1281">
            <v>0</v>
          </cell>
          <cell r="AL1281" t="str">
            <v>https://community.secop.gov.co/Public/Tendering/ContractDetailView/Index?UniqueIdentifier=CO1.PCCNTR.6326183&amp;isModal=true&amp;asPopupView=true</v>
          </cell>
          <cell r="AS1281">
            <v>2.4590163934426229E-2</v>
          </cell>
        </row>
        <row r="1282">
          <cell r="A1282" t="str">
            <v>SCJ-996-2024</v>
          </cell>
          <cell r="B1282" t="str">
            <v>2024/05/16</v>
          </cell>
          <cell r="E1282" t="str">
            <v>5 Contratación directa</v>
          </cell>
          <cell r="F1282" t="str">
            <v>33 Prestación de Servicios Profesionales y Apoyo (5-8)</v>
          </cell>
          <cell r="G1282" t="str">
            <v>JENNY CAROLINA LIZARAZO GOMEZ</v>
          </cell>
          <cell r="L1282" t="str">
            <v>PRESTAR SERVICIOS PROFESIONALES COMO INGENIERO AMBIENTAL PARA APOYAR EN TODOS LOS ASUNTOS RELACIONADOS CON LA GESTIÓN, CONTROL Y SEGUIMIENTO AMBIENTAL DE LOS DIFERENTES SUBSISTEMAS QUE INTEGRAN LA OPERACIÓN DEL CENTRO DE COMANDO, CONTROL, COMUNICACIONES Y COMPUTO -C4.</v>
          </cell>
          <cell r="M1282" t="str">
            <v>2024/05/17</v>
          </cell>
          <cell r="N1282">
            <v>45673</v>
          </cell>
          <cell r="T1282">
            <v>47080000</v>
          </cell>
          <cell r="AE1282">
            <v>0</v>
          </cell>
          <cell r="AG1282">
            <v>0</v>
          </cell>
          <cell r="AL1282" t="str">
            <v>https://community.secop.gov.co/Public/Tendering/ContractDetailView/Index?UniqueIdentifier=CO1.PCCNTR.6332221&amp;isModal=true&amp;asPopupView=true</v>
          </cell>
          <cell r="AS1282">
            <v>5.737704918032787E-2</v>
          </cell>
        </row>
        <row r="1283">
          <cell r="A1283" t="str">
            <v>SCJ-997-2024</v>
          </cell>
          <cell r="B1283" t="str">
            <v>2024/05/16</v>
          </cell>
          <cell r="E1283" t="str">
            <v>5 Contratación directa</v>
          </cell>
          <cell r="F1283" t="str">
            <v>33 Prestación de Servicios Profesionales y Apoyo (5-8)</v>
          </cell>
          <cell r="G1283" t="str">
            <v>MARIA CAMILA CHALA BETANCUR</v>
          </cell>
          <cell r="L1283" t="str">
            <v>PRESTAR LOS SERVICIOS DE APOYO A LA GESTION PARA LA ATENCIÓN DE EMERGENCIAS O URGENCIAS, Y DESPACHO A LOS ORGANISMOS DE EMERGENCIA Y SEGURIDAD QUE INTEGRAN EL NUSE 123 DEL SISTEMA CENTRO DE COMANDO, CONTROL, COMUNICACIONES Y CÓMPUTO C4.</v>
          </cell>
          <cell r="M1283" t="str">
            <v>2024/05/17</v>
          </cell>
          <cell r="N1283">
            <v>45673</v>
          </cell>
          <cell r="T1283">
            <v>21840000</v>
          </cell>
          <cell r="AE1283">
            <v>0</v>
          </cell>
          <cell r="AG1283">
            <v>0</v>
          </cell>
          <cell r="AL1283" t="str">
            <v>https://community.secop.gov.co/Public/Tendering/ContractDetailView/Index?UniqueIdentifier=CO1.PCCNTR.6332314&amp;isModal=true&amp;asPopupView=true</v>
          </cell>
          <cell r="AS1283">
            <v>5.737704918032787E-2</v>
          </cell>
        </row>
        <row r="1284">
          <cell r="A1284" t="str">
            <v>SCJ-998-2024</v>
          </cell>
          <cell r="B1284" t="str">
            <v>2024/05/16</v>
          </cell>
          <cell r="E1284" t="str">
            <v>5 Contratación directa</v>
          </cell>
          <cell r="F1284" t="str">
            <v>33 Prestación de Servicios Profesionales y Apoyo (5-8)</v>
          </cell>
          <cell r="G1284" t="str">
            <v>IVON JANETH ROJAS VELASQUEZ</v>
          </cell>
          <cell r="L1284" t="str">
            <v>PRESTAR LOS SERVICIOS DE APOYO A LA GESTIÓN PARA LA ATENCIÓN DE EMERGENCIAS O URGENCIAS, Y DESPACHO A LOS ORGANISMOS DE EMERGENCIA Y SEGURIDAD QUE INTEGRAN EL NUSE 123 DEL SISTEMA CENTRO DE COMANDO, CONTROL, COMUNICACIONES Y CÓMPUTO C4</v>
          </cell>
          <cell r="M1284" t="str">
            <v>2024/05/18</v>
          </cell>
          <cell r="N1284">
            <v>45674</v>
          </cell>
          <cell r="T1284">
            <v>21840000</v>
          </cell>
          <cell r="AE1284">
            <v>0</v>
          </cell>
          <cell r="AG1284">
            <v>0</v>
          </cell>
          <cell r="AL1284" t="str">
            <v>https://community.secop.gov.co/Public/Tendering/ContractDetailView/Index?UniqueIdentifier=CO1.PCCNTR.6332073&amp;isModal=true&amp;asPopupView=true</v>
          </cell>
          <cell r="AS1284">
            <v>5.3278688524590161E-2</v>
          </cell>
        </row>
        <row r="1285">
          <cell r="A1285" t="str">
            <v>SCJ-999-2024</v>
          </cell>
          <cell r="B1285" t="str">
            <v>2024/05/16</v>
          </cell>
          <cell r="E1285" t="str">
            <v>5 Contratación directa</v>
          </cell>
          <cell r="F1285" t="str">
            <v>33 Prestación de Servicios Profesionales y Apoyo (5-8)</v>
          </cell>
          <cell r="G1285" t="str">
            <v>PAOLA ANDREA OSORIO RODRIGUEZ</v>
          </cell>
          <cell r="L1285" t="str">
            <v>PRESTAR LOS SERVICIOS DE APOYO A LA GESTION PARA LA ATENCIÓN DE EMERGENCIAS O URGENCIAS, Y DESPACHO A LOS ORGANISMOS DE EMERGENCIA Y SEGURIDAD QUE INTEGRAN EL NUSE 123 DEL SISTEMA CENTRO DE COMANDO, CONTROL, COMUNICACIONES Y CÓMPUTO C4.</v>
          </cell>
          <cell r="M1285" t="str">
            <v>2024/05/17</v>
          </cell>
          <cell r="N1285">
            <v>45673</v>
          </cell>
          <cell r="T1285">
            <v>21840000</v>
          </cell>
          <cell r="AE1285">
            <v>0</v>
          </cell>
          <cell r="AG1285">
            <v>0</v>
          </cell>
          <cell r="AL1285" t="str">
            <v>https://community.secop.gov.co/Public/Tendering/ContractDetailView/Index?UniqueIdentifier=CO1.PCCNTR.6332309&amp;isModal=true&amp;asPopupView=true</v>
          </cell>
          <cell r="AS1285">
            <v>5.737704918032787E-2</v>
          </cell>
        </row>
        <row r="1286">
          <cell r="A1286" t="str">
            <v>SCJ-1000-2024</v>
          </cell>
          <cell r="B1286" t="str">
            <v>2024/05/16</v>
          </cell>
          <cell r="E1286" t="str">
            <v>5 Contratación directa</v>
          </cell>
          <cell r="F1286" t="str">
            <v>33 Prestación de Servicios Profesionales y Apoyo (5-8)</v>
          </cell>
          <cell r="G1286" t="str">
            <v>ISABEL JULIANNA PEREIRA VELASQUEZ</v>
          </cell>
          <cell r="L1286" t="str">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ell>
          <cell r="M1286" t="str">
            <v>2024/05/20</v>
          </cell>
          <cell r="N1286">
            <v>45554</v>
          </cell>
          <cell r="T1286">
            <v>38400000</v>
          </cell>
          <cell r="AE1286">
            <v>0</v>
          </cell>
          <cell r="AG1286">
            <v>0</v>
          </cell>
          <cell r="AL1286" t="str">
            <v>https://community.secop.gov.co/Public/Tendering/ContractDetailView/Index?UniqueIdentifier=CO1.PCCNTR.6332316&amp;isModal=true&amp;asPopupView=true</v>
          </cell>
          <cell r="AS1286">
            <v>9.0163934426229511E-2</v>
          </cell>
        </row>
        <row r="1287">
          <cell r="A1287" t="str">
            <v>SCJ-1001-2024</v>
          </cell>
          <cell r="B1287" t="str">
            <v>2024/05/16</v>
          </cell>
          <cell r="E1287" t="str">
            <v>5 Contratación directa</v>
          </cell>
          <cell r="F1287" t="str">
            <v>33 Prestación de Servicios Profesionales y Apoyo (5-8)</v>
          </cell>
          <cell r="G1287" t="str">
            <v>CARLOS JULIO CARRASCAL NAVARRO</v>
          </cell>
          <cell r="L1287" t="str">
            <v>PRESTAR LOS SERVICIOS DE APOYO A LA GESTIÓN PARA LA ATENCIÓN DE EMERGENCIAS O URGENCIAS, Y DESPACHO DE LOS ORGANISMOS DE EMERGENCIA Y SEGURIDAD QUE INTEGRAN EL NUSE 123 DEL SISTEMA CENTRO DE COMANDO, CONTROL, COMUNICACIONES Y CÓMPUTO C4</v>
          </cell>
          <cell r="M1287" t="str">
            <v>2024/05/17</v>
          </cell>
          <cell r="N1287">
            <v>45673</v>
          </cell>
          <cell r="T1287">
            <v>21840000</v>
          </cell>
          <cell r="AE1287">
            <v>0</v>
          </cell>
          <cell r="AG1287">
            <v>0</v>
          </cell>
          <cell r="AL1287" t="str">
            <v>https://community.secop.gov.co/Public/Tendering/ContractDetailView/Index?UniqueIdentifier=CO1.PCCNTR.6332993&amp;isModal=true&amp;asPopupView=true</v>
          </cell>
          <cell r="AS1287">
            <v>5.737704918032787E-2</v>
          </cell>
        </row>
        <row r="1288">
          <cell r="A1288" t="str">
            <v>SCJ-1004-2024</v>
          </cell>
          <cell r="B1288" t="str">
            <v>2024/05/17</v>
          </cell>
          <cell r="E1288" t="str">
            <v>5 Contratación directa</v>
          </cell>
          <cell r="F1288" t="str">
            <v>33 Prestación de Servicios Profesionales y Apoyo (5-8)</v>
          </cell>
          <cell r="G1288" t="str">
            <v>ALGEMIRO ALBERTO AVILA GAMEZ</v>
          </cell>
          <cell r="L1288" t="str">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ell>
          <cell r="M1288" t="str">
            <v>2024/05/22</v>
          </cell>
          <cell r="N1288">
            <v>45647</v>
          </cell>
          <cell r="T1288">
            <v>55699000</v>
          </cell>
          <cell r="AE1288">
            <v>0</v>
          </cell>
          <cell r="AG1288">
            <v>0</v>
          </cell>
          <cell r="AL1288" t="str">
            <v>https://community.secop.gov.co/Public/Tendering/ContractDetailView/Index?UniqueIdentifier=CO1.PCCNTR.6337688&amp;isModal=true&amp;asPopupView=true</v>
          </cell>
          <cell r="AS1288">
            <v>4.2253521126760563E-2</v>
          </cell>
        </row>
        <row r="1289">
          <cell r="A1289" t="str">
            <v>SCJ-1017-2024</v>
          </cell>
          <cell r="B1289" t="str">
            <v>2024/05/16</v>
          </cell>
          <cell r="E1289" t="str">
            <v>5 Contratación directa</v>
          </cell>
          <cell r="F1289" t="str">
            <v>33 Prestación de Servicios Profesionales y Apoyo (5-8)</v>
          </cell>
          <cell r="G1289" t="str">
            <v>MARIA EUGENIA SIERRA BOTERO</v>
          </cell>
          <cell r="L1289" t="str">
            <v>PRESTAR SERVICIOS PROFESIONALES ESPECIALIZADOS PARA LA EJECUCIÓN DE LAS ACTIVIDADES DE COBRO PERSUASIVO ASIGNADAS A LA SUBSECRETARÍA DE GESTIÓN INSTITUCIONAL EN EL MARCO DEL DECRETO DISTRITAL 442 DE 2018.</v>
          </cell>
          <cell r="M1289" t="str">
            <v>2024/05/20</v>
          </cell>
          <cell r="N1289">
            <v>45615</v>
          </cell>
          <cell r="T1289">
            <v>42595800</v>
          </cell>
          <cell r="AE1289">
            <v>0</v>
          </cell>
          <cell r="AG1289">
            <v>0</v>
          </cell>
          <cell r="AL1289" t="str">
            <v>https://community.secop.gov.co/Public/Tendering/ContractDetailView/Index?UniqueIdentifier=CO1.PCCNTR.6333500&amp;isModal=true&amp;asPopupView=true</v>
          </cell>
          <cell r="AS1289">
            <v>6.0109289617486336E-2</v>
          </cell>
        </row>
        <row r="1290">
          <cell r="A1290" t="str">
            <v>SCJ-1018-2024</v>
          </cell>
          <cell r="B1290" t="str">
            <v>2024/05/17</v>
          </cell>
          <cell r="E1290" t="str">
            <v>5 Contratación directa</v>
          </cell>
          <cell r="F1290" t="str">
            <v>33 Prestación de Servicios Profesionales y Apoyo (5-8)</v>
          </cell>
          <cell r="G1290" t="str">
            <v>MAYRA ALEJANDRA CALVACHE PUCHANA</v>
          </cell>
          <cell r="L1290" t="str">
            <v>PRESTAR SERVICIOS PROFESIONALES A LA SECRETARÍA DISTRITAL DE SEGURIDAD, CONVIVENCIA Y JUSTICIA, BRINDANDO APOYO Y SOPORTE EN LA IMPLEMENTACIÓN Y SEGUIMIENTO DEL SISTEMA DE GESTIÓN DE SEGURIDAD Y SALUD EN EL TRABAJO DE LA POLICÍA METROPOLITANA DE BOGOTÁ.</v>
          </cell>
          <cell r="M1290" t="str">
            <v>2024/05/20</v>
          </cell>
          <cell r="N1290">
            <v>45766</v>
          </cell>
          <cell r="T1290">
            <v>77000000</v>
          </cell>
          <cell r="AE1290">
            <v>0</v>
          </cell>
          <cell r="AG1290">
            <v>0</v>
          </cell>
          <cell r="AL1290" t="str">
            <v>https://community.secop.gov.co/Public/Tendering/ContractDetailView/Index?UniqueIdentifier=CO1.PCCNTR.6337268&amp;isModal=true&amp;asPopupView=true</v>
          </cell>
          <cell r="AS1290">
            <v>3.2934131736526949E-2</v>
          </cell>
        </row>
        <row r="1291">
          <cell r="A1291" t="str">
            <v>SCJ-1031-2024</v>
          </cell>
          <cell r="B1291" t="str">
            <v>2024/05/17</v>
          </cell>
          <cell r="E1291" t="str">
            <v>5 Contratación directa</v>
          </cell>
          <cell r="F1291" t="str">
            <v>33 Prestación de Servicios Profesionales y Apoyo (5-8)</v>
          </cell>
          <cell r="G1291" t="str">
            <v>DANIEL RICARDO LEON CEPEDA</v>
          </cell>
          <cell r="L129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291" t="str">
            <v>2024/05/20</v>
          </cell>
          <cell r="N1291">
            <v>45554</v>
          </cell>
          <cell r="T1291">
            <v>37060000</v>
          </cell>
          <cell r="AE1291">
            <v>0</v>
          </cell>
          <cell r="AG1291">
            <v>0</v>
          </cell>
          <cell r="AL1291" t="str">
            <v>https://community.secop.gov.co/Public/Tendering/ContractDetailView/Index?UniqueIdentifier=CO1.PCCNTR.6337690&amp;isModal=true&amp;asPopupView=true</v>
          </cell>
          <cell r="AS1291">
            <v>9.0163934426229511E-2</v>
          </cell>
        </row>
        <row r="1292">
          <cell r="A1292" t="str">
            <v>SCJ-1035-2024</v>
          </cell>
          <cell r="B1292" t="str">
            <v>2024/05/21</v>
          </cell>
          <cell r="E1292" t="str">
            <v>5 Contratación directa</v>
          </cell>
          <cell r="F1292" t="str">
            <v>33 Prestación de Servicios Profesionales y Apoyo (5-8)</v>
          </cell>
          <cell r="G1292" t="str">
            <v>OMAR CAMILO GONZALEZ MONTENEGRO</v>
          </cell>
          <cell r="L1292" t="str">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ell>
          <cell r="M1292" t="str">
            <v>2024/05/23</v>
          </cell>
          <cell r="N1292">
            <v>45557</v>
          </cell>
          <cell r="T1292">
            <v>37060000</v>
          </cell>
          <cell r="AE1292">
            <v>0</v>
          </cell>
          <cell r="AG1292">
            <v>0</v>
          </cell>
          <cell r="AL1292" t="str">
            <v>https://community.secop.gov.co/Public/Tendering/ContractDetailView/Index?UniqueIdentifier=CO1.PCCNTR.6351079&amp;isModal=true&amp;asPopupView=true</v>
          </cell>
          <cell r="AS1292">
            <v>6.5573770491803282E-2</v>
          </cell>
        </row>
        <row r="1293">
          <cell r="A1293" t="str">
            <v>SCJ-1047-2024</v>
          </cell>
          <cell r="B1293" t="str">
            <v>2024/05/20</v>
          </cell>
          <cell r="E1293" t="str">
            <v>5 Contratación directa</v>
          </cell>
          <cell r="F1293" t="str">
            <v>33 Prestación de Servicios Profesionales y Apoyo (5-8)</v>
          </cell>
          <cell r="G1293" t="str">
            <v>CLAUDIA JULIANA SARMIENTO BECERRA</v>
          </cell>
          <cell r="L1293" t="str">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ell>
          <cell r="M1293" t="str">
            <v>2024/05/22</v>
          </cell>
          <cell r="N1293">
            <v>45709</v>
          </cell>
          <cell r="T1293">
            <v>36635355</v>
          </cell>
          <cell r="AE1293">
            <v>0</v>
          </cell>
          <cell r="AG1293">
            <v>0</v>
          </cell>
          <cell r="AL1293" t="str">
            <v>https://community.secop.gov.co/Public/Tendering/ContractDetailView/Index?UniqueIdentifier=CO1.PCCNTR.6343142&amp;isModal=true&amp;asPopupView=true</v>
          </cell>
          <cell r="AS1293">
            <v>3.272727272727273E-2</v>
          </cell>
        </row>
        <row r="1294">
          <cell r="A1294" t="str">
            <v>SCJ-1048-2024</v>
          </cell>
          <cell r="B1294" t="str">
            <v>2024/05/21</v>
          </cell>
          <cell r="E1294" t="str">
            <v>5 Contratación directa</v>
          </cell>
          <cell r="F1294" t="str">
            <v>33 Prestación de Servicios Profesionales y Apoyo (5-8)</v>
          </cell>
          <cell r="G1294" t="str">
            <v>NATALIA  CASTRO BARRETO</v>
          </cell>
          <cell r="L1294"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4" t="str">
            <v>2024/05/23</v>
          </cell>
          <cell r="N1294">
            <v>45710</v>
          </cell>
          <cell r="T1294">
            <v>36635355</v>
          </cell>
          <cell r="AE1294">
            <v>0</v>
          </cell>
          <cell r="AG1294">
            <v>0</v>
          </cell>
          <cell r="AL1294" t="str">
            <v>https://community.secop.gov.co/Public/Tendering/ContractDetailView/Index?UniqueIdentifier=CO1.PCCNTR.6342271&amp;isModal=true&amp;asPopupView=true</v>
          </cell>
          <cell r="AS1294">
            <v>2.9090909090909091E-2</v>
          </cell>
        </row>
        <row r="1295">
          <cell r="A1295" t="str">
            <v>SCJ-1050-2024</v>
          </cell>
          <cell r="B1295" t="str">
            <v>2024/05/17</v>
          </cell>
          <cell r="E1295" t="str">
            <v>5 Contratación directa</v>
          </cell>
          <cell r="F1295" t="str">
            <v>33 Prestación de Servicios Profesionales y Apoyo (5-8)</v>
          </cell>
          <cell r="G1295" t="str">
            <v>ESTEFANY  DEULUFEUT PEREZ</v>
          </cell>
          <cell r="L1295"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5" t="str">
            <v>2024/05/22</v>
          </cell>
          <cell r="N1295">
            <v>45647</v>
          </cell>
          <cell r="T1295">
            <v>36635355</v>
          </cell>
          <cell r="AE1295">
            <v>0</v>
          </cell>
          <cell r="AG1295">
            <v>0</v>
          </cell>
          <cell r="AL1295" t="str">
            <v>https://community.secop.gov.co/Public/Tendering/ContractDetailView/Index?UniqueIdentifier=CO1.PCCNTR.6341968&amp;isModal=true&amp;asPopupView=true</v>
          </cell>
          <cell r="AS1295">
            <v>4.2253521126760563E-2</v>
          </cell>
        </row>
        <row r="1296">
          <cell r="A1296" t="str">
            <v>SCJ-1051-2024</v>
          </cell>
          <cell r="B1296" t="str">
            <v>2024/05/21</v>
          </cell>
          <cell r="E1296" t="str">
            <v>5 Contratación directa</v>
          </cell>
          <cell r="F1296" t="str">
            <v>33 Prestación de Servicios Profesionales y Apoyo (5-8)</v>
          </cell>
          <cell r="G1296" t="str">
            <v>MICHAEL  VEGA ÑANGUMA</v>
          </cell>
          <cell r="L1296" t="str">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ell>
          <cell r="M1296" t="str">
            <v>2024/05/24</v>
          </cell>
          <cell r="N1296">
            <v>45649</v>
          </cell>
          <cell r="T1296">
            <v>36635355</v>
          </cell>
          <cell r="AE1296">
            <v>0</v>
          </cell>
          <cell r="AG1296">
            <v>0</v>
          </cell>
          <cell r="AL1296" t="str">
            <v>https://community.secop.gov.co/Public/Tendering/ContractDetailView/Index?UniqueIdentifier=CO1.PCCNTR.6342995&amp;isModal=true&amp;asPopupView=true</v>
          </cell>
          <cell r="AS1296">
            <v>3.2863849765258218E-2</v>
          </cell>
        </row>
        <row r="1297">
          <cell r="A1297" t="str">
            <v>SCJ-1052-2024</v>
          </cell>
          <cell r="B1297" t="str">
            <v>2024/05/20</v>
          </cell>
          <cell r="E1297" t="str">
            <v>5 Contratación directa</v>
          </cell>
          <cell r="F1297" t="str">
            <v>33 Prestación de Servicios Profesionales y Apoyo (5-8)</v>
          </cell>
          <cell r="G1297" t="str">
            <v>JUAN CAMILO VELÁSQUEZ MILLÁN</v>
          </cell>
          <cell r="L1297" t="str">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ell>
          <cell r="M1297" t="str">
            <v>2024/05/21</v>
          </cell>
          <cell r="N1297">
            <v>45534</v>
          </cell>
          <cell r="T1297">
            <v>36751167</v>
          </cell>
          <cell r="AE1297">
            <v>0</v>
          </cell>
          <cell r="AG1297">
            <v>0</v>
          </cell>
          <cell r="AL1297" t="str">
            <v>https://community.secop.gov.co/Public/Tendering/ContractDetailView/Index?UniqueIdentifier=CO1.PCCNTR.6342964&amp;isModal=true&amp;asPopupView=true</v>
          </cell>
          <cell r="AS1297">
            <v>9.9009900990099015E-2</v>
          </cell>
        </row>
        <row r="1298">
          <cell r="A1298" t="str">
            <v>SCJ-1067-2024</v>
          </cell>
          <cell r="B1298" t="str">
            <v>2024/05/21</v>
          </cell>
          <cell r="E1298" t="str">
            <v>5 Contratación directa</v>
          </cell>
          <cell r="F1298" t="str">
            <v>33 Prestación de Servicios Profesionales y Apoyo (5-8)</v>
          </cell>
          <cell r="G1298" t="str">
            <v>MIGUEL ALEJANDRO GONZALEZ CARDEÑOZA</v>
          </cell>
          <cell r="L1298" t="str">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ell>
          <cell r="M1298" t="str">
            <v>2024/05/24</v>
          </cell>
          <cell r="N1298">
            <v>45680</v>
          </cell>
          <cell r="T1298">
            <v>80000000</v>
          </cell>
          <cell r="AE1298">
            <v>0</v>
          </cell>
          <cell r="AG1298">
            <v>0</v>
          </cell>
          <cell r="AL1298" t="str">
            <v>https://community.secop.gov.co/Public/Tendering/ContractDetailView/Index?UniqueIdentifier=CO1.PCCNTR.6350620&amp;isModal=true&amp;asPopupView=true</v>
          </cell>
          <cell r="AS1298">
            <v>2.8688524590163935E-2</v>
          </cell>
        </row>
        <row r="1299">
          <cell r="A1299" t="str">
            <v>SCJ-1068-2024</v>
          </cell>
          <cell r="B1299" t="str">
            <v>2024/05/21</v>
          </cell>
          <cell r="E1299" t="str">
            <v>5 Contratación directa</v>
          </cell>
          <cell r="F1299" t="str">
            <v>33 Prestación de Servicios Profesionales y Apoyo (5-8)</v>
          </cell>
          <cell r="G1299" t="str">
            <v>ALEXANDER  PALACIOS PALACIOS</v>
          </cell>
          <cell r="L1299" t="str">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ell>
          <cell r="M1299" t="str">
            <v>2024/05/24</v>
          </cell>
          <cell r="N1299">
            <v>45680</v>
          </cell>
          <cell r="T1299">
            <v>49648000</v>
          </cell>
          <cell r="AE1299">
            <v>0</v>
          </cell>
          <cell r="AG1299">
            <v>0</v>
          </cell>
          <cell r="AL1299" t="str">
            <v>https://community.secop.gov.co/Public/Tendering/ContractDetailView/Index?UniqueIdentifier=CO1.PCCNTR.6349986&amp;isModal=true&amp;asPopupView=true</v>
          </cell>
          <cell r="AS1299">
            <v>2.8688524590163935E-2</v>
          </cell>
        </row>
        <row r="1300">
          <cell r="A1300" t="str">
            <v>SCJ-1069-2024</v>
          </cell>
          <cell r="B1300" t="str">
            <v>2024/05/21</v>
          </cell>
          <cell r="E1300" t="str">
            <v>5 Contratación directa</v>
          </cell>
          <cell r="F1300" t="str">
            <v>33 Prestación de Servicios Profesionales y Apoyo (5-8)</v>
          </cell>
          <cell r="G1300" t="str">
            <v>WILFRIDO  CAMPO BALANTA</v>
          </cell>
          <cell r="L1300" t="str">
            <v>PRESTAR SERVICIOS PROFESIONALES PARA APOYAR TÉCNICAMENTE EL DESARROLLO Y SEGUIMIENTO DE ACTIVIDADES RELACIONADAS CON EL ANÁLISIS DE INFORMACIÓN EN MATERIA DE DATOS DE LOS COMPONENTES DEL CENTRO DE COMANDO, CONTROL, COMUNICACIONES Y CÓMPUTO-C4.</v>
          </cell>
          <cell r="M1300" t="str">
            <v>2024/05/24</v>
          </cell>
          <cell r="N1300">
            <v>45680</v>
          </cell>
          <cell r="T1300">
            <v>48000000</v>
          </cell>
          <cell r="AE1300">
            <v>0</v>
          </cell>
          <cell r="AG1300">
            <v>0</v>
          </cell>
          <cell r="AL1300" t="str">
            <v>https://community.secop.gov.co/Public/Tendering/ContractDetailView/Index?UniqueIdentifier=CO1.PCCNTR.6350707&amp;isModal=true&amp;asPopupView=true</v>
          </cell>
          <cell r="AS1300">
            <v>2.8688524590163935E-2</v>
          </cell>
        </row>
        <row r="1301">
          <cell r="A1301" t="str">
            <v>SCJ-1072-2024</v>
          </cell>
          <cell r="B1301" t="str">
            <v>2024/05/21</v>
          </cell>
          <cell r="E1301" t="str">
            <v>5 Contratación directa</v>
          </cell>
          <cell r="F1301" t="str">
            <v>33 Prestación de Servicios Profesionales y Apoyo (5-8)</v>
          </cell>
          <cell r="G1301" t="str">
            <v>KEIRING JISEHT GOMEZ TRIVIÑO</v>
          </cell>
          <cell r="L1301" t="str">
            <v>PRESTAR SERVICIOS PROFESIONALES DE CARACTER JURÍDICO PARA ADELANTAR Y FORTALECER LA GESTIÓN CONTRACTUAL EN LAS DIFERENTES ETAPAS DE LOS PROCESOS DE SELECCIÓN, ASÍ COMO LAS DEMÁS ACTIVIDADES CONEXAS A CARGO DE LA DIRECCIÓN DE OPERACIONES PARA EL FORTALECIMIENTO</v>
          </cell>
          <cell r="M1301" t="str">
            <v>2024/05/23</v>
          </cell>
          <cell r="N1301">
            <v>45648</v>
          </cell>
          <cell r="T1301">
            <v>64855000</v>
          </cell>
          <cell r="AE1301">
            <v>0</v>
          </cell>
          <cell r="AG1301">
            <v>0</v>
          </cell>
          <cell r="AL1301" t="str">
            <v>https://community.secop.gov.co/Public/Tendering/ContractDetailView/Index?UniqueIdentifier=CO1.PCCNTR.6351704&amp;isModal=true&amp;asPopupView=true</v>
          </cell>
          <cell r="AS1301">
            <v>3.7558685446009391E-2</v>
          </cell>
        </row>
        <row r="1302">
          <cell r="A1302" t="str">
            <v>SCJ-1073-2024</v>
          </cell>
          <cell r="B1302" t="str">
            <v>2024/05/21</v>
          </cell>
          <cell r="E1302" t="str">
            <v>5 Contratación directa</v>
          </cell>
          <cell r="F1302" t="str">
            <v>33 Prestación de Servicios Profesionales y Apoyo (5-8)</v>
          </cell>
          <cell r="G1302" t="str">
            <v xml:space="preserve">FREDY ALBERTO PRIETO </v>
          </cell>
          <cell r="L1302" t="str">
            <v>PRESTAR SERVICIOS DE APOYO A LA GESTIÓN DOCUMENTAL, TRÁMITE Y SEGUIMIENTO DE LA CORRESPONDENCIA DEL CENTRO DE COMANDO, CONTROL, COMUNICACIONES Y CÒMPUTO -C4</v>
          </cell>
          <cell r="M1302" t="str">
            <v>2024/05/24</v>
          </cell>
          <cell r="N1302">
            <v>45739</v>
          </cell>
          <cell r="T1302">
            <v>35052000</v>
          </cell>
          <cell r="AE1302">
            <v>0</v>
          </cell>
          <cell r="AG1302">
            <v>0</v>
          </cell>
          <cell r="AL1302" t="str">
            <v>https://community.secop.gov.co/Public/Tendering/ContractDetailView/Index?UniqueIdentifier=CO1.PCCNTR.6350083&amp;isModal=true&amp;asPopupView=true</v>
          </cell>
          <cell r="AS1302">
            <v>2.3102310231023101E-2</v>
          </cell>
        </row>
        <row r="1303">
          <cell r="A1303" t="str">
            <v>SCJ-1075-2024</v>
          </cell>
          <cell r="B1303" t="str">
            <v>2024/05/21</v>
          </cell>
          <cell r="E1303" t="str">
            <v>5 Contratación directa</v>
          </cell>
          <cell r="F1303" t="str">
            <v>33 Prestación de Servicios Profesionales y Apoyo (5-8)</v>
          </cell>
          <cell r="G1303" t="str">
            <v>XIMENA PAOLA AYALA GOYENECHE</v>
          </cell>
          <cell r="L1303" t="str">
            <v>PRESTAR LOS SERVICIOS PROFESIONALES PARA APOYAR AL CENTRO DE COMANDO, CONTROL, COMUNICACIONES Y CÓMPUTO-C4 EN LA ACTIVIDADES DE MONITOREO Y ARTICULACIÓN CON OTRAS ENTIDADES PARA LA RESPUESTA Y MANEJO DE EMERGENCIAS.</v>
          </cell>
          <cell r="M1303" t="str">
            <v>2024/05/24</v>
          </cell>
          <cell r="N1303">
            <v>45680</v>
          </cell>
          <cell r="T1303">
            <v>49648000</v>
          </cell>
          <cell r="AE1303">
            <v>0</v>
          </cell>
          <cell r="AG1303">
            <v>0</v>
          </cell>
          <cell r="AL1303" t="str">
            <v>https://community.secop.gov.co/Public/Tendering/ContractDetailView/Index?UniqueIdentifier=CO1.PCCNTR.6351154&amp;isModal=true&amp;asPopupView=true</v>
          </cell>
          <cell r="AS1303">
            <v>2.8688524590163935E-2</v>
          </cell>
        </row>
        <row r="1304">
          <cell r="A1304" t="str">
            <v>SCJ-1076-2024</v>
          </cell>
          <cell r="B1304" t="str">
            <v>2024/05/21</v>
          </cell>
          <cell r="E1304" t="str">
            <v>5 Contratación directa</v>
          </cell>
          <cell r="F1304" t="str">
            <v>33 Prestación de Servicios Profesionales y Apoyo (5-8)</v>
          </cell>
          <cell r="G1304" t="str">
            <v>ALEXSANDER  PALACIOS ROMAÑA</v>
          </cell>
          <cell r="L1304" t="str">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ell>
          <cell r="M1304" t="str">
            <v>2024/05/24</v>
          </cell>
          <cell r="N1304">
            <v>45711</v>
          </cell>
          <cell r="T1304">
            <v>25321644</v>
          </cell>
          <cell r="AE1304">
            <v>0</v>
          </cell>
          <cell r="AG1304">
            <v>0</v>
          </cell>
          <cell r="AL1304" t="str">
            <v>https://community.secop.gov.co/Public/Tendering/ContractDetailView/Index?UniqueIdentifier=CO1.PCCNTR.6351164&amp;isModal=true&amp;asPopupView=true</v>
          </cell>
          <cell r="AS1304">
            <v>2.5454545454545455E-2</v>
          </cell>
        </row>
        <row r="1305">
          <cell r="A1305" t="str">
            <v>SCJ-1077-2024</v>
          </cell>
          <cell r="B1305" t="str">
            <v>2024/05/21</v>
          </cell>
          <cell r="E1305" t="str">
            <v>5 Contratación directa</v>
          </cell>
          <cell r="F1305" t="str">
            <v>33 Prestación de Servicios Profesionales y Apoyo (5-8)</v>
          </cell>
          <cell r="G1305" t="str">
            <v>SANDRA MILENA BARRERA MUÑOZ</v>
          </cell>
          <cell r="L1305" t="str">
            <v>PRESTAR LOS SERVICIOS DE APOYO A LA GESTION PARA LA ATENCIÓN DE EMERGENCIAS O URGENCIAS, Y DESPACHO A LOS ORGANISMOS DE EMERGENCIA Y SEGURIDAD QUE INTEGRAN EL NUSE 123 DEL SISTEMA CENTRO DE COMANDO, CONTROL, COMUNICACIONES Y CÓMPUTO C4</v>
          </cell>
          <cell r="M1305" t="str">
            <v>2024/05/27</v>
          </cell>
          <cell r="N1305">
            <v>45683</v>
          </cell>
          <cell r="T1305">
            <v>21840000</v>
          </cell>
          <cell r="AE1305">
            <v>0</v>
          </cell>
          <cell r="AG1305">
            <v>0</v>
          </cell>
          <cell r="AL1305" t="str">
            <v>https://community.secop.gov.co/Public/Tendering/ContractDetailView/Index?UniqueIdentifier=CO1.PCCNTR.6349831&amp;isModal=true&amp;asPopupView=true</v>
          </cell>
          <cell r="AS1305">
            <v>1.6393442622950821E-2</v>
          </cell>
        </row>
        <row r="1306">
          <cell r="A1306" t="str">
            <v>SCJ-1079-2024</v>
          </cell>
          <cell r="B1306" t="str">
            <v>2024/05/22</v>
          </cell>
          <cell r="E1306" t="str">
            <v>5 Contratación directa</v>
          </cell>
          <cell r="F1306" t="str">
            <v>33 Prestación de Servicios Profesionales y Apoyo (5-8)</v>
          </cell>
          <cell r="G1306" t="str">
            <v>LUIS NELSON CAICEDO CALDERON</v>
          </cell>
          <cell r="L1306" t="str">
            <v>OBJETO: PRESTAR LOS SERVICIOS DE APOYO A LA GESTION PARA LA ATENCIÓN DE EMERGENCIAS O URGENCIAS, Y DESPACHO A LOS ORGANISMOS DE EMERGENCIA Y SEGURIDAD QUE INTEGRAN EL NUSE 123 DEL SISTEMA CENTRO DE COMANDO, CONTROL, COMUNICACIONES Y CÓMPUTO C4</v>
          </cell>
          <cell r="M1306" t="str">
            <v>2024/05/24</v>
          </cell>
          <cell r="N1306">
            <v>45680</v>
          </cell>
          <cell r="T1306">
            <v>21840000</v>
          </cell>
          <cell r="AE1306">
            <v>0</v>
          </cell>
          <cell r="AG1306">
            <v>0</v>
          </cell>
          <cell r="AL1306" t="str">
            <v>https://community.secop.gov.co/Public/Tendering/ContractDetailView/Index?UniqueIdentifier=CO1.PCCNTR.6350643&amp;isModal=true&amp;asPopupView=true</v>
          </cell>
          <cell r="AS1306">
            <v>2.8688524590163935E-2</v>
          </cell>
        </row>
        <row r="1307">
          <cell r="A1307" t="str">
            <v>SCJ-1080-2024</v>
          </cell>
          <cell r="B1307" t="str">
            <v>2024/05/22</v>
          </cell>
          <cell r="E1307" t="str">
            <v>5 Contratación directa</v>
          </cell>
          <cell r="F1307" t="str">
            <v>33 Prestación de Servicios Profesionales y Apoyo (5-8)</v>
          </cell>
          <cell r="G1307" t="str">
            <v>RUTH ESTELA VALENZUELA LIMA</v>
          </cell>
          <cell r="L1307" t="str">
            <v>PRESTAR LOS SERVICIOS DE APOYO A LA GESTION PARA LA ATENCIÓN DE EMERGENCIAS O URGENCIAS, Y DESPACHO A LOS ORGANISMOS DE EMERGENCIA Y SEGURIDAD QUE INTEGRAN EL NUSE 123 DEL SISTEMA CENTRO DE COMANDO, CONTROL, COMUNICACIONES Y CÓMPUTO C4</v>
          </cell>
          <cell r="M1307" t="str">
            <v>2024/05/25</v>
          </cell>
          <cell r="N1307">
            <v>45681</v>
          </cell>
          <cell r="T1307">
            <v>21840000</v>
          </cell>
          <cell r="AE1307">
            <v>0</v>
          </cell>
          <cell r="AG1307">
            <v>0</v>
          </cell>
          <cell r="AL1307" t="str">
            <v>https://community.secop.gov.co/Public/Tendering/ContractDetailView/Index?UniqueIdentifier=CO1.PCCNTR.6353215&amp;isModal=true&amp;asPopupView=true</v>
          </cell>
          <cell r="AS1307">
            <v>2.4590163934426229E-2</v>
          </cell>
        </row>
        <row r="1308">
          <cell r="A1308" t="str">
            <v>SCJ-1081-2024</v>
          </cell>
          <cell r="B1308" t="str">
            <v>2024/05/21</v>
          </cell>
          <cell r="E1308" t="str">
            <v>5 Contratación directa</v>
          </cell>
          <cell r="F1308" t="str">
            <v>33 Prestación de Servicios Profesionales y Apoyo (5-8)</v>
          </cell>
          <cell r="G1308" t="str">
            <v>LUIS FERNANDO BERNAL PULIDO</v>
          </cell>
          <cell r="L1308" t="str">
            <v>PRESTAR LOS SERVICIOS DE APOYO A LA GESTION PARA LA ATENCIÓN DE EMERGENCIAS O URGENCIAS, Y DESPACHO A LOS ORGANISMOS DE EMERGENCIA Y SEGURIDAD QUE INTEGRAN EL NUSE 123 DEL SISTEMA CENTRO DE COMANDO, CONTROL, COMUNICACIONES Y CÓMPUTO C4</v>
          </cell>
          <cell r="M1308" t="str">
            <v>2024/05/24</v>
          </cell>
          <cell r="N1308">
            <v>45680</v>
          </cell>
          <cell r="T1308">
            <v>21840000</v>
          </cell>
          <cell r="AE1308">
            <v>0</v>
          </cell>
          <cell r="AG1308">
            <v>0</v>
          </cell>
          <cell r="AL1308" t="str">
            <v>https://community.secop.gov.co/Public/Tendering/ContractDetailView/Index?UniqueIdentifier=CO1.PCCNTR.6351106&amp;isModal=true&amp;asPopupView=true</v>
          </cell>
          <cell r="AS1308">
            <v>2.8688524590163935E-2</v>
          </cell>
        </row>
        <row r="1309">
          <cell r="A1309" t="str">
            <v>SCJ-1082-2024</v>
          </cell>
          <cell r="B1309" t="str">
            <v>2024/05/24</v>
          </cell>
          <cell r="E1309" t="str">
            <v>5 Contratación directa</v>
          </cell>
          <cell r="F1309" t="str">
            <v>33 Prestación de Servicios Profesionales y Apoyo (5-8)</v>
          </cell>
          <cell r="G1309" t="str">
            <v>MARTIN FELIPE CALVO CALLE</v>
          </cell>
          <cell r="L1309" t="str">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ell>
          <cell r="M1309" t="str">
            <v>2024/05/30</v>
          </cell>
          <cell r="N1309">
            <v>45776</v>
          </cell>
          <cell r="T1309">
            <v>77000000</v>
          </cell>
          <cell r="AE1309">
            <v>0</v>
          </cell>
          <cell r="AG1309">
            <v>0</v>
          </cell>
          <cell r="AL1309" t="str">
            <v>https://community.secop.gov.co/Public/Tendering/ContractDetailView/Index?UniqueIdentifier=CO1.PCCNTR.6362894&amp;isModal=true&amp;asPopupView=true</v>
          </cell>
          <cell r="AS1309">
            <v>2.9940119760479044E-3</v>
          </cell>
        </row>
        <row r="1310">
          <cell r="A1310" t="str">
            <v>SCJ-1083-2024</v>
          </cell>
          <cell r="B1310" t="str">
            <v>2024/05/22</v>
          </cell>
          <cell r="E1310" t="str">
            <v>5 Contratación directa</v>
          </cell>
          <cell r="F1310" t="str">
            <v>33 Prestación de Servicios Profesionales y Apoyo (5-8)</v>
          </cell>
          <cell r="G1310" t="str">
            <v>SANDRA PAOLA JOYAS CAMPIÑO</v>
          </cell>
          <cell r="L1310" t="str">
            <v>PRESTAR SERVICIOS DE APOYO A LA GESTIÓN PARA EL SEGUIMIENTO DE LA EJECUCIÓN PRESUPUESTAL DE LOS CONTRATOS QUE SE SUPERVISAN POR FUNCIONARIOS DEL CENTRO DE COMANDO, CONTROL, COMUNICACIONE S Y CÓMPUTO</v>
          </cell>
          <cell r="M1310" t="str">
            <v>2024/05/25</v>
          </cell>
          <cell r="N1310">
            <v>45740</v>
          </cell>
          <cell r="T1310">
            <v>35052000</v>
          </cell>
          <cell r="AE1310">
            <v>0</v>
          </cell>
          <cell r="AG1310">
            <v>0</v>
          </cell>
          <cell r="AL1310" t="str">
            <v>https://community.secop.gov.co/Public/Tendering/ContractDetailView/Index?UniqueIdentifier=CO1.PCCNTR.6355157&amp;isModal=true&amp;asPopupView=true</v>
          </cell>
          <cell r="AS1310">
            <v>1.9801980198019802E-2</v>
          </cell>
        </row>
        <row r="1311">
          <cell r="A1311" t="str">
            <v>SCJ-1085-2024</v>
          </cell>
          <cell r="B1311" t="str">
            <v>2024/05/22</v>
          </cell>
          <cell r="E1311" t="str">
            <v>5 Contratación directa</v>
          </cell>
          <cell r="F1311" t="str">
            <v>33 Prestación de Servicios Profesionales y Apoyo (5-8)</v>
          </cell>
          <cell r="G1311" t="str">
            <v>BLANCA ALICIA RODRIGUEZ DELGADO</v>
          </cell>
          <cell r="L1311" t="str">
            <v>PRESTAR LOS SERVICIOS DE APOYO A LA GESTION PARA LA ATENCIÓN DE EMERGENCIAS O URGENCIAS, Y DESPACHO A LOS ORGANISMOS DE EMERGENCIA Y SEGURIDAD QUE INTEGRAN EL NUSE 123 DEL SISTEMA CENTRO DE COMANDO, CONTROL, COMUNICACIONES Y CÓMPUTO C4.</v>
          </cell>
          <cell r="M1311" t="str">
            <v>2024/05/25</v>
          </cell>
          <cell r="N1311">
            <v>45681</v>
          </cell>
          <cell r="T1311">
            <v>21840000</v>
          </cell>
          <cell r="AE1311">
            <v>0</v>
          </cell>
          <cell r="AG1311">
            <v>0</v>
          </cell>
          <cell r="AL1311" t="str">
            <v>https://community.secop.gov.co/Public/Tendering/ContractDetailView/Index?UniqueIdentifier=CO1.PCCNTR.6355323&amp;isModal=true&amp;asPopupView=true</v>
          </cell>
          <cell r="AS1311">
            <v>2.4590163934426229E-2</v>
          </cell>
        </row>
        <row r="1312">
          <cell r="A1312" t="str">
            <v>SCJ-1105-2024</v>
          </cell>
          <cell r="B1312" t="str">
            <v>2024/05/22</v>
          </cell>
          <cell r="E1312" t="str">
            <v>5 Contratación directa</v>
          </cell>
          <cell r="F1312" t="str">
            <v>33 Prestación de Servicios Profesionales y Apoyo (5-8)</v>
          </cell>
          <cell r="G1312" t="str">
            <v>GUILLERMO ANTONIO RENGIFO BUITRAGO</v>
          </cell>
          <cell r="L1312" t="str">
            <v>PRESTAR LOS SERVICIOS PROFESIONALES COMO INGENIERO DE SISTEMAS PARA APOYAR EL FUNCIONAMIENTO Y SEGUIMIENTO DE LOS COMPONENTES TECNOLOGICOS DEL CENTRO DE COMANDO, CONTROL, COMUNICACIONES Y CÓMPUTO DE BOGOTA</v>
          </cell>
          <cell r="M1312" t="str">
            <v>2024/05/24</v>
          </cell>
          <cell r="N1312">
            <v>45680</v>
          </cell>
          <cell r="T1312">
            <v>68000000</v>
          </cell>
          <cell r="AE1312">
            <v>0</v>
          </cell>
          <cell r="AG1312">
            <v>0</v>
          </cell>
          <cell r="AL1312" t="str">
            <v>https://community.secop.gov.co/Public/Tendering/ContractDetailView/Index?UniqueIdentifier=CO1.PCCNTR.6355616&amp;isModal=true&amp;asPopupView=true</v>
          </cell>
          <cell r="AS1312">
            <v>2.8688524590163935E-2</v>
          </cell>
        </row>
        <row r="1313">
          <cell r="A1313" t="str">
            <v>SCJ-1114-2024</v>
          </cell>
          <cell r="B1313" t="str">
            <v>2024/05/22</v>
          </cell>
          <cell r="E1313" t="str">
            <v>5 Contratación directa</v>
          </cell>
          <cell r="F1313" t="str">
            <v>33 Prestación de Servicios Profesionales y Apoyo (5-8)</v>
          </cell>
          <cell r="G1313" t="str">
            <v>CARMEN LUISA LOPEZ BENJUMEA</v>
          </cell>
          <cell r="L1313" t="str">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ell>
          <cell r="M1313" t="str">
            <v>2024/05/24</v>
          </cell>
          <cell r="N1313">
            <v>45649</v>
          </cell>
          <cell r="T1313">
            <v>69760000</v>
          </cell>
          <cell r="AE1313">
            <v>0</v>
          </cell>
          <cell r="AG1313">
            <v>0</v>
          </cell>
          <cell r="AL1313" t="str">
            <v>https://community.secop.gov.co/Public/Tendering/ContractDetailView/Index?UniqueIdentifier=CO1.PCCNTR.6354537&amp;isModal=true&amp;asPopupView=true</v>
          </cell>
          <cell r="AS1313">
            <v>3.2863849765258218E-2</v>
          </cell>
        </row>
        <row r="1314">
          <cell r="A1314" t="str">
            <v>SCJ-1138-2024</v>
          </cell>
          <cell r="B1314" t="str">
            <v>2024/05/23</v>
          </cell>
          <cell r="E1314" t="str">
            <v>5 Contratación directa</v>
          </cell>
          <cell r="F1314" t="str">
            <v>33 Prestación de Servicios Profesionales y Apoyo (5-8)</v>
          </cell>
          <cell r="G1314" t="str">
            <v>ARLENIS JOHANA FARELO JULIO</v>
          </cell>
          <cell r="L1314" t="str">
            <v>PRESTAR LOS SERVICIOS DE APOYO A LA GESTION PARA LA ATENCIÓN DE EMERGENCIAS O URGENCIAS, Y DESPACHO A LOS ORGANISMOS DE EMERGENCIA Y SEGURIDAD QUE INTEGRAN EL NUSE 123 DEL SISTEMA CENTRO DE COMANDO, CONTROL, COMUNICACIONES Y CÓMPUTO C4</v>
          </cell>
          <cell r="M1314" t="str">
            <v>2024/05/27</v>
          </cell>
          <cell r="N1314">
            <v>45683</v>
          </cell>
          <cell r="T1314">
            <v>21840000</v>
          </cell>
          <cell r="AE1314">
            <v>0</v>
          </cell>
          <cell r="AG1314">
            <v>0</v>
          </cell>
          <cell r="AL1314" t="str">
            <v>https://community.secop.gov.co/Public/Tendering/ContractDetailView/Index?UniqueIdentifier=CO1.PCCNTR.6357462&amp;isModal=true&amp;asPopupView=true</v>
          </cell>
          <cell r="AS1314">
            <v>1.6393442622950821E-2</v>
          </cell>
        </row>
        <row r="1315">
          <cell r="A1315" t="str">
            <v>SCJ-1159-2024</v>
          </cell>
          <cell r="B1315" t="str">
            <v>2024/05/24</v>
          </cell>
          <cell r="E1315" t="str">
            <v>5 Contratación directa</v>
          </cell>
          <cell r="F1315" t="str">
            <v>33 Prestación de Servicios Profesionales y Apoyo (5-8)</v>
          </cell>
          <cell r="G1315" t="str">
            <v>JUAN DAVID GARCIA CASTAÑO</v>
          </cell>
          <cell r="L1315" t="str">
            <v>PRESTAR LOS SERVICIOS PROFESIONALES EN LAS ACTIVIDADES RELACIONADAS CON EL COMPONENTE TÉCNICO DE LOS PROCESOS A CARGO DE LA DIRECCIÓN TÉCNICA DE LA SUBSECRETARIA DE INVERSIONES Y FORTALECIMIENTO DE CAPACIDADES OPERATIVAS, CON ENFASIS EN TEMAS DE TECNOLOGIA.</v>
          </cell>
          <cell r="M1315" t="str">
            <v>2024/05/28</v>
          </cell>
          <cell r="N1315">
            <v>45653</v>
          </cell>
          <cell r="T1315">
            <v>80000000</v>
          </cell>
          <cell r="AE1315">
            <v>0</v>
          </cell>
          <cell r="AG1315">
            <v>0</v>
          </cell>
          <cell r="AL1315" t="str">
            <v>https://community.secop.gov.co/Public/Tendering/ContractDetailView/Index?UniqueIdentifier=CO1.PCCNTR.6359361&amp;isModal=true&amp;asPopupView=true</v>
          </cell>
          <cell r="AS1315">
            <v>1.4084507042253521E-2</v>
          </cell>
        </row>
        <row r="1316">
          <cell r="A1316" t="str">
            <v>SCJ-1160-2024</v>
          </cell>
          <cell r="B1316" t="str">
            <v>2024/05/24</v>
          </cell>
          <cell r="E1316" t="str">
            <v>5 Contratación directa</v>
          </cell>
          <cell r="F1316" t="str">
            <v>33 Prestación de Servicios Profesionales y Apoyo (5-8)</v>
          </cell>
          <cell r="G1316" t="str">
            <v>MARISOL LOZANO ROMERO</v>
          </cell>
          <cell r="L1316" t="str">
            <v>PRESTAR SERVICIOS PROFESIONALES DE MANERA TRANSVERSAL EN LA DIRECCIÓN DE BIENES EN LOS ASUNTOS RELACIONADOS DIRECTA E INDIRECTAMENTE CON LOS BIENES INMUEBLES Y PROYECTOS DE INFRAESTRUCTURA A CARGO DE LA SECRETARÍA DISTRITAL DE SEGURIDAD, CONVIVENCIA Y JUSTICIA</v>
          </cell>
          <cell r="M1316" t="str">
            <v>2024/05/27</v>
          </cell>
          <cell r="N1316">
            <v>45742</v>
          </cell>
          <cell r="T1316">
            <v>114450000</v>
          </cell>
          <cell r="AE1316">
            <v>0</v>
          </cell>
          <cell r="AG1316">
            <v>0</v>
          </cell>
          <cell r="AL1316" t="str">
            <v>https://community.secop.gov.co/Public/Tendering/ContractDetailView/Index?UniqueIdentifier=CO1.PCCNTR.6362891&amp;isModal=true&amp;asPopupView=true</v>
          </cell>
          <cell r="AS1316">
            <v>1.3201320132013201E-2</v>
          </cell>
        </row>
      </sheetData>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gelica Bibiana Castro Pinto" refreshedDate="44327.614757407406" createdVersion="6" refreshedVersion="6" minRefreshableVersion="3" recordCount="1060" xr:uid="{00000000-000A-0000-FFFF-FFFF00000000}">
  <cacheSource type="worksheet">
    <worksheetSource ref="A5:N25" sheet="SCJ - 2024"/>
  </cacheSource>
  <cacheFields count="13">
    <cacheField name="Contrato No." numFmtId="0">
      <sharedItems/>
    </cacheField>
    <cacheField name="Fecha de Suscripcion" numFmtId="14">
      <sharedItems containsSemiMixedTypes="0" containsNonDate="0" containsDate="1" containsString="0" minDate="2021-01-20T00:00:00" maxDate="2021-05-01T00:00:00"/>
    </cacheField>
    <cacheField name="Contratista" numFmtId="14">
      <sharedItems/>
    </cacheField>
    <cacheField name="Objeto" numFmtId="14">
      <sharedItems longText="1"/>
    </cacheField>
    <cacheField name="Fecha de Inicio" numFmtId="14">
      <sharedItems containsSemiMixedTypes="0" containsNonDate="0" containsDate="1" containsString="0" minDate="2021-01-20T00:00:00" maxDate="2021-05-04T00:00:00"/>
    </cacheField>
    <cacheField name="Fecha de Terminación" numFmtId="14">
      <sharedItems containsSemiMixedTypes="0" containsNonDate="0" containsDate="1" containsString="0" minDate="2021-01-09T00:00:00" maxDate="2024-08-01T00:00:00"/>
    </cacheField>
    <cacheField name="Plazo en Meses" numFmtId="2">
      <sharedItems containsSemiMixedTypes="0" containsString="0" containsNumber="1" minValue="1" maxValue="40.566666666666663"/>
    </cacheField>
    <cacheField name="Prorrogas en Dias o Suspensiones" numFmtId="2">
      <sharedItems containsSemiMixedTypes="0" containsString="0" containsNumber="1" containsInteger="1" minValue="0" maxValue="120"/>
    </cacheField>
    <cacheField name="Valor Inicial" numFmtId="164">
      <sharedItems containsSemiMixedTypes="0" containsString="0" containsNumber="1" containsInteger="1" minValue="0" maxValue="30059268721"/>
    </cacheField>
    <cacheField name="Valor del Bien a Entregar SDSCJ" numFmtId="164">
      <sharedItems containsMixedTypes="1" containsNumber="1" containsInteger="1" minValue="593069880" maxValue="593069880"/>
    </cacheField>
    <cacheField name="Adición" numFmtId="164">
      <sharedItems containsSemiMixedTypes="0" containsString="0" containsNumber="1" containsInteger="1" minValue="0" maxValue="34093479"/>
    </cacheField>
    <cacheField name="Modalidad de Selección" numFmtId="14">
      <sharedItems count="4">
        <s v="5 5. Contratación directa"/>
        <s v="2 2. Selección abreviada"/>
        <s v="4 4. Mínima cuantía"/>
        <s v="3 3. Concurso de méritos"/>
      </sharedItems>
    </cacheField>
    <cacheField name="Procedimiento" numFmtId="14">
      <sharedItems count="4">
        <s v="6 6. Otro"/>
        <s v="1 1. Subasta Inversa"/>
        <s v="3 3. Concurso de mérotos abiertos"/>
        <s v="9 9. Acuerdo Marco T.V."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60">
  <r>
    <s v="SCJ-1-2021"/>
    <d v="2021-01-20T00:00:00"/>
    <s v="GINNA PAOLA CABRA BENVIDES"/>
    <s v="PRESTAR SERVICIOS DE APOYO A LA GESTIÓN ADMINISTRATIVA Y OPERATIVA DE LA DIRECCIÓN DE OPERACIONES DE LA SUBSECRETARÍA DE INVERSIONES Y FORTALECIMIENTO DE LAS CAPACIDADES OPERATIVAS."/>
    <d v="2021-01-21T00:00:00"/>
    <d v="2021-11-20T00:00:00"/>
    <n v="10"/>
    <n v="0"/>
    <n v="34140960"/>
    <s v="NA"/>
    <n v="0"/>
    <x v="0"/>
    <x v="0"/>
  </r>
  <r>
    <s v="SCJ-2-2021"/>
    <d v="2021-01-20T00:00:00"/>
    <s v="SANDRA LILIANA BECERRA BINASCO"/>
    <s v="PRESTAR LOS SERVICIOS PROFESIONALES A LA DIRECCIÓN TÉCNICA PARA APOYAR LAS ACTIVIDADES RELACIONADAS CON LA ESTRUCTURACIÓN, EVALUACIÓN FINANCIERA Y DEFINICION DE INDICADORES, EN LA ETAPA PRECONTRACTUAL A CARGO DE LA DEPENDENCIA."/>
    <d v="2021-01-21T00:00:00"/>
    <d v="2021-11-20T00:00:00"/>
    <n v="10"/>
    <n v="0"/>
    <n v="55000000"/>
    <s v="NA"/>
    <n v="0"/>
    <x v="0"/>
    <x v="0"/>
  </r>
  <r>
    <s v="SCJ-3-2021"/>
    <d v="2021-01-20T00:00:00"/>
    <s v="NELSON ALBERTO COBOS HERNANDEZ"/>
    <s v=" PRESTAR LOS SERVICIOS PROFESIONALES A LA DIRECCIÓN TÉCNICA APOYANDO LA ESTRUCTURACIÓN DE ESTUDIOS PREVIOS EN LA EVALUACIÓN FINANCIERA Y DEFINICION DE INDICADORES, DE LA ETAPA PRECONTRACTUAL, ASI COMO APOYAR LOS CONCEPTOS TECNICOS EN TEMAS ADMINISTRATIVOS"/>
    <d v="2021-01-21T00:00:00"/>
    <d v="2021-11-20T00:00:00"/>
    <n v="10"/>
    <n v="0"/>
    <n v="71400000"/>
    <s v="NA"/>
    <n v="0"/>
    <x v="0"/>
    <x v="0"/>
  </r>
  <r>
    <s v="SCJ-4-2021"/>
    <d v="2021-01-20T00:00:00"/>
    <s v="AMINTA RANGEL CASTRO"/>
    <s v="ARRENDAMIENTO DE UN PREDIO PARA EL USO COMO PARQUEADERO DE LOS VEHICULOS DE LA SECCIONAL DE INTELIGENCIA POLICIAL SIPOL MEBOG"/>
    <d v="2021-01-20T00:00:00"/>
    <d v="2022-01-19T00:00:00"/>
    <n v="12"/>
    <n v="0"/>
    <n v="165674124"/>
    <s v="NA"/>
    <n v="0"/>
    <x v="0"/>
    <x v="0"/>
  </r>
  <r>
    <s v="SCJ-5-2021"/>
    <d v="2021-01-20T00:00:00"/>
    <s v="GLADYS DEL CARMEN RODRIGUEZ GAITAN"/>
    <s v="PRESTAR LOS SERVICIOS PROFESIONALES PARA BRINDAR ASESORÍA JURÍDICA A LA SUBSECRETARÍA DE INVERSIONES Y FORTALECIMIENTO DE CAPACIDADES OPERATIVAS DE LA SECRETARÍA DE SEGURIDAD, CONVIVENCIA Y JUSTICIA EN LA ATENCIÓN DE LOS ASUNTOS A SU CARGO."/>
    <d v="2021-01-21T00:00:00"/>
    <d v="2022-01-20T00:00:00"/>
    <n v="12"/>
    <n v="0"/>
    <n v="120000000"/>
    <s v="NA"/>
    <n v="0"/>
    <x v="0"/>
    <x v="0"/>
  </r>
  <r>
    <s v="SCJ-6-2021"/>
    <d v="2021-01-21T00:00:00"/>
    <s v="BIANEY LICETH MERCHAN VILLAMIZAR"/>
    <s v=" PRESTAR SERVICIOS PROFESIONALES PARA REALIZAR EL SEGUIMIENTO Y MONITOREO A LOS TEMAS ADMINISTRATIVOS, FINANCIEROS DE LOS PROYECTOS DE INVERSIÓN Y DE PLANEACIÓN EN LA SUBSECRETARIA DE INVERSIONES Y FORTALECIMIENTO DE CAPACIDADES OPERATIVAS, ARTICULANDO CO"/>
    <d v="2021-01-21T00:00:00"/>
    <d v="2022-01-20T00:00:00"/>
    <n v="12"/>
    <n v="0"/>
    <n v="96000000"/>
    <s v="NA"/>
    <n v="0"/>
    <x v="0"/>
    <x v="0"/>
  </r>
  <r>
    <s v="SCJ-7-2021"/>
    <d v="2021-01-21T00:00:00"/>
    <s v="JOHAN FARID PARRA ARRIETA"/>
    <s v="PRESTAR DE LOS SERVICIOS PROFESIONALES A LA DIRECCION TECNICA, PARA APOYAR JURIDICAMENTE LA GESTIÓN PRECONTRACTUAL"/>
    <d v="2021-01-22T00:00:00"/>
    <d v="2021-11-21T00:00:00"/>
    <n v="10"/>
    <n v="0"/>
    <n v="70000000"/>
    <s v="NA"/>
    <n v="0"/>
    <x v="0"/>
    <x v="0"/>
  </r>
  <r>
    <s v="SCJ-8-2021"/>
    <d v="2021-01-21T00:00:00"/>
    <s v="ELIECER VANEGAS MURCIA"/>
    <s v="PRESTAR SERVICIOS PROFESIONALES PARA ASISTIR Y APOYAR AL (LA) DIRECTOR (A) EN LA PLANIFICACIÓN Y SEGUIMIENTO DE LOS TEMAS RESPECTO DE LOS SERVICIOS QUE PRESTA LA DIRECCIÓN DE TECNOLOGÍAS Y SISTEMAS DE LA INFORMACIÓN DE LA SECRETARIA DISTRITAL DE SEGURIDAD, CONVIVENCIA Y JUSTICIA EN EL MARCO DEL PROCESO DE GESTIÓN."/>
    <d v="2021-01-25T00:00:00"/>
    <d v="2021-12-24T00:00:00"/>
    <n v="11"/>
    <n v="0"/>
    <n v="169212692"/>
    <s v="N/A"/>
    <n v="0"/>
    <x v="0"/>
    <x v="0"/>
  </r>
  <r>
    <s v="SCJ-9-2021"/>
    <d v="2021-01-21T00:00:00"/>
    <s v="JOSÉ LUIS PANESSO GARCÍA"/>
    <s v="PRESTAR SERVICIOS PROFESIONALES JURÍDICOS EN LAS ETAPAS PRECONTRACTUAL, CONTRACTUAL Y POSTCONTRACTUAL DE LOS PROCESOS DE SELECCIÓN ADELANTADOS POR LA DIRECCIÓN DE OPERACIONES DE LA SUBSECRETARÍA DE INVERSIONES Y FORTALECIMIENTO DE LAS CAPACIDADES OPERATIV"/>
    <d v="2021-01-22T00:00:00"/>
    <d v="2021-11-21T00:00:00"/>
    <n v="10"/>
    <n v="0"/>
    <n v="76280000"/>
    <s v="NA"/>
    <n v="0"/>
    <x v="0"/>
    <x v="0"/>
  </r>
  <r>
    <s v="SCJ-10-2021"/>
    <d v="2021-01-21T00:00:00"/>
    <s v="NELSON MAURICIO SARMIENTO FORIGUA"/>
    <s v="PRESTAR SERVICIOS PROFESIONALES PARA APOYAR LA LIQUIDACIÓN DE CUENTAS QUE ADELANTA LA DIRECCIÓN FINANCIERA DE LA SECRETARÍA DE SEGURIDAD, CONVIVENCIA Y JUSTICIA."/>
    <d v="2021-01-25T00:00:00"/>
    <d v="2022-01-24T00:00:00"/>
    <n v="12"/>
    <n v="0"/>
    <n v="63408000"/>
    <s v="N/A"/>
    <n v="0"/>
    <x v="0"/>
    <x v="0"/>
  </r>
  <r>
    <s v="SCJ-11-2021"/>
    <d v="2021-01-21T00:00:00"/>
    <s v="JOSE AGUSTÍN BARRERA TORRES"/>
    <s v="PRESTAR SERVICIOS DE APOYO A LA GESTIÓN PARA REALIZAR EL SEGUIMIENTO, IMPLEMENTACIÓN, AJUSTE Y_x000a_VERIFICACIÓN DE LOS SISTEMAS INTERNOS Y EXTERNOS QUE INCIDAN EN LA OPERACIÓN PRESUPUESTAL, CONTABLE Y_x000a_DE PAGO A CARGO DE LA DIRECCIÓN FINANCIERA DE LA SECRETARÍA DISTRITAL DE SEGURIDAD, CONVIVENCIA Y_x000a_JUSTICIA, DESDE EL PUNTO DE VISTA FINANCIERO"/>
    <d v="2021-01-25T00:00:00"/>
    <d v="2022-01-24T00:00:00"/>
    <n v="12"/>
    <n v="0"/>
    <n v="35388000"/>
    <s v="N/A"/>
    <n v="0"/>
    <x v="0"/>
    <x v="0"/>
  </r>
  <r>
    <s v="SCJ-12-2021"/>
    <d v="2021-01-22T00:00:00"/>
    <s v="DAVID MAURICIO PEÑARANDA CÁCERES"/>
    <s v="PRESTAR LOS SERVICIOS PROFESIONALES PARA APOYAR JURÍDICAMENTE LOS ASUNTOS LEGALES RELACIONADOS CON LA ACTIVIDAD PRECONTRACTUAL, CONTRACTUAL Y POST CONTRACTUAL DE LOS PROCESOS DE CONTRATACIÓN A CARGO DE LA DIRECCIÓN JURÍDICA Y CONTRACTUAL DE LA SECRETARÍA DISTRITAL DE SEGURIDAD, CONVIVENCIA Y JUSTICIA"/>
    <d v="2021-01-25T00:00:00"/>
    <d v="2022-01-24T00:00:00"/>
    <n v="12"/>
    <n v="0"/>
    <n v="96000000"/>
    <s v="N/A"/>
    <n v="0"/>
    <x v="0"/>
    <x v="0"/>
  </r>
  <r>
    <s v="SCJ-13-2021"/>
    <d v="2021-01-22T00:00:00"/>
    <s v="XIMENA BUSTOS SÁNCHEZ"/>
    <s v="PRESTAR LOS SERVICIOS PROFESIONALES A LA SECRETARÍA DISTRITAL DE SEGURIDAD, CONVIVENCIA Y JUSTICIA PARA APOYAR JURÍDICAMENTE LA ELABORACIÓN DE CONCEPTOS Y DE ACTOS ADMINISTRATIVOS, ASÍ COMO LA SUSTANCIACIÓN DE LOS RECURSOS EN VÍA ADMINISTRATIVA QUE SE ENCUENTREN A CARGO DE LA DIRECCIÓN JURÍDICA Y CONTRACTUAL"/>
    <d v="2021-01-26T00:00:00"/>
    <d v="2022-01-25T00:00:00"/>
    <n v="12"/>
    <n v="0"/>
    <n v="103632000"/>
    <s v="N/A"/>
    <n v="0"/>
    <x v="0"/>
    <x v="0"/>
  </r>
  <r>
    <s v="SCJ-14-2021"/>
    <d v="2021-01-26T00:00:00"/>
    <s v="EDISON ALEXANDER ALARCON "/>
    <s v="PRESTAR LOS SERVICIOS EN LA DIRECCIÓN TÉCNICA DE APOYO A LA GESTIÓN, REALIZANDO ACTIVIDADES RELACIONADAS CON LA GENERACIÓN Y REGISTRO DE REPORTES EN EL SISTEMA DE INFORMACIÓN CONTRACTUAL (SISCO)."/>
    <d v="2021-01-27T00:00:00"/>
    <d v="2021-11-26T00:00:00"/>
    <n v="10"/>
    <n v="0"/>
    <n v="29489740"/>
    <s v="NA"/>
    <n v="0"/>
    <x v="0"/>
    <x v="0"/>
  </r>
  <r>
    <s v="SCJ-15-2021"/>
    <d v="2021-01-26T00:00:00"/>
    <s v="JUAN ALBERTO TORRES TORRES"/>
    <s v=" PRESTAR LOS SERVICIOS PROFESIONALES A LA DIRECCIÓN TÉCNICA PARA REALIZAR LA PLANEACIÓN, ESTRUCTURACIÓN Y SEGUIMIENTO DE LOS PROYECTOS TECNOLÓGICOS DE LA SUBSECRETARÍA DE INVERSIONES Y FORTALECIMIENTO DE CAPACIDADES OPERATIVAS."/>
    <d v="2021-01-26T00:00:00"/>
    <d v="2021-12-25T00:00:00"/>
    <n v="11"/>
    <n v="0"/>
    <n v="82500000"/>
    <s v="NA"/>
    <n v="0"/>
    <x v="0"/>
    <x v="0"/>
  </r>
  <r>
    <s v="SCJ-16-2021"/>
    <d v="2021-01-26T00:00:00"/>
    <s v="ELIZABETH GIL NARANJO"/>
    <s v="PRESTAR SERVICIOS PROFESIONALES APOYANDO A LA SECRETARÍA DE SEGURIDAD, CONVIVENCIA Y JUSTICIA EN LA IMPLEMENTACIÓN Y DESARROLLO DE LOS PROGRAMAS Y PROYECTOS DE MEJORAMIENTO Y CONTROL DE LA GESTIÓN"/>
    <d v="2021-01-29T00:00:00"/>
    <d v="2022-01-28T00:00:00"/>
    <n v="12"/>
    <n v="0"/>
    <n v="120000000"/>
    <s v="N/A"/>
    <n v="0"/>
    <x v="0"/>
    <x v="0"/>
  </r>
  <r>
    <s v="SCJ-17-2021"/>
    <d v="2021-01-26T00:00:00"/>
    <s v="EDGAR PEÑUELA PINTO"/>
    <s v="PRESTAR SUS SERVICIOS PROFESIONALES PARA APOYAR LAS RELACIONES POLÍTICO ADMINISTRATIVAS DE LA SECRETARÍA DE SEGURIDAD, CONVIVENCIA Y JUSTICIA DEL DISTRITO, CON LOS DIFERENTES ENTES GUBERNAMENTALES PARA EL DESARROLLO Y FORTALECIMIENTO DE LA TRANSPARENCIA, GESTIÓN PÚBLICA Y SERVICIO A LA CIUDADANÍA"/>
    <d v="2021-01-29T00:00:00"/>
    <d v="2021-08-28T00:00:00"/>
    <n v="7"/>
    <n v="0"/>
    <n v="78400000"/>
    <s v="N/A"/>
    <n v="0"/>
    <x v="0"/>
    <x v="0"/>
  </r>
  <r>
    <s v="SCJ-18-2021"/>
    <d v="2021-01-26T00:00:00"/>
    <s v="CARMEN ELISA GARCIA JIMENEZ"/>
    <s v="CONTRATAR LA PRESTACIÓN DE LOS SERVICIOS PROFESIONALES A LA SUBSECRETARÍA DE SEGURIDAD Y CONVIVENCIA PARA APOYAR LOS PROCESOS PRESUPUESTALES, ADMINISTRATIVOS Y DE PLANEACIÓN DE LOS PROYECTOS DE INVERSIÓN A CARGO DE LA DEPENDENCIA"/>
    <d v="2021-01-29T00:00:00"/>
    <d v="2022-01-28T00:00:00"/>
    <n v="12"/>
    <n v="0"/>
    <n v="111240000"/>
    <s v="N/A"/>
    <n v="0"/>
    <x v="0"/>
    <x v="0"/>
  </r>
  <r>
    <s v="SCJ-19-2021"/>
    <d v="2021-01-26T00:00:00"/>
    <s v="FABIAN MAURICIO CHIBCHA ROMERO"/>
    <s v="CONTRATAR LA PRESTACIÓN SERVICIOS PROFESIONALES A LA SUBSECRETARÍA DE SEGURIDAD Y CONVIVENCIA PARA APOYAR LA RESPUESTA DE LOS REQUERIMIENTOS JURÍDICOS Y CONTRACTUALES RELACIONADOS CON LOS PROYECTOS DE INVERSIÓN A CARGO DE LA DEPENDENCIA."/>
    <d v="2021-02-01T00:00:00"/>
    <d v="2022-01-31T00:00:00"/>
    <n v="12"/>
    <n v="0"/>
    <n v="98304000"/>
    <s v="N/A"/>
    <n v="0"/>
    <x v="0"/>
    <x v="0"/>
  </r>
  <r>
    <s v="SCJ-20-2021"/>
    <d v="2021-01-26T00:00:00"/>
    <s v="FERNANDO JIMENEZ CERON"/>
    <s v="PRESTACIÓN DE SERVICIOS PROFESIONALES ESPECIALIZADOS APOYANDO EN LA ESTRUCTURACIÓN,_x000a_IMPLEMENTACIÓN, DESARROLLO Y EJECUCIÓN DE LA POLÍTICA PÚBLICA DE SEGURIDAD DE LA SECRETARÍA_x000a_DISTRITAL DE SEGURIDAD, CONVIVENCIA Y JUSTICIA."/>
    <d v="2021-01-29T00:00:00"/>
    <d v="2021-12-28T00:00:00"/>
    <n v="11"/>
    <n v="0"/>
    <n v="122947000"/>
    <s v="N/A"/>
    <n v="0"/>
    <x v="0"/>
    <x v="0"/>
  </r>
  <r>
    <s v="SCJ-21-2021"/>
    <d v="2021-01-27T00:00:00"/>
    <s v="FLOVER EDISSON MORENO CASTELLANOS"/>
    <s v=" PRESTAR SERVICIOS PROFESIONALES PARA LA OPTIMIZACIÓN DE PROCESOS, PROCEDIMIENTOS Y ACTIVIDADES PROPIAS DEL DESARROLLO DE LA GESTIÓN DE LA DIRECCIÓN DE OPERACIONES CON EL FIN DE MANTENER PROCESOS ESPECÍFICOS Y EFICIENTES QUE APOYEN EL CUMPLIMIENTO DE LOS "/>
    <d v="2021-01-27T00:00:00"/>
    <d v="2021-11-26T00:00:00"/>
    <n v="10"/>
    <n v="0"/>
    <n v="64500000"/>
    <s v="NA"/>
    <n v="0"/>
    <x v="0"/>
    <x v="0"/>
  </r>
  <r>
    <s v="SCJ-22-2021"/>
    <d v="2021-01-27T00:00:00"/>
    <s v="SERVICIOS DE ASEO, CAFETERIAY MANTENIMIENTO INSTITUCIONAL OUTSOURCING SEASIN LIMITADA"/>
    <s v="PRESTACION INTEGRAL DEL SERVICIO DE ASEO Y CAFETERIA CON SOPORTE DE EQUIPOS Y SUMINISTRO DE INSUMOS PARA LA SECRETARIA DISTRITAL DE SEGURIDAD, CONVIVENCIA Y JUSTICIA."/>
    <d v="2021-01-28T00:00:00"/>
    <d v="2021-12-27T00:00:00"/>
    <n v="11"/>
    <n v="0"/>
    <n v="1118095499"/>
    <s v="NA"/>
    <n v="34093479"/>
    <x v="1"/>
    <x v="0"/>
  </r>
  <r>
    <s v="SCJ-23-2021"/>
    <d v="2021-01-27T00:00:00"/>
    <s v="HEIDY MARIA BARAHONA DIAZ"/>
    <s v="PRESTAR SERVICIOS PROFESIONALES JURÍDICOS EN LAS ETAPAS PRECONTRACTUAL, CONTRACTUAL Y POSTCONTRACTUAL DE LOS PROCESOS DE SELECCIÓN ADELANTADOS POR LA DIRECCIÓN DE OPERACIONES DE LA SUBSECRETARÍA DE INVERSIONES PARA EL FORTALECIMIENTO DE LAS CAPACIDADES OP"/>
    <d v="2021-01-28T00:00:00"/>
    <d v="2021-11-27T00:00:00"/>
    <n v="10"/>
    <n v="0"/>
    <n v="87500000"/>
    <s v="NA"/>
    <n v="0"/>
    <x v="0"/>
    <x v="0"/>
  </r>
  <r>
    <s v="SCJ-24-2021"/>
    <d v="2021-01-27T00:00:00"/>
    <s v="DAVID ALEXANDER PIRACOCA CAMACHO"/>
    <s v="PRESTACIÓN DE LOS SERVICIOS PROFESIONALES PARA PRESTAR APOYO JURÍDICO DURANTE EL DESARROLLO DE LAS DIFERENTES ETAPAS DE LOS PROCESOS DE SELECCIÓN Y CONTRATACIÓN DE BIENES Y SERVICIOS NECESARIOS PARA DAR CUMPLIMIENTO A LOS OBJETIVOS DE LA SUBSECRETARÍA DE SEGURIDAD Y CONVIVENCIA."/>
    <d v="2021-01-29T00:00:00"/>
    <d v="2022-01-28T00:00:00"/>
    <n v="12"/>
    <n v="0"/>
    <n v="111240000"/>
    <s v="N/A"/>
    <n v="0"/>
    <x v="0"/>
    <x v="0"/>
  </r>
  <r>
    <s v="SCJ-25-2021"/>
    <d v="2021-01-27T00:00:00"/>
    <s v="LEONAR EDGARDO RUBIANO CASAS"/>
    <s v="CONTRATAR LA PRESTACIÓN SERVICIOS PROFESIONALES PARA EL APOYO A LA SUBSECRETARÍA DE SEGURIDAD Y CONVIVENCIA EN LA PLANEACIÓN ESTRATÉGICA DE PLANES, PROGRAMAS Y PROYECTOS RELACIONADOS CON EL CUMPLIMIENTO DE OBJETIVOS Y METAS EN EL MARCO DE LA MISIONALIDAD DE LA ENTIDAD Y EL PLAN DE DESARROLLO DISTRITAL."/>
    <d v="2021-01-29T00:00:00"/>
    <d v="2022-01-28T00:00:00"/>
    <n v="12"/>
    <n v="0"/>
    <n v="111240000"/>
    <s v="N/A"/>
    <n v="0"/>
    <x v="0"/>
    <x v="0"/>
  </r>
  <r>
    <s v="SCJ-26-2021"/>
    <d v="2021-01-27T00:00:00"/>
    <s v="WILLIAM ARMANDO VELASCO VELEZ"/>
    <s v="PRESTAR SERVICIOS PROFESIONALES ESPECIALIZADOS EN ACTIVIDADES DE REPRESENTACIÓN JUDICIAL, EXTRAJUDICIAL Y ADMINISTRATIVA, EN LOS PROCESOS EN LOS QUE  SECRETARÍA DISTRITAL DE SEGURIDAD, CONVIVENCIA Y JUSTICIA DEBA ACTUAR COMO DEMANDANTE O DEMANDADA, QUE LE SEAN REQUERIDOS CON EL FIN DE GARANTIZAR LA ADECUADA DEFENSA DE LA ENTIDAD"/>
    <d v="2021-01-29T00:00:00"/>
    <d v="2021-12-28T00:00:00"/>
    <n v="11"/>
    <n v="0"/>
    <n v="119790000"/>
    <s v="N/A"/>
    <n v="0"/>
    <x v="0"/>
    <x v="0"/>
  </r>
  <r>
    <s v="SCJ-27-2021"/>
    <d v="2021-01-28T00:00:00"/>
    <s v="CLAUDIA MILENA SANCHEZ GARCIA"/>
    <s v="PRESTAR SUS SERVICIOS PROFESIONALES A LA DIRECCIÓN DE GESTIÓN HUMANA EN EL DESARROLLO DE LAS ACTIVIDADES DEL MÓDULO DE SEGURIDAD Y SALUD EN EL TRABAJO DEL PROGRAMA DEL TALENTO HUMANO &quot;EN UNA ORGANIZACIÓN SALUDABLE&quot;, COMO ENLACE CON EL CENTRO DE COMANDO, CONTROL, COMUNICACIONES Y COMPUTO - C4"/>
    <d v="2021-02-01T00:00:00"/>
    <d v="2021-12-28T00:00:00"/>
    <n v="11"/>
    <n v="0"/>
    <n v="56848000"/>
    <s v="N/A"/>
    <n v="0"/>
    <x v="0"/>
    <x v="0"/>
  </r>
  <r>
    <s v="SCJ-28-2021"/>
    <d v="2021-01-28T00:00:00"/>
    <s v="NATHALY ACOSTA DIAZ"/>
    <s v="PRESTAR LOS SERVICIOS PROFESIONALES COMO APOYO JURÍDICO A LA DIRECCIÓN TÉCNICA EN LA ESTRUCTURACIÓN, SEGUIMIENTO Y EVALUACIÓN DE LOS PROCESOS Y DEMÁS DOCUMENTOS REQUERIDOS PARA LA ETAPA PRECONTRACTUAL, ASÍ COMO EMITIR LOS CONCEPTOS SOLICITADOS"/>
    <d v="2021-01-29T00:00:00"/>
    <d v="2021-11-28T00:00:00"/>
    <n v="10"/>
    <n v="0"/>
    <n v="69000000"/>
    <s v="NA"/>
    <n v="0"/>
    <x v="0"/>
    <x v="0"/>
  </r>
  <r>
    <s v="SCJ-29-2021"/>
    <d v="2021-01-28T00:00:00"/>
    <s v="BEATRIZ EUGENIA RUJELES FLOREZ"/>
    <s v="PRESTAR LOS SERVICIOS PROFESIONALES EN LA DIRECCIÓN TÉCNICA APOYANDO LA PLANEACIÓN Y ESTRUCTURACIÓN DE ESTUDIOS PREVIOS, EN LA ETAPA PRECONTRACTUAL, ASÍ COMO PARTICIPAR EN LA EVALUACIÓN DE PROPUESTAS"/>
    <d v="2021-01-29T00:00:00"/>
    <d v="2021-12-28T00:00:00"/>
    <n v="11"/>
    <n v="0"/>
    <n v="66000000"/>
    <s v="NA"/>
    <n v="0"/>
    <x v="0"/>
    <x v="0"/>
  </r>
  <r>
    <s v="SCJ-30-2021"/>
    <d v="2021-01-28T00:00:00"/>
    <s v="PAOLA ANDREA MORALES MOLANO"/>
    <s v="_x000a_PRESTAR SUS SERVICIOS PROFESIONALES A LA DIRECCIÓN DE GESTIÓN HUMANA EN LO RELACIONADO CON LAS ACTIVIDADES DEL PLAN INSTITUCIONAL DE CAPACITACIÓN, EL PROGRAMA DE INDUCCIÓN Y REINDUCCIÓN Y EL CAMPUS VIRTUAL, DENTRO DEL PROGRAMA DE TALENTO HUMANO DE LA SCJ._x000a_"/>
    <d v="2021-02-01T00:00:00"/>
    <d v="2021-12-28T00:00:00"/>
    <n v="11"/>
    <n v="0"/>
    <n v="83644000"/>
    <s v="N/A"/>
    <n v="0"/>
    <x v="0"/>
    <x v="0"/>
  </r>
  <r>
    <s v="SCJ-31-2021"/>
    <d v="2021-01-28T00:00:00"/>
    <s v="PATRICIA DE ARCO SAMBO TAFUR"/>
    <s v="PRESTAR SUS SERVICIOS PROFESIONALES EN LA DIRECCIÓN DE GESTIÓN HUMANA EN LA PLANIFICACIÓN, GESTIÓN Y DESARROLLO DE LAS ACTIVIDADES DEL MÓDULO DE SEGURIDAD Y SALUD EN EL TRABAJO DEL PROGRAMA TALENTO HUMANO &quot;EN UNA ORGANIZACIÓN SALUDABLE"/>
    <d v="2021-01-29T00:00:00"/>
    <d v="2021-12-27T00:00:00"/>
    <n v="11"/>
    <n v="0"/>
    <n v="89419000"/>
    <s v="N/A"/>
    <n v="0"/>
    <x v="0"/>
    <x v="0"/>
  </r>
  <r>
    <s v="SCJ-32-2021"/>
    <d v="2021-01-28T00:00:00"/>
    <s v="LUZ MIREYA RINCON PIÑEROS"/>
    <s v="PRESTAR LOS SERVICIOS PROFESIONALES ESPECIALIZADOS PARA APOYAR A LA_x000a_DIRECCIÓN FINANCIERA DE LA SECRETARÍA DE SEGURIDAD, CONVIVENCIA Y JUSTICIA EN_x000a_ACTIVIDADES DE ORDEN PRESUPUESTAL, ADMINISTRATIVAS Y DE CALIDAD EN EL MARCO_x000a_DE LA GESTIÓN FINANCIERA DE LA ENTIDAD."/>
    <d v="2021-01-29T00:00:00"/>
    <d v="2022-01-28T00:00:00"/>
    <n v="12"/>
    <n v="0"/>
    <n v="109740000"/>
    <s v="N/A"/>
    <n v="0"/>
    <x v="0"/>
    <x v="0"/>
  </r>
  <r>
    <s v="SCJ-33-2021"/>
    <d v="2021-01-29T00:00:00"/>
    <s v="DIANA LUCIA HERNANDEZ DIAZ "/>
    <s v="PRESTAR LOS SERVICIOS PROFESIONALES PARA APOYAR LAS TAREAS DE COMMUNITY MANAGER, PARA POSICIONAR LA_x000a_IMAGEN, PROGRAMAS Y SERVICIOS A TRAVÉS DE LAS REDES SOCIALES DE LA SECRETARÍA DISTRITAL DE SEGURIDAD,_x000a_CONVIVENCIA Y JUSTICIA DE BOGOTÁ"/>
    <d v="2021-02-04T00:00:00"/>
    <d v="2021-12-31T00:00:00"/>
    <n v="11"/>
    <n v="0"/>
    <n v="67067000"/>
    <s v="N/A"/>
    <n v="0"/>
    <x v="0"/>
    <x v="0"/>
  </r>
  <r>
    <s v="SCJ-34-2021"/>
    <d v="2021-01-29T00:00:00"/>
    <s v="MONICA PEDROZA GARCES"/>
    <s v="PRESTACIÓN DE SERVICIOS PROFESIONALES A LA SECRETARÍA DISTRITAL DE SEGURIDAD, CONVIVENCIA Y JUSTICIA EN EL APOYO LEGAL PARA LA FORMULACIÓN DE LA POLÍTICA DE SEGURIDAD, CONVIVENCIA Y JUSTICIA; APOYO EN LA FORMULACIÓN E IMPLEMENTACIÓN DE LOS PLANES INSTITUCIONALES Y PROYECTOS EN MATERIA DE ORDENAMIENTO TERRITORIAL, ASÍ COMO LA REVISIÓN DE NORMAS O PROYECTOS DE NORMAS RELATIVAS AL SECTOR DE SEGURIDAD, CONVIVENCIA Y JUSTICIA"/>
    <d v="2021-02-01T00:00:00"/>
    <d v="2021-12-31T00:00:00"/>
    <n v="11"/>
    <n v="0"/>
    <n v="201363107"/>
    <s v="N/A"/>
    <n v="0"/>
    <x v="0"/>
    <x v="0"/>
  </r>
  <r>
    <s v="SCJ-35-2021"/>
    <d v="2021-02-01T00:00:00"/>
    <s v="ANGELICA BIBIANA CASTRO PINTO"/>
    <s v="PRESTAR SERVICIOS PROFESIONALES ESPECIALIZADOS PARA APOYAR LAS GESTIONES_x000a_ADMINISTRATIVAS EN LA SUBSECRETARÍA DE GESTIÓN INSTITUCIONAL PARA EL_x000a_CUMPLIMIENTO SUS FUNCIONES."/>
    <d v="2021-02-02T00:00:00"/>
    <d v="2022-01-31T00:00:00"/>
    <n v="12"/>
    <n v="0"/>
    <n v="109740000"/>
    <s v="N/A"/>
    <n v="0"/>
    <x v="0"/>
    <x v="0"/>
  </r>
  <r>
    <s v="SCJ-36-2021"/>
    <d v="2021-02-01T00:00:00"/>
    <s v="JUAN CARLOS GOMEZ SILVA"/>
    <s v="PRESTAR SERVICIOS PROFESIONALES EN ACTIVIDADES ORIENTADAS AL APOYO EN LA REPRESENTACIÓN JUDICIAL, EXTRAJUDICIAL Y ADMINISTRATIVA, EN LOS PROCESOS A CARGO DE LA SECRETARÍA DISTRITAL DE SEGURIDAD, CONVIVENCIA Y JUSTICIA"/>
    <d v="2021-02-01T00:00:00"/>
    <d v="2022-01-31T00:00:00"/>
    <n v="12"/>
    <n v="0"/>
    <n v="78000000"/>
    <s v="N/A"/>
    <n v="0"/>
    <x v="0"/>
    <x v="0"/>
  </r>
  <r>
    <s v="SCJ-37-2021"/>
    <d v="2021-02-01T00:00:00"/>
    <s v="JEHIMY ESPERANZA MARQUEZ BERNAL"/>
    <s v="PRESTAR SERVICIOS PROFESIONALES ESPECIALIZADOS EN LA DIRECCIÓN JURÍDICA Y CONTRACTUAL DE LA SECRETARÍA DISTRITAL DE SEGURIDAD, CONVIVENCIA Y JUSTICIA EN LA PROYECCIÓN Y REVISIÓN DE ASUNTOS JURIDICOS Y NORMATIVOS Y APOYO EN EL TRÁMITE DE LOS RECURSOS DE APELACIÓN QUE SE ENCUENTREN A CARGO DE LA DIRECCION"/>
    <d v="2021-02-01T00:00:00"/>
    <d v="2022-01-31T00:00:00"/>
    <n v="12"/>
    <n v="0"/>
    <n v="103632000"/>
    <s v="N/A"/>
    <n v="0"/>
    <x v="0"/>
    <x v="0"/>
  </r>
  <r>
    <s v="SCJ-38-2021"/>
    <d v="2021-02-01T00:00:00"/>
    <s v="SANDRA PATRICIA HUERTAS CASTIBLANCO"/>
    <s v="PRESTAR SERVICIOS PROFESIONALES ESPECIALIZADOS EN EL DESARROLLO DE LAS FUNCIONES DE ANÁLISIS JURÍDICO DE LA NORMATIVIDAD Y APOYO CONTRACTUAL EN LOS ASUNTOS QUE SE ENCUENTREN A CARGO DE LA DIRECCIÓN JURÍDICA Y CONTRACTUAL DE LA SECRETARÍA DISTRITAL DE SEGURIDAD, CONVIVENCIA Y JUSTICIA"/>
    <d v="2021-02-01T00:00:00"/>
    <d v="2022-01-31T00:00:00"/>
    <n v="12"/>
    <n v="0"/>
    <n v="108000000"/>
    <s v="N/A"/>
    <n v="0"/>
    <x v="0"/>
    <x v="0"/>
  </r>
  <r>
    <s v="SCJ-39-2021"/>
    <d v="2021-02-01T00:00:00"/>
    <s v="CINDY MARIA CUBILLOS RUIZ"/>
    <s v="PRESTAR SUS SERVICIOS PROFESIONALES ESPECIALIZADOS APOYANDO JURÍDICAMENTE EN EL ESTUDIO Y TRÁMITE DE LOS PROCESOS DE CONTRATACIÓN EN SUS ETAPAS PRECONTRACTUALES, CONTRACTUALES Y POSCONTRACTUALES DERIVADOS DE LAS ACTIVIDADES A CARGO DE LA SECRETARÍA DISTRITAL DE SEGURIDAD, CONVIVENCIA Y JUSTICIA, ASÍ COMO EN LA ELABORACIÓN DE CONCEPTOS Y ACTOS ADMINISTRATIVOS DE LA DIRECCIÓN JURÍDICA Y CONTRACTUAL"/>
    <d v="2021-02-01T00:00:00"/>
    <d v="2022-01-31T00:00:00"/>
    <n v="12"/>
    <n v="0"/>
    <n v="113040000"/>
    <s v="N/A"/>
    <n v="0"/>
    <x v="0"/>
    <x v="0"/>
  </r>
  <r>
    <s v="SCJ-40-2021"/>
    <d v="2021-02-01T00:00:00"/>
    <s v="LAURA MILENA PARRA CHAVARRO"/>
    <s v="PRESTAR SERVICIOS DE APOYO A LA GESTIÓN EN LAS ACTIVIDADES RELACIONADAS CON LA RECEPCIÓN, VALIDACIÓN, REGISTRO Y DEPURACIÓN DE LA INFORMACIÓN DE LA DIRECCIÓN JURÍDICA Y CONTRACTUAL Y POSTERIOR CONSOLIDACIÓN DE INFORMES DE ÍNDOLE CONTRACTUAL QUE DEBEN SER PRESENTADOS POR LA SECRETARÍA DISTRITAL DE SEGURIDAD CONVIVENCIA Y JUSTICIA"/>
    <d v="2021-02-01T00:00:00"/>
    <d v="2022-01-31T00:00:00"/>
    <n v="12"/>
    <n v="0"/>
    <n v="41088000"/>
    <s v="N/A"/>
    <n v="0"/>
    <x v="0"/>
    <x v="0"/>
  </r>
  <r>
    <s v="SCJ-41-2021"/>
    <d v="2021-02-01T00:00:00"/>
    <s v="LAURA MARCELA SULEZ GOMEZ"/>
    <s v="PRESTAR SUS SERVICIOS PROFESIONALES PARA APOYAR AL JEFE DE LA OFICINA DE ANÁLISIS DE INFORMACIÓN Y ESTUDIOS ESTRATÉGICOS EN LA GESTIÓN, ELABORACIÓN Y CONSOLIDACIÓN DE LAS RESPUESTAS A LAS SOLICITUDES Y/O REQUERIMIENTOS DE INFORMACIÓN EN MATERIA DE SEGURIDAD, CONVIVENCIA Y JUSTICIA, EN EL MARCO DEL PROCESO GESTIÓN Y ANÁLISIS DE INFORMACIÓN DE SEGURIDAD, CONVIVENCIA Y ACCESO A LA JUSTICIA."/>
    <d v="2021-02-04T00:00:00"/>
    <d v="2022-01-31T00:00:00"/>
    <n v="12"/>
    <n v="0"/>
    <n v="91449600"/>
    <s v="N/A"/>
    <n v="0"/>
    <x v="0"/>
    <x v="0"/>
  </r>
  <r>
    <s v="SCJ-42-2021"/>
    <d v="2021-02-01T00:00:00"/>
    <s v="BRYAN JAVIER DUARTE VILLAMIL"/>
    <s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d v="2021-02-02T00:00:00"/>
    <d v="2021-12-31T00:00:00"/>
    <n v="11"/>
    <n v="0"/>
    <n v="58058000"/>
    <s v="N/A"/>
    <n v="0"/>
    <x v="0"/>
    <x v="0"/>
  </r>
  <r>
    <s v="SCJ-43-2021"/>
    <d v="2021-02-01T00:00:00"/>
    <s v="CELSO JAVIER RAMÍREZ MARTÍNEZ"/>
    <s v="PRESTAR SERVICIOS PROFESIONALES COMO ECONOMISTA EN LA OFICINA DE CONTROL INTERNO DE LA SECRETARÍA DISTRITAL DE SEGURIDAD, CONVIVENCIA Y JUSTICIA, APOYANDO LA EJECUCIÓN DE LOS ROLES: EVALUACIÓN Y SEGUIMIENTO, ENFOQUE HACIA LA PREVENCIÓN E IMPLEMENTACIÓN DE LAS AUDITORIAS DE ACUERDO A LA METODOLOGÍA BASADA EN RIESGOS"/>
    <d v="2021-02-02T00:00:00"/>
    <d v="2021-12-31T00:00:00"/>
    <n v="11"/>
    <n v="0"/>
    <n v="77000000"/>
    <s v="N/A"/>
    <n v="0"/>
    <x v="0"/>
    <x v="0"/>
  </r>
  <r>
    <s v="SCJ-44-2021"/>
    <d v="2021-02-01T00:00:00"/>
    <s v="ANDREA DEL PILAR PENAGOS GONZÁLEZ"/>
    <s v="PRESTAR LOS SERVICIOS PROFESIONALES PARA APOYAR LAS TAREAS DE DISEÑO, CREACIÓN Y PRODUCCIÓN DE IMAGEN DE PIEZAS COMUNICATIVAS EN LA OFICINA ASESORA DE COMUNICACIONES DE LA SECRETARÍA DISTRITAL DE SEGURIDAD, CONVIVENCIA Y JUSTICIA DE BOGOTÁ"/>
    <d v="2021-02-04T00:00:00"/>
    <d v="2021-12-31T00:00:00"/>
    <n v="11"/>
    <n v="0"/>
    <n v="57200000"/>
    <s v="N/A"/>
    <n v="0"/>
    <x v="0"/>
    <x v="0"/>
  </r>
  <r>
    <s v="SCJ-45-2021"/>
    <d v="2021-02-01T00:00:00"/>
    <s v="NICOLÁS OCHOA MUÑOZ"/>
    <s v="PRESTAR LOS SERVICIOS PROFESIONALES EN LA OFICINA ASESORA DE COMUNICACIONES PARA APOYAR LAS TAREAS RELACIONADAS CON ACCESO A LA JUSTICIA Y TRATO CON LA COMUNIDAD"/>
    <d v="2021-02-02T00:00:00"/>
    <d v="2021-12-31T00:00:00"/>
    <n v="11"/>
    <n v="0"/>
    <n v="42482000"/>
    <s v="N/A"/>
    <n v="0"/>
    <x v="0"/>
    <x v="0"/>
  </r>
  <r>
    <s v="SCJ-46-2021"/>
    <d v="2021-02-01T00:00:00"/>
    <s v="EDWIN ROLANDO SANCHEZ PORRAS"/>
    <s v="PRESTAR LOS SERVICIOS PROFESIONALES A LA DIRECCIÓN TÉCNICA EN LA ESTRUCTURACIÓN, REVISIÓN, Y APOYO JURÍDICO DE LOS ESTUDIOS PREVIOS Y DEMÁS DOCUMENTOS REQUERIDOS DURANTE LA ETAPA PRECONTRACTUAL"/>
    <d v="2021-02-03T00:00:00"/>
    <d v="2021-08-02T00:00:00"/>
    <n v="6"/>
    <n v="0"/>
    <n v="30483000"/>
    <s v="NA"/>
    <n v="0"/>
    <x v="0"/>
    <x v="0"/>
  </r>
  <r>
    <s v="SCJ-47-2021"/>
    <d v="2021-02-01T00:00:00"/>
    <s v="MARIA ANGELICA GONZALEZ MARTINEZ"/>
    <s v="PRESTAR LOS SERVICIOS PROFESIONALES A LA DIRECCIÓN TÉCNICA EN LA ESTRUCTURACIÓN, REVISIÓN, Y APOYO JURÍDICO DE LOS ESTUDIOS PREVIOS Y DEMÁS DOCUMENTOS REQUERIDOS DURANTE LAS ETAPAS PRECONTRACTUALES"/>
    <d v="2021-02-03T00:00:00"/>
    <d v="2021-12-02T00:00:00"/>
    <n v="10"/>
    <n v="0"/>
    <n v="50000000"/>
    <s v="NA"/>
    <n v="0"/>
    <x v="0"/>
    <x v="0"/>
  </r>
  <r>
    <s v="SCJ-48-2021"/>
    <d v="2021-02-01T00:00:00"/>
    <s v="GERMÁN ARTURO PEÑA URIBE"/>
    <s v="PRESTAR SERVICIOS PROFESIONALES PARA GESTIONAR PROCESOS ADMINISTRATIVOS A CARGO DE LA DIRECCIÓN DE OPERACIONES PARA EL FORTALECIMIENTO DE LA SUBSECRETARIA DE INVERSIONES Y FORTALECIMIENTO DE CAPACIDADES OPERATIVAS."/>
    <d v="2021-02-02T00:00:00"/>
    <d v="2021-12-01T00:00:00"/>
    <n v="10"/>
    <n v="0"/>
    <n v="67500000"/>
    <s v="NA"/>
    <n v="0"/>
    <x v="0"/>
    <x v="0"/>
  </r>
  <r>
    <s v="SCJ-49-2021"/>
    <d v="2021-02-01T00:00:00"/>
    <s v="JOHN HENRY POVEDA ZUA"/>
    <s v="PRESTAR LOS SERVICIOS PROFESIONALES A LA DIRECCIÓN TÉCNICA EN LA ELABORACIÓN, SEGUIMIENTO Y REVISIÓN DE LOS ESTUDIOS PREVIOS Y DEMÁS DOCUMENTOS REQUERIDOS DURANTE LAS ETAPAS PRECONTRACTUALES Y CONTRACTUALES A CARGO DE ESTA DEPENDENCIA."/>
    <d v="2021-02-02T00:00:00"/>
    <d v="2021-12-01T00:00:00"/>
    <n v="10"/>
    <n v="0"/>
    <n v="91449000"/>
    <s v="NA"/>
    <n v="0"/>
    <x v="0"/>
    <x v="0"/>
  </r>
  <r>
    <s v="SCJ-50-2021"/>
    <d v="2021-02-01T00:00:00"/>
    <s v="MONICA CRISTINA MUÑOZ FIGUEROA"/>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2T00:00:00"/>
    <d v="2021-05-01T00:00:00"/>
    <n v="3"/>
    <n v="0"/>
    <n v="18984813"/>
    <s v="NA"/>
    <n v="0"/>
    <x v="0"/>
    <x v="0"/>
  </r>
  <r>
    <s v="SCJ-51-2021"/>
    <d v="2021-02-01T00:00:00"/>
    <s v="OSCAR ORLANDO TORO RODRIGUEZ"/>
    <s v="PRESTAR SERVICIOS PROFESIONALES PARA APOYAR LA CONCILIACIÓN, DEPURACIÓN DE_x000a_BASES DE DATOS, ASÍ COMO LA ELABORACIÓN DE INFORMES Y PRESENTACIONES DE LAS_x000a_ACTIVIDADES Y FUNCIONES PROPIAS DE LA DIRECCIÓN FINANCIERA."/>
    <d v="2021-02-02T00:00:00"/>
    <d v="2021-07-31T00:00:00"/>
    <n v="6"/>
    <n v="0"/>
    <n v="28476000"/>
    <s v="N/A"/>
    <n v="0"/>
    <x v="0"/>
    <x v="0"/>
  </r>
  <r>
    <s v="SCJ-52-2021"/>
    <d v="2021-02-01T00:00:00"/>
    <s v="HUGO ALEXANDER LINARES DIAZ"/>
    <s v="PRESTAR LOS SERVICIOS PROFESIONALES PARA APOYAR LAS TAREAS DE PREPRODUCCIÓN, PRODUCCIÓN Y POSPRODUCCIÓN DE PIEZAS AUDIOVISUALES REQUERIDAS POR LA OFICINA ASESORA DE COMUNICACIONES DE LA SECRETARÍA DISTRITAL DE SEGURIDAD, CONVIVENCIA Y JUSTICIA DE BOGOTÁ."/>
    <d v="2021-02-04T00:00:00"/>
    <d v="2021-12-31T00:00:00"/>
    <n v="11"/>
    <n v="0"/>
    <n v="38500000"/>
    <s v="N/A"/>
    <n v="0"/>
    <x v="0"/>
    <x v="0"/>
  </r>
  <r>
    <s v="SCJ-53-2021"/>
    <d v="2021-02-01T00:00:00"/>
    <s v="JORGE ALEJANDRO CORTES GONZALEZ"/>
    <s v="PRESTAR LOS SERVICIOS PROFESIONALES COMO COMMUNITY MANAGER, EN LA OFICINA ASESORA DE COMUNICACIONES PARA APOYAR EL DIRECCIONAMIENTO Y GESTIÓN DE LA COMUNICACIÓN DE LAS REDES SOCIALES DE LA SECRETARIA DISTRITAL DE SEGURIDAD, CONVIVENCIA Y JUSTICIA DE BOGOTÁ"/>
    <d v="2021-02-04T00:00:00"/>
    <d v="2021-12-31T00:00:00"/>
    <n v="11"/>
    <n v="0"/>
    <n v="67067000"/>
    <s v="N/A"/>
    <n v="0"/>
    <x v="0"/>
    <x v="0"/>
  </r>
  <r>
    <s v="SCJ-54-2021"/>
    <d v="2021-02-01T00:00:00"/>
    <s v="DEISY NATALIA VALENCIA GONZÁLEZ,"/>
    <s v="PRESTAR SERVICIOS PROFESIONALES ESPECIALIZADOS PARA APOYAR LA GESTIÓN DE_x000a_PAGO DE LAS OBLIGACIONES ECONÓMICAS A CARGO DE LA SECRETARÍA DISTRITAL DE_x000a_SEGURIDAD, CONVIVENCIA Y JUSTICIA, DESDE EL PUNTO DE VISTA CONTABLE BAJO EL_x000a_NUEVO MARCO NORMATIVO APLICABLE A ENTIDADES DE GOBIERNO - NICSP"/>
    <d v="2021-02-02T00:00:00"/>
    <d v="2022-01-31T00:00:00"/>
    <n v="12"/>
    <n v="0"/>
    <n v="67068000"/>
    <s v="N/A"/>
    <n v="0"/>
    <x v="0"/>
    <x v="0"/>
  </r>
  <r>
    <s v="SCJ-55-2021"/>
    <d v="2021-02-01T00:00:00"/>
    <s v="DIEGO FABIAN APARICIO CASTRO"/>
    <s v="PRESTAR SERVICIOS PROFESIONALES ESPECIALIZADOS EN LOS ASUNTOS DE INDOLE JURÍDICA CORRESPONDIENTES A LA SUBSECRETARÍA DE GESTIÓN INSTITUCIONAL"/>
    <d v="2021-02-02T00:00:00"/>
    <d v="2022-01-31T00:00:00"/>
    <n v="12"/>
    <n v="0"/>
    <n v="109740000"/>
    <s v="N/A"/>
    <n v="0"/>
    <x v="0"/>
    <x v="0"/>
  </r>
  <r>
    <s v="SCJ-56-2021"/>
    <d v="2021-02-02T00:00:00"/>
    <s v="NARAYAN ALEXANDER MARTÍNEZ GALVIS"/>
    <s v="PRESTAR LOS SERVICIOS DE APOYO A LA GESTIÓN EN LA OFICINA ASESORA DE COMUNICACIONES DE LA SECRETARÍA DISTRITAL DE SEGURIDAD, CONVIVENCIA Y JUSTICIA DE BOGOTÁ EN LOS ASUNTOS RELACIONADOS CON LA PRODUCCIÓN, EDICIÓN Y ANIMACIÓN DE PIEZAS DE AUDIO Y VIDEO DE DIFERENTES PIEZAS AUDIOVISUALES"/>
    <d v="2021-02-04T00:00:00"/>
    <d v="2021-12-31T00:00:00"/>
    <n v="11"/>
    <n v="0"/>
    <n v="32527000"/>
    <s v="N/A"/>
    <n v="0"/>
    <x v="0"/>
    <x v="0"/>
  </r>
  <r>
    <s v="SCJ-57-2021"/>
    <d v="2021-02-02T00:00:00"/>
    <s v="JULIA ELENA PAREJA BADILLO"/>
    <s v="PRESTAR SERVICIOS PROFESIONALES PARA APOYAR LAS ACTIVIDADES PRESUPUESTALES A CARGO DE LA DIRECCIÓN FINANCIERA DE LA SDSCJ. "/>
    <d v="2021-02-04T00:00:00"/>
    <d v="2022-01-31T00:00:00"/>
    <n v="12"/>
    <n v="0"/>
    <n v="65340000"/>
    <s v="N/A"/>
    <n v="0"/>
    <x v="0"/>
    <x v="0"/>
  </r>
  <r>
    <s v="SCJ-58-2021"/>
    <d v="2021-02-02T00:00:00"/>
    <s v="REYES JAVIER CORREA "/>
    <s v="ARRENDAMIENTO DE UN INMUEBLE PARA LA ADECUADA IMPLEMENTACIÓN DE LA CASA DE JUSTICIA DE SUBA"/>
    <d v="2021-02-02T00:00:00"/>
    <d v="2022-02-01T00:00:00"/>
    <n v="12"/>
    <n v="0"/>
    <n v="487532904"/>
    <s v="NA"/>
    <n v="0"/>
    <x v="0"/>
    <x v="0"/>
  </r>
  <r>
    <s v="SCJ-59-2021"/>
    <d v="2021-02-02T00:00:00"/>
    <s v="OMAR  RANGEL SALAMANCA"/>
    <s v="ARRENDAMIENTO DE UN INMUEBLE PARA LA ADECUADA IMPLEMENTACIÓN DE LA CASA DE JUSTICIA DE SUBA 2"/>
    <d v="2021-02-02T00:00:00"/>
    <d v="2022-02-01T00:00:00"/>
    <n v="12"/>
    <n v="0"/>
    <n v="455631432"/>
    <s v="NA"/>
    <n v="0"/>
    <x v="0"/>
    <x v="0"/>
  </r>
  <r>
    <s v="SCJ-60-2021"/>
    <d v="2021-02-02T00:00:00"/>
    <s v="MOTOROLA SOLUTIONS COLOMBIA LTDA."/>
    <s v="PRESTAR EL SERVICIO DE ADMINISTRACIÓN, SOPORTE TÉCNICO, MANTENIMIENTO PREVENTIVO Y MANTENIMIENTO CORRECTIVO PARA EL SISTEMA DE RADIO TRONCALIZADO ASTRO 25 IP AL SERVICIO DE LAS AGENCIAS DE SEGURIDAD Y EMERGENCIAS DE BOGOTÁ."/>
    <d v="2021-02-09T00:00:00"/>
    <d v="2022-02-08T00:00:00"/>
    <n v="12"/>
    <n v="0"/>
    <n v="3453926831"/>
    <s v="NA"/>
    <n v="0"/>
    <x v="0"/>
    <x v="0"/>
  </r>
  <r>
    <s v="SCJ-61-2021"/>
    <d v="2021-02-02T00:00:00"/>
    <s v="CERTICÁMARA S.A."/>
    <s v="ADQUISICIÓN DE CERTIFICADOS PARA FIRMA DIGITAL QUE PERMITAN LA GESTIÓN DE PAGOS DE LA ENTIDAD Y LA PRESENTACIÓN DE CUENTA ANTE LA CONTRALORÍA DE BOGOTÁ D.C., EN EL SISTEMA SIVICO"/>
    <d v="2021-02-04T00:00:00"/>
    <d v="2022-01-03T00:00:00"/>
    <n v="11"/>
    <n v="0"/>
    <n v="714000"/>
    <s v="N/A"/>
    <n v="0"/>
    <x v="2"/>
    <x v="0"/>
  </r>
  <r>
    <s v="SCJ-62-2021"/>
    <d v="2021-02-02T00:00:00"/>
    <s v="LINA PAOLA ROZO TAUTIVA"/>
    <s v="PRESTAR LOS SERVICIOS DE APOYO A LA GESTIÓN DE LA OFICINA ASESORA DE COMUNICACIONES DE LA SECRETARÍA DISTRITAL DE SEGURIDAD, CONVIVENCIA Y JUSTICIA DE BOGOTÁ, EN LOS ASUNTOS RELACIONADOS CON FOTOGRAFÍA E IMAGEN DIGITAL."/>
    <d v="2021-02-04T00:00:00"/>
    <d v="2021-12-31T00:00:00"/>
    <n v="11"/>
    <n v="0"/>
    <n v="34661000"/>
    <s v="N/A"/>
    <n v="0"/>
    <x v="0"/>
    <x v="0"/>
  </r>
  <r>
    <s v="SCJ-63-2021"/>
    <d v="2021-02-02T00:00:00"/>
    <s v="MARISOL VEIRA ROJAS"/>
    <s v="PRESTAR LOS SERVICIOS PROFESIONALES COMO COMUNICADOR SOCIAL Y PERIODISTA PARA APOYAR LAS TAREAS DE EDICIÓN DE TODOS LOS CONTENIDOS PRODUCIDOS, ASISTIR LA GESTIÓN DEL EQUIPO DE TRABAJO Y COORDINACIÓN DE LA OPERACIÓN DE LOS PROCESOS Y PROCEDIMIENTOS DE LA OFICINA ASESORA DE COMUNICACIONES."/>
    <d v="2021-02-04T00:00:00"/>
    <d v="2021-12-31T00:00:00"/>
    <n v="11"/>
    <n v="0"/>
    <n v="99000000"/>
    <s v="N/A"/>
    <n v="0"/>
    <x v="0"/>
    <x v="0"/>
  </r>
  <r>
    <s v="SCJ-64-2021"/>
    <d v="2021-02-02T00:00:00"/>
    <s v="FREDDY ABELARDO FORERO GOMEZ"/>
    <s v="PRESTAR LOS SERVICIOS PROFESIONALES A LA OFICINA ASESORA DE PLANEACIÓN (OAP) PARA APOYAR EL SEGUIMIENTO, MONITOREO Y GESTIÓN DEL PLAN INTEGRAL DE SEGURIDAD CIUDADANA, CONVIVENCIA Y JUSTICIA (PISCCJ), DEL COMITÉ TERRITORIAL DE ORDEN PÚBLICO (CTOP), Y LOS PROYECTOS DE FINANCIACIÓN ASOCIADA AL FONDO TERRITORIAL DE SEGURIDAD Y CONVIVENCIA CIUDADANA (FONSET)."/>
    <d v="2021-02-04T00:00:00"/>
    <d v="2021-12-31T00:00:00"/>
    <n v="11"/>
    <n v="0"/>
    <n v="201363107"/>
    <s v="N/A"/>
    <n v="0"/>
    <x v="0"/>
    <x v="0"/>
  </r>
  <r>
    <s v="SCJ-65-2021"/>
    <d v="2021-02-03T00:00:00"/>
    <s v="JUAN AGUSTÍN GUTIÉRREZ GUAQUETA"/>
    <s v="PRESTAR SERVICIOS PROFESIONALES EN LA OFICINA DE CONTROL INTERNO COMO PROFESIONAL EN INGENIERÍA DE_x000a_SISTEMAS PARA ADELANTAR EVALUACIÓN A LOS SISTEMAS DE INFORMACIÓN, PLATAFORMAS TECNOLÓGICAS Y_x000a_SEGUIMIENTO A LOS PLANES, PROYECTOS Y PROGRAMAS EJECUTADOS POR LA SDSCJ, LO ANTERIOR EN EL MARCO DE_x000a_LA EVALUACIÓN INDEPENDIENTE QUE REALIZA LA OFICINA A TRAVÉS DE LAS AUDITORÍAS INTERNAS DE GESTIÓN,_x000a_SEGUIMIENTO E INFORMES DE LEY."/>
    <d v="2021-02-04T00:00:00"/>
    <d v="2021-12-31T00:00:00"/>
    <n v="11"/>
    <n v="0"/>
    <n v="83828250"/>
    <s v="N/A"/>
    <n v="0"/>
    <x v="0"/>
    <x v="0"/>
  </r>
  <r>
    <s v="SCJ-66-2021"/>
    <d v="2021-02-03T00:00:00"/>
    <s v="EDGAR MAURICIO GUEVARA RODRÍGUEZ"/>
    <s v="PRESTAR SERVICIOS PROFESIONALES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d v="2021-02-04T00:00:00"/>
    <d v="2021-07-31T00:00:00"/>
    <n v="6"/>
    <n v="0"/>
    <n v="45724500"/>
    <s v="N/A"/>
    <n v="0"/>
    <x v="0"/>
    <x v="0"/>
  </r>
  <r>
    <s v="SCJ-67-2021"/>
    <d v="2021-02-03T00:00:00"/>
    <s v="IRNELULA LIZARAZO CACERES"/>
    <s v="PRESTAR LOS SERVICIOS PROFESIONALES PARA APOYAR A LA OFICINA DE CONTROL DISCIPLINARIO INTERNO DE LA SECRETARIA DISTRITAL DE SEGURIDAD, CONVIVENCIA Y JUSTICIA EN LA SUSTANCIACIÓN DE LOS PROCESOS DISCIPLINARIOS EN PRIMERA INSTANCIA"/>
    <d v="2021-02-04T00:00:00"/>
    <d v="2021-12-31T00:00:00"/>
    <n v="11"/>
    <n v="0"/>
    <n v="89056000"/>
    <s v="N/A"/>
    <n v="0"/>
    <x v="0"/>
    <x v="0"/>
  </r>
  <r>
    <s v="SCJ-68-2021"/>
    <d v="2021-02-03T00:00:00"/>
    <s v="YENNY ERICA MONTERO CHAVES"/>
    <s v="PRESTAR SERVICIOS PROFESIONALES PARA APOYAR LAS GESTIONES ADMINISTRATIVAS,_x000a_PRESUPUESTALES Y ECONÓMICAS QUE ADELANTE LA DIRECCIÓN FINANCIERA DE LA_x000a_SECRETARÍA DE SEGURIDAD, CONVIVENCIA Y JUSTICIA."/>
    <d v="2021-02-05T00:00:00"/>
    <d v="2022-01-31T00:00:00"/>
    <n v="12"/>
    <n v="0"/>
    <n v="82380000"/>
    <s v="N/A"/>
    <n v="0"/>
    <x v="0"/>
    <x v="0"/>
  </r>
  <r>
    <s v="SCJ-69-2021"/>
    <d v="2021-02-03T00:00:00"/>
    <s v="MARIO ALBERTO ORTIZ BARRAGÁN"/>
    <s v="PRESTAR SUS SERVICIOS PROFESIONALES PARA APOYAR AL JEFE DE LA OFICINA DE ANÁLISIS DE INFORMACIÓN Y ESTUDIOS ESTRATÉGICOS EN EL ANÁLISIS CUANTITATIVO Y CUALITATIVO DE LAS DIFERENTES DINÁMICAS DELINCUENCIALES Y EN EL SEGUIMIENTO A LAS POLÍTICAS PÚBLICAS IMPLEMENTADAS POR LA ADMINISTRACIÓN DISTRITAL EN MATERIA DE SEGURIDAD, CONVIVENCIA Y ACCESO A LA JUSTICIA"/>
    <d v="2021-02-08T00:00:00"/>
    <d v="2022-01-31T00:00:00"/>
    <n v="12"/>
    <n v="0"/>
    <n v="95107200"/>
    <s v="N/A"/>
    <n v="0"/>
    <x v="0"/>
    <x v="0"/>
  </r>
  <r>
    <s v="SCJ-70-2021"/>
    <d v="2021-02-03T00:00:00"/>
    <s v="CARLA ESTEFANIA POVEDA GUTIERR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03T00:00:00"/>
    <d v="2021-12-02T00:00:00"/>
    <n v="10"/>
    <n v="0"/>
    <n v="87500000"/>
    <s v="NA"/>
    <n v="0"/>
    <x v="0"/>
    <x v="0"/>
  </r>
  <r>
    <s v="SCJ-71-2021"/>
    <d v="2021-02-03T00:00:00"/>
    <s v="HAIDY YANIRA FRANCO SALAZAR"/>
    <s v="PRESTAR SERVICIOS PROFESIONALES JURÍDICOS EN LAS ETAPAS PRECONTRACTUAL, CONTRACTUAL Y POSTCONTRACTUAL DE LOS PROCESOS DE SELECCIÓN ADELANTADOS POR LA DIRECCIÓN DE OPERACIONES DE LA SUBSECRETARÍA DE INVERSIONES Y FORTALECIMIENTO DE LAS CAPACIDADES OPERATIVAS."/>
    <d v="2021-02-03T00:00:00"/>
    <d v="2021-12-02T00:00:00"/>
    <n v="10"/>
    <n v="0"/>
    <n v="72500000"/>
    <s v="NA"/>
    <n v="0"/>
    <x v="0"/>
    <x v="0"/>
  </r>
  <r>
    <s v="SCJ-72-2021"/>
    <d v="2021-02-03T00:00:00"/>
    <s v="RICARDO DIAZ CIFUENTES"/>
    <s v="PRESTAR SERVICIOS PROFESIONALES EN LA DIRECCIÓN TÉCNICA EN LA ACTUALIZACIÓN DE LA GESTIÓN DOCUMENTAL (PROCEDIMIENTOS Y LINEAMIENTOS) DE ACUERDO AL SISTEMA DE GESTIÓN DE CALIDAD IMPLEMENTADO EN LA ENTIDAD Y PROPONER HERRAMIENTAS DE CONTROL QUE APUNTEN AL MEJORAMIENTO CONTINUO DEL PROCESO"/>
    <d v="2021-02-04T00:00:00"/>
    <d v="2021-12-03T00:00:00"/>
    <n v="10"/>
    <n v="0"/>
    <n v="53642970"/>
    <s v="NA"/>
    <n v="0"/>
    <x v="0"/>
    <x v="0"/>
  </r>
  <r>
    <s v="SCJ-73-2021"/>
    <d v="2021-02-03T00:00:00"/>
    <s v="FERNANDO REINOSO GUERRA"/>
    <s v="PRESTAR SERVICIOS PROFESIONALES A LA DIRECCIÓN TÉCNICA DE LA SUBSECRETARÍA DE INVERSIONES Y FORTALECIMIENTO DE CAPACIDADES OPERATIVAS EN LA ESTRUCTURACIÓN DE ESTUDIOS PREVIOS Y LAS DEMÁS ETAPAS PRECONTRACTUALES"/>
    <d v="2021-02-04T00:00:00"/>
    <d v="2021-12-03T00:00:00"/>
    <n v="10"/>
    <n v="0"/>
    <n v="71127000"/>
    <s v="NA"/>
    <n v="0"/>
    <x v="0"/>
    <x v="0"/>
  </r>
  <r>
    <s v="SCJ-74-2021"/>
    <d v="2021-02-03T00:00:00"/>
    <s v="CLAUDIA XIMENA HORMAZA LOZANO"/>
    <s v="PRESTAR LOS SERVICIOS PROFESIONALES EN LA DEFINICIÓN, EJECUCIÓN Y SEGUIMIENTO DE LOS LINEAMIENTOS DE ATENCIÓN Y SERVICIO AL CIUDADANO, EN CUMPLIMIENTO DE LAS FUNCIONES DE LA SUBSECRETARIA DE GESTIÓN INSTITUCIONAL"/>
    <d v="2021-02-08T00:00:00"/>
    <d v="2022-01-31T00:00:00"/>
    <n v="12"/>
    <n v="0"/>
    <n v="101256000"/>
    <s v="N/A"/>
    <n v="0"/>
    <x v="0"/>
    <x v="0"/>
  </r>
  <r>
    <s v="SCJ-75-2021"/>
    <d v="2021-02-03T00:00:00"/>
    <s v="DAYRA MARCELA ALDANA DIAZ"/>
    <s v="PRESTAR SERVICIOS PROFESIONALES ESPECIALIZADOS PARA APOYAR LA PLANIFICACIÓN_x000a_Y ESTRUCTURACIÓN CORRESPONDIENTE A LA EJECUCIÓN Y EL SEGUIMIENTO A LAS_x000a_ACTIVIDADES INHERENTES AL CICLO PRESUPUESTAL, CONTABLE Y DE PAGOS DE LA_x000a_ENTIDAD."/>
    <d v="2021-02-05T00:00:00"/>
    <d v="2021-07-31T00:00:00"/>
    <n v="6"/>
    <n v="0"/>
    <n v="73158000"/>
    <s v="N/A"/>
    <n v="0"/>
    <x v="0"/>
    <x v="0"/>
  </r>
  <r>
    <s v="SCJ-76-2021"/>
    <d v="2021-02-03T00:00:00"/>
    <s v="RUBY MARISOL RUEDA FORERO"/>
    <s v="PRESTAR  SERVICIOS  PROFESIONALES  EN  EL  SEGUIMIENTO  A  LA  EJECUCIÓN  DE  LOS PROCESOS  Y  ACTIVIDADES  DE MANTENIMIENTO Y MEJORAS FÍSICAS A CARGO DE LA DIRECCIÓN DE RECURSOS FÍSICOS Y GESTIÓN DOCUMENTAL DE LA SECRETARÍA DE SEGURIDAD, CONVIVENCIA Y JUSTICIA."/>
    <d v="2021-02-04T00:00:00"/>
    <d v="2022-01-31T00:00:00"/>
    <n v="12"/>
    <n v="0"/>
    <n v="78216000"/>
    <s v="N/A"/>
    <n v="0"/>
    <x v="0"/>
    <x v="0"/>
  </r>
  <r>
    <s v="SCJ-77-2021"/>
    <d v="2021-02-03T00:00:00"/>
    <s v="ALEXANDER GONZALEZ CARDENAS"/>
    <s v="PRESTAR SERVICIOS PROFESIONALES A LA SUBSECRETARÍA DE GESTIÓN INSTITUCIONAL EN LOS ASUNTOS CORRESPONDIENTES AL FONDO DE VIGILANCIA Y SEGURIDAD DE BOGOTÁ D.C., HOY LIQUIDADO."/>
    <d v="2021-02-08T00:00:00"/>
    <d v="2022-01-31T00:00:00"/>
    <n v="12"/>
    <n v="0"/>
    <n v="113904000"/>
    <s v="N/A"/>
    <n v="0"/>
    <x v="0"/>
    <x v="0"/>
  </r>
  <r>
    <s v="SCJ-78-2021"/>
    <d v="2021-02-03T00:00:00"/>
    <s v="DIANA MARCELA FLECHAS RUIZ"/>
    <s v="PRESTAR SUS SERVICIOS PROFESIONALES PARA APOYAR AL JEFE DE LA OFICINA DE ANÁLISIS DE INFORMACIÓN Y ESTUDIOS ESTRATÉGICOS EN LAS TAREAS PROPIAS DE LA GESTIÓN ADMINISTRATIVA DE ACUERDO CON LOS DIFERENTES PROCESOS DE LA ENTIDAD."/>
    <d v="2021-02-08T00:00:00"/>
    <d v="2021-05-07T00:00:00"/>
    <n v="3"/>
    <n v="0"/>
    <n v="18035700"/>
    <s v="N/A"/>
    <n v="0"/>
    <x v="0"/>
    <x v="0"/>
  </r>
  <r>
    <s v="SCJ-79-2021"/>
    <d v="2021-02-03T00:00:00"/>
    <s v="FELIPE ANTONIO CARO MONCAYO"/>
    <s v="PRESTAR LOS SERVICIOS PROFESIONALES COMO COMUNICADOR SOCIAL Y PERIODISTA DE LA OFICINA ASESORA DE COMUNICACIONES, PARA APOYAR LAS TAREAS DE DISEÑO E IMPLEMENTACIÓN DE LA ESTRATEGIA DE COMUNICACIÓN INTERNA Y EXTERNA, REDACCIÓN DE COMUNICADOS DE PRENSA Y LOS MATERIALES ESCRITOS QUE SE REQUIERAN."/>
    <d v="2021-02-05T00:00:00"/>
    <d v="2021-12-31T00:00:00"/>
    <n v="11"/>
    <n v="0"/>
    <n v="83831000"/>
    <s v="N/A"/>
    <n v="0"/>
    <x v="0"/>
    <x v="0"/>
  </r>
  <r>
    <s v="SCJ-80-2021"/>
    <d v="2021-02-04T00:00:00"/>
    <s v="MICHELLE VARGAS GARCES"/>
    <s v="PRESTAR LOS SERVICIOS PROFESIONALES APOYANDO LA IMPLEMENTACIÓN,_x000a_SOSTENIBILIDAD, SEGUIMIENTO Y MEJORA DE LA ATENCIÓN Y SERVICIO AL CIUDADANO DE_x000a_LA SECRETARÍA DISTRITAL DE SEGURIDAD, CONVIVENCIA Y JUSTICIA"/>
    <d v="2021-02-08T00:00:00"/>
    <d v="2022-01-31T00:00:00"/>
    <n v="12"/>
    <n v="0"/>
    <n v="45612000"/>
    <s v="N/A"/>
    <n v="0"/>
    <x v="0"/>
    <x v="0"/>
  </r>
  <r>
    <s v="SCJ-81-2021"/>
    <d v="2021-02-04T00:00:00"/>
    <s v="WENDY BOLENA MOLANO CARDONA"/>
    <s v="PRESTAR LOS SERVICIOS PROFESIONALES PARA APOYAR EL DESARROLLO, EL_x000a_SEGUIMIENTO Y LA EVALUACIÓN DE LOS OBJETIVOS Y LAS FUNCIONES RELACIONADAS CON_x000a_LA ATENCIÓN Y EL SERVICIO AL CIUDADANO, DE CONFORMIDAD CON LA NORMATIVIDAD_x000a_VIGENTE."/>
    <d v="2021-02-08T00:00:00"/>
    <d v="2022-01-31T00:00:00"/>
    <n v="12"/>
    <n v="0"/>
    <n v="45612000"/>
    <s v="N/A"/>
    <n v="0"/>
    <x v="0"/>
    <x v="0"/>
  </r>
  <r>
    <s v="SCJ-82-2021"/>
    <d v="2021-02-04T00:00:00"/>
    <s v="MARTHA ELENA MONTILLA PEREZ"/>
    <s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 "/>
    <d v="2021-02-08T00:00:00"/>
    <d v="2022-01-31T00:00:00"/>
    <n v="12"/>
    <n v="0"/>
    <n v="34356000"/>
    <s v="N/A"/>
    <n v="0"/>
    <x v="0"/>
    <x v="0"/>
  </r>
  <r>
    <s v="SCJ-83-2021"/>
    <d v="2021-02-04T00:00:00"/>
    <s v="CARMEN ELISA NEIRA PEÑA"/>
    <s v="PRESTAR SERVICIOS PROFESIONALES A LA SUBSECRETARÍA DE GESTIÓN INSTITUCIONAL,_x000a_REALIZANDO EL APOYO EN LA IMPLEMENTACIÓN Y MEJORA DE LOS LINEAMIENTOS PARA LA_x000a_ATENCIÓN Y SERVICIO AL CIUDADANO ESTABLECIDOS EN LA SECRETARÍA DE SEGURIDAD,_x000a_CONVIVENCIA Y JUSTICIA."/>
    <d v="2021-02-08T00:00:00"/>
    <d v="2022-01-31T00:00:00"/>
    <n v="12"/>
    <n v="0"/>
    <n v="41100000"/>
    <s v="N/A"/>
    <n v="0"/>
    <x v="0"/>
    <x v="0"/>
  </r>
  <r>
    <s v="SCJ-84-2021"/>
    <d v="2021-02-04T00:00:00"/>
    <s v="SALMA VIVIANA MARTINEZ MEJIA"/>
    <s v="PRESTAR SERVICIOS DE APOYO A LA GESTIÓN ADMINISTRATIVA Y OPERATIVA DE LA DIRECCIÓN DE OPERACIONES DE LA SUBSECRETARÍA DE INVERSIONES PARA EL FORTALECIMIENTO DE LAS CAPACIDADES OPERATIVAS"/>
    <d v="2021-02-04T00:00:00"/>
    <d v="2021-12-03T00:00:00"/>
    <n v="10"/>
    <n v="0"/>
    <n v="28635430"/>
    <s v="NA"/>
    <n v="0"/>
    <x v="0"/>
    <x v="0"/>
  </r>
  <r>
    <s v="SCJ-85-2021"/>
    <d v="2021-02-04T00:00:00"/>
    <s v="CAMILO ORLANDO BEJARANO LÓPEZ"/>
    <s v="PRESTAR SERVICIOS PROFESIONALES EN LA ESTRUCTURACIÓN, ACTUALIZACIÓN, FORTALECIMIENTO Y SEGUIMIENTO DE LOS PROCESOS, PROCEDIMIENTOS Y ASUNTOS A CARGO DE LA DIRECCIÓN DE RECURSOS FÍSICOS Y GESTIÓN DOCUMENTAL DE LA SECRETARÍA DE SEGURIDAD, CONVIVENCIA Y JUSTICIA"/>
    <d v="2021-02-08T00:00:00"/>
    <d v="2022-01-31T00:00:00"/>
    <n v="11.933333333333334"/>
    <n v="0"/>
    <n v="113271200"/>
    <s v="N/A"/>
    <n v="0"/>
    <x v="0"/>
    <x v="0"/>
  </r>
  <r>
    <s v="SCJ-86-2021"/>
    <d v="2021-02-04T00:00:00"/>
    <s v="LISETH JANIRE SALINAS GALINDO"/>
    <s v="PRESTAR SERVICIOS PROFESIONALES PARA APOYAR LA ACTUALIZACIÓN DEL MANUAL_x000a_OPERATIVO DE POLÍTICAS CONTABLES, PROCESOS Y PROCEDIMIENTOS EN MATERIA_x000a_CONTABLE Y FINANCIERA CONFORME A LAS MODIFICACIONES REALIZADAS POR LA_x000a_CONTADURÍA GENERAL DE LA NACIÓN – CGN AL NUEVO MARCO NORMATIVO CONTABLE Y_x000a_DIRECTRICES IMPARTIDAS POR LA DIRECCIÓN DISTRITAL DE CONTABILIDAD APLICADO EN_x000a_LA SECRETARIA DISTRITAL DE SEGURIDAD, CONVIVENCIA Y JUSTICIA – SDSCJ."/>
    <d v="2021-02-08T00:00:00"/>
    <d v="2022-01-31T00:00:00"/>
    <n v="12"/>
    <n v="0"/>
    <n v="90000000"/>
    <s v="N/A"/>
    <n v="0"/>
    <x v="0"/>
    <x v="0"/>
  </r>
  <r>
    <s v="SCJ-87-2021"/>
    <d v="2021-02-04T00:00:00"/>
    <s v="DIANA MARCELA MONTAÑA BARON"/>
    <s v="PRESTAR SERVICIOS PROFESIONALES EN LA OFICINA DE CONTROL INTERNO DE LA SECRETARÍA DISTRITAL DE SEGURIDAD, CONVIVENCIA Y JUSTICIA, APOYANDO LA EVALUACIÓN INDEPENDIENTE A LA GESTIÓN DE LA ENTIDAD, ESPECIALMENTE EN TEMAS CONTABLES."/>
    <d v="2021-02-08T00:00:00"/>
    <d v="2021-12-31T00:00:00"/>
    <n v="11"/>
    <n v="0"/>
    <n v="100593900"/>
    <s v="N/A"/>
    <n v="0"/>
    <x v="0"/>
    <x v="0"/>
  </r>
  <r>
    <s v="SCJ-88-2021"/>
    <d v="2021-02-04T00:00:00"/>
    <s v="BRENDA MELISSA PEREZ BARRETO"/>
    <s v="PRESTAR SERVICIOS PROFESIONALES EN LA OFICINA DE CONTROL INTERNO PARA ADELANTAR EVALUACIÓN Y SEGUIMIENTO A LOS PLANES, PROYECTOS Y PROGRAMAS EJECUTADOS POR LA SDSCJ, LO ANTERIOR EN EL MARCO DE LA EVALUACIÓN INDEPENDIENTE QUE REALIZA LA OFICINA A TRAVÉS DE LAS AUDITORÍAS INTERNAS DE GESTIÓN, SEGUIMIENTO E INFORMES DE LEY."/>
    <d v="2021-02-08T00:00:00"/>
    <d v="2021-12-31T00:00:00"/>
    <n v="11"/>
    <n v="0"/>
    <n v="83828250"/>
    <s v="N/A"/>
    <n v="0"/>
    <x v="0"/>
    <x v="0"/>
  </r>
  <r>
    <s v="SCJ-89-2021"/>
    <d v="2021-02-04T00:00:00"/>
    <s v="DIANA CATHERINE KURMEN ORTEGA"/>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0-2021"/>
    <d v="2021-02-04T00:00:00"/>
    <s v="OLGA LUCIA VARON NUÑEZ"/>
    <s v="PRESTAR SERVICIOS PROFESIONALES PARA APOYAR JURÍDICAMENTE EN MATERIA EN DERECHO ADMINISTRATIVO LA GESTIÓN DEL CENTRO DE COMANDO, CONTROL, COMUNICACIONES Y COMPUTO - C4 DE LA SECRETARÍA DISTRITAL DE SEGURIDAD CONVIVENCIA Y JUSTICIA"/>
    <d v="2021-02-05T00:00:00"/>
    <d v="2022-01-19T00:00:00"/>
    <n v="11.5"/>
    <n v="0"/>
    <n v="75953475"/>
    <s v="NA"/>
    <n v="0"/>
    <x v="0"/>
    <x v="0"/>
  </r>
  <r>
    <s v="SCJ-92-2021"/>
    <d v="2021-02-04T00:00:00"/>
    <s v="SADY SOFIA MORENO MUNEVAR"/>
    <s v="PRESTAR SERVICIOS PROFESIONALES AL CENTRO COMANDO, CONTROL, COMUNICACIONES Y CÓMPUTO- C4 PARA APOYAR LOS PROCESOS DE CAPACITACIÓN Y ENTRENAMIENTO AL PERSONAL DE LA LÍNEA DE EMERGENCIAS 123 Y LAS AGENCIAS QUE HACEN PARTE DEL C-4"/>
    <d v="2021-02-05T00:00:00"/>
    <d v="2022-01-19T00:00:00"/>
    <n v="11.5"/>
    <n v="0"/>
    <n v="79692723"/>
    <s v="NA"/>
    <n v="0"/>
    <x v="0"/>
    <x v="0"/>
  </r>
  <r>
    <s v="SCJ-93-2021"/>
    <d v="2021-02-04T00:00:00"/>
    <s v="HINGRID JULIE CONTRERAS BENAVIDES"/>
    <s v="PRESTAR SERVICIOS PROFESIONALES PARA APOYAR A LA DIRECCIÓN FINANCIERA DE LA_x000a_SDSCJ EN LA GESTIÓN DEL PAC DE LA ENTIDAD Y EN LA LIQUIDACIÓN DE CUENTAS DE LAS_x000a_OBLIGACIONES ECONÓMICAS A CARGO DE LA ENTIDAD."/>
    <d v="2021-02-08T00:00:00"/>
    <d v="2021-07-31T00:00:00"/>
    <n v="6"/>
    <n v="0"/>
    <n v="30486000"/>
    <s v="N/A"/>
    <n v="0"/>
    <x v="0"/>
    <x v="0"/>
  </r>
  <r>
    <s v="SCJ-94-2021"/>
    <d v="2021-02-05T00:00:00"/>
    <s v="LUIS EDUARDO MURCIA GONZÁLEZ"/>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5-2021"/>
    <d v="2021-02-05T00:00:00"/>
    <s v="EDGAR PINZON ARDILA"/>
    <s v="PRESTAR SERVICIOS DE APOYO A LA GESTIÓN DE RECONOCIMIENTO, DEPURACIÓN Y ANÁLISIS DEL INVENTARIO DE BIENES A CARGO DE LA SECRETARÍA DISTRITAL DE SEGURIDAD, CONVIVENCIA Y JUSTICIA."/>
    <d v="2021-02-09T00:00:00"/>
    <d v="2021-12-31T00:00:00"/>
    <n v="11"/>
    <n v="0"/>
    <n v="26587000"/>
    <s v="N/A"/>
    <n v="0"/>
    <x v="0"/>
    <x v="0"/>
  </r>
  <r>
    <s v="SCJ-96-2021"/>
    <d v="2021-02-05T00:00:00"/>
    <s v="JESSICA PAOLA SALINAS BELTRAN"/>
    <s v="PRESTAR SERVICIOS DE APOYO A LA GESTIÓN DE RECONOCIMIENTO, DEPURACIÓN Y ANÁLISIS DEL INVENTARIO DE BIENES A CARGO DE LA SECRETARÍA DISTRITAL DE SEGURIDAD, CONVIVENCIA Y JUSTICIA."/>
    <d v="2021-02-09T00:00:00"/>
    <d v="2021-12-31T00:00:00"/>
    <n v="11"/>
    <n v="0"/>
    <n v="26587000"/>
    <s v="N/A"/>
    <n v="0"/>
    <x v="0"/>
    <x v="0"/>
  </r>
  <r>
    <s v="SCJ-97-2021"/>
    <d v="2021-02-05T00:00:00"/>
    <s v="NATALIA PATRICIA GONZALEZ SANCHEZ"/>
    <s v="PRESTAR SERVICIOS DE APOYO A LA GESTIÓN DE RECONOCIMIENTO, DEPURACIÓN Y ANÁLISIS DEL INVENTARIO DE BIENES A CARGO DE LA SECRETARÍA DISTRITAL DE SEGURIDAD, CONVIVENCIA Y JUSTICIA."/>
    <d v="2021-02-09T00:00:00"/>
    <d v="2021-12-31T00:00:00"/>
    <n v="11"/>
    <n v="0"/>
    <n v="26587000"/>
    <s v="N/A"/>
    <n v="0"/>
    <x v="0"/>
    <x v="0"/>
  </r>
  <r>
    <s v="SCJ-98-2021"/>
    <d v="2021-02-05T00:00:00"/>
    <s v="JHON MANUEL CRUZ GARCÍ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99-2021"/>
    <d v="2021-02-05T00:00:00"/>
    <s v="GERMÁN RICARDO BERNAL PINEDA"/>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0-2021"/>
    <d v="2021-02-05T00:00:00"/>
    <s v="ALEXANDER GAITÁN BERNAL"/>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01-2021"/>
    <d v="2021-02-05T00:00:00"/>
    <s v="DIEGO MAURICIO DUARTE RINCON"/>
    <s v="PRESTAR SERVICIOS PROFESIONALES A LA SUBSECRETARÍA DE ACCESO A LA JUSTICIA PARA APOYAR EN ASUNTOS DE GESTIÓN, DESARROLLO Y SEGUIMIENTO DE ACCIONES Y PROYECTOS QUE PERMITAN EL MEJORAMIENTO DE LA IMPLEMENTACIÓN DE PROGRAMAS CONTENIDOS EN EL PLAN DE DESARROLLO"/>
    <d v="2021-02-09T00:00:00"/>
    <d v="2022-01-31T00:00:00"/>
    <n v="12"/>
    <n v="0"/>
    <n v="121932000"/>
    <s v="N/A"/>
    <n v="0"/>
    <x v="0"/>
    <x v="0"/>
  </r>
  <r>
    <s v="SCJ-102-2021"/>
    <d v="2021-02-05T00:00:00"/>
    <s v="RUBEN DARIO CRUZ AVIL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3-2021"/>
    <d v="2021-02-05T00:00:00"/>
    <s v="VIRGILIO CASTELLANOS PAEZ"/>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4-2021"/>
    <d v="2021-02-05T00:00:00"/>
    <s v="MIGUEL ÁNGEL NIÑO CÁRDENAS"/>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5-2021"/>
    <d v="2021-02-05T00:00:00"/>
    <s v="CARLON ALBERTO TOVAR CONTRERAS"/>
    <s v="PRESTAR SERVICIOS PROFESIONALES ESPECIALIZADOS EN LOS ASUNTOS FINANCIEROS,_x000a_ECONÓMICOS Y ADMINISTRATIVOS A CARGO DE LA SUBSECRETARÍA DE GESTIÓN_x000a_INSTITUCIONAL DE LA SECRETARÍA DISTRITAL DE SEGURIDAD, CONVIVENCIA Y JUSTICIA."/>
    <d v="2021-02-08T00:00:00"/>
    <d v="2022-01-31T00:00:00"/>
    <n v="12"/>
    <n v="0"/>
    <n v="134124000"/>
    <s v="N/A"/>
    <n v="0"/>
    <x v="0"/>
    <x v="0"/>
  </r>
  <r>
    <s v="SCJ-106-2021"/>
    <d v="2021-02-05T00:00:00"/>
    <s v="JOSE ANTONIO ARIAS ARIAS"/>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7-2021"/>
    <d v="2021-02-05T00:00:00"/>
    <s v="MANUEL DEL CRISTO MIRANDA PATERNINA"/>
    <s v="PRESTAR SERVICIOS DE APOYO EN LA OPERACIÓN DE LOS VEHÍCULOS INSTITUCIONALES, REALIZANDO EL TRASLADO DE LOS SERVIDORES PARA EL CUMPLIMIENTO DE LAS ACTIVIDADES DE LA SECRETARIA DISTRITAL DE SEGURIDAD, CONVIVENCIA Y JUSTICIA."/>
    <d v="2021-02-09T00:00:00"/>
    <d v="2022-01-31T00:00:00"/>
    <n v="11.8"/>
    <n v="0"/>
    <n v="31199200"/>
    <s v="N/A"/>
    <n v="0"/>
    <x v="0"/>
    <x v="0"/>
  </r>
  <r>
    <s v="SCJ-108-2021"/>
    <d v="2021-02-05T00:00:00"/>
    <s v="JAIME HUMBERTO MARTINEZ LOZANO"/>
    <s v="PRESTAR SERVICIOS DE APOYO EN LA OPERACIÓN DE LOS VEHÍCULOS INSTITUCIONALES, REALIZANDO EL TRASLADO DE LOS SERVIDORES PARA EL CUMPLIMIENTO DE LAS ACTIVIDADES DE LA SECRETARIA DISTRITAL DE SEGURIDAD, CONVIVENCIA Y JUSTICIA."/>
    <d v="2021-02-09T00:00:00"/>
    <d v="2022-01-31T00:00:00"/>
    <n v="11.833333333333334"/>
    <n v="0"/>
    <n v="31287333"/>
    <s v="N/A"/>
    <n v="0"/>
    <x v="0"/>
    <x v="0"/>
  </r>
  <r>
    <s v="SCJ-109-2021"/>
    <d v="2021-02-05T00:00:00"/>
    <s v="BRICEYDA SANABRIA GUERRA"/>
    <s v="PRESTAR SERVICIOS DE APOYO A LA GESTIÓN DOCUMENTAL Y A LAS FUNCIONES DE LA SUBSECRETARÍA DE GESTIÓN INSTITUCIONAL, RELACIONADAS CON LA ATENCIÓN AL SERVICIO A LA CIUDADANÍA."/>
    <d v="2021-02-09T00:00:00"/>
    <d v="2022-01-31T00:00:00"/>
    <n v="12"/>
    <n v="0"/>
    <n v="33036000"/>
    <s v="N/A"/>
    <n v="0"/>
    <x v="0"/>
    <x v="0"/>
  </r>
  <r>
    <s v="SCJ-110-2021"/>
    <d v="2021-02-05T00:00:00"/>
    <s v="ANDREA DEL PILAR MALDONADO RAMÍREZ"/>
    <s v="PRESTAR SERVICIOS PROFESIONALES A LA SUBSECRETARÍA DE ACCESO A LA JUSTICIA PARA APOYAR EN ASUNTOS DE GESTIÓN, DESARROLLO Y SEGUIMIENTO DE ACCIONES Y PROYECTOS QUE PERMITAN EL MEJORAMIENTO DE LA IMPLEMENTACIÓN DE PROGRAMAS CONTENIDOS EN EL PLAN DE DESARROLLO"/>
    <d v="2021-02-08T00:00:00"/>
    <d v="2022-01-31T00:00:00"/>
    <n v="12"/>
    <n v="0"/>
    <n v="128028600"/>
    <s v="N/A"/>
    <n v="0"/>
    <x v="0"/>
    <x v="0"/>
  </r>
  <r>
    <s v="SCJ-111-2021"/>
    <d v="2021-02-05T00:00:00"/>
    <s v="JUAN PAULO MUÑOZ JIEMENEZ"/>
    <s v="PRESTAR LOS SERVICIOS PROFESIONALES PARA APOYAR JURÍDICAMENTE EL PROCESO CONTRACTUAL EN TODAS Y CADA UNA DE LAS ETAPAS DE LOS PROCESOS DE SELECCIÓN PARA LA ADQUISICIÓN DE BIENES Y SERVICIOS; ASÍ MISMO EN LA PLANIFICACIÓN, EJECUCIÓN Y SEGUIMIENTO DEL PLAN ANUAL DE ADQUISICIONES MEDIANTE EL PROYECTO DE INVERSIÓN Y EL RUBRO DE FUNCIONAMIENTO A CARGO DE LA DIRECCIÓN DE TECNOLOGÍAS Y SISTEMAS DE LA INFORMACIÓN EN EL MARCO DE LAS POLÍTICAS DE GOBIERNO Y SEGURIDAD DIGITAL"/>
    <d v="2021-02-09T00:00:00"/>
    <d v="2021-12-31T00:00:00"/>
    <n v="11"/>
    <n v="0"/>
    <n v="89416800"/>
    <s v="N/A"/>
    <n v="0"/>
    <x v="0"/>
    <x v="0"/>
  </r>
  <r>
    <s v="SCJ-112-2021"/>
    <d v="2021-02-05T00:00:00"/>
    <s v="GLORIA MARLEN BRAVO GUAQUETA"/>
    <s v="PRESTAR SUS SERVICIOS PROFESIONALES EN LA DIRECCIÓN DE GESTIÓN HUMANA EN LOS TEMAS ASOCIADOS CON EL MÓDULO LLAMADO SISTEMA DE INFORMACIÓN PARA LA PLANEACIÓN Y GESTIÓN DEL EMPLEO EN EL MARCO DEL PROGRAMA DE TALENTO HUMANO &quot;EN UNA ORGANIZACIÓN SALUDABLE” Y DEMÁS TEMAS RELACIONADOS"/>
    <d v="2021-02-09T00:00:00"/>
    <d v="2021-12-31T00:00:00"/>
    <n v="11"/>
    <n v="0"/>
    <n v="113762000"/>
    <s v="N/A"/>
    <n v="0"/>
    <x v="0"/>
    <x v="0"/>
  </r>
  <r>
    <s v="SCJ-113-2021"/>
    <d v="2021-02-05T00:00:00"/>
    <s v="ANA YANETH SUÁREZ TORRES"/>
    <s v="PRESTAR SERVICIOS PROFESIONALES COMO ABOGADO ESPECIALIZADO PARA LA SUBSECRETARÍA DE ACCESO A LA JUSTICIA QUE APOYE LA GESTIÓN DE PROCESOS CONTRACTUALES EN TODAS Y CADA UNA DE SUS ETAPAS"/>
    <d v="2021-02-09T00:00:00"/>
    <d v="2022-01-31T00:00:00"/>
    <n v="12"/>
    <n v="0"/>
    <n v="144000000"/>
    <s v="N/A"/>
    <n v="0"/>
    <x v="0"/>
    <x v="0"/>
  </r>
  <r>
    <s v="SCJ-114-2021"/>
    <d v="2021-02-05T00:00:00"/>
    <s v="JENNIFER LÓPEZ ALVAREZ"/>
    <s v="PRESTAR SERVICIOS DE APOYO TÉCNICO PARA LA ADMINISTRACIÓN FUNCIONAL DEL MODULO DE GESTIÓN DOCUMENTAL Y LA REALIZACIÓN DE LAS ACTIVIDADES ADMINISTRATIVAS DE LOS PROCESOS A CARGO DE LA DIRECCIÓN DE RECURSOS FÍSICOS Y GESTIÓN DOCUMENTAL DE LA SECRETARÍA DE SEGURIDAD, CONVIVENCIA Y JUSTICIA"/>
    <d v="2021-02-09T00:00:00"/>
    <d v="2022-01-31T00:00:00"/>
    <n v="11.966666666666667"/>
    <n v="0"/>
    <n v="34284500"/>
    <s v="N/A"/>
    <n v="0"/>
    <x v="0"/>
    <x v="0"/>
  </r>
  <r>
    <s v="SCJ-115-2021"/>
    <d v="2021-02-05T00:00:00"/>
    <s v="JOSE DAVID PANQUEVA CELY"/>
    <s v="PRESTAR SUS SERVICIOS PROFESIONALES EN LA OFICINA DE ANÁLISIS DE INFORMACIÓN Y ESTUDIOS ESTRATÉGICOS PARA APOYAR EL ANÁLISIS, SEGUIMIENTO Y EVALUACIÓN DE LAS POLÍTICAS PÚBLICAS EN MATERIA DE SEGURIDAD, CONVIVENCIA Y ACCESO A LA JUSTICIA IMPLEMENTADAS POR LA ADMINISTRACIÓN DISTRITAL."/>
    <d v="2021-02-08T00:00:00"/>
    <d v="2022-01-31T00:00:00"/>
    <n v="12"/>
    <n v="0"/>
    <n v="72142800"/>
    <s v="N/A"/>
    <n v="0"/>
    <x v="0"/>
    <x v="0"/>
  </r>
  <r>
    <s v="SCJ-116-2021"/>
    <d v="2021-02-05T00:00:00"/>
    <s v="MARCELA SENESTRARI CASTRO"/>
    <s v="PRESTAR SERVICIOS PROFESIONALES A LA DIRECCIÓN DE TECNOLOGÍAS Y SISTEMAS DE LA INFORMACIÓN, APOYANDO LAS ACTIVIDADES RELACIONADAS CON LA IMPLEMENTACIÓN DE LA POLÍTICA DE GOBIERNO DIGITAL AL INTERIOR DE LA SECRETARIA DISTRITAL DE SEGURIDAD, CONVIVENCIA Y JUSTICIA, ACORDE A LA NORMATIVIDAD Y LINEAMIENTOS ESTABLECIDOS A NIVEL DISTRITAL Y NACIONAL"/>
    <d v="2021-02-09T00:00:00"/>
    <d v="2021-12-31T00:00:00"/>
    <n v="11"/>
    <n v="0"/>
    <n v="93500000"/>
    <s v="N/A"/>
    <n v="0"/>
    <x v="0"/>
    <x v="0"/>
  </r>
  <r>
    <s v="SCJ-117-2021"/>
    <d v="2021-02-05T00:00:00"/>
    <s v="YENNI VIVIANA CADENA ENCISO"/>
    <s v="PRESTAR SERVICIOS PROFESIONALES EN LA EJECUCIÓN DE LOS CONTRATOS, PROGRAMAS Y ACTIVIDADES RELACIONADAS CON LOS SERVICIOS ADMINISTRATIVOS Y LA GESTIÓN DOCUMENTAL A CARGO DE LA DIRECCIÓN DE RECURSOS FÍSICOS Y GESTIÓN DOCUMENTAL DE LA SECRETARÍA DE SEGURIDAD, CONVIVENCIA Y JUSTICIA"/>
    <d v="2021-02-09T00:00:00"/>
    <d v="2022-01-31T00:00:00"/>
    <n v="12"/>
    <n v="0"/>
    <n v="91248000"/>
    <s v="N/A"/>
    <n v="0"/>
    <x v="0"/>
    <x v="0"/>
  </r>
  <r>
    <s v="SCJ-118-2021"/>
    <d v="2021-02-05T00:00:00"/>
    <s v="STEPHANIE ELENA PEREZ GONZALEZ"/>
    <s v="PRESTAR SERVICIOS PROFESIONALES PARA LA EJECUCIÓN DE LOS PROGRAMAS Y ACTIVIDADES RELACIONADAS CON LOS SERVICIOS ADMINISTRATIVOS, LOGÍSTICOS Y LA GESTIÓN DOCUMENTAL A CARGO DE LA DIRECCIÓN DE RECURSOS FÍSICOS Y GESTIÓN DOCUMENTAL DE LA SECRETARÍA DE SEGURIDAD, CONVIVENCIA Y JUSTICIA."/>
    <d v="2021-02-09T00:00:00"/>
    <d v="2022-01-31T00:00:00"/>
    <n v="12"/>
    <n v="0"/>
    <n v="46332000"/>
    <s v="N/A"/>
    <n v="0"/>
    <x v="0"/>
    <x v="0"/>
  </r>
  <r>
    <s v="SCJ-119-2021"/>
    <d v="2021-02-05T00:00:00"/>
    <s v="LADY GISELA GARCIA COLORADO"/>
    <s v="PRESTAR SERVICIOS PROFESIONALES DE APOYO JURÍDICO RELACIONADOS CON LA GESTIÓN ADMINISTRATIVA, CONTRACTUAL Y LEGAL, INHERENTES A LOS ASUNTOS DE COMPETENCIA DE LA DIRECCIÓN DE RECURSOS FÍSICOS Y GESTIÓN DOCUMENTAL DE LA SECRETARÍA DE SEGURIDAD, CONVIVENCIA Y JUSTICIA"/>
    <d v="2021-02-09T00:00:00"/>
    <d v="2022-01-31T00:00:00"/>
    <n v="11.866666666666667"/>
    <n v="0"/>
    <n v="108888533"/>
    <s v="N/A"/>
    <n v="0"/>
    <x v="0"/>
    <x v="0"/>
  </r>
  <r>
    <s v="SCJ-120-2021"/>
    <d v="2021-02-05T00:00:00"/>
    <s v="JUAN FERNANDO VACCA ABAUNZA"/>
    <s v="PRESTAR SERVICIOS PROFESIONALES EN EL DESARROLLO DE LAS ACTIVIDADES ADMINISTRATIVAS A CARGO DE LA DIRECCIÓN DE RECURSOS FÍSICOS Y GESTIÓN DOCUMENTAL DE LA SECRETARÍA DE SEGURIDAD, CONVIVENCIA Y JUSTICIA"/>
    <d v="2021-02-09T00:00:00"/>
    <d v="2022-01-31T00:00:00"/>
    <n v="12"/>
    <n v="0"/>
    <n v="69612000"/>
    <s v="N/A"/>
    <n v="0"/>
    <x v="0"/>
    <x v="0"/>
  </r>
  <r>
    <s v="SCJ-121-2021"/>
    <d v="2021-02-05T00:00:00"/>
    <s v="HECTOR JULIAN SILVA GONZALEZ"/>
    <s v="PRESTAR SERVICIOS PROFESIONALES EN LAS GESTIONES ADMINISTRATIVAS DE PROGRAMACIÓN Y SEGUIMIENTO EN LOS PROYECTOS DE INVERSIÓN Y RUBRO DE FUNCIONAMIENTO DE LA SUBSECRETARIA DE GESTIÓN INSTITUCIONAL DE LA SECRETARÍA DISTRITAL DE SEGURIDAD, CONVIVENCIA Y JUSTICIA."/>
    <d v="2021-02-10T00:00:00"/>
    <d v="2022-01-31T00:00:00"/>
    <n v="12"/>
    <n v="0"/>
    <n v="109740000"/>
    <s v="N/A"/>
    <n v="0"/>
    <x v="0"/>
    <x v="0"/>
  </r>
  <r>
    <s v="SCJ-122-2021"/>
    <d v="2021-02-05T00:00:00"/>
    <s v="CESAR AUGUSTO RINCON VICENTES"/>
    <s v="PRESTAR SERVICIOS PROFESIONALES A LA DIRECCION JURIDICA Y CONTRACTUAL, EN LA ELABORACION DE CONCEPTOS, ACTOS ADMINISTRATIVOS, ASÍ COMO EL APOYO JURÍDICO EN TEMAS RELACIONADOS CON PROCESOS DE CONTRATACIÓN, DERECHO DISCIPLINARIO, DEFENSA JUDICIAL Y REPRESENTACIÓN JUDICIAL, ÉSTA ÚLTIMA CON ESPECIAL ÉNFASIS EN DERECHO PENAL."/>
    <d v="2021-02-08T00:00:00"/>
    <d v="2022-01-31T00:00:00"/>
    <n v="11.8"/>
    <n v="0"/>
    <n v="145140000"/>
    <s v="N/A"/>
    <n v="0"/>
    <x v="0"/>
    <x v="0"/>
  </r>
  <r>
    <s v="SCJ-123-2021"/>
    <d v="2021-02-05T00:00:00"/>
    <s v="FABIO ALFONSO MANRIQUE YEPES"/>
    <s v="PRESTAR SERVICIOS DE APOYO A LOS PROCESOS DE GESTIÓN DOCUMENTAL DE LA DIRECCIÓN JURÍDICA Y CONTRACTUAL, EN CONCORDANCIA CON LOS LINEAMIENTOS DE LA DIRECCIÓN DE RECURSOS FÍSICOS Y GESTIÓN DOCUMENTAL DE LA SECRETARÍA DISTRITAL DE SEGURIDAD, CONVIVENCIA Y JUSTICIA."/>
    <d v="2021-02-08T00:00:00"/>
    <d v="2022-01-31T00:00:00"/>
    <n v="12"/>
    <n v="0"/>
    <n v="33600000"/>
    <s v="N/A"/>
    <n v="0"/>
    <x v="0"/>
    <x v="0"/>
  </r>
  <r>
    <s v="SCJ-124-2021"/>
    <d v="2021-02-05T00:00:00"/>
    <s v="JASON RODRÍGUEZ ABELLO"/>
    <s v="PRESTAR SERVICIOS DE APOYO EN LA OPERACIÓN DE LOS VEHÍCULOS INSTITUCIONALES, REALIZANDO EL TRASLADO DE LOS SERVIDORES PARA EL CUMPLIMIENTO DE LAS ACTIVIDADES DE LA SECRETARIA DISTRITAL DE SEGURIDAD, CONVIVENCIA Y JUSTICIA."/>
    <d v="2021-02-08T00:00:00"/>
    <d v="2022-01-31T00:00:00"/>
    <n v="11.833333333333334"/>
    <n v="0"/>
    <n v="31287333"/>
    <s v="N/A"/>
    <n v="0"/>
    <x v="0"/>
    <x v="0"/>
  </r>
  <r>
    <s v="SCJ-125-2021"/>
    <d v="2021-02-05T00:00:00"/>
    <s v="ANA KARINA MANTILLA PARDO"/>
    <s v="PRESTAR SUS SERVICIOS PROFESIONALES A LA DIRECCIÓN DE GESTIÓN HUMANA EN LA ELABORACIÓN Y TRAMITES DE LAS SOLICITUDES PRECONTRACTUALES, CONTRACTUALES Y POSTCONTRACTUALES DE LOS PROCESOS DE SELECCIÓN Y DEMÁS TEMAS JURÍDICOS A CARGO DE LA DEPENDENCIA."/>
    <d v="2021-02-09T00:00:00"/>
    <d v="2022-01-31T00:00:00"/>
    <n v="11"/>
    <n v="0"/>
    <n v="92312000"/>
    <s v="N/A"/>
    <n v="0"/>
    <x v="0"/>
    <x v="0"/>
  </r>
  <r>
    <s v="SCJ-126-2021"/>
    <d v="2021-02-05T00:00:00"/>
    <s v="JORGE ENRIQUE POTES GONZALEZ"/>
    <s v="PRESTAR SERVICIOS PROFESIONALES PARA APOYAR LA GESTIÓN, LA PLANEACIÓN, GESTIÓN INTERINSTITUCIONAL, EJECUCIÓN Y SEGUIMIENTO DEL FORTALECIMIENTO DEL CENTRO DE COMANDO, CONTROL, COMUNICACIONES Y COMPUTO DE BOGOTA – C4, CON ÉNFASIS EN LA INTEGRACIÓN, MODERNIZACIÓN Y FUNCIONAMIENTO DE LA INFRAESTRUCTURA PARA TELEFONÍA, VOZ, GRABACIÓN, GIS, GEORREFERENCIACIÓN Y CLIENTES DE ESTACIONES DE TRABAJO CAD, QUE PERTENECE AL C4 Y LAS AGENCIAS QUE LO COMPONEN."/>
    <d v="2021-02-08T00:00:00"/>
    <d v="2022-01-22T00:00:00"/>
    <n v="11.5"/>
    <n v="0"/>
    <n v="106045468"/>
    <s v="NA"/>
    <n v="0"/>
    <x v="0"/>
    <x v="0"/>
  </r>
  <r>
    <s v="SCJ-127-2021"/>
    <d v="2021-02-05T00:00:00"/>
    <s v="GUILLERMO ANTONIO RENGIFO BUITRAGO"/>
    <s v="PRESTAR LOS SERVICIOS PROFESIONALES Y APOYAR LA GESTIÓN DE LA SECRETARÍA DISTRITAL DE SEGURIDAD, CONVIVENCIA Y JUSTICIA ACOMPAÑANDO TÉCNICAMENTE LA IMPLEMENTACIÓN TECNOLÓGICA DEL CENTRO DE COMANDO, CONTROL, COMUNICACIONES Y COMPUTO DE BOGOTÁ."/>
    <d v="2021-02-09T00:00:00"/>
    <d v="2022-01-08T00:00:00"/>
    <n v="11"/>
    <n v="0"/>
    <n v="124639647"/>
    <s v="NA"/>
    <n v="0"/>
    <x v="0"/>
    <x v="0"/>
  </r>
  <r>
    <s v="SCJ-128-2021"/>
    <d v="2021-02-05T00:00:00"/>
    <s v="YURIETH PAOLA ROJAS MAYORGA"/>
    <s v="PRESTAR SERVICIOS PROFESIONALES PARA APOYAR EN LA CUALIFICACIÓN DE LA PLANEACIÓN, DESARROLLO, SEGUIMIENTO Y CONTROL DE LOS ASPECTOS ADMINISTRATIVOS Y FINANCIEROS PROPIOS DE LA SUBSECRETARÍA DE LA SUBSECRETARÍA DE ACCESO A LA JUSTICIA"/>
    <d v="2021-02-09T00:00:00"/>
    <d v="2022-01-31T00:00:00"/>
    <n v="12"/>
    <n v="0"/>
    <n v="144000000"/>
    <s v="N/A"/>
    <n v="0"/>
    <x v="0"/>
    <x v="0"/>
  </r>
  <r>
    <s v="SCJ-129-2021"/>
    <d v="2021-02-05T00:00:00"/>
    <s v="ALEJANDRA ACOSTA JIMENEZ"/>
    <s v="PRESTAR SERVICIOS PROFESIONALES A LA SUBSECRETARÍA DE ACCESO A LA JUSTICIA CON EL FIN DE GESTIONAR DE MANERA OPORTUNA LOS REQUERIMIENTOS JURÍDICOS DE LA DEPENDENCIA, CON EL FIN DE CONSTRUIR LINEAMIENTOS QUE PERMITAN LA CUALIFICACIÓN DE LA INFORMACIÓN, ASÍ COMO BRINDAR ACOMPAÑAMIENTO AL SEGUIMIENTO DE LOS PROYECTOS A CARGO DE LAS DIFERENTES DEPENDENCIAS DE LA SUBSECRETARIA"/>
    <d v="2021-02-11T00:00:00"/>
    <d v="2022-01-31T00:00:00"/>
    <n v="12"/>
    <n v="0"/>
    <n v="60000000"/>
    <s v="N/A"/>
    <n v="0"/>
    <x v="0"/>
    <x v="0"/>
  </r>
  <r>
    <s v="SCJ-130-2021"/>
    <d v="2021-02-05T00:00:00"/>
    <s v="UNIDAD NACIONAL DE PROTECCIÓN"/>
    <s v="AUNAR ESFUERZOS TÉCNICOS, ADMINISTRATIVOS Y FINANCIEROS, ENTRE LA SECRETARÍA DISTRITAL DE SEGURIDAD, CONVIVENCIA Y JUSTICIA Y LA UNIDAD NACIONAL DE PROTECCIÓN QUE PERMITA EJERCER LA ADECUADA PROTECCIÓN DE LA VIDA E INTEGRIDAD DE LA ALCALDESA MAYOR DE BOGOTÁ, IMPLEMENTANDO EL ESQUEMA DE SEGURIDAD DE ACUERDO CON SU NIVEL DE RIESGO."/>
    <d v="2021-02-09T00:00:00"/>
    <d v="2022-01-30T00:00:00"/>
    <n v="11.866666666666667"/>
    <n v="0"/>
    <n v="593069880"/>
    <n v="593069880"/>
    <n v="0"/>
    <x v="0"/>
    <x v="0"/>
  </r>
  <r>
    <s v="SCJ-131-2021"/>
    <d v="2021-02-08T00:00:00"/>
    <s v="LUIS HERNANDO CEDIEL MEJIA"/>
    <s v="PRESTAR LOS SERVICIOS PROFESIONALES A LA DIRECCIÓN TÉCNICA EN LA ELABORACIÓN, SEGUIMIENTO Y REVISIÓN DE LOS ESTUDIOS PREVIOS Y DEMÁS DOCUMENTOS REQUERIDOS DURANTE LAS ETAPAS PRECONTRACTUALES Y CONTRACTUALES A CARGO DE ESTA DEPENDENCIA."/>
    <d v="2021-02-08T00:00:00"/>
    <d v="2021-12-07T00:00:00"/>
    <n v="10"/>
    <n v="0"/>
    <n v="105000000"/>
    <s v="NA"/>
    <n v="0"/>
    <x v="0"/>
    <x v="0"/>
  </r>
  <r>
    <s v="SCJ-132-2021"/>
    <d v="2021-02-08T00:00:00"/>
    <s v="JORGE ENRIQUE ZAMORA CASTRO"/>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3-2021"/>
    <d v="2021-02-08T00:00:00"/>
    <s v="INGRID JULIETH RODRIGUEZ SANDOVAL"/>
    <s v="PRESTAR SERVICIOS PROFESIONALES JURÍDICOS EN LAS ETAPAS PRECONTRACTUAL, CONTRACTUAL Y POSTCONTRACTUAL DE LOS PROCESOS DE SELECCIÓN ADELANTADOS POR LA DIRECCIÓN DE OPERACIONES DE LA SUBSECRETARÍA DE INVERSIONES Y FORTALECIMIENTO DE LAS CAPACIDADES OPERATIVAS"/>
    <d v="2021-02-08T00:00:00"/>
    <d v="2021-12-07T00:00:00"/>
    <n v="10"/>
    <n v="0"/>
    <n v="72500000"/>
    <s v="NA"/>
    <n v="0"/>
    <x v="0"/>
    <x v="0"/>
  </r>
  <r>
    <s v="SCJ-134-2021"/>
    <d v="2021-02-08T00:00:00"/>
    <s v="YISSED ALEXANDRA SARMIENTO"/>
    <s v="PRESTAR SERVICIOS PROFESIONALES EN EL PROCESO DE GESTIÓN DE BIENES Y RECURSOS FÍSICOS PARA LA REALIZACIÓN Y ACTUALIZACIÓN DE LOS INVENTARIOS DE BIENES MUEBLES E INMUEBLES PROPIEDAD DE LA SECRETARÍA DE SEGURIDAD CONVIVENCIA Y JUSTICIA"/>
    <d v="2021-02-11T00:00:00"/>
    <d v="2022-01-31T00:00:00"/>
    <n v="12"/>
    <n v="0"/>
    <n v="52860000"/>
    <s v="N/A"/>
    <n v="0"/>
    <x v="0"/>
    <x v="0"/>
  </r>
  <r>
    <s v="SCJ-135-2021"/>
    <d v="2021-02-08T00:00:00"/>
    <s v="JONAHATAN LUIS MUÑETON NAVARRO"/>
    <s v="PRESTAR SERVICIOS DE APOYO TÉCNICO PARA LA COORDINACIÓN DEL PROCESO DE TOMA FÍSICA E INGRESO DE BIENES A CARGO DE LA SECRETARÍA DISTRITAL DE SEGURIDAD, CONVIVENCIA Y JUSTICIA"/>
    <d v="2021-02-11T00:00:00"/>
    <d v="2021-12-31T00:00:00"/>
    <n v="11"/>
    <n v="0"/>
    <n v="31515000"/>
    <s v="N/A"/>
    <n v="0"/>
    <x v="0"/>
    <x v="0"/>
  </r>
  <r>
    <s v="SCJ-136-2021"/>
    <d v="2021-02-08T00:00:00"/>
    <s v="NANCY CECILIA RUSINQUE MORENO"/>
    <s v="PRESTAR SERVICIOS PROFESIONALES PARA APOYAR LA OPERACIÓN CONTABLE Y_x000a_TRIBUTARIA, ASÍ COMO EL APOYO OPERATIVO CONFORME AL NUEVO MARCO NORMATIVO_x000a_APLICABLE A LAS ENTIDADES DE GOBIERNO -NICSP, DESARROLLADA POR LA DIRECCIÓN_x000a_FINANCIERA DE LA SECRETARÍA DISTRITAL DE SEGURIDAD, CONVIVENCIA Y JUSTICIA"/>
    <d v="2021-02-10T00:00:00"/>
    <d v="2022-01-31T00:00:00"/>
    <n v="12"/>
    <n v="0"/>
    <n v="174120000"/>
    <s v="N/A"/>
    <n v="0"/>
    <x v="0"/>
    <x v="0"/>
  </r>
  <r>
    <s v="SCJ-137-2021"/>
    <d v="2021-02-08T00:00:00"/>
    <s v="VIVIANA MIREYA CARREÑO ROMERO"/>
    <s v="PRESTAR SUS SERVICIOS PROFESIONALES EN LA DIRECCIÓN DE GESTIÓN HUMANA EN EL DESARROLLO DE LAS ACTIVIDADES DEL PROGRAMA DEL TALENTO HUMANO &quot;EN UNA ORGANIZACIÓN SALUDABLE&quot;, COMO ENLACE CON LA DIRECCIÓN - CÁRCEL DISTRITAL"/>
    <d v="2021-02-10T00:00:00"/>
    <d v="2021-12-31T00:00:00"/>
    <n v="11"/>
    <n v="0"/>
    <n v="56848000"/>
    <s v="N/A"/>
    <n v="0"/>
    <x v="0"/>
    <x v="0"/>
  </r>
  <r>
    <s v="SCJ-138-2021"/>
    <d v="2021-02-08T00:00:00"/>
    <s v="MAGDA YURANY CIFUENTES"/>
    <s v="PRESTAR SUS SERVICIOS PROFESIONALES A LA DIRECCIÓN DE GESTIÓN HUMANA PARA ASISTIR EN EL PROCESO DE LIQUIDACIÓN DE PRESTACIONES SOCIALES, INCAPACIDADES, LICENCIAS DE MATERNIDAD Y PATERNIDAD Y DEMÁS CONCEPTOS DE LA NÓMINA DE LA SECRETARÍA DISTRITAL DE SEGURIDAD, CONVIVENCIA Y JUSTICIA"/>
    <d v="2021-02-09T00:00:00"/>
    <d v="2021-12-31T00:00:00"/>
    <n v="11"/>
    <n v="0"/>
    <n v="56837000"/>
    <s v="N/A"/>
    <n v="0"/>
    <x v="0"/>
    <x v="0"/>
  </r>
  <r>
    <s v="SCJ-139-2021"/>
    <d v="2021-02-08T00:00:00"/>
    <s v="JULIE MARCELA MEDINA NIÑO"/>
    <s v="PRESTAR SUS SERVICIOS PROFESIONALES EN EL DESARROLLO DEL MÓDULO DEL SISTEMA DE INFORMACIÓN PARA LA PLANEACIÓN Y GESTIÓN DEL EMPLEO DEL PROGRAMA TALENTO HUMANO &quot;EN UNA ORGANIZACIÓN SALUDABLE” DE LA DIRECCIÓN DE GESTIÓN HUMANA."/>
    <d v="2021-02-10T00:00:00"/>
    <d v="2021-12-31T00:00:00"/>
    <n v="11"/>
    <n v="0"/>
    <n v="83831000"/>
    <s v="N/A"/>
    <n v="0"/>
    <x v="0"/>
    <x v="0"/>
  </r>
  <r>
    <s v="SCJ-140-2021"/>
    <d v="2021-02-08T00:00:00"/>
    <s v="ANDREA DEL PILAR ROJAS ALVAREZ"/>
    <s v="PRESTAR SUS SERVICIOS PROFESIONALES PARA APOYAR AL JEFE DE LA OFICINA DE ANÁLISIS DE INFORMACIÓN Y ESTUDIOS ESTRATÉGICOS EN LA GESTIÓN, DESARROLLO Y DOCUMENTACIÓN DE LOS ESTUDIOS Y/O INVESTIGACIONES QUE ADELANTA LA OAIEE EN CUMPLIMIENTO DE LAS METAS PDD"/>
    <d v="2021-02-11T00:00:00"/>
    <d v="2022-01-31T00:00:00"/>
    <n v="11.8"/>
    <n v="0"/>
    <n v="143879760"/>
    <s v="N/A"/>
    <n v="0"/>
    <x v="0"/>
    <x v="0"/>
  </r>
  <r>
    <s v="SCJ-141-2021"/>
    <d v="2021-02-08T00:00:00"/>
    <s v="DIANA MARCELA LINERO TRIANA"/>
    <s v="PRESTAR SUS SERVICIOS PROFESIONALES EN LA OFICINA DE ANÁLISIS DE INFORMACIÓN Y ESTUDIOS ESTRATÉGICOS PARA REALIZAR LA EDICIÓN, DIAGRAMACIÓN Y PRESENTACIÓN DE LOS DOCUMENTOS PRODUCIDOS POR LA OFICINA."/>
    <d v="2021-02-11T00:00:00"/>
    <d v="2021-07-31T00:00:00"/>
    <n v="6"/>
    <n v="0"/>
    <n v="21339000"/>
    <s v="N/A"/>
    <n v="0"/>
    <x v="0"/>
    <x v="0"/>
  </r>
  <r>
    <s v="SCJ-142-2021"/>
    <d v="2021-02-08T00:00:00"/>
    <s v="DIEGO FERNANDO RAMOS ECHEVERRY"/>
    <s v="PRESTAR SUS SERVICIOS PROFESIONALES EN LA OFICINA DE ANÁLISIS DE INFORMACIÓN Y ESTUDIOS ESTRATÉGICOS PARA BRINDAR APOYO EN LA GENERACIÓN DE ACCIONES ARTICULADAS CON LA POLICÍA NACIONAL PARA COMBATIR EL DELITO EN EL DISTRITO CAPITAL"/>
    <d v="2021-02-11T00:00:00"/>
    <d v="2022-01-31T00:00:00"/>
    <n v="12"/>
    <n v="0"/>
    <n v="43200000"/>
    <s v="N/A"/>
    <n v="0"/>
    <x v="0"/>
    <x v="0"/>
  </r>
  <r>
    <s v="SCJ-143-2021"/>
    <d v="2021-02-08T00:00:00"/>
    <s v="OSCAR AGUIRRE CUERVO"/>
    <s v="PRESTAR SUS SERVICIOS PROFESIONALES EN LA OFICINA DE ANÁLISIS DE INFORMACIÓN Y ESTUDIOS ESTRATÉGICOS PARA APOYAR LA ADMINISTRACIÓN DEL SISTEMA DE INFORMACIÓN GEOGRÁFICA - SIG Y LA GENERACIÓN DE MAPAS Y REPORTES PARA EL ANÁLISIS ESPACIAL Y GEOGRÁFICO QUE PERMITAN LA EVALUACIÓN, FORMULACIÓN Y SEGUIMIENTO DE LAS POLÍTICAS PÚBLICAS EN MATERIA DE S, C Y AJ."/>
    <d v="2021-02-11T00:00:00"/>
    <d v="2022-01-31T00:00:00"/>
    <n v="12"/>
    <n v="0"/>
    <n v="95107200"/>
    <s v="N/A"/>
    <n v="0"/>
    <x v="0"/>
    <x v="0"/>
  </r>
  <r>
    <s v="SCJ-144-2021"/>
    <d v="2021-02-08T00:00:00"/>
    <s v="MANUEL ANDRES CALDERON PIRACHICAN"/>
    <s v="PRESTAR LOS SERVICIOS DE APOYO A LA GESTIÓN EN LA DIRECCIÓN DE BIENES PARA APOYAR EL DESARROLLO DE LA ADQUISICIÓN Y MANTENIMIENTO DE LOS BIENES Y SERVICIOS DEL PARQUE AUTOMOTOR PROPIEDAD Y/O A CARGO DE LA SECRETARÍA DE SEGURIDAD, CONVIVENCIA Y JUSTICIA."/>
    <d v="2021-02-09T00:00:00"/>
    <d v="2022-01-08T00:00:00"/>
    <n v="11"/>
    <n v="0"/>
    <n v="36650185"/>
    <s v="NA"/>
    <n v="0"/>
    <x v="0"/>
    <x v="0"/>
  </r>
  <r>
    <s v="SCJ-145-2021"/>
    <d v="2021-02-08T00:00:00"/>
    <s v="CLAUDIA PATRICIA PINZÓN ZAMBRANO"/>
    <s v="PRESTAR SERVICIOS PROFESIONALES EN EL PROCESO DE ALMACENAMIENTO, INVENTARIO, AVALÚO Y SUMINISTRO DE LOS BIENES MUEBLES E INMUEBLES DE LA SECRETARÍA DISTRITAL DE SEGURIDAD CONVIVENCIA Y JUSTICIA"/>
    <d v="2021-02-11T00:00:00"/>
    <d v="2021-12-31T00:00:00"/>
    <n v="11"/>
    <n v="0"/>
    <n v="58366000"/>
    <s v="N/A"/>
    <n v="0"/>
    <x v="0"/>
    <x v="0"/>
  </r>
  <r>
    <s v="SCJ-146-2021"/>
    <d v="2021-02-09T00:00:00"/>
    <s v="EDISON GONZÁLEZ HERNÁND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0934800"/>
    <s v="N/A"/>
    <n v="0"/>
    <x v="0"/>
    <x v="0"/>
  </r>
  <r>
    <s v="SCJ-147-2021"/>
    <d v="2021-02-09T00:00:00"/>
    <s v="MAURICIO ROMERO ALVAREZ"/>
    <s v="PRESTAR SERVICIOS DE APOYO EN LA OPERACIÓN DE LOS VEHÍCULOS INSTITUCIONALES, REALIZANDO EL TRASLADO DE LOS SERVIDORES PARA EL CUMPLIMIENTO DE LAS ACTIVIDADES DE LA SECRETARIA DISTRITAL DE SEGURIDAD, CONVIVENCIA Y JUSTICIA."/>
    <d v="2021-02-11T00:00:00"/>
    <d v="2022-01-31T00:00:00"/>
    <n v="11.7"/>
    <n v="0"/>
    <n v="33497100"/>
    <s v="N/A"/>
    <n v="0"/>
    <x v="0"/>
    <x v="0"/>
  </r>
  <r>
    <s v="SCJ-148-2021"/>
    <d v="2021-02-09T00:00:00"/>
    <s v="JUAN CARLOS MARTINEZ MONGUI"/>
    <s v="PRESTAR LOS SERVICIOS PROFESIONALES EN LA DIRECCIÓN DE BIENES, PARA EL DESARROLLO DE LA ADQUISICIÓN Y MANTENIMIENTO DE LOS BIENES Y SERVICIOS DEL PARQUE AUTOMOTOR PROPIEDAD Y/O A CARGO DE LA SECRETARÍA DISTRITAL DE SEGURIDAD, CONVIVENCIA Y JUSTICIA"/>
    <d v="2021-02-10T00:00:00"/>
    <d v="2022-01-09T00:00:00"/>
    <n v="11"/>
    <n v="0"/>
    <n v="69610981"/>
    <s v="NA"/>
    <n v="0"/>
    <x v="0"/>
    <x v="0"/>
  </r>
  <r>
    <s v="SCJ-149-2021"/>
    <d v="2021-02-09T00:00:00"/>
    <s v="LAURA CAROLINA GÓMEZ ÁREVALO"/>
    <s v="PRESTAR SUS SERVICIOS PROFESIONALES EN LA DIRECCIÓN DE GESTIÓN HUMANA APOYANDO LO RELACIONADO EN MATERIA CONTRACTUAL Y DEMÁS ASUNTOS JURÍDICOS A CARGO DE LA DEPENDENCIA"/>
    <d v="2021-02-11T00:00:00"/>
    <d v="2021-12-31T00:00:00"/>
    <n v="11"/>
    <n v="0"/>
    <n v="92312000"/>
    <s v="N/A"/>
    <n v="0"/>
    <x v="0"/>
    <x v="0"/>
  </r>
  <r>
    <s v="SCJ-150-2021"/>
    <d v="2021-02-09T00:00:00"/>
    <s v="JOHANNA CAROLINA ROZO MONTENEGRO"/>
    <s v="PRESTAR SERVICIOS DE APOYO TÉCNICO PARA REALIZAR LAS OPERACIONES CONTABLES EN LOS MÓDULOS SAE Y SAI DEL PROGRAMA SI CAPITAL"/>
    <d v="2021-02-11T00:00:00"/>
    <d v="2022-01-31T00:00:00"/>
    <n v="12"/>
    <n v="0"/>
    <n v="39540000"/>
    <s v="N/A"/>
    <n v="0"/>
    <x v="0"/>
    <x v="0"/>
  </r>
  <r>
    <s v="SCJ-151-2021"/>
    <d v="2021-02-09T00:00:00"/>
    <s v="DIEGO ANGEL TORRES"/>
    <s v="PRESTAR SERVICIOS DE APOYO A LAS ACTIVIDADES DESARROLLADAS POR EL EQUIPO DE ALMACÉN DE LA DIRECCIÓN DE RECURSOS FÍSICOS Y GESTIÓN DOCUMENTAL"/>
    <d v="2021-02-11T00:00:00"/>
    <d v="2021-12-31T00:00:00"/>
    <n v="11"/>
    <n v="0"/>
    <n v="23903000"/>
    <s v="N/A"/>
    <n v="0"/>
    <x v="0"/>
    <x v="0"/>
  </r>
  <r>
    <s v="SCJ-152-2021"/>
    <d v="2021-02-09T00:00:00"/>
    <s v="DORIS CASTAÑEDA NIEVES"/>
    <s v="PRESTAR SERVICIOS DE APOYO A LA GESTIÓN DE RECONOCIMIENTO, DEPURACIÓN Y ANÁLISIS DEL INVENTARIO DE BIENES A CARGO DE LA SECRETARÍA DISTRITAL DE SEGURIDAD, CONVIVENCIA Y JUSTICIA."/>
    <d v="2021-02-11T00:00:00"/>
    <d v="2021-12-31T00:00:00"/>
    <n v="11"/>
    <n v="0"/>
    <n v="26587000"/>
    <s v="N/A"/>
    <n v="0"/>
    <x v="0"/>
    <x v="0"/>
  </r>
  <r>
    <s v="SCJ-153-2021"/>
    <d v="2021-02-09T00:00:00"/>
    <s v="VIVIAN ASTRID NAVARRETE RAMIREZ"/>
    <s v="PRESTAR SERVICIOS PROFESIONALES ESPECIALIZADOS PARA APOYAR JURÍDICAMENTE TODOS LOS TEMAS INHERENTES A LOS SERVICIOS QUE PRESTA LA DIRECCIÓN DE TECNOLOGÍA Y SISTEMAS DE INFORMACIÓN DE LA SECRETARÍA DE SEGURIDAD, CONVIVENCIA Y JUSTICIA."/>
    <d v="2021-02-11T00:00:00"/>
    <d v="2021-12-31T00:00:00"/>
    <n v="11"/>
    <n v="0"/>
    <n v="100593900"/>
    <s v="N/A"/>
    <n v="0"/>
    <x v="0"/>
    <x v="0"/>
  </r>
  <r>
    <s v="SCJ-154-2021"/>
    <d v="2021-02-09T00:00:00"/>
    <s v="ANDREA NATALIA CASTRO GONZALEZ"/>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95200000"/>
    <s v="NA"/>
    <n v="0"/>
    <x v="0"/>
    <x v="0"/>
  </r>
  <r>
    <s v="SCJ-155-2021"/>
    <d v="2021-02-10T00:00:00"/>
    <s v="EVANGELISTA TAPIA GOMEZ"/>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11T00:00:00"/>
    <d v="2022-01-31T00:00:00"/>
    <n v="12"/>
    <n v="0"/>
    <n v="26796000"/>
    <s v="N/A"/>
    <n v="0"/>
    <x v="0"/>
    <x v="0"/>
  </r>
  <r>
    <s v="SCJ-156-2021"/>
    <d v="2021-02-10T00:00:00"/>
    <s v="JOHN ALEXANDER RAMIREZ MARTINEZ"/>
    <s v="“PRESTAR SUS SERVICIOS DE APOYO A LA GESTIÓN A LA DIRECCIÓN DE GESTIÓN HUMANA EN LA REALIZACIÓN DE LAS ACTIVIDADES ADMINISTRATIVAS Y TÉCNICAS TENDIENTES A LA PLANIFICACIÓN, MANEJO Y ORGANIZACIÓN DE LA DOCUMENTACIÓN PRODUCIDA Y RECIBIDA PARA EL ARCHIVO DE GESTIÓN DOCUMENTAL, DESDE SU ORIGEN HASTA SU DESTINO FINAL CON EL OBJETO DE FACILITAR SU UTILIZACIÓN Y CONSERVACIÓN”."/>
    <d v="2021-02-15T00:00:00"/>
    <d v="2021-12-31T00:00:00"/>
    <n v="11"/>
    <n v="0"/>
    <n v="25300000"/>
    <s v="N/A"/>
    <n v="0"/>
    <x v="0"/>
    <x v="0"/>
  </r>
  <r>
    <s v="SCJ-157-2021"/>
    <d v="2021-02-10T00:00:00"/>
    <s v="DIEGO FERNANDO RAMIREZ GUALTEROS"/>
    <s v="“PRESTAR SUS SERVICIOS DE APOYO A LA GESTIÓN EN LA IMPLEMENTACIÓN DE ACTIVIDADES FÍSICAS Y CONDUCTAS_x000a_SANAS DEL MÓDULO DE HÁBITOS SALUDABLES DEL PROGRAMA DE TALENTO HUMANO &quot;EN UNA ORGANIZACIÓN_x000a_SALUDABLE&quot; DE SECRETARIA DISTRITAL DE SEGURIDAD, CONVIVENCIA Y JUSTICIA”."/>
    <d v="2021-02-15T00:00:00"/>
    <d v="2021-12-31T00:00:00"/>
    <n v="11"/>
    <n v="0"/>
    <n v="36432000"/>
    <s v="N/A"/>
    <n v="0"/>
    <x v="0"/>
    <x v="0"/>
  </r>
  <r>
    <s v="SCJ-158-2021"/>
    <d v="2021-02-10T00:00:00"/>
    <s v="CLAUDIA MARCELA AMAYA SAAVEDRA"/>
    <s v="PRESTAR SUS SERVICIOS PROFESIONALES EN LA DIRECCIÓN DE GESTIÓN HUMANA BRINDANDO SOPORTE EN LOS_x000a_TRÁMITES DE JUBILACIÓN Y PENSIÓN Y DEMÁS ACTIVIDADES QUE SE REQUIERAN EN LOS GRUPOS DE BIENESTAR,_x000a_SALUD OCUPACIONAL Y CAPACITACIÓN EN EL MARCO DEL PROGRAMA DE TALENTO HUMANO - UNA ORGANIZACIÓN_x000a_SALUDABLE."/>
    <d v="2021-02-15T00:00:00"/>
    <d v="2021-12-31T00:00:00"/>
    <n v="11"/>
    <n v="0"/>
    <n v="78243000"/>
    <s v="N/A"/>
    <n v="0"/>
    <x v="0"/>
    <x v="0"/>
  </r>
  <r>
    <s v="SCJ-159-2021"/>
    <d v="2021-02-10T00:00:00"/>
    <s v="ANA MERCEDES ORJUELA RODRIGUEZ"/>
    <s v="PRESTAR SERVICIOS PROFESIONALES EN LA DIRECCIÓN DE TECNOLOGÍAS Y SISTEMAS DE LA INFORMACIÓN EN TODAS LAS ACTIVIDADES RELACIONADAS CON EL SISTEMA INTEGRADO DE ADMINISTRACIÓN DE PERSONAL – SIAP IMPLEMENTADO Y EN OPERACIÓN EN LA SECRETARÍA DISTRITAL DE SEGURIDAD, CONVIVENCIA Y JUSTICIA"/>
    <d v="2021-02-12T00:00:00"/>
    <d v="2021-10-30T00:00:00"/>
    <n v="10"/>
    <n v="0"/>
    <n v="90686930"/>
    <s v="N/A"/>
    <n v="0"/>
    <x v="0"/>
    <x v="0"/>
  </r>
  <r>
    <s v="SCJ-160-2021"/>
    <d v="2021-02-10T00:00:00"/>
    <s v="JULIA MARIANA BENAVIDES ARIAS"/>
    <s v="PRESTAR SUS SERVICIOS PROFESIONALES EN LA DIRECCIÓN DE GESTIÓN HUMANA, EN LA CONSTRUCCIÓN Y FORMULACIÓN DE LAS ACTIVIDADES REQUERIDAS EN EL MARCO DEL PROGRAMA DE TALENTO HUMANO &quot;EN UNA ORGANIZACIÓN SALUDABLE&quot;, INCLUYENDO PRÁCTICAS EXITOSAS Y BRINDANDO EL ACOMPAÑAMIENTO RESPECTIVO EN LAS ACTIVIDADES ADELANTADAS POR LA DEPENDENCIA."/>
    <d v="2021-02-12T00:00:00"/>
    <d v="2021-12-31T00:00:00"/>
    <n v="11"/>
    <n v="0"/>
    <n v="83644000"/>
    <s v="N/A"/>
    <n v="0"/>
    <x v="0"/>
    <x v="0"/>
  </r>
  <r>
    <s v="SCJ-161-2021"/>
    <d v="2021-02-10T00:00:00"/>
    <s v="OSCAR SUAREZ ARIZA"/>
    <s v="PRESTAR SERVICIOS PROFESIONALES ESPECIALIZADOS APOYANDO TÉCNICAMENTE EL ERP DISTRITAL SICAPITAL Y EN ESPECIAL RESPECTO DE LOS MÓDULOS LIMAY, OPGET, PREDIS, SHD IMPLEMENTADOS Y EN OPERACIÓN EN LA SECRETARÍA DISTRITAL DE SEGURIDAD, CONVIVENCIA Y JUSTICIA"/>
    <d v="2021-02-12T00:00:00"/>
    <d v="2021-12-31T00:00:00"/>
    <n v="11"/>
    <n v="0"/>
    <n v="150697481"/>
    <s v="N/A"/>
    <n v="0"/>
    <x v="0"/>
    <x v="0"/>
  </r>
  <r>
    <s v="SCJ-162-2021"/>
    <d v="2021-02-10T00:00:00"/>
    <s v="DIMAS SAMPAYO HUERTAS "/>
    <s v="PRESTAR SERVICIOS PROFESIONALES JURÍDICOS EN LAS ETAPAS PRECONTRACTUAL, CONTRACTUAL Y POSTCONTRACTUAL DE LOS PROCESOS DE SELECCIÓN ADELANTADOS POR LA DIRECCIÓN DE OPERACIONES DE LA SUBSECRETARÍA DE INVERSIONES Y FORTALECIMIENTO DE LAS CAPACIDADES OPERATIVAS"/>
    <d v="2021-02-10T00:00:00"/>
    <d v="2021-12-09T00:00:00"/>
    <n v="10"/>
    <n v="0"/>
    <n v="72500000"/>
    <s v="NA"/>
    <n v="0"/>
    <x v="0"/>
    <x v="0"/>
  </r>
  <r>
    <s v="SCJ-163-2021"/>
    <d v="2021-02-10T00:00:00"/>
    <s v="DIANA FERNANDA GUTIERREZ MORENO"/>
    <s v="PRESTAR SERVICIOS PROFESIONALES JURÍDICOS EN LAS ETAPAS PRECONTRACTUAL, CONTRACTUAL Y POSTCONTRACTUAL DE LOS PROCESOS DE SELECCIÓN ADELANTADOS POR LA DIRECCIÓN DE OPERACIONES DE LA SUBSECRETARÍA DE INVERSIONES PARA EL FORTALECIMIENTO DE LAS CAPACIDADES OPERATIVAS"/>
    <d v="2021-02-10T00:00:00"/>
    <d v="2021-12-09T00:00:00"/>
    <n v="10"/>
    <n v="0"/>
    <n v="87500000"/>
    <s v="NA"/>
    <n v="0"/>
    <x v="0"/>
    <x v="0"/>
  </r>
  <r>
    <s v="SCJ-164-2021"/>
    <d v="2021-02-10T00:00:00"/>
    <s v="JAVIER ENRIQUE MORENO NIETO"/>
    <s v="PRESTAR SERVICIOS PROFESIONALES EN ACTIVIDADES DE REPRESENTACIÓN JUDICIAL, EXTRAJUDICIAL Y ADMINISTRATIVA, EN LOS PROCESOS EN LOS QUE SECRETARÍA DISTRITAL DE SEGURIDAD, CONVIVENCIA Y JUSTICIA SEA INTERVINIENTE POR ACTIVA O POR PASIV"/>
    <d v="2021-02-11T00:00:00"/>
    <d v="2021-07-31T00:00:00"/>
    <n v="6"/>
    <n v="0"/>
    <n v="39000000"/>
    <s v="N/A"/>
    <n v="0"/>
    <x v="0"/>
    <x v="0"/>
  </r>
  <r>
    <s v="SCJ-165-2021"/>
    <d v="2021-02-10T00:00:00"/>
    <s v="HERNAN DAVID MORENO COJO"/>
    <s v="PRESTAR SERVICIOS PROFESIONALES EN LA ESTRUCTURACIÓN, EVALUACIÓN Y EJECUCIÓN FINANCIERA Y PRESUPUESTAL DELOS PROCESOS CONTRACTUALES A CARGO DE LA DIRECCIÓN DE RECURSOS FÍSICOS Y GESTIÓN DOCUMENTAL."/>
    <d v="2021-02-11T00:00:00"/>
    <d v="2021-04-30T00:00:00"/>
    <n v="3"/>
    <n v="0"/>
    <n v="15624000"/>
    <s v="N/A"/>
    <n v="0"/>
    <x v="0"/>
    <x v="0"/>
  </r>
  <r>
    <s v="SCJ-166-2021"/>
    <d v="2021-02-10T00:00:00"/>
    <s v="LIGIA RODRIGUEZ TOVITO"/>
    <s v="PRESTAR SERVICIOS ADMINISTRATIVOS PARA APOYAR LA ATENCIÓN Y SERVICIO A LA CIUDADANIA, EN CUMPLIMIENTO DE LOS LINEAMIENTOS ESTABLECIDOS EN LA SECRETARÍA DE SEGURIDAD, CONVIVENCIA Y JUSTICIA"/>
    <d v="2021-02-15T00:00:00"/>
    <d v="2022-01-31T00:00:00"/>
    <n v="12"/>
    <n v="0"/>
    <n v="33036000"/>
    <s v="N/A"/>
    <n v="0"/>
    <x v="0"/>
    <x v="0"/>
  </r>
  <r>
    <s v="SCJ-167-2021"/>
    <d v="2021-02-10T00:00:00"/>
    <s v="NATALIA VARGAS MARIN"/>
    <s v="PRESTAR SUS SERVICIOS PROFESIONALES A LA DIRECCIÓN DE GESTIÓN HUMANA BRINDANDO SOPORTE EN LA REALIZACIÓN DE LAS DIFERENTES ACTIVIDADES Y EVENTOS DEL PROGRAMA DE TALENTO HUMANO &quot;EN UNA ORGANIZACIÓN SALUDABLE"/>
    <d v="2021-02-15T00:00:00"/>
    <d v="2021-12-31T00:00:00"/>
    <n v="11"/>
    <n v="0"/>
    <n v="67067000"/>
    <s v="N/A"/>
    <n v="0"/>
    <x v="0"/>
    <x v="0"/>
  </r>
  <r>
    <s v="SCJ-168-2021"/>
    <d v="2021-02-10T00:00:00"/>
    <s v="CLAUDIA PATRICIA CEBALLOS GARCIA"/>
    <s v="PRESTAR SUS SERVICIOS PROFESIONALES EN LA DIRECCIÓN DE GESTIÓN HUMANA ASISTIENDO JURÍDICAMENTE EL_x000a_PROCESO DE NÓMINA Y LA GESTIÓN DEL TALENTO HUMANO EN LAS DIFERENTES ACTUACIONES ADMINISTRATIVAS QUE_x000a_SE SURTAN DENTRO DE LA SDSCJ"/>
    <d v="2021-02-15T00:00:00"/>
    <d v="2021-12-31T00:00:00"/>
    <n v="11"/>
    <n v="0"/>
    <n v="83831000"/>
    <s v="N/A"/>
    <n v="0"/>
    <x v="0"/>
    <x v="0"/>
  </r>
  <r>
    <s v="SCJ-169-2021"/>
    <d v="2021-02-10T00:00:00"/>
    <s v="RONALD FERNANDO HERNANDEZ CUTIDOR"/>
    <s v="PRESTAR SERVICIOS PROFESIONALES COMO APOYO EN LA PLANIFICACIÓN, EJECUCIÓN Y SEGUIMIENTO DE LAS ACTIVIDADES DE CARÁCTER ADMINISTRATIVO Y FINANCIERO REQUERIDAS POR LA DIRECCIÓN DE TECNOLOGÍAS Y SISTEMAS DE LA INFORMACIÓN DE LA SECRETARÍA DE SEGURIDAD, CONVIVENCIA Y JUSTICIA"/>
    <d v="2021-02-12T00:00:00"/>
    <d v="2021-12-31T00:00:00"/>
    <n v="11"/>
    <n v="0"/>
    <n v="83828250"/>
    <s v="N/A"/>
    <n v="0"/>
    <x v="0"/>
    <x v="0"/>
  </r>
  <r>
    <s v="SCJ-170-2021"/>
    <d v="2021-02-11T00:00:00"/>
    <s v="LINDA DEL SOCORRO VELOSA OCHOA"/>
    <s v="PRESTACIÓN DE SERVICIOS PROFESIONALES PARA APOYAR JURÍDICAMENTE EN MATERIA DE CONTRATACIÓN Y DERECHO ADMINISTRATIVO LA GESTIÓN DEL CENTRO DE COMANDO, CONTROL, COMUNICACIONES Y COMPUTO C4 DE LA SECRETARÍA DISTRITAL DE SEGURIDAD CONVIVENCIA Y JUSTICIA."/>
    <d v="2021-02-12T00:00:00"/>
    <d v="2022-01-11T00:00:00"/>
    <n v="11"/>
    <n v="0"/>
    <n v="89416800"/>
    <s v="NA"/>
    <n v="0"/>
    <x v="0"/>
    <x v="0"/>
  </r>
  <r>
    <s v="SCJ-171-2021"/>
    <d v="2021-02-11T00:00:00"/>
    <s v="MARIA ELIZABETH CORREDOR AMADO"/>
    <s v="PRESTAR SUS SERVICIOS PROFESIONALES PARA EJECUTAR, PLANEAR, CONTROLAR Y GESTIONAR LAS ACTIVIDADES DE BIENESTAR ESTABLECIDAS EN EL PROGRAMA DE TALENTO HUMANO DE LA DIRECCIÓN DE GESTIÓN HUMANA - EN UNA ORGANIZACIÓN SALUDABLE."/>
    <d v="2021-02-15T00:00:00"/>
    <d v="2021-12-31T00:00:00"/>
    <n v="11"/>
    <n v="0"/>
    <n v="83644000"/>
    <s v="N/A"/>
    <n v="0"/>
    <x v="0"/>
    <x v="0"/>
  </r>
  <r>
    <s v="SCJ-172-2021"/>
    <d v="2021-02-11T00:00:00"/>
    <s v="SANDRA PATRICIA MINA"/>
    <s v="PRESTAR SUS SERVICIOS PROFESIONALES A LA DIRECCIÓN DE GESTIÓN HUMANA PARA REALIZAR ACTIVIDADES OPERATIVAS Y ASISTENCIALES EN EL DESARROLLO DEL SISTEMA DE GESTIÓN DE SEGURIDAD Y SALUD EN EL TRABAJO DE LA SECRETARÍA DISTRITAL DE SEGURIDAD, CONVIVENCIA Y JUSTICIA."/>
    <d v="2021-02-15T00:00:00"/>
    <d v="2021-12-31T00:00:00"/>
    <n v="11"/>
    <n v="0"/>
    <n v="44704000"/>
    <s v="N/A"/>
    <n v="0"/>
    <x v="0"/>
    <x v="0"/>
  </r>
  <r>
    <s v="SCJ-173-2021"/>
    <d v="2021-02-11T00:00:00"/>
    <s v="JUAN DAVID HERNANDEZ GONZALEZ"/>
    <s v="PRESTAR SUS SERVICIOS PROFESIONALES EN LA DIRECCIÓN DE GESTIÓN HUMANA PARA APOYAR EN LA ATENCIÓN Y ACOMPAÑAMIENTO EN PSICOLOGÍA DEL PROGRAMA DE TALENTO HUMANO &quot;EN UNA ORGANIZACIÓN SALUDABLE&quot; DE LA SECRETARIA DISTRITAL DE SEGURIDAD, CONVIVENCIA Y JUSTICIA"/>
    <d v="2021-02-15T00:00:00"/>
    <d v="2021-12-31T00:00:00"/>
    <n v="11"/>
    <n v="0"/>
    <n v="88000000"/>
    <s v="N/A"/>
    <n v="0"/>
    <x v="0"/>
    <x v="0"/>
  </r>
  <r>
    <s v="SCJ-174-2021"/>
    <d v="2021-02-11T00:00:00"/>
    <s v="JULIAN GERARDO BONILLA RODRIGUEZ"/>
    <s v="PRESTAR SERVICIOS PROFESIONALES EN LOS ASUNTOS RELACIONADOS CON LAS TECNOLOGÍAS DE LA INFORMACIÓN Y LAS COMUNICACIONES A CARGO DE LA DIRECCIÓN DE RECURSOS FÍSICOS Y GESTIÓN DOCUMENTAL, ESPECIALMENTE EN LA ESTRUCTURACIÓN DEL SISTEMA DE GESTIÓN DE DOCUMENTOS ELECTRÓNICOS DE ARCHIVO -SGDEA-"/>
    <d v="2021-02-15T00:00:00"/>
    <d v="2021-06-30T00:00:00"/>
    <n v="4.8"/>
    <n v="0"/>
    <n v="42508800"/>
    <s v="N/A"/>
    <n v="0"/>
    <x v="0"/>
    <x v="0"/>
  </r>
  <r>
    <s v="SCJ-175-2021"/>
    <d v="2021-02-11T00:00:00"/>
    <s v="LICETH YUVELLY ROJAS GUZMA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6T00:00:00"/>
    <d v="2021-06-30T00:00:00"/>
    <n v="5"/>
    <n v="0"/>
    <n v="14325000"/>
    <s v="N/A"/>
    <n v="0"/>
    <x v="0"/>
    <x v="0"/>
  </r>
  <r>
    <s v="SCJ-176-2021"/>
    <d v="2021-02-11T00:00:00"/>
    <s v="GUISELA CRISTINA QUINTERO BARBOSA"/>
    <s v="PRESTAR LOS SERVICIOS PROFESIONALES A LA SECRETARIA DISTRITAL DE SEGURIDAD, CONVIVENCIA Y JUSTICIA, BRINDANDO APOYO EN LA GESTIÓN DEL SISTEMA DE GESTIÓN DE SEGURIDAD Y SALUD EN EL TRABAJO DE LA POLICÍA METROPOLITANA DE BOGOTÁ."/>
    <d v="2021-03-10T00:00:00"/>
    <d v="2022-02-09T00:00:00"/>
    <n v="11"/>
    <n v="0"/>
    <n v="60500000"/>
    <s v="NA"/>
    <n v="0"/>
    <x v="0"/>
    <x v="0"/>
  </r>
  <r>
    <s v="SCJ-177-2021"/>
    <d v="2021-02-11T00:00:00"/>
    <s v="PAOLA STEPHANY ARCINIEGAS OSORIO"/>
    <s v="PRESTAR LOS SERVICIOS PROFESIONALES COMO PSICÓLOGA A LA SECRETARÍA DISTRITAL DE SEGURIDAD, CONVIVENCIA Y JUSTICIA, PARA APOYAR LA GESTIÓN DE LAS UNIDADES TÁCTICAS EN EL CANTÓN NORTE DE LA DÉCIMA TERCERA BRIGADA DEL EJÉRCITO."/>
    <d v="2021-02-16T00:00:00"/>
    <d v="2021-12-15T00:00:00"/>
    <n v="10"/>
    <n v="0"/>
    <n v="53632100"/>
    <s v="NA"/>
    <n v="0"/>
    <x v="0"/>
    <x v="0"/>
  </r>
  <r>
    <s v="SCJ-178-2021"/>
    <d v="2021-02-11T00:00:00"/>
    <s v="JORGE MUÑOZ HERNANDEZ"/>
    <s v="PRESTAR SERVICIOS PROFESIONALES A LA SECRETARÍA DISTRITAL DE SEGURIDAD, CONVIVENCIA Y JUSTICIA, BRINDANDO APOYO A LA GERENCIA DEL CÓDIGO NACIONAL DE POLICÍA Y CONVIVENCIA Y AL GRUPO DE PREVENCIÓN Y EDUCACIÓN CIUDADANA DE LA POLICÍA METROPOLITANA DE BOGOTÁ A TRAVÉS DE LA PLANEACIÓN DE ACCIONES EN MATERIA DE PREVENCIÓN Y PARTICIPACIÓN CIUDADANA."/>
    <d v="2021-02-17T00:00:00"/>
    <d v="2022-01-16T00:00:00"/>
    <n v="11"/>
    <n v="0"/>
    <n v="77000000"/>
    <s v="NA"/>
    <n v="0"/>
    <x v="0"/>
    <x v="0"/>
  </r>
  <r>
    <s v="SCJ-179-2021"/>
    <d v="2021-02-11T00:00:00"/>
    <s v="PEDRO MARTIN SIERRA SIERRA"/>
    <s v="PRESTAR SERVICIOS DE APOYO A LA GESTIÓN AL C4 EN LA EJECUCIÓN Y SEGUIMIENTO A LOS PROYECTOS TECNOLÓGICOS DE LA SECRETARIA DISTRITAL DE SEGURIDAD CONVIVENCIA Y JUSTICIA."/>
    <d v="2021-02-15T00:00:00"/>
    <d v="2022-01-14T00:00:00"/>
    <n v="11"/>
    <n v="0"/>
    <n v="30345832"/>
    <s v="NA"/>
    <n v="0"/>
    <x v="0"/>
    <x v="0"/>
  </r>
  <r>
    <s v="SCJ-180-2021"/>
    <d v="2021-02-11T00:00:00"/>
    <s v="CAROLINA PEREZ DOMIN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5T00:00:00"/>
    <d v="2022-01-14T00:00:00"/>
    <n v="11"/>
    <n v="0"/>
    <n v="66000000"/>
    <s v="NA"/>
    <n v="0"/>
    <x v="0"/>
    <x v="0"/>
  </r>
  <r>
    <s v="SCJ-181-2021"/>
    <d v="2021-02-11T00:00:00"/>
    <s v="ADYLE CATHERINE PEREZ RODRIGUEZ"/>
    <s v="PRESTAR LOS SERVICIOS PROFESIONALES PARA APOYAR LA GESTIÓN DE LA SECRETARÍA DISTRITAL DE SEGURIDAD, CONVIVENCIA Y JUSTICIA, BRINDANDO APOYO JURÍDICO A LAS ESTACIONES DE POLICÍA DE LA CIUDAD CAPITAL Y A LA OFICINA DE ASUNTOS JURÍDICOS DE LA POLICÍA METROPOLITANA DE BOGOTÁ."/>
    <d v="2021-02-12T00:00:00"/>
    <d v="2022-01-11T00:00:00"/>
    <n v="11"/>
    <n v="0"/>
    <n v="66000000"/>
    <s v="NA"/>
    <n v="0"/>
    <x v="0"/>
    <x v="0"/>
  </r>
  <r>
    <s v="SCJ-182-2021"/>
    <d v="2021-02-11T00:00:00"/>
    <s v="CATALINA  ANGEL DELGADO"/>
    <s v="PRESTAR LOS SERVICIOS PROFESIONALES A LA SECRETARÍA DISTRITAL DE SEGURIDAD, CONVIVENCIA Y JUSTICIA, APOYANDO LA GESTIÓN JURIDICA DE COMPETENCIA DEL COMANDANTE Y SEGUNDO COMANDANTE DE LA DÉCIMA TERCERA BRIGADA DEL EJÉRCITO"/>
    <d v="2021-02-12T00:00:00"/>
    <d v="2021-12-11T00:00:00"/>
    <n v="10"/>
    <n v="0"/>
    <n v="41152050"/>
    <s v="NA"/>
    <n v="0"/>
    <x v="0"/>
    <x v="0"/>
  </r>
  <r>
    <s v="SCJ-183-2021"/>
    <d v="2021-02-11T00:00:00"/>
    <s v="MARIA FERNANDA RAMON OCHOA"/>
    <s v="PRESTAR LOS SERVICIOS PROFESIONALES A LA SECRETARÍA DISTRITAL DE SEGURIDAD, CONVIVENCIA Y JUSTICIA, PARA APOYAR EN LA GESTIÓN JURÍDICA CONTRACTUAL DE LA DÉCIMA TERCERA BRIGADA DEL EJÉRCITO"/>
    <d v="2021-02-15T00:00:00"/>
    <d v="2021-12-14T00:00:00"/>
    <n v="10"/>
    <n v="0"/>
    <n v="43692300"/>
    <s v="NA"/>
    <n v="0"/>
    <x v="0"/>
    <x v="0"/>
  </r>
  <r>
    <s v="SCJ-184-2021"/>
    <d v="2021-02-11T00:00:00"/>
    <s v="JAIME ENRIQUE PINTO ALFONSO"/>
    <s v="PRESTAR SERVICIOS DE APOYO A LA GESTIÓN AL C4 EN LA EJECUCIÓN Y SEGUIMIENTO A LOS PROYECTOS TECNOLÓGICOS DE LA SECRETARIA DISTRITAL DE SEGURIDAD, CONVIVENCIA Y JUSTICIA"/>
    <d v="2021-02-12T00:00:00"/>
    <d v="2022-01-11T00:00:00"/>
    <n v="11"/>
    <n v="0"/>
    <n v="36650185"/>
    <s v="NA"/>
    <n v="0"/>
    <x v="0"/>
    <x v="0"/>
  </r>
  <r>
    <s v="SCJ-185-2021"/>
    <d v="2021-02-11T00:00:00"/>
    <s v="LINETH SOLEY ACERO OCAMPO"/>
    <s v="PRESTAR SERVICIOS PROFESIONALES A LA SECRETARÍA DISTRITAL DE SEGURIDAD CONVIVENCIA Y JUSTICIA EN LA PROYECCIÓN, FORMULACIÓN, ESTRUCTURACIÓN Y SEGUIMIENTO DE LOS PROCESOS DE SELECCIÓN NECESARIOS PARA LA IMPLEMENTACIÓN DEL CÓDIGO NACIONAL DE SEGURIDAD Y CONVIVENCIA CIUDADANA LEY 1801 DE 2016."/>
    <d v="2021-02-15T00:00:00"/>
    <d v="2022-01-29T00:00:00"/>
    <n v="11.5"/>
    <n v="0"/>
    <n v="61931295"/>
    <s v="NA"/>
    <n v="0"/>
    <x v="0"/>
    <x v="0"/>
  </r>
  <r>
    <s v="SCJ-186-2021"/>
    <d v="2021-02-11T00:00:00"/>
    <s v="JAIRO ALFONSO MONTERROZA MERCADO"/>
    <s v="PRESTAR LOS SERVICIOS TÉCNICOS EN LA DIRECCIÓN DE BIENES, PARA APOYAR EL DESARROLLO Y EJECUCIÓN DE LOS PROCESOS DE MANTENIMIENTO, DE LOS BIENES Y SERVICIOS DEL PARQUE AUTOMOTOR PROPIEDAD Y/O A CARGO DE LA SECRETARÍA DISTRITAL DE SEGURIDAD, CONVIVENCIA Y JUSTICIA."/>
    <d v="2021-02-12T00:00:00"/>
    <d v="2022-01-11T00:00:00"/>
    <n v="11"/>
    <n v="0"/>
    <n v="36300000"/>
    <s v="NA"/>
    <n v="0"/>
    <x v="0"/>
    <x v="0"/>
  </r>
  <r>
    <s v="SCJ-187-2021"/>
    <d v="2021-02-11T00:00:00"/>
    <s v="LEIDY PATRICIA CORREDOR VARGAS"/>
    <s v="PRESTAR SERVICIOS DE APOYO TÉCNICO PARA LA INTERVENCIÓN Y LEVANTAMIENTO DE INVENTARIOS DE LOS EXPEDIENTES CONTRACTUALES DE LA SECRETARÍA DE SEGURIDAD, CONVIVENCIA Y JUSTICIA, EN EL DESARROLLO Y APLICACIÓN DEL SISTEMA DE GESTIÓN DOCUMENTAL"/>
    <d v="2021-02-15T00:00:00"/>
    <d v="2021-06-30T00:00:00"/>
    <n v="5"/>
    <n v="0"/>
    <n v="14325000"/>
    <s v="N/A"/>
    <n v="0"/>
    <x v="0"/>
    <x v="0"/>
  </r>
  <r>
    <s v="SCJ-188-2021"/>
    <d v="2021-02-11T00:00:00"/>
    <s v="PAOLA GÓMEZ GIL"/>
    <s v="PRESTAR SERVICIOS DE APOYO A LA GESTIÓN EN LAS ACTIVIDADES DESARROLLADAS EN EL PROCESO DE GESTIÓN DOCUMENTAL –CORRESPONDENCIA- DE LA DIRECCIÓN DE RECURSOS FÍSICOS Y GESTIÓN DOCUMENTAL"/>
    <d v="2021-02-15T00:00:00"/>
    <d v="2021-06-30T00:00:00"/>
    <n v="4.5666666666666664"/>
    <n v="0"/>
    <n v="12074267"/>
    <s v="N/A"/>
    <n v="0"/>
    <x v="0"/>
    <x v="0"/>
  </r>
  <r>
    <s v="SCJ-189-2021"/>
    <d v="2021-02-11T00:00:00"/>
    <s v="JOHN DAVID CASTRO PANTOJA"/>
    <s v="PRESTAR SUS SERVICIOS PROFESIONALES EN LA OFICINA DE ANÁLISIS DE INFORMACIÓN Y ESTUDIOS ESTRATÉGICOS PARA EL ANÁLISIS CUALITATIVO Y CUANTITATIVO DE LAS DINÁMICAS DELICTIVAS QUE SE REGISTRAN EN LA CIUDAD DE BOGOTÁ D.C., Y GENERAR LOS DOCUMENTOS CON LA EVALUACIÓN Y SEGUIMIENTO DE LAS POLÍTICAS PÚBLICAS IMPLEMENTADAS POR LA ADMINISTRACIÓN DISTRITAL"/>
    <d v="2021-02-15T00:00:00"/>
    <d v="2022-01-31T00:00:00"/>
    <n v="12"/>
    <n v="0"/>
    <n v="72142800"/>
    <s v="N/A"/>
    <n v="0"/>
    <x v="0"/>
    <x v="0"/>
  </r>
  <r>
    <s v="SCJ-190-2021"/>
    <d v="2021-02-11T00:00:00"/>
    <s v="JULIO CESAR MORENO PERDOMO"/>
    <s v="PRESTAR SERVICIOS PROFESIONALES ESPECIALIZADOS EN LA DIRECCIÓN DE TECNOLOGÍAS Y SISTEMAS DE LA INFORMACIÓN, APOYANDO EN TODAS LAS ACTIVIDADES RELACIONADAS CON LA ADMINISTRACIÓN, OPERACIÓN, MANTENIMIENTO Y SOPORTE DE LA INFRAESTRUCTURA TECNOLÓGICA ONPREMISE, SERVIDORES CON SISTEMA OPERATIVO WINDOWS SERVER, CONTROLADORES DE DOMINIO, SISTEMA HIPERCONVERGENTE Y SERVICIOS EN NUBE MICROSOFT AZURE, SOBRE LOS CUALES SE PRESTAN LOS SERVICIOS Y SOLUCIONES TECNOLÓGICAS  DE LA SECRETARÍA DISTRITAL DE SEGURIDAD, CONVIVENCIA Y JUSTICIA."/>
    <d v="2021-02-15T00:00:00"/>
    <d v="2021-12-31T00:00:00"/>
    <n v="11"/>
    <n v="0"/>
    <n v="99000000"/>
    <s v="N/A"/>
    <n v="0"/>
    <x v="0"/>
    <x v="0"/>
  </r>
  <r>
    <s v="SCJ-191-2021"/>
    <d v="2021-02-11T00:00:00"/>
    <s v="MARINO MIGUEL MORENO RHENALS"/>
    <s v="PRESTAR SERVICIOS PROFESIONALES ESPECIALIZADOS EN LA DIRECCIÓN DE TECNOLOGÍAS Y SISTEMAS DE LA INFORMACIÓN, APOYANDO LAS ACTIVIDADES RELACIONADAS CON LA ADMINISTRACIÓN, OPERACIÓN, MANTENIMIENTO Y SOPORTE DE LOS EQUIPOS ACTIVOS DE RED Y DEMÁS COMPONENTES DE LA INFRAESTRUCTURA DE COMUNICACIONES, SOBRE LOS CUALES SE PRESTAN LOS SERVICIOS Y SOLUCIONES TECNOLÓGICAS DE LA SECRETARÍA DISTRITAL DE SEGURIDAD, CONVIVENCIA Y JUSTICIA"/>
    <d v="2021-02-15T00:00:00"/>
    <d v="2021-07-31T00:00:00"/>
    <n v="6"/>
    <n v="0"/>
    <n v="54869400"/>
    <s v="N/A"/>
    <n v="0"/>
    <x v="0"/>
    <x v="0"/>
  </r>
  <r>
    <s v="SCJ-192-2021"/>
    <d v="2021-02-12T00:00:00"/>
    <s v="SANDRA LILIANA CASTRO MONROY"/>
    <s v="PRESTAR SERVICIOS PROFESIONALES PARA LA IMPLEMENTACIÓN DE LAS ACTIVIDADES DEL PROCESO DE GESTIÓN DOCUMENTAL Y ARCHIVO, ESPECÍFICAMENTE EN EL PROCEDIMIENTO DE TRANSFERENCIAS DOCUMENTALES PRIMARIAS A CARGO DE LA DIRECCIÓN DE RECURSOS FÍSICOS Y GESTIÓN DOCUMENTAL._x000a_"/>
    <d v="2021-02-15T00:00:00"/>
    <d v="2021-06-30T00:00:00"/>
    <n v="5"/>
    <n v="0"/>
    <n v="17405000"/>
    <s v="N/A"/>
    <n v="0"/>
    <x v="0"/>
    <x v="0"/>
  </r>
  <r>
    <s v="SCJ-193-2021"/>
    <d v="2021-02-12T00:00:00"/>
    <s v="MABEL CRISTINA QUIROZ JIMENEZ"/>
    <s v="PRESTAR SERVICIOS PROFESIONALES PARA LA DIVULGACIÓN, IMPLEMENTACIÓN, EJECUCIÓN, SEGUIMIENTO Y CONTROL DE LOS INSTRUMENTOS ARCHIVÍSTICOS, ESPECIALMENTE EL SISTEMA DE GESTIÓN DE DOCUMENTOS ELECTRÓNICOS DE ARCHIVO -SGDEA- A CARGO DE LA DIRECCIÓN DE RECURSOS FÍSICOS Y GESTIÓN DOCUMENTAL."/>
    <d v="2021-02-15T00:00:00"/>
    <d v="2021-06-30T00:00:00"/>
    <n v="5"/>
    <n v="0"/>
    <n v="32500000"/>
    <s v="N/A"/>
    <n v="0"/>
    <x v="0"/>
    <x v="0"/>
  </r>
  <r>
    <s v="SCJ-194-2021"/>
    <d v="2021-02-12T00:00:00"/>
    <s v="JUAN CARLOS PAR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8T00:00:00"/>
    <d v="2022-02-17T00:00:00"/>
    <n v="12"/>
    <n v="0"/>
    <n v="27600000"/>
    <s v="NA"/>
    <n v="0"/>
    <x v="0"/>
    <x v="0"/>
  </r>
  <r>
    <s v="SCJ-195-2021"/>
    <d v="2021-02-12T00:00:00"/>
    <s v="MARIA ALEJANDRA LÓPEZ FAGUA"/>
    <s v="PRESTAR SERVICIOS PROFESIONALES PARA ACOMPAÑAR EL DESARROLLO DE LOS PROGRAMAS ARCHIVÍSTICOS, EN ESPECIAL LAS CAPACITACIONES OFRECIDAS POR EL PROCESO DE GESTIÓN DOCUMENTAL CONFORME A LA NORMATIVIDAD VIGENTE"/>
    <d v="2021-02-22T00:00:00"/>
    <d v="2021-06-30T00:00:00"/>
    <n v="4.3666666666666663"/>
    <n v="0"/>
    <n v="19966365"/>
    <s v="N/A"/>
    <n v="0"/>
    <x v="0"/>
    <x v="0"/>
  </r>
  <r>
    <s v="SCJ-196-2021"/>
    <d v="2021-02-12T00:00:00"/>
    <s v="SILVIA NATALIA OSPINA ERAZ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15T00:00:00"/>
    <d v="2021-06-30T00:00:00"/>
    <n v="5"/>
    <n v="0"/>
    <n v="14325000"/>
    <s v="N/A"/>
    <n v="0"/>
    <x v="0"/>
    <x v="0"/>
  </r>
  <r>
    <s v="SCJ-197-2021"/>
    <d v="2021-02-12T00:00:00"/>
    <s v="JOHN ALEXANDER SANCHEZ BEJARANO"/>
    <s v="“PRESTAR SUS SERVICIOS PROFESIONALES A LA DIRECCIÓN DE GESTIÓN HUMANA PARA ASISTIR EN LA REVISIÓN Y ACTUALIZACIÓN DE INFORMACIÓN DE NÓMINA, MEJORAMIENTO Y ACTUALIZACIÓN DE LOS PROCESOS DE SOFTWARE DEL SISTEMA DE NÓMINA, AUTOMATIZACIÓN DE PROCESOS Y FORMATOS DE RECOPILACIÓN Y GESTIÓN DE INFORMACIÓN; ASÍ COMO EL TRÁMITE DE REQUERIMIENTOS DE INFORMACIÓN DE NÓMINA SOLICITADA TANTO INTERNAMENTE COMO EXTERNA A LA SECRETARÍA DISTRITAL DE SEGURIDAD, CONVIVENCIA Y JUSTICIA”"/>
    <d v="2021-02-15T00:00:00"/>
    <d v="2021-12-31T00:00:00"/>
    <n v="11"/>
    <n v="0"/>
    <n v="83831000"/>
    <s v="N/A"/>
    <n v="0"/>
    <x v="0"/>
    <x v="0"/>
  </r>
  <r>
    <s v="SCJ-198-2021"/>
    <d v="2021-02-12T00:00:00"/>
    <s v="YADIRA MARÍA DUQUE DIAZ"/>
    <s v="PRESTAR SUS SERVICIOS PROFESIONALES A LA DIRECCIÓN DE GESTIÓN HUMANA EN LAS ACTIVIDADES DE PROMOCIÓN Y PREVENCIÓN EN PSICOLOGÍA EN EL MARCO DEL PROGRAMA DEL TALENTO HUMANO &quot;EN UNA ORGANIZACIÓN SALUDABLE&quot; DE LA SECRETARIA DISTRITAL DE SEGURIDAD, CONVIVENCIA Y JUSTICIA"/>
    <d v="2021-02-15T00:00:00"/>
    <d v="2021-12-31T00:00:00"/>
    <n v="11"/>
    <n v="0"/>
    <n v="89419000"/>
    <s v="N/A"/>
    <n v="0"/>
    <x v="0"/>
    <x v="0"/>
  </r>
  <r>
    <s v="SCJ-200-2021"/>
    <d v="2021-02-12T00:00:00"/>
    <s v="DIANA CAROLINA CARREÑO CASTILLA"/>
    <s v="PRESTAR SUS SERVICIOS PROFESIONALES A LA DIRECCIÓN DE GESTIÓN HUMANA PARA ASISTIR EN EL PROCESO DE CONSOLIDACIÓN Y LIQUIDACIÓN DE LAS HORAS EXTRAS Y DEMÁS CONCEPTOS DE LA NÓMINA, GESTIÓN Y LIQUIDACIÓN DE OBLIGACIONES LABORALES COMO CONSECUENCIA DE LOS FALLOS JUDICIALES EMITIDOS POR LA JURISDICCIÓN, Y REVISIÓN DE LOS RECOBROS DE LAS INCAPACIDADES DE LOS SERVIDORES DE LA SECRETARÍA DISTRITAL DE SEGURIDAD, CONVIVENCIA Y JUSTICIA"/>
    <d v="2021-02-15T00:00:00"/>
    <d v="2021-12-31T00:00:00"/>
    <n v="11"/>
    <n v="0"/>
    <n v="61479000"/>
    <s v="N/A"/>
    <n v="0"/>
    <x v="0"/>
    <x v="0"/>
  </r>
  <r>
    <s v="SCJ-201-2021"/>
    <d v="2021-02-12T00:00:00"/>
    <s v="ARMANDO VIVAS SALAMANCA"/>
    <s v="PRESTAR SERVICIOS PROFESIONALES ESPECIALIZADOS A LA DIRECCIÓN DE TECNOLOGÍAS Y SISTEMAS DE LA INFORMACIÓN APOYANDO, ORIENTANDO TÉCNICAMENTE Y GESTIONANDO LA PLANIFICACIÓN, EJECUCIÓN Y SEGUIMIENTO DE TODAS LAS ACTIVIDADES RELACIONADAS CON LA TRANSFORMACIÓN DIGITAL, EL CICLO DE VIDA DEL SOFTWARE Y EN LA GESTIÓN DE PROYECTOS DE TECNOLOGÍA EN LO QUE RESPECTA CON LA IMPLEMENTACIÓN DE NUEVAS SOLUCIONES Y PRODUCTOS QUE SUPLAN LAS NECESIDADES DE LA SECRETARIA DISTRITAL DE SEGURIDAD, CONVIVENCIA Y JUSTICIA."/>
    <d v="2021-02-15T00:00:00"/>
    <d v="2022-01-14T00:00:00"/>
    <n v="11"/>
    <n v="0"/>
    <n v="134125200"/>
    <s v="N/A"/>
    <n v="0"/>
    <x v="0"/>
    <x v="0"/>
  </r>
  <r>
    <s v="SCJ-202-2021"/>
    <d v="2021-02-12T00:00:00"/>
    <s v="MARIA CECILIA MARTINEZ PARALES"/>
    <s v="PRESTAR LOS SERVICIOS PROFESIONALES A LA SECRETARÍA DISTRITAL DE SEGURIDAD, CONVIVENCIA Y JUSTICIA, PARA APOYAR LA GESTIÓN JURÍDICA JUDICIAL DE LA DÉCIMA TERCERA BRIGADA DEL EJÉRCITO."/>
    <d v="2021-02-15T00:00:00"/>
    <d v="2021-12-14T00:00:00"/>
    <n v="10"/>
    <n v="0"/>
    <n v="52837200"/>
    <s v="NA"/>
    <n v="0"/>
    <x v="0"/>
    <x v="0"/>
  </r>
  <r>
    <s v="SCJ-203-2021"/>
    <d v="2021-02-12T00:00:00"/>
    <s v="ALEXANDRA  PARADA PARDO"/>
    <s v="PRESTAR SERVICIOS PROFESIONALES A LA SECRETARÍA DISTRITAL DE SEGURIDAD, CONVIVENCIA Y JUSTICIA, BRINDANDO APOYO AL SUBCOMANDO DE LA POLICÍA METROPOLITANA DE BOGOTÁ EN LA PRODUCCIÓN DE LINEAMIENTOS CONCEPTUALES, TEÓRICOS Y PROSPECTIVOS PARA INCIDIR EN LA CONSTRUCCIÓN DE POLÍTICAS EN LO CONCERNIENTE A COMPORTAMIENTOS CONTRARIAS A LA CONVIVENCIA EN LA CIUDAD CAPITAL, ENCAMINADOS A CONSOLIDAR LA SEGURIDAD CIUDADANA, DESDE LA ÓPTICA DE LA CORRESPONSABILIDAD Y EL TRABAJO INTERINSTITUCIONAL."/>
    <d v="2021-02-17T00:00:00"/>
    <d v="2022-01-16T00:00:00"/>
    <n v="11"/>
    <n v="0"/>
    <n v="89416800"/>
    <s v="NA"/>
    <n v="0"/>
    <x v="0"/>
    <x v="0"/>
  </r>
  <r>
    <s v="SCJ-204-2021"/>
    <d v="2021-02-12T00:00:00"/>
    <s v="TATIANA CUELLAR LATORRE"/>
    <s v="PRESTAR SERVICIOS PROFESIONALES PARA APOYAR LA GESTIÓN DE LA SECRETARÍA DISTRITAL DE SEGURIDAD, CONVIVENCIA Y JUSTICIA, MONITOREANDO Y ANALIZANDO HECHOS CRIMINALES QUE SON PUBLICADOS POR DIFERENTES MEDIOS DE COMUNICACIÓN CON EL FIN DE BRINDAR HERRAMIENTAS EFICACES A LOS INVESTIGADORES DE LA POLICÍA METROPOLITANA DE BOGOTÁ"/>
    <d v="2021-02-16T00:00:00"/>
    <d v="2022-01-15T00:00:00"/>
    <n v="11"/>
    <n v="0"/>
    <n v="64827180"/>
    <s v="NA"/>
    <n v="0"/>
    <x v="0"/>
    <x v="0"/>
  </r>
  <r>
    <s v="SCJ-205-2021"/>
    <d v="2021-02-12T00:00:00"/>
    <s v="PAOLA  CORTES PADILLA"/>
    <s v="PRESTACIÓN DE SERVICIOS PROFESIONALES COMO TRABAJADORA SOCIAL PARA APOYAR EN EL MEJORAMIENTO DE LA CALIDAD DE LA RECEPCIÓN DE LAS LLAMADAS ENTRANTES Y SALIENTES DE LA LÍNEA 123 EN EL CENTRO DE COMANDO, CONTROL, COMUNICACIONES Y CÓMPUTO, C4"/>
    <d v="2021-02-15T00:00:00"/>
    <d v="2022-01-14T00:00:00"/>
    <n v="11"/>
    <n v="0"/>
    <n v="72651150"/>
    <s v="NA"/>
    <n v="0"/>
    <x v="0"/>
    <x v="0"/>
  </r>
  <r>
    <s v="SCJ-206-2021"/>
    <d v="2021-02-12T00:00:00"/>
    <s v="CHRISTIAN DAVID NARANJO LÓPEZ"/>
    <s v="PRESTAR SERVICIOS PROFESIONALES EN LA DIRECCIÓN DE TECNOLOGÍAS Y SISTEMAS DE LA INFORMACIÓN APOYANDO TODAS LAS ACTIVIDADES RELACIONADAS CON EL DESARROLLO DE SOFTWARE A LOS SISTEMAS DE INFORMACIÓN: PROGRESSUS, CASA LIBERTAD, SIMBA, SERVICIOS DIGITALES Y SERVICIOS TECNOLÓGICOS DE LA SECRETARÍA DISTRITAL DE SEGURIDAD, CONVIVENCIA Y JUSTICIA."/>
    <d v="2021-02-17T00:00:00"/>
    <d v="2022-01-16T00:00:00"/>
    <n v="11"/>
    <n v="0"/>
    <n v="58995310"/>
    <s v="N/A"/>
    <n v="0"/>
    <x v="0"/>
    <x v="0"/>
  </r>
  <r>
    <s v="SCJ-207-2021"/>
    <d v="2021-02-12T00:00:00"/>
    <s v="CAROL MAYERLY MOJICA GÓM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8-2021"/>
    <d v="2021-02-12T00:00:00"/>
    <s v="CAROLINA AMAYA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09-2021"/>
    <d v="2021-02-12T00:00:00"/>
    <s v="CLAUDIA CECILIA GUZMAN HENA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0-2021"/>
    <d v="2021-02-12T00:00:00"/>
    <s v="DIANA CATTERINE FERNANDEZ VARG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1-2021"/>
    <d v="2021-02-12T00:00:00"/>
    <s v="DIANA LUCIA HENAO P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2-2021"/>
    <d v="2021-02-12T00:00:00"/>
    <s v="BERTHA DELIA HUACA HURT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3-2021"/>
    <d v="2021-02-12T00:00:00"/>
    <s v="ANDREA LIZETH MEJIA TANGARIF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4-2021"/>
    <d v="2021-02-12T00:00:00"/>
    <s v="CARLOS JULIO ZAMUDIO BRAV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5-2021"/>
    <d v="2021-02-12T00:00:00"/>
    <s v="CARLOS ENRIQUE CUBIDES MENDO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6-2021"/>
    <d v="2021-02-12T00:00:00"/>
    <s v="JUAN CARLOS ARRIETA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7-2021"/>
    <d v="2021-02-12T00:00:00"/>
    <s v="CAROL AMANDA DÍAZ VALLE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8-2021"/>
    <d v="2021-02-12T00:00:00"/>
    <s v="ALVARO ALVAREZ GUTIER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19-2021"/>
    <d v="2021-02-12T00:00:00"/>
    <s v="DIANA MARCELA SUELTA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0-2021"/>
    <d v="2021-02-12T00:00:00"/>
    <s v="DIEGO ALEJANDRO SILV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1-2021"/>
    <d v="2021-02-12T00:00:00"/>
    <s v="HECTOR HUGO GOMEZ VALDERRAM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2-2021"/>
    <d v="2021-02-12T00:00:00"/>
    <s v="HENRY DE DIOS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3-2021"/>
    <d v="2021-02-12T00:00:00"/>
    <s v="ROBERTO EDUARDO GOMEZ FLORI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4-2021"/>
    <d v="2021-02-12T00:00:00"/>
    <s v="MARY TATIANA CORRALES QUIMBAY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25-2021"/>
    <d v="2021-02-12T00:00:00"/>
    <s v="CAMILO ANDRES HIGINIO CUEL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6-2021"/>
    <d v="2021-02-12T00:00:00"/>
    <s v="EDNA YULIETH CASTRO SA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7-2021"/>
    <d v="2021-02-12T00:00:00"/>
    <s v="FERNEY MORENO CAMACH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8-2021"/>
    <d v="2021-02-12T00:00:00"/>
    <s v="VICTOR HUGO PAEZ ORTI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29-2021"/>
    <d v="2021-02-12T00:00:00"/>
    <s v="WILLIAM JAVIER BUITRAGO RAMI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0-2021"/>
    <d v="2021-02-12T00:00:00"/>
    <s v="YANETH DE JESÚS MENDOZA PÉ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1-2021"/>
    <d v="2021-02-12T00:00:00"/>
    <s v="YINA ANDREA LOAIZA UMAÑ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2-2021"/>
    <d v="2021-02-12T00:00:00"/>
    <s v="YONATAN MURILLO RAM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15T00:00:00"/>
    <d v="2021-12-31T00:00:00"/>
    <n v="11"/>
    <n v="0"/>
    <n v="27709000"/>
    <s v="N/A"/>
    <n v="0"/>
    <x v="0"/>
    <x v="0"/>
  </r>
  <r>
    <s v="SCJ-233-2021"/>
    <d v="2021-02-12T00:00:00"/>
    <s v="NICOLE BENAVIDES ORDOÑ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4-2021"/>
    <d v="2021-02-12T00:00:00"/>
    <s v="MILTON DARIO GARAVITO HORTU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5-2021"/>
    <d v="2021-02-12T00:00:00"/>
    <s v="CAMILO ANDRÉS GAMA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6-2021"/>
    <d v="2021-02-12T00:00:00"/>
    <s v="JOHANNA CAROLINA DEL PILAR ESPEJ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7-2021"/>
    <d v="2021-02-12T00:00:00"/>
    <s v="MARTHA PATRICIA TOQUIC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38-2021"/>
    <d v="2021-02-12T00:00:00"/>
    <s v="GABRIEL RICARDO FAJARDO VARGA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39-2021"/>
    <d v="2021-02-12T00:00:00"/>
    <s v="CANDELARIA TRUJILLO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0-2021"/>
    <d v="2021-02-12T00:00:00"/>
    <s v="CARLOS ANDRES CEND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6T00:00:00"/>
    <d v="2021-12-31T00:00:00"/>
    <n v="11"/>
    <n v="0"/>
    <n v="27709000"/>
    <s v="N/A"/>
    <n v="0"/>
    <x v="0"/>
    <x v="0"/>
  </r>
  <r>
    <s v="SCJ-241-2021"/>
    <d v="2021-02-12T00:00:00"/>
    <s v="ÁLVARO JAVIER SALAZAR GIRAL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2-2021"/>
    <d v="2021-02-12T00:00:00"/>
    <s v="LAURA SOFIA MUÑETON TAMAYO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3-2021"/>
    <d v="2021-02-12T00:00:00"/>
    <s v="LUZ ELENA MONTOYA PELA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4-2021"/>
    <d v="2021-02-12T00:00:00"/>
    <s v="CLAUDIA LILIANA ROMERO CAME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5-2021"/>
    <d v="2021-02-12T00:00:00"/>
    <s v="JOSE MANUEL MENCO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5T00:00:00"/>
    <d v="2021-12-31T00:00:00"/>
    <n v="11"/>
    <n v="0"/>
    <n v="27709000"/>
    <s v="N/A"/>
    <n v="0"/>
    <x v="0"/>
    <x v="0"/>
  </r>
  <r>
    <s v="SCJ-246-2021"/>
    <d v="2021-02-15T00:00:00"/>
    <s v="ANYELA CRISTINA POMAR RAMÍREZ"/>
    <s v="PRESTAR SUS SERVICIOS DE APOYO A LA GESTIÓN A LA DIRECCIÓN DE GESTIÓN HUMANA EN LA CLASIFICACIÓN, ORDENACIÓN Y DESCRIPCIÓN DE LOS FONDOS DOCUMENTALES Y/O EXPEDIENTES (HISTORIAS LABORALES) DE CADA UNO DE LOS SERVIDORES PÚBLICOS DE LA SDSCJ, RESPETANDO EL PRINCIPIO DE PROCEDENCIA Y ORDEN ORIGINAL DE LOS DOCUMENTOS A FIN DE MANTENER LA MISMA DEBIDAMENTE ORDENADA Y ACTUALIZADA"/>
    <d v="2021-02-18T00:00:00"/>
    <d v="2021-12-31T00:00:00"/>
    <n v="11"/>
    <n v="0"/>
    <n v="32109000"/>
    <s v="N/A"/>
    <n v="0"/>
    <x v="0"/>
    <x v="0"/>
  </r>
  <r>
    <s v="SCJ-247-2021"/>
    <d v="2021-02-15T00:00:00"/>
    <s v="ALBA LUZ MENDEZ PEREZ"/>
    <s v="PRESTAR SERVICIOS PROFESIONALES ESPECIALIZADOS EN MATERIA ECONÓMICA RELACIONADA CON EL PLANEAMIENTO, PROGRAMACIÓN Y GESTIÓN DE RECURSOS PARA ATENDER LAS NECESIDADES DE LA POLICÍA METROPOLITANA DE BOGOTÁ ANTE LA SECRETARÍA DE SEGURIDAD CONVIVENCIA Y JUSTICIA Y OTRAS ENTIDADES."/>
    <d v="2021-02-15T00:00:00"/>
    <d v="2022-01-14T00:00:00"/>
    <n v="11"/>
    <n v="0"/>
    <n v="119706741"/>
    <s v="NA"/>
    <n v="0"/>
    <x v="0"/>
    <x v="0"/>
  </r>
  <r>
    <s v="SCJ-248-2021"/>
    <d v="2021-02-15T00:00:00"/>
    <s v="LUZ AMPARO TOVAR GIRALDO"/>
    <s v="PRESTACIÓN DE SERVICIOS PROFESIONALES EN ACTIVIDADES DE APOYO JURÍDICO Y ENLACE ENTRE LA POLICÍA METROPOLITANA DE BOGOTÁ Y LA SECRETARÍA DISTRITAL DE SEGURIDAD, CONVIVENCIA Y JUSTICIA"/>
    <d v="2021-02-15T00:00:00"/>
    <d v="2022-01-14T00:00:00"/>
    <n v="11"/>
    <n v="0"/>
    <n v="77000000"/>
    <s v="NA"/>
    <n v="0"/>
    <x v="0"/>
    <x v="0"/>
  </r>
  <r>
    <s v="SCJ-249-2021"/>
    <d v="2021-02-15T00:00:00"/>
    <s v="DIEGO FERNANDO BUSTOS GRACIA"/>
    <s v="PRESTAR LOS SERVICIOS DE APOYO A LA GESTIÓN EN LA DIRECCIÓN DE BIENES PARA APOYAR EL DESARROLLO DE LA ADQUISICIÓN Y MANTENIMIENTO DE LOS BIENES Y SERVICIOS DEL PARQUE AUTOMOTOR PROPIEDAD Y/O A CARGO DE LA SECRETARÍA DE SEGURIDAD, CONVIVENCIA Y JUSTICIA."/>
    <d v="2021-02-16T00:00:00"/>
    <d v="2022-01-15T00:00:00"/>
    <n v="11"/>
    <n v="0"/>
    <n v="36650185"/>
    <s v="NA"/>
    <n v="0"/>
    <x v="0"/>
    <x v="0"/>
  </r>
  <r>
    <s v="SCJ-250-2021"/>
    <d v="2021-02-15T00:00:00"/>
    <s v="JUAN CARLOS RODRIGUEZ SIE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1-2021"/>
    <d v="2021-02-15T00:00:00"/>
    <s v="DIANA CAMILA COBO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2-18T00:00:00"/>
    <n v="12"/>
    <n v="0"/>
    <n v="27600000"/>
    <s v="NA"/>
    <n v="0"/>
    <x v="0"/>
    <x v="0"/>
  </r>
  <r>
    <s v="SCJ-252-2021"/>
    <d v="2021-02-15T00:00:00"/>
    <s v="CLARA ISABEL MARTINEZ MEJ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19T00:00:00"/>
    <d v="2022-01-18T00:00:00"/>
    <n v="11"/>
    <n v="0"/>
    <n v="25300000"/>
    <s v="NA"/>
    <n v="0"/>
    <x v="0"/>
    <x v="0"/>
  </r>
  <r>
    <s v="SCJ-253-2021"/>
    <d v="2021-02-15T00:00:00"/>
    <s v="ANA MARIA CARDENAS AROCA"/>
    <s v="PRESTAR LOS SERVICIOS PROFESIONALES PARA BRINDAR SOPORTE PSICOLÓGICO EN LA OPERACIÓN DEL CENTRO DE COMANDO, CONTROL, COMUNICACIONES Y COMPUTO C4 DE LA SECRETARÍA DISTRITAL DE SEGURIDAD CONVIVENCIA Y JUSTICIA."/>
    <d v="2021-02-16T00:00:00"/>
    <d v="2022-01-15T00:00:00"/>
    <n v="11"/>
    <n v="0"/>
    <n v="40237560"/>
    <s v="NA"/>
    <n v="0"/>
    <x v="0"/>
    <x v="0"/>
  </r>
  <r>
    <s v="SCJ-254-2021"/>
    <d v="2021-02-15T00:00:00"/>
    <s v="JULIETH PAOLA MARTINEZ PRIET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5-2021"/>
    <d v="2021-02-15T00:00:00"/>
    <s v="FLORENTINO ANDRADE ZAPATA"/>
    <s v="PRESTAR SERVICIOS DE APOYO A LA GESTIÓN PARA APOYAR LAS ACTIVIDADES_x000a_RELACIONADAS CON LA EXPEDICIÓN DE DOCUMENTOS DE ÍNDOLE PRESUPUESTAL A_x000a_CARGO DE LA DIRECCIÓN FINANCIERA DE LA SDSCJ"/>
    <d v="2021-02-18T00:00:00"/>
    <d v="2022-01-31T00:00:00"/>
    <n v="12"/>
    <n v="0"/>
    <n v="34380000"/>
    <s v="N/A"/>
    <n v="0"/>
    <x v="0"/>
    <x v="0"/>
  </r>
  <r>
    <s v="SCJ-256-2021"/>
    <d v="2021-02-15T00:00:00"/>
    <s v="ALFRETH JOHANY SARMIENTO JIME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1-12-31T00:00:00"/>
    <n v="11"/>
    <n v="0"/>
    <n v="27709000"/>
    <s v="N/A"/>
    <n v="0"/>
    <x v="0"/>
    <x v="0"/>
  </r>
  <r>
    <s v="SCJ-257-2021"/>
    <d v="2021-02-15T00:00:00"/>
    <s v="MARTHA CATALINA RODRIGUEZ CERVANTES"/>
    <s v="PRESTAR SERVICIOS PROFESIONALES COMO ABOGADO PARA APOYAR A LA SUBSECRETARÍA DE ACCESO A LA JUSTICIA_x000a_EN LOS TEMAS JURÍDICOS QUE SE LE ASIGNEN."/>
    <d v="2021-02-18T00:00:00"/>
    <d v="2021-07-31T00:00:00"/>
    <n v="6"/>
    <n v="0"/>
    <n v="48000000"/>
    <s v="N/A"/>
    <n v="0"/>
    <x v="0"/>
    <x v="0"/>
  </r>
  <r>
    <s v="SCJ-258-2021"/>
    <d v="2021-02-15T00:00:00"/>
    <s v="ANDRES ALEJANDRO OLARTE CARMONA"/>
    <s v="PRESTAR SERVICIOS PROFESIONALES A LA SUBSECRETARÍA DE ACCESO A LA JUSTICIA, APOYANDO EL SEGUIMIENTO, DESARROLLO Y COMPROMISOS DE LAS ACTIVIDADES RELACIONADAS CON LAS METAS ESTABLECIDAS EN EL PLAN DE DESARROLLO QUE PERMITAN EL MEJORAMIENTO DE LOS OBJETIVOS ESTABLECIDOS"/>
    <d v="2021-02-18T00:00:00"/>
    <d v="2022-01-31T00:00:00"/>
    <n v="11.5"/>
    <n v="0"/>
    <n v="116851500"/>
    <s v="N/A"/>
    <n v="0"/>
    <x v="0"/>
    <x v="0"/>
  </r>
  <r>
    <s v="SCJ-259-2021"/>
    <d v="2021-02-15T00:00:00"/>
    <s v="CESAR DAVID SUAVITA AGREDO"/>
    <s v="PRESTAR SERVICIOS DE APOYO TÉCNICO PARA EL DESARROLLO DE LAS ACTIVIDADES DEL PROCESO DE GESTIÓN DOCUMENTAL EN LAS SEDES DE LA ENTIDAD, ESPECIALMENTE EN EL ARCHIVO CENTRAL."/>
    <d v="2021-02-18T00:00:00"/>
    <d v="2021-06-30T00:00:00"/>
    <n v="5"/>
    <n v="0"/>
    <n v="14325000"/>
    <s v="N/A"/>
    <n v="0"/>
    <x v="0"/>
    <x v="0"/>
  </r>
  <r>
    <s v="SCJ-260-2021"/>
    <d v="2021-02-15T00:00:00"/>
    <s v="LUZ ANGELICA RAMOS CAICEDO"/>
    <s v="PRESTAR SERVICIOS DE APOYO PARA LA INTERVENCIÓN DE LOS EXPEDIENTES CONTRACTUALES DE LA SECRETARÍA DE SEGURIDAD, CONVIVENCIA Y JUSTICIA, EN EL DESARROLLO Y APLICACIÓN DEL SISTEMA DE GESTIÓN DOCUMENTAL."/>
    <d v="2021-02-18T00:00:00"/>
    <d v="2021-06-30T00:00:00"/>
    <n v="5"/>
    <n v="0"/>
    <n v="14315000"/>
    <s v="N/A"/>
    <n v="0"/>
    <x v="0"/>
    <x v="0"/>
  </r>
  <r>
    <s v="SCJ-261-2021"/>
    <d v="2021-02-15T00:00:00"/>
    <s v="JANETH REDONDO ACOSTA"/>
    <s v="PRESTAR SERVICIOS PROFESIONALES EN LA EJECUCIÓN DE LAS ACTIVIDADES ADMINISTRATIVAS DEL EQUIPO DE MANTENIMIENTO A CARGO DE LA DIRECCIÓN DE RECURSOS FÍSICOS Y GESTIÓN DOCUMENTAL DE LA SECRETARÍA DE SEGURIDAD, CONVIVENCIA Y JUSTICIA"/>
    <d v="2021-02-18T00:00:00"/>
    <d v="2021-06-30T00:00:00"/>
    <n v="5"/>
    <n v="0"/>
    <n v="18290000"/>
    <s v="N/A"/>
    <n v="0"/>
    <x v="0"/>
    <x v="0"/>
  </r>
  <r>
    <s v="SCJ-262-2021"/>
    <d v="2021-02-15T00:00:00"/>
    <s v="CATALINA BERMUDEZ CIFUENTES"/>
    <s v="PRESTAR LOS SERVICIOS PROFESIONALES PARA EL DESARROLLO DE LOS PROCESOS ARCHIVÍSTICOS QUE SE REQUIERAN EN EL ARCHIVO CENTRAL A CARGO DE LA DIRECCIÓN DE RECURSOS FÍSICOS Y GESTIÓN DOCUMENTAL"/>
    <d v="2021-02-18T00:00:00"/>
    <d v="2021-06-30T00:00:00"/>
    <n v="5"/>
    <n v="0"/>
    <n v="17930000"/>
    <s v="N/A"/>
    <n v="0"/>
    <x v="0"/>
    <x v="0"/>
  </r>
  <r>
    <s v="SCJ-263-2021"/>
    <d v="2021-02-16T00:00:00"/>
    <s v="ANGIE CATERIN GARZON GONZALEZ"/>
    <s v="PRESTAR SERVICIOS PROFESIONALES COMO TRABAJADORA SOCIAL DE OPERACIÓN DEL CENTRO DE COMANDO, CONTROL, COMUNICACIONES Y COMPUTO – C4"/>
    <d v="2021-02-17T00:00:00"/>
    <d v="2022-01-16T00:00:00"/>
    <n v="11"/>
    <n v="0"/>
    <n v="45826110"/>
    <s v="NA"/>
    <n v="0"/>
    <x v="0"/>
    <x v="0"/>
  </r>
  <r>
    <s v="SCJ-264-2021"/>
    <d v="2021-02-16T00:00:00"/>
    <s v="SERGIO ANDRES BOLIVAR ROA"/>
    <s v="PRESTAR SERVICIOS PROFESIONALES A LA SECRETARÍA DISTRITAL DE SEGURIDAD, CONVIVENCIA Y JUSTICIA, BRINDANDO APOYO AL COMANDO DE LA POLICÍA METROPOLITANA DE BOGOTÁ, EN LOS ASUNTOS JURÍDICOS Y CONTRACTUALES"/>
    <d v="2021-02-17T00:00:00"/>
    <d v="2022-01-16T00:00:00"/>
    <n v="11"/>
    <n v="0"/>
    <n v="78239700"/>
    <s v="NA"/>
    <n v="0"/>
    <x v="0"/>
    <x v="0"/>
  </r>
  <r>
    <s v="SCJ-265-2021"/>
    <d v="2021-02-16T00:00:00"/>
    <s v="JOSE FRANCISCO BLANCO BUENO"/>
    <s v="PRESTAR SERVICIOS PROFESIONALES ESPECIALIZADOS EN LA DIRECCIÓN DE TECNOLOGÍAS Y SISTEMAS DE LA INFORMACIÓN, APOYANDO LAS ACTIVIDADES RELACIONADAS CON LA ADMINISTRACIÓN, OPERACIÓN, MANTENIMIENTO Y SOPORTE DE LOS COMPONENTES DE LAS BASES DE DATOS ORACLE Y SERVIDORES LINUX, SOBRE LOS CUALES SE PRESTAN LOS SERVICIOS Y SOLUCIONES TECNOLÓGICAS DE LA SECRETARÍA DISTRITAL DE SEGURIDAD, CONVIVENCIA Y JUSTICIA."/>
    <d v="2021-02-16T00:00:00"/>
    <d v="2022-01-15T00:00:00"/>
    <n v="11"/>
    <n v="0"/>
    <n v="99000000"/>
    <s v="N/A"/>
    <n v="0"/>
    <x v="0"/>
    <x v="0"/>
  </r>
  <r>
    <s v="SCJ-266-2021"/>
    <d v="2021-02-16T00:00:00"/>
    <s v="YEIMI BRIGGITH FRANCO ARIZA"/>
    <s v="PRESTAR LOS SERVICIOS PROFESIONALES PARA APOYAR EN LA SUPERVISIÓN DE CONTRATOS A CARGO DE LA DIRECCIÓN DE BIENES DE LA SECRETARÍA DISTRITAL DE SEGURIDAD, CONVIVENCIA Y JUSTICIA"/>
    <d v="2021-02-17T00:00:00"/>
    <d v="2022-01-16T00:00:00"/>
    <n v="11"/>
    <n v="0"/>
    <n v="49500000"/>
    <s v="NA"/>
    <n v="0"/>
    <x v="0"/>
    <x v="0"/>
  </r>
  <r>
    <s v="SCJ-267-2021"/>
    <d v="2021-02-16T00:00:00"/>
    <s v="JUAN SEBESTIAN SUAREZ CARDENAS"/>
    <s v="PRESTAR LOS SERVICIOS PROFESIONALES EN LA DIRECCION TECNICA PARA APOYAR LAS ACTIVIDADES RELACIONADAS CON LA ESTRUCTURACION DE LOS ESTUDIOS PREVIOS EN EL TEMA DE ESTUDIOS DEL MERCADO Y SECTOR, ASI COMO LA EVALUACION FINANCIERA DE LOS PROCESOS CONTRACTUALES"/>
    <d v="2021-02-17T00:00:00"/>
    <d v="2021-12-16T00:00:00"/>
    <n v="10"/>
    <n v="0"/>
    <n v="55000000"/>
    <s v="NA"/>
    <n v="0"/>
    <x v="0"/>
    <x v="0"/>
  </r>
  <r>
    <s v="SCJ-268-2021"/>
    <d v="2021-02-16T00:00:00"/>
    <s v="JORGE OLIVER VARGAS BELTRAN"/>
    <s v="PRESTAR SERVICIOS PROFESIONALES PARA APOYAR ADMINISTRATIVAMENTE EN MATERIA DE SEGURIDAD LA OPERACIÓN DEL CENTRO DE COMANDO, CONTROL, COMUNICACIONES Y CÓMPUTO C4, DE LA SECRETARÍA DISTRITAL DE SEGURIDAD CONVIVENCIA Y JUSTICIA"/>
    <d v="2021-02-17T00:00:00"/>
    <d v="2022-01-16T00:00:00"/>
    <n v="11"/>
    <n v="0"/>
    <n v="78239700"/>
    <s v="NA"/>
    <n v="0"/>
    <x v="0"/>
    <x v="0"/>
  </r>
  <r>
    <s v="SCJ-269-2021"/>
    <d v="2021-02-16T00:00:00"/>
    <s v="ERIKA VANESA CRISTANCHO DAZ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0-2021"/>
    <d v="2021-02-16T00:00:00"/>
    <s v="EVER JULIÁN MOYA ZAMUDI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1-2021"/>
    <d v="2021-02-16T00:00:00"/>
    <s v="MICHELL NICOL URREA MARTÍN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2-2021"/>
    <d v="2021-02-16T00:00:00"/>
    <s v="EDISON ANDRES GARCÍA GAR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3-2021"/>
    <d v="2021-02-16T00:00:00"/>
    <s v="JUAN CARLOS  BULLA ABRIL"/>
    <s v="PRESTAR SUS SERVICIOS PROFESIONALES EN LA OFICINA DE ANÁLISIS DE INFORMACIÓN Y ESTUDIOS ESTRATÉGICOS CON EL FIN DE MANTENER ACTUALIZADA Y DISPONIBLE LA INFORMACIÓN ALMACENADA EN LA BODEGA DE DATOS PARA EL ANÁLISIS, SUMINISTRO DE REPORTES Y VISUALIZACIÓN EN LOS APLICATIVOS DE CONSULTA INTERNA Y EXTERNA DE LOS DATOS."/>
    <d v="2021-02-18T00:00:00"/>
    <d v="2022-01-17T00:00:00"/>
    <n v="11"/>
    <n v="0"/>
    <n v="111771000"/>
    <s v="N/A"/>
    <n v="0"/>
    <x v="0"/>
    <x v="0"/>
  </r>
  <r>
    <s v="SCJ-274-2021"/>
    <d v="2021-02-16T00:00:00"/>
    <s v="MARIA FERNANDA LASTRA IGLESIAS"/>
    <s v="PRESTAR SERVICIOS PROFESIONALES PARA APOYAR EN LA GESTIÓN, SEGUIMIENTO Y DISEÑO DE ESTRATEGIAS QUE PERMITAN EL MEJORAMIENTO DE LOS OBJETIVOS DE LA SUBSECRETARIA DE ACCESO A LA JUSTICIA"/>
    <d v="2021-02-18T00:00:00"/>
    <d v="2022-01-31T00:00:00"/>
    <n v="11.5"/>
    <n v="0"/>
    <n v="122694075"/>
    <s v="N/A"/>
    <n v="0"/>
    <x v="0"/>
    <x v="0"/>
  </r>
  <r>
    <s v="SCJ-275-2021"/>
    <d v="2021-02-16T00:00:00"/>
    <s v="CARLOS HUMBERTO PEÑA NAVAR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18T00:00:00"/>
    <d v="2022-01-15T00:00:00"/>
    <n v="11"/>
    <n v="0"/>
    <n v="27709000"/>
    <s v="N/A"/>
    <n v="0"/>
    <x v="0"/>
    <x v="0"/>
  </r>
  <r>
    <s v="SCJ-276-2021"/>
    <d v="2021-02-16T00:00:00"/>
    <s v="MIGUEL ANGEL SANCHEZ RU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0T00:00:00"/>
    <d v="2022-02-19T00:00:00"/>
    <n v="12"/>
    <n v="0"/>
    <n v="27600000"/>
    <s v="NA"/>
    <n v="0"/>
    <x v="0"/>
    <x v="0"/>
  </r>
  <r>
    <s v="SCJ-277-2021"/>
    <d v="2021-02-16T00:00:00"/>
    <s v="YULIE VANESSA CABRERA MELO"/>
    <s v="PRESTAR LOS SERVICIOS PROFESIONALES EN LA DIRECCION TECNICA PARA APOYAR LAS ACTIVIDADES RELACIONADAS CON LA ESTRUCTURACIÓN DE ESTUDIOS PREVIOS EN LA REVISION DOCUMENTAL, ASÍ COMO APOYAR LA DEFINICION DE FORMATOS DE LOS PROCESOS ASIGNADOS."/>
    <d v="2021-02-17T00:00:00"/>
    <d v="2021-12-16T00:00:00"/>
    <n v="10"/>
    <n v="0"/>
    <n v="53650080"/>
    <s v="NA"/>
    <n v="0"/>
    <x v="0"/>
    <x v="0"/>
  </r>
  <r>
    <s v="SCJ-278-2021"/>
    <d v="2021-02-17T00:00:00"/>
    <s v="LINDA YANNY PEDRAZA ORTIZ"/>
    <s v="PRESTAR SERVICIOS PROFESIONALES PARA APOYAR TÉCNICAMENTE LA ELABORACIÓN DE LAS ESPECIFICACIONES Y FICHAS TÉCNICAS DE LOS BIENES Y SERVICIOS DE LA DIRECCIÓN DE TECNOLOGÍAS Y SISTEMAS DE LA INFORMACIÓN DE LA SECRETARIA DISTRITAL DE SEGURIDAD CONVIVENCIA Y JUSTICIA."/>
    <d v="2021-02-22T00:00:00"/>
    <d v="2021-08-31T00:00:00"/>
    <n v="7"/>
    <n v="0"/>
    <n v="56901600"/>
    <s v="N/A"/>
    <n v="0"/>
    <x v="0"/>
    <x v="0"/>
  </r>
  <r>
    <s v="SCJ-279-2021"/>
    <d v="2021-02-17T00:00:00"/>
    <s v="KEVIN EDUARDO JAMAICA GONZALES"/>
    <s v="PRESTAR SERVICIOS PROFESIONALES EN LA DIRECCIÓN DE TECNOLOGÍAS Y SISTEMAS DE LA INFORMACIÓN EN TODAS LAS ACTIVIDADES RELACIONADAS CON EL SISTEMA SIDIJUS (SISTEMA DISTRITAL DE JUSTICIA) QUE COMPRENDE LOS SUBSISTEMAS DE SICAS (SISTEMA DE CASAS DE JUSTICIA), SUME (SISTEMA DE UNIDAD DE MEDIACIÓN Y CONCILIACIÓN), SILOJUS (SISTEMA LOCAL DE JUSTICIA) Y SIJUSCO (SISTEMA DE JUSTICIA COMUNITARIA) DE LA SECRETARÍA DISTRITAL DE SEGURIDAD, CONVIVENCIA Y JUSTICIA”."/>
    <d v="2021-02-22T00:00:00"/>
    <d v="2021-12-31T00:00:00"/>
    <n v="11"/>
    <n v="0"/>
    <n v="76688095"/>
    <s v="N/A"/>
    <n v="0"/>
    <x v="0"/>
    <x v="0"/>
  </r>
  <r>
    <s v="SCJ-280-2021"/>
    <d v="2021-02-17T00:00:00"/>
    <s v="MABEL ASTRID PALACIOS POSADA"/>
    <s v="PRESTAR SERVICIOS PROFESIONALES ESPECIALIZADOS A LA DIRECCIÓN DE TECNOLOGÍAS Y SISTEMAS DE LA INFORMACIÓN, APOYANDO EN LA PLANIFICACIÓN, EJECUCIÓN Y SEGUIMIENTO DE LOS PROYECTOS Y LAS ACTIVIDADES QUE CONLLEVA LA IMPLEMENTACIÓN DE NUEVAS SOLUCIONES TECNOLÓGICAS DE LA SECRETARÍA DISTRITAL DE SEGURIDAD, CONVIVENCIA Y JUSTICIA”"/>
    <d v="2021-02-22T00:00:00"/>
    <d v="2021-12-31T00:00:00"/>
    <n v="11"/>
    <n v="0"/>
    <n v="119706741"/>
    <s v="N/A"/>
    <n v="0"/>
    <x v="0"/>
    <x v="0"/>
  </r>
  <r>
    <s v="SCJ-281-2021"/>
    <d v="2021-02-17T00:00:00"/>
    <s v="LILIAN ROCIO ORJUELA DAZA"/>
    <s v="PRESTAR SERVICIOS PROFESIONALES EN LA DIRECCIÓN DE TECNOLOGÍAS Y SISTEMAS DE LA INFORMACIÓN EN TODAS LAS ACTIVIDADES RELACIONADAS CON DE LOS MÓDULOS TERCEROS, SAE, SAI DEL ERP DISTRITAL: SICAPITAL IMPLEMENTADO Y EN OPERACIÓN EN LA SECRETARÍA DISTRITAL DE SEGURIDAD, CONVIVENCIA Y JUSTICIA."/>
    <d v="2021-02-22T00:00:00"/>
    <d v="2021-12-31T00:00:00"/>
    <n v="11"/>
    <n v="0"/>
    <n v="99755623"/>
    <s v="N/A"/>
    <n v="0"/>
    <x v="0"/>
    <x v="0"/>
  </r>
  <r>
    <s v="SCJ-282-2021"/>
    <d v="2021-02-17T00:00:00"/>
    <s v="CARLOS ANDRES DIAZ "/>
    <s v="PRESTAR SERVICIOS DE APOYO TÉCNICO PARA EL DESARROLLO DE LAS ACTIVIDADES DEL PROCESO DE GESTIÓN DOCUMENTAL EN LAS SEDES DE LA ENTIDAD, ESPECIALMENTE EN EL ARCHIVO CENTRAL"/>
    <d v="2021-02-22T00:00:00"/>
    <d v="2021-06-30T00:00:00"/>
    <n v="5"/>
    <n v="0"/>
    <n v="14325000"/>
    <s v="N/A"/>
    <n v="0"/>
    <x v="0"/>
    <x v="0"/>
  </r>
  <r>
    <s v="SCJ-283-2021"/>
    <d v="2021-02-17T00:00:00"/>
    <s v="DAVID LOPEZ TO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4-2021"/>
    <d v="2021-02-17T00:00:00"/>
    <s v="EFRAIN MURILL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5-2021"/>
    <d v="2021-02-17T00:00:00"/>
    <s v="MIGUEL ALBEIRO RIVERA FORER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6-2021"/>
    <d v="2021-02-17T00:00:00"/>
    <s v="SILVIA IVONNE CHACON BARRIOS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287-2021"/>
    <d v="2021-02-17T00:00:00"/>
    <s v="HELENA MARGARITA VERGARA SILVA"/>
    <s v="PRESTAR SERVICIOS PROFESIONALES A LA SUBSECRETARÍA DE ACCESO A LA JUSTICIA PARA APOYAR LOS PROGRAMAS DE DIFUSIÓN CULTURAL, LECTURA, ESCRITURA Y CREACIÓN LITERARIA EN LAS PERSONAS PRIVADAS DE LA LIBERTAD Y EN LOS JÓVENES QUE RECIBEN ATENCIÓN POR PARTE DE LA SUBSECRETARÍA"/>
    <d v="2021-02-23T00:00:00"/>
    <d v="2022-01-31T00:00:00"/>
    <n v="12"/>
    <n v="0"/>
    <n v="64358400"/>
    <s v="N/A"/>
    <n v="0"/>
    <x v="0"/>
    <x v="0"/>
  </r>
  <r>
    <s v="SCJ-288-2021"/>
    <d v="2021-02-17T00:00:00"/>
    <s v="ELVIA PATRICIA GOMEZ VELASQUEZ"/>
    <s v="PRESTAR SERVICIOS PROFESIONALES PARA LA IMPLEMENTACIÓN, DESARROLLO Y APLICACIÓN DE LOS PROGRAMAS DE GESTIÓN DOCUMENTAL, ESPECÍFICAMENTE EL SISTEMA INTEGRADO DE CONSERVACIÓN A CARGO DE LA DIRECCIÓN DE RECURSOS FÍSICOS Y GESTIÓN DOCUMENTAL"/>
    <d v="2021-02-22T00:00:00"/>
    <d v="2021-06-30T00:00:00"/>
    <n v="5"/>
    <n v="0"/>
    <n v="27160000"/>
    <s v="N/A"/>
    <n v="0"/>
    <x v="0"/>
    <x v="0"/>
  </r>
  <r>
    <s v="SCJ-289-2021"/>
    <d v="2021-02-17T00:00:00"/>
    <s v="CARLOS ALBERTO MORENO LIZARAZ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290-2021"/>
    <d v="2021-02-17T00:00:00"/>
    <s v="LUIS NELSON CAICEDO CALDE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291-2021"/>
    <d v="2021-02-17T00:00:00"/>
    <s v="INGRI DAYAN LOZANO VELAS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2-22T00:00:00"/>
    <n v="12"/>
    <n v="0"/>
    <n v="27600000"/>
    <s v="NA"/>
    <n v="0"/>
    <x v="0"/>
    <x v="0"/>
  </r>
  <r>
    <s v="SCJ-292-2021"/>
    <d v="2021-02-17T00:00:00"/>
    <s v="MARIA DE LOS SANTOS MORENO MACH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293-2021"/>
    <d v="2021-02-17T00:00:00"/>
    <s v="RUBERTH DÍAZ MEDINA"/>
    <s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
    <d v="2021-02-19T00:00:00"/>
    <d v="2021-09-18T00:00:00"/>
    <n v="7"/>
    <n v="0"/>
    <n v="91811080"/>
    <s v="NA"/>
    <n v="0"/>
    <x v="0"/>
    <x v="0"/>
  </r>
  <r>
    <s v="SCJ-294-2021"/>
    <d v="2021-02-17T00:00:00"/>
    <s v="NATALIA MURCIA LOSAD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5-2021"/>
    <d v="2021-02-17T00:00:00"/>
    <s v="INGRID CARINA SUAREZ CRU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6-2021"/>
    <d v="2021-02-17T00:00:00"/>
    <s v="YENNY FERNANDA GONZALEZ GONZAL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7-2021"/>
    <d v="2021-02-17T00:00:00"/>
    <s v="YURITZA YECCID STAND DE LA ROS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298-2021"/>
    <d v="2021-02-17T00:00:00"/>
    <s v="YURANNY RODRÍGUEZ ALDAN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299-2021"/>
    <d v="2021-02-17T00:00:00"/>
    <s v="DIANA VERONICA CASTAÑO ARISTIZABAL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00-2021"/>
    <d v="2021-02-17T00:00:00"/>
    <s v="GLORIA ESPERANZA GÓMEZ VALDERRA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2T00:00:00"/>
    <d v="2021-06-30T00:00:00"/>
    <n v="5"/>
    <n v="0"/>
    <n v="14325000"/>
    <s v="N/A"/>
    <n v="0"/>
    <x v="0"/>
    <x v="0"/>
  </r>
  <r>
    <s v="SCJ-301-2021"/>
    <d v="2021-02-17T00:00:00"/>
    <s v="LEIDY ANDREA CHOCONTA"/>
    <s v="PRESTAR SERVICIOS DE APOYO A LA GESTIÓN EN LAS ACTIVIDADES DESARROLLADAS EN EL PROCESO DE GESTIÓN DOCUMENTAL –CORRESPONDENCIA- DE LA DIRECCIÓN DE RECURSOS FÍSICOS Y GESTIÓN DOCUMENTAL"/>
    <d v="2021-02-22T00:00:00"/>
    <d v="2022-01-31T00:00:00"/>
    <n v="11.8"/>
    <n v="0"/>
    <n v="31199200"/>
    <s v="N/A"/>
    <n v="0"/>
    <x v="0"/>
    <x v="0"/>
  </r>
  <r>
    <s v="SCJ-302-2021"/>
    <d v="2021-02-18T00:00:00"/>
    <s v="CAROLINA VASQUEZ CIFUENT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3-2021"/>
    <d v="2021-02-18T00:00:00"/>
    <s v="DANIEL GOMEZ ANDRAD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4-2021"/>
    <d v="2021-02-18T00:00:00"/>
    <s v="EDGAR ANDRES RODRIGUEZ MO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5-2021"/>
    <d v="2021-02-18T00:00:00"/>
    <s v="JAVIER ENRIQUE GUZMÁN CAMARG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6-2021"/>
    <d v="2021-02-18T00:00:00"/>
    <s v="JAVIER MAURICIO LEON FLOR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7-2021"/>
    <d v="2021-02-18T00:00:00"/>
    <s v="JUAN CARLOS QUIÑONES ESTUPIÑA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8-2021"/>
    <d v="2021-02-18T00:00:00"/>
    <s v="JULIAN ANDRES VASQUEZ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09-2021"/>
    <d v="2021-02-18T00:00:00"/>
    <s v="MARIA CAMILA RODRIGUEZ ZAR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0-2021"/>
    <d v="2021-02-18T00:00:00"/>
    <s v="MATILDE ASTRID ZAMBRANO HUE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1-2021"/>
    <d v="2021-02-18T00:00:00"/>
    <s v="ORLANDO MORENO ARI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2-2021"/>
    <d v="2021-02-18T00:00:00"/>
    <s v="PEDRO ALCIDES NAVARRETE CLAVIJ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3-2021"/>
    <d v="2021-02-18T00:00:00"/>
    <s v="ROGER FARIAS GUARI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4-2021"/>
    <d v="2021-02-18T00:00:00"/>
    <s v="SALVADOR BARRERA LEMU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5-2021"/>
    <d v="2021-02-18T00:00:00"/>
    <s v="SANDRA MILENA ARDILA SANT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16-2021"/>
    <d v="2021-02-18T00:00:00"/>
    <s v="SULMA YULIED MORALES RIAÑO,"/>
    <s v="PRESTAR SERVICIOS DE APOYO TÉCNICO PARA EL DESARROLLO DE LAS ACTIVIDADES DEL PROCESO DE GESTIÓN DOCUMENTAL EN LAS SEDES DE LA ENTIDAD, ESPECIALMENTE EN EL ARCHIVO CENTRAL.”"/>
    <d v="2021-02-22T00:00:00"/>
    <d v="2021-06-30T00:00:00"/>
    <n v="5"/>
    <n v="0"/>
    <n v="14325000"/>
    <s v="N/A"/>
    <n v="0"/>
    <x v="0"/>
    <x v="0"/>
  </r>
  <r>
    <s v="SCJ-317-2021"/>
    <d v="2021-02-18T00:00:00"/>
    <s v="NESTOR JAVIER SALAMANCA SARMIENTO"/>
    <s v="PRESTAR LOS SERVICIOS PROFESIONALES PARA APOYAR AL JEFE DEL C4 EN LOS PROCESOS DE FORMULACIÓN E IMPLEMENTACIÓN Y ACOMPAÑAMIENTO TÉCNICO EN LOS PROYECTOS DE VIDEOVIGILANCIA PARA LA OPERACIÓN DEL CENTRO DE COMANDO, CONTROL, COMUNICACIONES Y COMPUTO- C4, DE LA SECRETARÍA DISTRITAL DE SEGURIDAD."/>
    <d v="2021-02-19T00:00:00"/>
    <d v="2022-01-18T00:00:00"/>
    <n v="11"/>
    <n v="0"/>
    <n v="77000000"/>
    <s v="NA"/>
    <n v="0"/>
    <x v="0"/>
    <x v="0"/>
  </r>
  <r>
    <s v="SCJ-318-2021"/>
    <d v="2021-02-18T00:00:00"/>
    <s v="CANGREJO TOLE JOHN YEFERSS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19-2021"/>
    <d v="2021-02-18T00:00:00"/>
    <s v="JOSE FERNANDO BARAJAS NOVA"/>
    <s v="PRESTAR SERVICIOS PROFESIONALES A LA SECRETARÍA DISTRITAL DE SEGURIDAD, CONVIVENCIA Y JUSTICIA, BRINDANDO APOYO AL GRUPO DE PREVENCIÓN Y EDUCACIÓN CIUDADANA DE LA POLICÍA METROPOLITANA DE BOGOTÁ A TRAVÉS DE LA PLANEACIÓN DE ACCIONES EN MATERIA DE PREVENCIÓN Y PARTICIPACIÓN CIUDADANA"/>
    <d v="2021-02-19T00:00:00"/>
    <d v="2022-01-18T00:00:00"/>
    <n v="11"/>
    <n v="0"/>
    <n v="67062600"/>
    <s v="NA"/>
    <n v="0"/>
    <x v="0"/>
    <x v="0"/>
  </r>
  <r>
    <s v="SCJ-320-2021"/>
    <d v="2021-02-18T00:00:00"/>
    <s v="LUIS HERNAN MOYA SANDOVAL"/>
    <s v="PRESTAR SERVICIOS PROFESIONALES PARA APOYAR FINANCIERA Y PRESUPUESTALMENTE LA GESTIÓN DEL CENTRO DE COMANDO, CONTROL, COMUNICACIONES Y COMPUTO - C4 DE LA SECRETARÍA DISTRITAL DE SEGURIDAD CONVIVENCIA Y JUSTICIA."/>
    <d v="2021-02-22T00:00:00"/>
    <d v="2022-01-21T00:00:00"/>
    <n v="11"/>
    <n v="0"/>
    <n v="67062600"/>
    <s v="NA"/>
    <n v="0"/>
    <x v="0"/>
    <x v="0"/>
  </r>
  <r>
    <s v="SCJ-321-2021"/>
    <d v="2021-02-18T00:00:00"/>
    <s v="GLORIA INES CORTES SALAZAR"/>
    <s v="PRESTAR SERVICIOS PROFESIONALES PARA APOYAR ADMINISTRATIVAMENTE EN LA GESTIÓN DE LOS PROCESOS CONTRACTUALES QUE ADELANTE EL CENTRO DE COMANDO, CONTROL, COMUNICACIONES Y COMPUTO C4 DE LA SECRETARÍA DISTRITAL DE SEGURIDAD CONVIVENCIA Y JUSTICIA."/>
    <d v="2021-02-22T00:00:00"/>
    <d v="2022-01-21T00:00:00"/>
    <n v="11"/>
    <n v="0"/>
    <n v="67062600"/>
    <s v="NA"/>
    <n v="0"/>
    <x v="0"/>
    <x v="0"/>
  </r>
  <r>
    <s v="SCJ-322-2021"/>
    <d v="2021-02-18T00:00:00"/>
    <s v="JORGE LEONARDO FAJARDO VEGA"/>
    <s v="PRESTAR SERVICIOS DE APOYO A LA GESTIÓN EN LAS ACTIVIDADES DESARROLLADAS EN EL PROCESO DE GESTIÓN DOCUMENTAL –CORRESPONDENCIA- DE LA DIRECCIÓN DE RECURSOS FÍSICOS Y GESTIÓN DOCUMENTAL"/>
    <d v="2021-02-22T00:00:00"/>
    <d v="2022-01-31T00:00:00"/>
    <n v="11.6"/>
    <n v="0"/>
    <n v="30670400"/>
    <s v="N/A"/>
    <n v="0"/>
    <x v="0"/>
    <x v="0"/>
  </r>
  <r>
    <s v="SCJ-323-2021"/>
    <d v="2021-02-18T00:00:00"/>
    <s v="JOHN ALBERTH CERON BASTIDAS"/>
    <s v="PRESTAR LOS SERVICIOS DE APOYO A LA GESTIÓN DE LA OFICINA ASESORA DE COMUNICACIONES DE LA SECRETARÍA DISTRITAL DE SEGURIDAD, CONVIVENCIA Y JUSTICIA DE BOGOTÁ EN LOS ASUNTOS RELACIONADOS CON REPORTERÍA CON LOS CIUDADANOS Y SEGUIMIENTO A NOTICIAS DE LAS LOCALIDADES EN BOGOTÁ"/>
    <d v="2021-02-22T00:00:00"/>
    <d v="2021-12-31T00:00:00"/>
    <n v="11"/>
    <n v="0"/>
    <n v="37481906"/>
    <s v="N/A"/>
    <n v="0"/>
    <x v="0"/>
    <x v="0"/>
  </r>
  <r>
    <s v="SCJ-324-2021"/>
    <d v="2021-02-18T00:00:00"/>
    <s v="JORGE ELIECER VELASQUEZ PERILLA"/>
    <s v="PRESTAR SERVICIOS PROFESIONALES PARA APOYAR EN EL SEGUIMIENTO Y REPORTE DE LA INFORMACIÓN EN EL MARCO DEL MODELO INTEGRADO DE PLANEACIÓN Y GESTIÓN QUE SOPORTAN LOS PROCESOS ADMINISTRATIVOS Y FINANCIEROS DE LA DIRECCIÓN DE TECNOLOGÍAS Y SISTEMAS DE LA INFORMACIÓN."/>
    <d v="2021-02-22T00:00:00"/>
    <d v="2021-12-31T00:00:00"/>
    <n v="11"/>
    <n v="0"/>
    <n v="95005350"/>
    <s v="N/A"/>
    <n v="0"/>
    <x v="0"/>
    <x v="0"/>
  </r>
  <r>
    <s v="SCJ-325-2021"/>
    <d v="2021-02-18T00:00:00"/>
    <s v="JONATHAN SNEIDER VARGAS VASQ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6-2021"/>
    <d v="2021-02-18T00:00:00"/>
    <s v="EDWIN ALBERTO FINO BECER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27-2021"/>
    <d v="2021-02-18T00:00:00"/>
    <s v="DANIELA CAROLINA CARDENAS_x000a_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8-2021"/>
    <d v="2021-02-18T00:00:00"/>
    <s v="PATRICIA MILEIDY PARRAGA_x000a_GOMEZ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29-2021"/>
    <d v="2021-02-18T00:00:00"/>
    <s v="NELSON MAURICIO RODRIGUEZ_x000a_TORRES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0-2021"/>
    <d v="2021-02-18T00:00:00"/>
    <s v="JHON DAVINSON GUEVARA_x000a_POVEDA_x000a__x000a_"/>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2T00:00:00"/>
    <d v="2022-01-15T00:00:00"/>
    <n v="11"/>
    <n v="0"/>
    <n v="27709000"/>
    <s v="N/A"/>
    <n v="0"/>
    <x v="0"/>
    <x v="0"/>
  </r>
  <r>
    <s v="SCJ-331-2021"/>
    <d v="2021-02-18T00:00:00"/>
    <s v="MERYL ASTRID DEULOFEU VARGAS"/>
    <s v="PRESTAR SERVICIOS PROFESIONALES APOYANDO LA ESTRUCTURACIÓN, EJECUCIÓN, Y SEGUIMIENTO A LOS PROCESOS CONTRACTUALES Y ACOMPAÑAMIENTO JURÍDICO EN LOS ASUNTOS REQUERIDOS POR LA DIRECCIÓN DE RECURSOS FÍSICOS Y GESTIÓN DOCUMENTAL DE LA SECRETARÍA DE SEGURIDAD, CONVIVENCIA Y JUSTICIA."/>
    <d v="2021-02-22T00:00:00"/>
    <d v="2022-01-31T00:00:00"/>
    <n v="12"/>
    <n v="0"/>
    <n v="121380000"/>
    <s v="N/A"/>
    <n v="0"/>
    <x v="0"/>
    <x v="0"/>
  </r>
  <r>
    <s v="SCJ-332-2021"/>
    <d v="2021-02-18T00:00:00"/>
    <s v="LEIDY MARIBEL ARIAS JIMENEZ"/>
    <s v="PRESTAR SERVICIOS PROFESIONALES A LA DIRECCIÓN DE TECNOLOGÍAS Y SISTEMAS DE LA INFORMACIÓN APOYANDO EN EL DESARROLLO DE NUEVAS FUNCIONALIDADES ASOCIADAS A REPORTES Y ANALÍTICA DE DATOS PARA LOS SISTEMAS DE INFORMACIÓN: PROGRESSUS, SITIO WEB, APP DE SEGURIDAD, SILOJUS, JUSTICO Y SIMBA; ASÍ MISMO EN EL LEVANTAMIENTO Y ANÁLISIS DE LOS REQUERIMIENTOS DE LA SECRETARÍA DE SEGURIDAD, CONVIVENCIA Y JUSTICIA."/>
    <d v="2021-02-22T00:00:00"/>
    <d v="2021-12-31T00:00:00"/>
    <n v="11"/>
    <n v="0"/>
    <n v="76563135"/>
    <s v="N/A"/>
    <n v="0"/>
    <x v="0"/>
    <x v="0"/>
  </r>
  <r>
    <s v="SCJ-333-2021"/>
    <d v="2021-02-18T00:00:00"/>
    <s v="ANGIE PAOLA GARCIA FONSEC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
    <d v="2021-02-22T00:00:00"/>
    <d v="2021-06-30T00:00:00"/>
    <n v="5"/>
    <n v="0"/>
    <n v="14325000"/>
    <s v="N/A"/>
    <n v="0"/>
    <x v="0"/>
    <x v="0"/>
  </r>
  <r>
    <s v="SCJ-334-2021"/>
    <d v="2021-02-18T00:00:00"/>
    <s v="LEONARDO PALACIOS HOLGUIN"/>
    <s v="PRESTAR SERVICIOS PROFESIONALES PARA APOYAR EN LOS PROCESOS ADMINISTRATIVOS DE LA SUBSECRETARÍA DE ACCESO A LA JUSTICIA"/>
    <d v="2021-02-22T00:00:00"/>
    <d v="2021-07-31T00:00:00"/>
    <n v="6"/>
    <n v="0"/>
    <n v="42000000"/>
    <s v="N/A"/>
    <n v="0"/>
    <x v="0"/>
    <x v="0"/>
  </r>
  <r>
    <s v="SCJ-335-2021"/>
    <d v="2021-02-19T00:00:00"/>
    <s v="LÁZARO RAMÍREZ SALAZAR"/>
    <s v="PRESTAR SUS SERVICIOS PROFESIONALES RELACIONADOS CON EL APOYO JURÍDICO Y CONTRACTUAL A LA OFICINA ASESORA DE PLANEACIÓN DE LA SECRETARÍA DISTRITAL DE SEGURIDAD, CONVIVENCIA Y JUSTICIA EN LOS ASUNTOS RELACIONADOS CON SUS FUNCIONES"/>
    <d v="2021-02-22T00:00:00"/>
    <d v="2021-11-30T00:00:00"/>
    <n v="9.5"/>
    <n v="0"/>
    <n v="87599500"/>
    <s v="N/A"/>
    <n v="0"/>
    <x v="0"/>
    <x v="0"/>
  </r>
  <r>
    <s v="SCJ-336-2021"/>
    <d v="2021-02-19T00:00:00"/>
    <s v="NORCA LORENA JIMÉNEZ MEJÍA"/>
    <s v="PRESTAR LOS SERVICIOS PROFESIONALES PARA APOYAR LAS ACTIVIDADES DE ORDEN_x000a_CONTABLE CORRESPONDIENTES A LA GENERACIÓN DE ESTADOS FINANCIEROS A CARGO_x000a_DE LA SECRETARÍA DISTRITAL DE SEGURIDAD, CONVIVENCIA Y JUSTICIA"/>
    <d v="2021-02-22T00:00:00"/>
    <d v="2022-01-31T00:00:00"/>
    <n v="12"/>
    <n v="0"/>
    <n v="113904000"/>
    <s v="N/A"/>
    <n v="0"/>
    <x v="0"/>
    <x v="0"/>
  </r>
  <r>
    <s v="SCJ-337-2021"/>
    <d v="2021-02-19T00:00:00"/>
    <s v="MARITZA SAAVEDRA SOTO"/>
    <s v="PRESTAR SERVICIOS PROFESIONALES ESPECIALIZADOS A LA DIRECCIÓN DE TECNOLOGÍAS Y SISTEMAS DE LA INFORMACIÓN EN TODAS LAS ACTIVIDADES RELACIONADAS CON EL APOYO A LA SUPERVISIÓN DE LOS CONTRATOS_x000a_SUSCRITOS POR LA SECRETARÍA DISTRITAL DE SEGURIDAD, CONVIVENCIA Y JUSTICIA."/>
    <d v="2021-02-23T00:00:00"/>
    <d v="2021-12-31T00:00:00"/>
    <n v="11"/>
    <n v="0"/>
    <n v="100593900"/>
    <s v="N/A"/>
    <n v="0"/>
    <x v="0"/>
    <x v="0"/>
  </r>
  <r>
    <s v="SCJ-338-2021"/>
    <d v="2021-02-19T00:00:00"/>
    <s v="CELMIRA MORENO CARRERO"/>
    <s v="PRESTAR SERVICIOS PROFESIONALES ESPECIALIZADOS PARA BRINDAR APOYO A LA DIRECCIÓN DE TECNOLOGÍAS Y SISTEMAS DE LA INFORMACIÓN, EN LA PREPARACIÓN DE CONCEPTOS, REVISIÓN Y/O VERIFICACIÓN DE CONDICIONES DE CARÁCTER TÉCNICO, QUE SE GENEREN EN CUALQUIER ETAPA DE LA GESTIÓN DE PROYECTOS PARA LA ADQUISICIÓN DE BIENES O SERVICIOS TECNOLÓGICOS DE LA SECRETARÍA DISTRITAL DE SEGURIDAD, CONVIVENCIA Y JUSTICIA."/>
    <d v="2021-02-23T00:00:00"/>
    <d v="2021-12-31T00:00:00"/>
    <n v="11"/>
    <n v="0"/>
    <n v="100593900"/>
    <s v="N/A"/>
    <n v="0"/>
    <x v="0"/>
    <x v="0"/>
  </r>
  <r>
    <s v="SCJ-339-2021"/>
    <d v="2021-02-19T00:00:00"/>
    <s v="OSCAR JAVIER SOLAQUE REYES"/>
    <s v="PRESTAR SERVICIOS PROFESIONALES PARA APOYAR EN EL DISEÑO, DESARROLLO O CONSTRUCCIÓN DE PRUEBAS DE ASEGURAMIENTO DE LA CALIDAD; ASÍ COMO EN EL ANÁLISIS, ESPECIFICACIÓN DE REQUERIMIENTOS FUNCIONALES Y NO FUNCIONALES DE LOS SISTEMAS DE INFORMACIÓN: SIDIJUS, CASA LIBERTAD, ORFEO Y SISIPEC DE LA SECRETARÍA DE SEGURIDAD, CONVIVENCIA Y JUSTICIA."/>
    <d v="2021-02-23T00:00:00"/>
    <d v="2021-12-31T00:00:00"/>
    <n v="11"/>
    <n v="0"/>
    <n v="76563135"/>
    <s v="N/A"/>
    <n v="0"/>
    <x v="0"/>
    <x v="0"/>
  </r>
  <r>
    <s v="SCJ-340-2021"/>
    <d v="2021-02-19T00:00:00"/>
    <s v="SANDRA MILENA BARRERA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5T00:00:00"/>
    <d v="2022-02-24T00:00:00"/>
    <n v="12"/>
    <n v="0"/>
    <n v="27600000"/>
    <s v="NA"/>
    <n v="0"/>
    <x v="0"/>
    <x v="0"/>
  </r>
  <r>
    <s v="SCJ-341-2021"/>
    <d v="2021-02-19T00:00:00"/>
    <s v="GINNA MERCEDES VARGAS SANCH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4T00:00:00"/>
    <d v="2022-02-23T00:00:00"/>
    <n v="12"/>
    <n v="0"/>
    <n v="27600000"/>
    <s v="NA"/>
    <n v="0"/>
    <x v="0"/>
    <x v="0"/>
  </r>
  <r>
    <s v="SCJ-342-2021"/>
    <d v="2021-02-19T00:00:00"/>
    <s v="DAIRA ALEJANDRA CAMARGO VANE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3T00:00:00"/>
    <d v="2022-01-22T00:00:00"/>
    <n v="11"/>
    <n v="0"/>
    <n v="25300000"/>
    <s v="NA"/>
    <n v="0"/>
    <x v="0"/>
    <x v="0"/>
  </r>
  <r>
    <s v="SCJ-343-2021"/>
    <d v="2021-02-19T00:00:00"/>
    <s v="MARIA LILIANA CASTILLO DELGAD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4-2021"/>
    <d v="2021-02-19T00:00:00"/>
    <s v="LUISA FERNANDA GUTIERREZ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2-23T00:00:00"/>
    <d v="2022-01-15T00:00:00"/>
    <n v="11"/>
    <n v="0"/>
    <n v="27709000"/>
    <s v="N/A"/>
    <n v="0"/>
    <x v="0"/>
    <x v="0"/>
  </r>
  <r>
    <s v="SCJ-345-2021"/>
    <d v="2021-02-19T00:00:00"/>
    <s v="ELKIS ZAMBRANO RANGEL"/>
    <s v="PRESTAR SERVICIOS DE APOYO EN MATERIA LOGÍSTICA EN LAS ADECUACIONES Y MEJORAS FÍSICAS REQUERIDAS POR LA ENTIDAD, CON EL FIN DE CONSERVAR LOS RECURSOS FÍSICOS NECESARIOS QUE CONTRIBUYEN AL DESARROLLO DE LAS LABORES DE LA SECRETARÍA DISTRITAL DE SEGURIDAD, CONVIVENCIA Y JUSTICIA"/>
    <d v="2021-02-23T00:00:00"/>
    <d v="2022-01-31T00:00:00"/>
    <n v="11.5"/>
    <n v="0"/>
    <n v="25679500"/>
    <s v="N/A"/>
    <n v="0"/>
    <x v="0"/>
    <x v="0"/>
  </r>
  <r>
    <s v="SCJ-346-2021"/>
    <d v="2021-02-19T00:00:00"/>
    <s v="ARNOL ALEJANDRO ACOSTA TRUJILL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7-2021"/>
    <d v="2021-02-19T00:00:00"/>
    <s v="VICTOR ALFONSO LÓPEZ AGUIRR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8-2021"/>
    <d v="2021-02-19T00:00:00"/>
    <s v="MARIA DEL PILAR CRUZ PINZÓ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49-2021"/>
    <d v="2021-02-19T00:00:00"/>
    <s v="RUTH ESPERANZA PINZON PEREZ"/>
    <s v="PRESTAR LOS SERVICIOS DE APOYO A LA GESTIÓN EN EL SERVICIO DE INTERPRETACIÓN_x000a_DE LENGUA DE SEÑAS COLOMBIANA, CON EL FIN DE FORTALECER LA COMUNICACIÓN_x000a_BRINDADA A LOS CIUDADANOS CON DISCAPACIDAD AUDITIVA A TRAVÉS DE LA PÁGINA WEB_x000a_Y DEMÁS MEDIOS DE COMUNICACIÓN DE LA SECRETARIA DISTRITAL DE SEGURIDAD_x000a_CONVIVENCIA Y JUSTICIA."/>
    <d v="2021-02-23T00:00:00"/>
    <d v="2022-01-31T00:00:00"/>
    <n v="12"/>
    <n v="0"/>
    <n v="75936000"/>
    <s v="N/A"/>
    <n v="0"/>
    <x v="0"/>
    <x v="0"/>
  </r>
  <r>
    <s v="SCJ-350-2021"/>
    <d v="2021-02-19T00:00:00"/>
    <s v="MONICA GARZON RODRIGUEZ"/>
    <s v="PRESTAR SERVICIOS PROFESIONALES PARA ORIENTAR Y ACOMPAÑAR LAS ACCIONES DE LA SUBSECRETARÍA DE ACCESO A LA JUSTICIA RESPECTO DE LAS ESTRATEGIAS DE MEJORAMIENTO DE LAS CONDICIONES DE LAS PERSONAS PRIVADAS DE LA LIBERTAD EN HACINAMIENTO, EN LAS URIS, ESTACIONES DE POLICÍA Y EN LA IMPLEMENTACIÓN DEL CENTRO ESPECIAL DE RECLUSIÓN-CER- DE LA CIUDAD."/>
    <d v="2021-02-23T00:00:00"/>
    <d v="2022-01-31T00:00:00"/>
    <n v="11.5"/>
    <n v="0"/>
    <n v="191590000"/>
    <s v="N/A"/>
    <n v="0"/>
    <x v="0"/>
    <x v="0"/>
  </r>
  <r>
    <s v="SCJ-351-2021"/>
    <d v="2021-02-19T00:00:00"/>
    <s v="ARNOL ALONSO GARCÍA RODRÍ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2T00:00:00"/>
    <d v="2022-01-15T00:00:00"/>
    <n v="11"/>
    <n v="0"/>
    <n v="27709000"/>
    <s v="N/A"/>
    <n v="0"/>
    <x v="0"/>
    <x v="0"/>
  </r>
  <r>
    <s v="SCJ-352-2021"/>
    <d v="2021-02-19T00:00:00"/>
    <s v="CRISTIHAN  DIAZ CARRILLO"/>
    <s v="PRESTAR LOS SERVICIOS PROFESIONALES Y APOYAR LA GESTIÓN DE LA SECRETARÍA DISTRITAL DE SEGURIDAD, CONVIVENCIA Y JUSTICIA ACOMPAÑANDO TÉCNICAMENTE LA IMPLEMENTACIÓN TECNOLÓGICA DEL CENTRO DE COMANDO, CONTROL, COMUNICACIONES Y CÓMPUTO DE BOGOTÁ"/>
    <d v="2021-02-22T00:00:00"/>
    <d v="2022-01-21T00:00:00"/>
    <n v="11"/>
    <n v="0"/>
    <n v="100593900"/>
    <s v="NA"/>
    <n v="0"/>
    <x v="0"/>
    <x v="0"/>
  </r>
  <r>
    <s v="SCJ-353-2021"/>
    <d v="2021-02-19T00:00:00"/>
    <s v="ALEXANDRA SANCHEZ GOMEZ"/>
    <s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
    <d v="2021-02-22T00:00:00"/>
    <d v="2021-12-21T00:00:00"/>
    <n v="10"/>
    <n v="0"/>
    <n v="120560270"/>
    <s v="NA"/>
    <n v="0"/>
    <x v="0"/>
    <x v="0"/>
  </r>
  <r>
    <s v="SCJ-354-2021"/>
    <d v="2021-02-19T00:00:00"/>
    <s v="SANTIAGO  RAMIREZ GAITAN"/>
    <s v="PRESTAR SERVICIOS PROFESIONALES COMO INGENIERO PARA DESARROLLAR ACTIVIDADES ENFATIZADAS A ATENDER LAS NECESIDADES DE LOS SISTEMAS DE INFORMACIÓN, ASÍ COMO LA IMPLEMENTACIÓN DE POLITICAS EN TECNOLOGIA RELACIONADAS CON EL CENTRO DE COMANDO, CONTROL, COMUNICACIONES Y CÓMPUTO C4."/>
    <d v="2021-02-22T00:00:00"/>
    <d v="2022-01-21T00:00:00"/>
    <n v="11"/>
    <n v="0"/>
    <n v="58120920"/>
    <s v="NA"/>
    <n v="0"/>
    <x v="0"/>
    <x v="0"/>
  </r>
  <r>
    <s v="SCJ-356-2021"/>
    <d v="2021-02-19T00:00:00"/>
    <s v="MARTIN SANTOS ROJA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7-2021"/>
    <d v="2021-02-19T00:00:00"/>
    <s v="MAYERLY JEANNETHE SERRATO RODRIGU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8-2021"/>
    <d v="2021-02-19T00:00:00"/>
    <s v="PAULA ANDREA CASTELLANOS GONZAL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3T00:00:00"/>
    <d v="2022-01-15T00:00:00"/>
    <n v="11"/>
    <n v="0"/>
    <n v="27709000"/>
    <s v="N/A"/>
    <n v="0"/>
    <x v="0"/>
    <x v="0"/>
  </r>
  <r>
    <s v="SCJ-359-2021"/>
    <d v="2021-02-19T00:00:00"/>
    <s v="LAID SILVANA SAURITH CONTRERAS"/>
    <s v="RESTAR SERVICIOS PROFESIONALES COMO INGENIERO AMBIENTAL PARA APOYAR AL JEFE DEL C4 EN ASPECTOS AMBIENTALES RELACIONADOS CON LA OPERACIÓN DEL CENTRO DE COMANDO, CONTROL, COMUNICACIONES Y COMPUTO - C4"/>
    <d v="2021-02-23T00:00:00"/>
    <d v="2022-01-22T00:00:00"/>
    <n v="11"/>
    <n v="0"/>
    <n v="78239700"/>
    <s v="NA"/>
    <n v="0"/>
    <x v="0"/>
    <x v="0"/>
  </r>
  <r>
    <s v="SCJ-360-2021"/>
    <d v="2021-02-22T00:00:00"/>
    <s v="HENRY GUERRERO MARTINEZ"/>
    <s v="PRESTAR SERVICIOS PROFESIONALES REALIZANDO LOS AVALÚOS CON EL FIN DE DETERMINAR EL VALOR COMERCIAL DE LOS BIENES MUEBLES E INMUEBLES A CARGO DE LA SECRETARÍA DISTRITAL DE SEGURIDAD, CONVIVENCIA Y JUSTICIA, MEDIANTE LOS ANÁLISIS RESPECTIVOS DE CONFORMIDAD A LA NORMAS, PROCEDIMIENTOS, PARÁMETROS Y CRITERIOS CORRESPONDIENTES PARA SU CORRECTA ELABORACIÓN."/>
    <d v="2021-02-23T00:00:00"/>
    <d v="2022-01-22T00:00:00"/>
    <n v="11"/>
    <n v="0"/>
    <n v="73087058"/>
    <s v="NA"/>
    <n v="0"/>
    <x v="0"/>
    <x v="0"/>
  </r>
  <r>
    <s v="SCJ-361-2021"/>
    <d v="2021-02-22T00:00:00"/>
    <s v="MARGGY BIBIANA REY CABALLERO"/>
    <s v="PRESTACIÓN DE SERVICIOS PROFESIONALES PARA REALIZAR APOYO PSICOSOCIAL A LA SECRETARÍA DE SEGURIDAD CONVIVENCIA Y JUSTICIA, PARA SOPORTAR LA GESTIÓN EN LA DÉCIMA TERCERA BRIGADA Y SUS UNIDADES TÁCTICAS EN BOGOTÁ D.C."/>
    <d v="2021-02-22T00:00:00"/>
    <d v="2021-12-21T00:00:00"/>
    <n v="10"/>
    <n v="0"/>
    <n v="41152050"/>
    <s v="NA"/>
    <n v="0"/>
    <x v="0"/>
    <x v="0"/>
  </r>
  <r>
    <s v="SCJ-362-2021"/>
    <d v="2021-02-22T00:00:00"/>
    <s v="WILLIAM RENZON GAMBOA GARCIA"/>
    <s v="PRESTAR LOS SERVICIOS DE APOYO A LA GESTION A LA SECRETARIA DE SEGURIDAD, CONVIVENCIA Y JUSTICIA, EN LA GESTIÓN ADMINISTRATIVA DE LA DÉCIMA TERCERA BRIGADA DEL EJÉRCITO."/>
    <d v="2021-02-23T00:00:00"/>
    <d v="2021-12-22T00:00:00"/>
    <n v="10"/>
    <n v="0"/>
    <n v="24543140"/>
    <s v="NA"/>
    <n v="0"/>
    <x v="0"/>
    <x v="0"/>
  </r>
  <r>
    <s v="SCJ-363-2021"/>
    <d v="2021-02-22T00:00:00"/>
    <s v="LILIANA PAOLA GARCIA KURE"/>
    <s v="PRESTAR LOS SERVICIOS PROFESIONALES A LA SECRETARÍA DISTRITAL DE SEGURIDAD, CONVIVENCIA Y JUSTICIA, PARA APOYAR LA GESTIÓN JURIDICA DISCIPLINARIA Y ADMINISTRATIVA DE LA DÉCIMA TERCERA BRIGADA DEL EJÉRCITO."/>
    <d v="2021-02-23T00:00:00"/>
    <d v="2021-12-22T00:00:00"/>
    <n v="10"/>
    <n v="0"/>
    <n v="52837200"/>
    <s v="NA"/>
    <n v="0"/>
    <x v="0"/>
    <x v="0"/>
  </r>
  <r>
    <s v="SCJ-364-2021"/>
    <d v="2021-02-22T00:00:00"/>
    <s v="CHRISTIAN ANDRES HERRERA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5T00:00:00"/>
    <d v="2022-02-24T00:00:00"/>
    <n v="11"/>
    <n v="0"/>
    <n v="25300000"/>
    <s v="NA"/>
    <n v="0"/>
    <x v="0"/>
    <x v="0"/>
  </r>
  <r>
    <s v="SCJ-365-2021"/>
    <d v="2021-02-22T00:00:00"/>
    <s v="NAYIBE  RAMIREZ AVELL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66-2021"/>
    <d v="2021-02-22T00:00:00"/>
    <s v="UNIVERSIDAD NACIONAL DE COLOMBIA   "/>
    <s v="PRESTAR LOS SERVICIOS DE ATENCIONES CLÍNICAS, EMERGENCIAS VETERINARIAS Y EXÁMENES PARACLÍNICOS PARA LOS CANINOS Y EQUINOS PROPIEDAD Y/O A CARGO DE LA SECRETARÍA DISTRITAL DE SEGURIDAD, CONVIVENCIA Y JUSTICIA Y QUE HACEN PARTE DEL ESQUEMA DE SEGURIDAD DE LA CIUDAD DE BOGOTÁ D.C."/>
    <d v="2021-03-11T00:00:00"/>
    <d v="2022-03-29T00:00:00"/>
    <n v="12.8"/>
    <n v="0"/>
    <n v="81159295"/>
    <s v="NA"/>
    <n v="0"/>
    <x v="0"/>
    <x v="0"/>
  </r>
  <r>
    <s v="SCJ-367-2021"/>
    <d v="2021-02-22T00:00:00"/>
    <s v="HECTOR ARMANDO RODRIGUEZ DUQUE"/>
    <s v="PRESTAR LOS SERVICIOS PROFESIONALES A LA SECRETARÍA DISTRITAL DE SEGURIDAD, CONVIVENCIA Y JUSTICIA, PARA APOYAR A LA DÉCIMA TERCERA BRIGADA DEL EJÉRCITO EN LA EJECUCIÓN DE LOS PROYECTOS DE INVERSIÓN QUE SE EJECUTEN EN LA DIRECCIÓN DE BIENES"/>
    <d v="2021-02-23T00:00:00"/>
    <d v="2021-12-22T00:00:00"/>
    <n v="10"/>
    <n v="0"/>
    <n v="47736260"/>
    <s v="NA"/>
    <n v="0"/>
    <x v="0"/>
    <x v="0"/>
  </r>
  <r>
    <s v="SCJ-368-2021"/>
    <d v="2021-02-22T00:00:00"/>
    <s v="DEISY  FONSECA VALEN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369-2021"/>
    <d v="2021-02-22T00:00:00"/>
    <s v="ERIKA LIZETH ROJAS RONDON"/>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0-2021"/>
    <d v="2021-02-22T00:00:00"/>
    <s v="MAYDA CELENA VALEN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2T00:00:00"/>
    <d v="2022-01-21T00:00:00"/>
    <n v="11"/>
    <n v="0"/>
    <n v="25300000"/>
    <s v="NA"/>
    <n v="0"/>
    <x v="0"/>
    <x v="0"/>
  </r>
  <r>
    <s v="SCJ-371-2021"/>
    <d v="2021-02-22T00:00:00"/>
    <s v="ELIZABETH  LUNA PINT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2-2021"/>
    <d v="2021-02-22T00:00:00"/>
    <s v="PAOLA ALEJANDRA GONZALEZ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4T00:00:00"/>
    <d v="2022-01-23T00:00:00"/>
    <n v="11"/>
    <n v="0"/>
    <n v="25300000"/>
    <s v="NA"/>
    <n v="0"/>
    <x v="0"/>
    <x v="0"/>
  </r>
  <r>
    <s v="SCJ-373-2021"/>
    <d v="2021-02-22T00:00:00"/>
    <s v="YANET  RODRIGUEZ VILLAFAÑ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374-2021"/>
    <d v="2021-02-22T00:00:00"/>
    <s v="JORGE ENRIQUE ROJAS RO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5-2021"/>
    <d v="2021-02-22T00:00:00"/>
    <s v="JOHANNA ANDREA PINZON GUERRE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2-25T00:00:00"/>
    <d v="2022-01-24T00:00:00"/>
    <n v="11"/>
    <n v="0"/>
    <n v="25300000"/>
    <s v="NA"/>
    <n v="0"/>
    <x v="0"/>
    <x v="0"/>
  </r>
  <r>
    <s v="SCJ-376-2021"/>
    <d v="2021-02-22T00:00:00"/>
    <s v="JULIO CÉSAR OLARTE RAMÍREZ"/>
    <s v="PRESTAR SERVICIOS PROFESIONALES A LA SECRETARIA DISTRITAL DE SEGURIDAD, CONVIVENCIA Y JUSTICIA APOYANDO AL JEFE DE TELEMÁTICA DE LA POLICIA METROPOLITANA DE BOGOTA EN LA PLANEACIÓN, PLANTEAMIENTO, IMPLEMENTACIÓN Y ADMINISTRACIÓN DE LA INFORMÁTICA PARA EL MEJORAMIENTO CONTINUO DEL SERVICIO POLICIAL"/>
    <d v="2021-02-23T00:00:00"/>
    <d v="2022-01-22T00:00:00"/>
    <n v="11"/>
    <n v="0"/>
    <n v="89416800"/>
    <s v="NA"/>
    <n v="0"/>
    <x v="0"/>
    <x v="0"/>
  </r>
  <r>
    <s v="SCJ-377-2021"/>
    <d v="2021-02-22T00:00:00"/>
    <s v="RICARDO  BURGOS BOHORQUEZ"/>
    <s v="PRESTAR SERVICIOS PROFESIONALES EN LA DIRECCION TECNICA EN LA ESTRUCTURACION DE ESTUDIOS PREVIOS Y DEMAS DOCUMENTOS NECESARIOS PARA CONTRATAR EL MANTENIMIENTO DE OBRAS A CARGO DE LA SECRETARIA DISTRITAL DE SEGURIDAD, CONVIVENCIA Y JUSTICIA"/>
    <d v="2021-02-23T00:00:00"/>
    <d v="2021-08-22T00:00:00"/>
    <n v="6"/>
    <n v="0"/>
    <n v="42676200"/>
    <s v="NA"/>
    <n v="0"/>
    <x v="0"/>
    <x v="0"/>
  </r>
  <r>
    <s v="SCJ-378-2021"/>
    <d v="2021-02-23T00:00:00"/>
    <s v="DERLY LEONELA DIAZ SÁNCHEZ"/>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79-2021"/>
    <d v="2021-02-23T00:00:00"/>
    <s v="JOSE EDWIN DIAZ NUÑEZ"/>
    <s v="PRESTAR SERVICIOS DE APOYO A LA GESTIÓN A LA DIRECCIÓN FINANCIERA EN LA REVISIÓN_x000a_DE CUENTAS CORRESPONDIENTES A LAS OBLIGACIONES ECONÓMICAS A CARGO DE LA_x000a_SECRETARÍA DE SEGURIDAD, CONVIVENCIA Y JUSTICIA."/>
    <d v="2021-03-02T00:00:00"/>
    <d v="2022-01-31T00:00:00"/>
    <n v="12"/>
    <n v="0"/>
    <n v="35376000"/>
    <s v="N/A"/>
    <n v="0"/>
    <x v="0"/>
    <x v="0"/>
  </r>
  <r>
    <s v="SCJ-380-2021"/>
    <d v="2021-02-23T00:00:00"/>
    <s v="JHON ALEXANDER REVELO BENAVIDES"/>
    <s v="PRESTAR SERVICIOS PROFESIONALES EN LA DIRECCIÓN DE TECNOLOGÍAS Y SISTEMAS DE LA INFORMACIÓN EN TODAS LAS ACTIVIDADES RELACIONADAS CON WEB SERVICES, MICROSERVICIOS, COMPONENTES DE TECNOLOGÍA Y LA IMPLEMENTACIÓN DE NUEVAS FUNCIONALIDADES Y/O SERVICIOS DIGITALES DE LA SECRETARÍA DISTRITAL DE SEGURIDAD, CONVIVENCIA Y JUSTICIA."/>
    <d v="2021-02-25T00:00:00"/>
    <d v="2021-12-31T00:00:00"/>
    <n v="11"/>
    <n v="0"/>
    <n v="50296950"/>
    <s v="N/A"/>
    <n v="0"/>
    <x v="0"/>
    <x v="0"/>
  </r>
  <r>
    <s v="SCJ-381-2021"/>
    <d v="2021-02-23T00:00:00"/>
    <s v="JAIRO ANDRES CHAVES DIAZ"/>
    <s v="PRESTAR SERVICIOS DE APOYO OPERATIVO EN LA GESTIÓN REALIZADA POR EL EQUIPO DE ALMACÉN DE LA DIRECCIÓN DE RECURSOS FÍSICOS Y GESTIÓN DOCUMENTAL"/>
    <d v="2021-02-25T00:00:00"/>
    <d v="2021-12-31T00:00:00"/>
    <n v="10.366666666666667"/>
    <n v="0"/>
    <n v="22526767"/>
    <s v="N/A"/>
    <n v="0"/>
    <x v="0"/>
    <x v="0"/>
  </r>
  <r>
    <s v="SCJ-382-2021"/>
    <d v="2021-02-23T00:00:00"/>
    <s v="GERSSON FABIAM HURTADO CASILIMA"/>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3T00:00:00"/>
    <d v="2021-06-30T00:00:00"/>
    <n v="4"/>
    <n v="0"/>
    <n v="11460000"/>
    <s v="N/A"/>
    <n v="0"/>
    <x v="0"/>
    <x v="0"/>
  </r>
  <r>
    <s v="SCJ-383-2021"/>
    <d v="2021-02-23T00:00:00"/>
    <s v="YENIFER MALAGON MALAGON"/>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2-25T00:00:00"/>
    <d v="2021-06-30T00:00:00"/>
    <n v="5"/>
    <n v="0"/>
    <n v="14325000"/>
    <s v="N/A"/>
    <n v="0"/>
    <x v="0"/>
    <x v="0"/>
  </r>
  <r>
    <s v="SCJ-384-2021"/>
    <d v="2021-02-23T00:00:00"/>
    <s v="NATALIA CAROLINA HERNÁNDEZ TRIVI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5-2021"/>
    <d v="2021-02-23T00:00:00"/>
    <s v="MARIA CECILIA CHAVEZ IBARGUEN"/>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5T00:00:00"/>
    <d v="2022-01-15T00:00:00"/>
    <n v="11"/>
    <n v="0"/>
    <n v="27709000"/>
    <s v="N/A"/>
    <n v="0"/>
    <x v="0"/>
    <x v="0"/>
  </r>
  <r>
    <s v="SCJ-386-2021"/>
    <d v="2021-02-23T00:00:00"/>
    <s v="ALBERTO ANTONIO CANTILLO TONCEL"/>
    <s v="PRESTAR SERVICIOS PROFESIONALES PARA APOYAR LA GESTIÓN DE LA SECRETARÍA DISTRITAL DE SEGURIDAD, CONVIVENCIA Y JUSTICIA, EN LA OFICINA DE COMUNICACIONES ESTRATÉGICAS DE LA MEBOG, EN LAS ACTIVIDADES RELACIONADAS CON LA COMUNICACIÓN ESTRATÉGICA, LA CREACIÓN DE METODOLOGÍAS EN LA GESTIÓN DE LA COMUNICACIÓN Y LAS ACTIVIDADES PEDAGÓGICAS A REALIZARSE AL PERSONAL UNIFORMADO DE LA POLICÍA METROPOLITANA DE BOGOTÁ."/>
    <d v="2021-02-25T00:00:00"/>
    <d v="2022-01-24T00:00:00"/>
    <n v="11"/>
    <n v="0"/>
    <n v="89416800"/>
    <s v="NA"/>
    <n v="0"/>
    <x v="0"/>
    <x v="0"/>
  </r>
  <r>
    <s v="SCJ-387-2021"/>
    <d v="2021-02-23T00:00:00"/>
    <s v="VICKY VANESSA MOSQUERA BLANQUICET"/>
    <s v="PRESTAR LOS SERVICIOS PROFESIONALES PARA APOYAR LA GESTIÓN DE LA SECRETARÍA DISTRITAL DE SEGURIDAD, CONVIVENCIA Y JUSTICIA, BRINDANDO APOYO A LA OFICINA DE CONTRATOS DE LA POLICÍA METROPOLITANA DE BOGOTÁ."/>
    <d v="2021-02-24T00:00:00"/>
    <d v="2022-01-23T00:00:00"/>
    <n v="11"/>
    <n v="0"/>
    <n v="67062600"/>
    <s v="NA"/>
    <n v="0"/>
    <x v="0"/>
    <x v="0"/>
  </r>
  <r>
    <s v="SCJ-388-2021"/>
    <d v="2021-02-23T00:00:00"/>
    <s v="FLOR EVELIA CASTELBLANCO IBAÑEZ"/>
    <s v="PRESTAR LOS SERVICIOS PROFESIONALES A LA SECRETARÍA DISTRITAL DE SEGURIDAD CONVIVENCIA Y JUSTICIA, BRINDANDO APOYO JURÍDICO AL COMANDANTE, SUBCOMANDANTE Y JEFE JURÍDICO DE LA POLICÍA METROPOLITANA DE BOGOTÁ."/>
    <d v="2021-02-25T00:00:00"/>
    <d v="2022-01-24T00:00:00"/>
    <n v="11"/>
    <n v="0"/>
    <n v="119706741"/>
    <s v="NA"/>
    <n v="0"/>
    <x v="0"/>
    <x v="0"/>
  </r>
  <r>
    <s v="SCJ-389-2021"/>
    <d v="2021-02-23T00:00:00"/>
    <s v="RICARDO ALFONSO CORDON CARDENAS"/>
    <s v="PRESTAR SERVICIOS DE APOYO A LA GESTIÓN EN LA ORGANIZACIÓN, DEPURACIÓN, REGISTRO, CONTROL Y SEGUIMIENTO DE GESTIÓN A LOS PROCESOS JUDICIALES Y ADMINISTRATIVOS EN LOS QUE SEA PARTE LA SECRETARÍA DISTRITAL DE SEGURIDAD, CONVIVENCIA Y JUSTICIA."/>
    <d v="2021-02-25T00:00:00"/>
    <d v="2021-08-31T00:00:00"/>
    <n v="7"/>
    <n v="0"/>
    <n v="21532000"/>
    <s v="N/A"/>
    <n v="0"/>
    <x v="0"/>
    <x v="0"/>
  </r>
  <r>
    <s v="SCJ-390-2021"/>
    <d v="2021-02-24T00:00:00"/>
    <s v="DIANA CAROLINA ARENAS BORRERO"/>
    <s v="PRESTAR SERVICIOS PROFESIONALES A LA DIRECCIÓN DE RESPONSABILIDAD PENAL ADOLESCENTE EN MATERIA DE GESTIÓN Y EJECUCIÓN DE ACCIONES PSICOSOCIALES Y ADMINISTRATIVAS REQUERIDAS PARA DISEÑAR E IMPLEMENTAR UNA RUTA PARA LA ATENCIÓN ESPECIALIZADA DE VÍCTIMAS / OFENSORES VINCULADOS A DELITOS CONTRA LA LIBERTAD, LA INTEGRIDAD Y LA FORMACIÓN SEXUAL, CON ENFOQUE DE SALUD MENTAL Y JUSTICIA RESTAURATIVA"/>
    <d v="2021-02-26T00:00:00"/>
    <d v="2022-01-31T00:00:00"/>
    <n v="11.5"/>
    <n v="0"/>
    <n v="103442500"/>
    <s v="N/A"/>
    <n v="0"/>
    <x v="0"/>
    <x v="0"/>
  </r>
  <r>
    <s v="SCJ-391-2021"/>
    <d v="2021-02-24T00:00:00"/>
    <s v="HECTOR CAMILO FIGUEROA PRIETO"/>
    <s v="PRESTAR SERVICIOS PROFESIONALES A LA DIRECCIÓN DE RESPONSABILIDAD PENAL ADOLESCENTE CONTRIBUYENDO A LA CONSOLIDACIÓN DE ESTRATEGIAS DESDE EL APOYO ADMINISTRATIVO Y LOGÍSTICO PARA LA OPERACIÓN Y FUNCIONAMIENTO OPORTUNO DEL PROGRAMA DISTRITAL JUSTICIA JUVENIL RESTAURATIVA."/>
    <d v="2021-02-26T00:00:00"/>
    <d v="2022-01-31T00:00:00"/>
    <n v="11.5"/>
    <n v="0"/>
    <n v="41377000"/>
    <s v="N/A"/>
    <n v="0"/>
    <x v="0"/>
    <x v="0"/>
  </r>
  <r>
    <s v="SCJ-392-2021"/>
    <d v="2021-02-24T00:00:00"/>
    <s v="OSCAR HERNAN FRANCO SUAREZ"/>
    <s v="PRESTAR SERVICIOS PROFESIONALES A LA DIRECCIÓN DE RESPONSABILIDAD PENAL ADOLESCENTE DESDE EL ÁREA DE PSICOLOGÍA PARA LA IMPLEMENTACIÓN DE PROGRAMA DE SEGUIMIENTO JUDICIAL AL TRATAMIENTO DE DROGAS EN EL SRPA."/>
    <d v="2021-02-26T00:00:00"/>
    <d v="2022-01-31T00:00:00"/>
    <n v="11.5"/>
    <n v="0"/>
    <n v="49829500"/>
    <s v="N/A"/>
    <n v="0"/>
    <x v="0"/>
    <x v="0"/>
  </r>
  <r>
    <s v="SCJ-393-2021"/>
    <d v="2021-02-24T00:00:00"/>
    <s v="RODRIGO ERNESTO CARRASCAL ENRIQUEZ"/>
    <s v="PRESTAR SERVICIOS PROFESIONALES A LA DIRECCIÓN DE RESPONSABILIDAD PENAL ADOLESCENTE PARA APOYAR LA CONCEPCIÓN Y FORMULACIÓN DE ESCENARIOS PEDAGÓGICOS PARA EL DESARROLLO DE PROCESOS CON VÍCTIMAS Y OFENSORES EN EL MARCO DE LAS ESTRATEGIAS CON ENFOQUE RESTAURATIVO IMPLEMENTADAS DESDE LA DIRECCIÓN"/>
    <d v="2021-02-26T00:00:00"/>
    <d v="2022-01-31T00:00:00"/>
    <n v="11.5"/>
    <n v="0"/>
    <n v="123096000"/>
    <s v="N/A"/>
    <n v="0"/>
    <x v="0"/>
    <x v="0"/>
  </r>
  <r>
    <s v="SCJ-394-2021"/>
    <d v="2021-02-24T00:00:00"/>
    <s v="VICTOR HUGO OSPINA VARGAS"/>
    <s v="PRESTAR SERVICIOS PROFESIONALES PARA APOYAR EL DISEÑO Y POSTERIOR IMPLEMENTACIÓN DE RUTA(S) DE APLICACIÓN DEL PRINCIPIO DE OPORTUNIDAD Y OTROS MECANISMOS DE APLICACIÓN DE LA JUSTICIA RESTAURATIVA CON LOS GRUPOS POBLACIONALES QUE DESIGNE LA DIRECCIÓN DE RESPONSABILIDAD PENAL ADOLESCENTE Y LA SUBSECRETARÍA DE ACCESO A LA JUSTICIA."/>
    <d v="2021-02-26T00:00:00"/>
    <d v="2022-01-31T00:00:00"/>
    <n v="11.5"/>
    <n v="0"/>
    <n v="139053285"/>
    <s v="N/A"/>
    <n v="0"/>
    <x v="0"/>
    <x v="0"/>
  </r>
  <r>
    <s v="SCJ-395-2021"/>
    <d v="2021-02-24T00:00:00"/>
    <s v="ALVARO FREDY BELTRAN CIFUENTES"/>
    <s v="PRESTAR SERVICIOS DE APOYO A LA GESTIÓN A LA DIRECCIÓN DE RESPONSABILIDAD PENAL ADOLESCENTE PARA LA ARTICULACIÓN DEL COMPONENTE ARTÍSTICO EN LAS ACCIONES DE REPARACIÓN INTEGRAL QUE SE PROMUEVEN DESDE EL PROGRAMA DISTRITAL DE JUSTICIA JUVENIL RESTAURATIVA Y LAS DEMÁS ESTRATEGIAS QUE SE IMPLEMENTEN DESDE LA DIRECCIÓN, A PARTIR DE UN ENFOQUE PEDAGÓGICO Y RESTAURATIVO"/>
    <d v="2021-02-26T00:00:00"/>
    <d v="2022-01-31T00:00:00"/>
    <n v="11.5"/>
    <n v="0"/>
    <n v="33913500"/>
    <s v="N/A"/>
    <n v="0"/>
    <x v="0"/>
    <x v="0"/>
  </r>
  <r>
    <s v="SCJ-396-2021"/>
    <d v="2021-02-24T00:00:00"/>
    <s v="HECTOR JAMES VILLAMIL SANDOVAL"/>
    <s v="PRESTAR SERVICIOS PROFESIONALES EN LA DIRECCIÓN DE TECNOLOGÍAS Y SISTEMAS DE LA INFORMACIÓN EN TODAS LAS ACTIVIDADES RESPECTO DE SIRPA: SISTEMA DE INFORMACIÓN DE RESPONSABILIDAD PENAL ADOLESCENTES Y SISIPEC: SISTEMATIZACIÓN INTEGRAL DEL SISTEMA PENITENCIARIO Y CARCELARIO DE LA SECRETARÍA DISTRITAL DE SEGURIDAD, CONVIVENCIA Y JUSTICIA"/>
    <d v="2021-02-25T00:00:00"/>
    <d v="2021-12-31T00:00:00"/>
    <n v="11"/>
    <n v="0"/>
    <n v="83828250"/>
    <s v="N/A"/>
    <n v="0"/>
    <x v="0"/>
    <x v="0"/>
  </r>
  <r>
    <s v="SCJ-397-2021"/>
    <d v="2021-02-24T00:00:00"/>
    <s v="SERGIO ALEJANDRO FRANCO PARRA"/>
    <s v="PRESTAR SERVICIOS PROFESIONALES EN LA DIRECCIÓN DE TECNOLOGÍAS Y SISTEMAS DE LA INFORMACIÓN EN TODAS LAS ACTIVIDADES RELACIONADAS CON EL MÓDULO SISCO (SISTEMA DE CONTRATACIÓN) Y LOS QUE LE SEAN ASIGNADOS DEL ERP DISTRITAL: SICAPITAL IMPLEMENTADO Y EN OPERACIÓN EN LA SECRETARÍA DISTRITAL DE SEGURIDAD, CONVIVENCIA Y JUSTICIA"/>
    <d v="2021-02-25T00:00:00"/>
    <d v="2021-12-31T00:00:00"/>
    <n v="11"/>
    <n v="0"/>
    <n v="83828250"/>
    <s v="N/A"/>
    <n v="0"/>
    <x v="0"/>
    <x v="0"/>
  </r>
  <r>
    <s v="SCJ-398-2021"/>
    <d v="2021-02-24T00:00:00"/>
    <s v="OSCAR ORLANDO LOSADA MEÑACA"/>
    <s v="PRESTAR LOS SERVICIOS PROFESIONALES A LA SECRETARÍA DISTRITAL DE SEGURIDAD, CONVIVENCIA Y JUSTICIA, BRINDANDO APOYO JURÍDICO A LAS ESTACIONES DE POLICÍA DE LA CIUDAD CAPITAL Y A LA OFICINA DE ASUNTOS JURÍDICOS DE LA POLICÍA METROPOLITANA DE BOGOTÁ"/>
    <d v="2021-03-01T00:00:00"/>
    <d v="2022-01-31T00:00:00"/>
    <n v="11"/>
    <n v="0"/>
    <n v="60356340"/>
    <s v="NA"/>
    <n v="0"/>
    <x v="0"/>
    <x v="0"/>
  </r>
  <r>
    <s v="SCJ-399-2021"/>
    <d v="2021-02-24T00:00:00"/>
    <s v="FREDY HUMBERTO GARRIDO GUAYABO"/>
    <s v="PRESTAR LOS SERVICIOS PROFESIONALES PARA APOYAR LA GESTIÓN DE LA SECRETARÍA DISTRITAL DE SEGURIDAD, CONVIVENCIA Y JUSTICIA, BRINDANDO APOYO A LA OFICINA DE CONTRATOS DE LA POLICÍA METROPOLITANA DE BOGOTÁ."/>
    <d v="2021-02-24T00:00:00"/>
    <d v="2022-01-23T00:00:00"/>
    <n v="11"/>
    <n v="0"/>
    <n v="78239700"/>
    <s v="NA"/>
    <n v="0"/>
    <x v="0"/>
    <x v="0"/>
  </r>
  <r>
    <s v="SCJ-400-2021"/>
    <d v="2021-02-24T00:00:00"/>
    <s v="PABLO ANDRES CONTRERAS VELASQUEZ"/>
    <s v="PRESTAR LOS SERVICIOS PROFESIONALES A LA SECRETARÍA DISTRITAL DE SEGURIDAD, CONVIVENCIA Y JUSTICIA, BRINDANDO APOYO JURÍDICO A LAS ESTACIONES DE POLICÍA DE LA CIUDAD CAPITAL Y A LA OFICINA DE ASUNTOS JURÍDICOS DE LA POLICÍA METROPOLITANA DE BOGOTÁ."/>
    <d v="2021-02-25T00:00:00"/>
    <d v="2022-01-24T00:00:00"/>
    <n v="11"/>
    <n v="0"/>
    <n v="71500000"/>
    <s v="NA"/>
    <n v="0"/>
    <x v="0"/>
    <x v="0"/>
  </r>
  <r>
    <s v="SCJ-401-2021"/>
    <d v="2021-02-24T00:00:00"/>
    <s v="ISABEL JULIANNA PEREIRA VELASQUEZ"/>
    <s v="PRESTAR LOS SERVICIOS PROFESIONALES A LA DIRECCIÓN TÉCNICA PARA APOYAR LAS ACTIVIDADES RELACIONADAS CON LA ESTRUCTURACION DE ESTUDIOS DE SECTOR Y EVALUACIÓN FINANCIERA, EN LA ETAPA PRECONTRACTUAL A CARGO DE LA DEPENDENCIA"/>
    <d v="2021-03-01T00:00:00"/>
    <d v="2021-12-31T00:00:00"/>
    <n v="10"/>
    <n v="0"/>
    <n v="50000000"/>
    <s v="NA"/>
    <n v="0"/>
    <x v="0"/>
    <x v="0"/>
  </r>
  <r>
    <s v="SCJ-402-2021"/>
    <d v="2021-02-24T00:00:00"/>
    <s v="HUGO ARMANDO CORREAL HERRERA"/>
    <s v="PRESTAR LOS SERVICIOS PROFESIONALES A LA SECRETARÍA DISTRITAL DE SEGURIDAD, CONVIVENCIA Y JUSTICIA, BRINDANDO APOYO A LAS OBRAS CIVILES DE LA DÉCIMA TERCERA BRIGADA DEL EJÉRCITO"/>
    <d v="2021-02-25T00:00:00"/>
    <d v="2021-12-24T00:00:00"/>
    <n v="10"/>
    <n v="0"/>
    <n v="94497300"/>
    <s v="NA"/>
    <n v="0"/>
    <x v="0"/>
    <x v="0"/>
  </r>
  <r>
    <s v="SCJ-403-2021"/>
    <d v="2021-02-24T00:00:00"/>
    <s v="LUIS FELIPE PADILLA GOMEZ"/>
    <s v="PRESTAR APOYO TECNICO A LA DIRECCION TECNICA EN LA ELABORACION DE COSTOS DE LAS OBRAS Y SERVICIOS PARA LOS BIENES INMUEBLES DE PROPIEDAD Y/O A CARGO DE LA SECRETARIA DISTRITAL DE SEGURIDAD, CONVIVENCIA Y JUSTICIA."/>
    <d v="2021-03-16T00:00:00"/>
    <d v="2021-09-15T00:00:00"/>
    <n v="6"/>
    <n v="0"/>
    <n v="17187582"/>
    <s v="NA"/>
    <n v="0"/>
    <x v="0"/>
    <x v="0"/>
  </r>
  <r>
    <s v="SCJ-404-2021"/>
    <d v="2021-02-24T00:00:00"/>
    <s v="HENRY ERNESTO OSORIO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5-2021"/>
    <d v="2021-02-24T00:00:00"/>
    <s v="JUAN CAMILO GARZON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6-2021"/>
    <d v="2021-02-24T00:00:00"/>
    <s v="BLADIMIR  FRANC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07-2021"/>
    <d v="2021-02-24T00:00:00"/>
    <s v="FABIAN RODOLFO ACEVEDO BACHILLE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08-2021"/>
    <d v="2021-02-24T00:00:00"/>
    <s v="ANDREI  PINEDA PANQUEVA"/>
    <s v="Prestar los servicios profesionales a la Secretaría Distrital de Seguridad, Convivencia y Justicia, brindando apoyo jurídico al Comandante, Subcomandante, Jefe Jurídico de la Policía Metropolitana de Bogotá y a los Comandantes de las Estaciones de Policía de la Ciudad Capital."/>
    <d v="2021-02-26T00:00:00"/>
    <d v="2022-01-25T00:00:00"/>
    <n v="11"/>
    <n v="0"/>
    <n v="89416800"/>
    <s v="NA"/>
    <n v="0"/>
    <x v="0"/>
    <x v="0"/>
  </r>
  <r>
    <s v="SCJ-409-2021"/>
    <d v="2021-02-24T00:00:00"/>
    <s v="SONIA NANETH ROJAS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2-01T00:00:00"/>
    <n v="11"/>
    <n v="0"/>
    <n v="25300000"/>
    <s v="NA"/>
    <n v="0"/>
    <x v="0"/>
    <x v="0"/>
  </r>
  <r>
    <s v="SCJ-410-2021"/>
    <d v="2021-02-24T00:00:00"/>
    <s v="BLANCA ALICIA RODRIGUEZ DELG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1-2021"/>
    <d v="2021-02-24T00:00:00"/>
    <s v="MARIA ALEJANDRA ACOSTA PEDR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2-2021"/>
    <d v="2021-02-24T00:00:00"/>
    <s v="JUAN FELIPE QUINTER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6T00:00:00"/>
    <d v="2022-01-25T00:00:00"/>
    <n v="11"/>
    <n v="0"/>
    <n v="25300000"/>
    <s v="NA"/>
    <n v="0"/>
    <x v="0"/>
    <x v="0"/>
  </r>
  <r>
    <s v="SCJ-413-2021"/>
    <d v="2021-02-24T00:00:00"/>
    <s v="SANDRA LILIANA BAQUERO N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4-2021"/>
    <d v="2021-02-24T00:00:00"/>
    <s v="INGRID JOHANA JIMENEZ GONZAL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15-2021"/>
    <d v="2021-02-24T00:00:00"/>
    <s v="RAFAEL  TOLEDO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03T00:00:00"/>
    <d v="2022-01-02T00:00:00"/>
    <n v="11"/>
    <n v="0"/>
    <n v="25300000"/>
    <s v="NA"/>
    <n v="0"/>
    <x v="0"/>
    <x v="0"/>
  </r>
  <r>
    <s v="SCJ-416-2021"/>
    <d v="2021-02-24T00:00:00"/>
    <s v="PATRICIA  GONGORA BERMU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17-2021"/>
    <d v="2021-02-24T00:00:00"/>
    <s v="CLAUDIA PEDRAZA LU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8-2021"/>
    <d v="2021-02-24T00:00:00"/>
    <s v="ELKIN ANDERSON BAUTISTA SANCHE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19-2021"/>
    <d v="2021-02-24T00:00:00"/>
    <s v="ERIKA ALEJANDRA MANC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0-2021"/>
    <d v="2021-02-24T00:00:00"/>
    <s v="JHON GUSTAVO MOSQUE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21-2021"/>
    <d v="2021-02-24T00:00:00"/>
    <s v="ODHETTE XIMENA FAJARDO FONSEC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2-2021"/>
    <d v="2021-02-24T00:00:00"/>
    <s v="SHAENDRIS LIFTTANI BECERRA ZAPA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2-26T00:00:00"/>
    <d v="2022-01-15T00:00:00"/>
    <n v="11"/>
    <n v="0"/>
    <n v="27709000"/>
    <s v="N/A"/>
    <n v="0"/>
    <x v="0"/>
    <x v="0"/>
  </r>
  <r>
    <s v="SCJ-423-2021"/>
    <d v="2021-02-24T00:00:00"/>
    <s v="ANA MARÍA MONTOYA CORREA"/>
    <s v="PRESTAR SERVICIOS PROFESIONALES COMO ABOGADO ESPECIALIZADO PARA LA SUBSECRETARÍA DE ACCESO A LA JUSTICIA QUE APOYE LA GESTIÓN DE PROCESOS CONTRACTUALES EN TODAS Y CADA UNA DE SUS ETAPAS"/>
    <d v="2021-02-26T00:00:00"/>
    <d v="2021-08-25T00:00:00"/>
    <n v="6"/>
    <n v="0"/>
    <n v="72000000"/>
    <s v="N/A"/>
    <n v="0"/>
    <x v="0"/>
    <x v="0"/>
  </r>
  <r>
    <s v="SCJ-424-2021"/>
    <d v="2021-02-24T00:00:00"/>
    <s v="LILIA MARCELA SILVA FLO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2-05T00:00:00"/>
    <n v="11"/>
    <n v="0"/>
    <n v="25300000"/>
    <s v="NA"/>
    <n v="0"/>
    <x v="0"/>
    <x v="0"/>
  </r>
  <r>
    <s v="SCJ-425-2021"/>
    <d v="2021-02-25T00:00:00"/>
    <s v="JAIME LOPEZ LOPEZ"/>
    <s v="PRESTAR SERVICIOS DE APOYO A LA GESTIÓN DOCUMENTAL Y TRÁMITE DE LA CORRESPONDENCIA DEL CENTRO DE COMANDO, CONTROL, COMUNICACIONES Y COMPUTO C4"/>
    <d v="2021-02-26T00:00:00"/>
    <d v="2022-01-25T00:00:00"/>
    <n v="11"/>
    <n v="0"/>
    <n v="29452346"/>
    <s v="NA"/>
    <n v="0"/>
    <x v="0"/>
    <x v="0"/>
  </r>
  <r>
    <s v="SCJ-426-2021"/>
    <d v="2021-02-24T00:00:00"/>
    <s v="JOSE LEONIDAS QUIROGA MOYA"/>
    <s v="PRESTAR SERVICIOS DE APOYO A LA GESTIÓN PARA APOYAR LA GESTIÓN TÉCNICA Y ADMINISTRATIVA EN MATERIA DE INFORMACIÓN DEL CENTRO DE COMANDO, CONTROL, COMUNICACIONES Y COMPUTO"/>
    <d v="2021-02-26T00:00:00"/>
    <d v="2022-01-25T00:00:00"/>
    <n v="11"/>
    <n v="0"/>
    <n v="37659534"/>
    <s v="NA"/>
    <n v="0"/>
    <x v="0"/>
    <x v="0"/>
  </r>
  <r>
    <s v="SCJ-427-2021"/>
    <d v="2021-02-25T00:00:00"/>
    <s v="ELIZABETH CARLOSAMA RODRIGUEZ"/>
    <s v="PRESTAR LOS SERVICIOS PROFESIONALES A LA SECRETARÍA DISTRITAL DE SEGURIDAD, CONVIVENCIA Y JUSTICIA, BRINDANDO APOYO JURÍDICO A LAS ESTACIONES DE POLICÍA DE LA CIUDAD CAPITAL Y A LA OFICINA DE ASUNTOS JURÍDICOS DE LA POLICÍA METROPOLITANA DE BOGOTÁ."/>
    <d v="2021-02-26T00:00:00"/>
    <d v="2022-01-25T00:00:00"/>
    <n v="11"/>
    <n v="0"/>
    <n v="67062600"/>
    <s v="NA"/>
    <n v="0"/>
    <x v="0"/>
    <x v="0"/>
  </r>
  <r>
    <s v="SCJ-428-2021"/>
    <d v="2021-02-25T00:00:00"/>
    <s v="LILIANA MILENA PARADA PRIETO"/>
    <s v="PRESTAR SERVICIOS PROFESIONALES A LA DIRECCIÓN DE RESPONSABILIDAD PENAL ADOLESCENTE PARA APOYAR LA OPTIMIZACIÓN Y FORTALECEMIENTO DE PROCESOS DE PRODUCCIÓN, RECOLECCIÓN, PROCESAMIENTO Y VISUALIZACIÓN DE LA INFORMACIÓN REQUERIDA PARA EL SEGUIMIENTO Y MEDICIÓN DE RESULTADOS DE LOS PROCESOS, PROGRAMAS, ESTRATEGIAS Y METAS DE LA DIRECCIÓN"/>
    <d v="2021-03-02T00:00:00"/>
    <d v="2022-01-31T00:00:00"/>
    <n v="11.5"/>
    <n v="0"/>
    <n v="125506400"/>
    <s v="N/A"/>
    <n v="0"/>
    <x v="0"/>
    <x v="0"/>
  </r>
  <r>
    <s v="SCJ-429-2021"/>
    <d v="2021-02-25T00:00:00"/>
    <s v="JUAN CARLOS NICOLAS PALOU DE COMASENA TRIAS "/>
    <s v="PRESTACIÓN DE SERVICIOS PROFESIONALES A LA OFICINA ASESORA DE PLANEACIÓN CON EL FIN DE APOYAR EN LOS PROGRAMAS, PLANES Y PROYECTOS EN MATERIA DE: POLÍTICA PÚBLICA DISTRITAL DE SEGURIDAD, CONVIVENCIA Y JUSTICIA; GOBIERNO ABIERTO DE BOGOTÁ; PARTICIPACIÓN CIUDADANA; PLAN ANTICORRUPCIÓN; PLAN INTEGRAL DE SEGURIDAD, CONVIVENCIA Y JUSTICIA. "/>
    <d v="2021-03-02T00:00:00"/>
    <d v="2021-11-30T00:00:00"/>
    <n v="10"/>
    <n v="0"/>
    <n v="153827380"/>
    <s v="N/A"/>
    <n v="0"/>
    <x v="0"/>
    <x v="0"/>
  </r>
  <r>
    <s v="SCJ-430-2021"/>
    <d v="2021-02-25T00:00:00"/>
    <s v="JORGE ANDRES SERRANO JAIMES"/>
    <s v="PRESTAR SERVICIOS PROFESIONALES EN LA DIRECCIÓN DE TECNOLOGÍAS Y SISTEMAS DE LA INFORMACIÓN APOYANDO_x000a_EN TODAS LAS ACTIVIDADES RELACIONADAS CON EL DESARROLLO DE LOS SISTEMAS DE COBRO PERSUASIVO - COPE Y_x000a_SU INTEROPERABILIDAD CON EL SISTEMA DE INFORMACIÓN DE LIQUIDACIÓN DE COMPARENDOS - LICO, EL SISTEMA DE_x000a_INFORMACIÓN DISTRITAL DE JUSTICIA - SIDIJUS, LA ARQUITECTURA DE SOFTWARE DE LOS SISTEMAS DE INFORMACIÓN,_x000a_ARTEFACTOS Y COMPONENTES TECNOLÓGICOS DE LA SECRETARÍA DISTRITAL DE SEGURIDAD, CONVIVENCIA Y JUSTICIA."/>
    <d v="2021-03-02T00:00:00"/>
    <d v="2022-02-01T00:00:00"/>
    <n v="11"/>
    <n v="0"/>
    <n v="83828250"/>
    <s v="N/A"/>
    <n v="0"/>
    <x v="0"/>
    <x v="0"/>
  </r>
  <r>
    <s v="SCJ-431-2021"/>
    <d v="2021-02-25T00:00:00"/>
    <s v="IRENE ASTRID CAICEDO VIVERO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2T00:00:00"/>
    <d v="2022-01-15T00:00:00"/>
    <n v="11"/>
    <n v="0"/>
    <n v="27709000"/>
    <s v="N/A"/>
    <n v="0"/>
    <x v="0"/>
    <x v="0"/>
  </r>
  <r>
    <s v="SCJ-432-2021"/>
    <d v="2021-02-25T00:00:00"/>
    <s v="DIEGO ENRIQUE RODRIGUEZ DELGADO"/>
    <s v="PRESTAR SERVICIOS PROFESIONALES EN LA DIRECCIÓN DE TECNOLOGÍAS Y SISTEMAS DE LA INFORMACIÓN APOYANDO TODAS LAS ACTIVIDADES RELACIONADAS CON LA HERRAMIENTA DE GESTIÓN DOCUMENTAL ORFEO DE LA SECRETARIA DISTRITAL DE SEGURIDAD, CONVIVENCIA Y JUSTICIA."/>
    <d v="2021-03-02T00:00:00"/>
    <d v="2022-02-01T00:00:00"/>
    <n v="11"/>
    <n v="0"/>
    <n v="78211991"/>
    <s v="N/A"/>
    <n v="0"/>
    <x v="0"/>
    <x v="0"/>
  </r>
  <r>
    <s v="SCJ-433-2021"/>
    <d v="2021-02-25T00:00:00"/>
    <s v="FREDY OSWALDO IMBACHI RONCANCIO"/>
    <s v="PRESTAR SERVICIOS DE APOYO EN LA DIRECCIÓN DE TECNOLOGÍAS Y SISTEMAS DE LA INFORMACIÓN, RESPECTO DE LAS ACTIVIDADES RELACIONADAS CON LA INFRAESTRUCTURA TECNOLÓGICA DE LAS SEDES REMOTAS, SOBRE LOS CUALES SE PRESTAN LOS SERVICIOS Y SOLUCIONES TECNOLÓGICAS DE LA SECRETARÍA DISTRITAL DE SEGURIDAD, CONVIVENCIA Y JUSTICIA."/>
    <d v="2021-03-02T00:00:00"/>
    <d v="2022-02-01T00:00:00"/>
    <n v="11"/>
    <n v="0"/>
    <n v="31510567"/>
    <s v="N/A"/>
    <n v="0"/>
    <x v="0"/>
    <x v="0"/>
  </r>
  <r>
    <s v="SCJ-434-2021"/>
    <d v="2021-02-25T00:00:00"/>
    <s v="FRANCISCO JAVIER HOYOS CASTRO"/>
    <s v="PRESTAR SERVICIOS PROFESIONALES CON AUTONOMÍA ADMINISTRATIVA PARA ASISTIR AL JEFE DEL C4 EN ASPECTOS RELACIONADOS CON LA ARTICULACIÓN ENTRE EL CENTRO DE COMANDO, CONTROL, COMUNICACIONES Y COMPUTO – C4 Y LOS ORGANISMOS Y AUTORIDADES PARA LA RESPUESTA Y MANEJO DE EMERGENCIAS."/>
    <d v="2021-02-26T00:00:00"/>
    <d v="2022-01-25T00:00:00"/>
    <n v="11"/>
    <n v="0"/>
    <n v="122492117"/>
    <s v="NA"/>
    <n v="0"/>
    <x v="0"/>
    <x v="0"/>
  </r>
  <r>
    <s v="SCJ-435-2021"/>
    <d v="2021-02-25T00:00:00"/>
    <s v="GUILLERMO PEREZ FLOREZ"/>
    <s v="PRESTAR SERVICIOS PROFESIONALES A LA SECRETARÍA DISTRITAL DE SEGURIDAD, CONVIVENCIA Y JUSTICIA, BRINDANDO APOYO AL COMANDO DE LA POLICÍA METROPOLITANA DE BOGOTÁ EN LA FORMULACIÓN DE ANÁLISIS ESTRATÉGICAS SOBRE ASUNTOS RELACIONADOS CON LA SEGURIDAD Y CONVIVENCIA CIUDADANA EN EL DISTRITO CAPITAL"/>
    <d v="2021-03-03T00:00:00"/>
    <d v="2022-02-02T00:00:00"/>
    <n v="11"/>
    <n v="0"/>
    <n v="111771000"/>
    <s v="NA"/>
    <n v="0"/>
    <x v="0"/>
    <x v="0"/>
  </r>
  <r>
    <s v="SCJ-436-2021"/>
    <d v="2021-02-25T00:00:00"/>
    <s v="ANA MILENA ORTIZ MALAGON"/>
    <s v="PRESTAR LOS SERVICIOS PROFESIONALES A LA SECRETARÍA DISTRITAL DE SEGURIDAD, CONVIVENCIA Y JUSTICIA, BRINDANDO APOYO JURÍDICO A LA OFICINA JURÍDICA DE LA SECCIONAL DE INVESTIGACIÓN CRIMINAL SIJIN Y OFICINA DE ASUNTOS JURÍDICOS DE LA POLICÍA METROPOLITANA DE BOGOTÁ"/>
    <d v="2021-03-01T00:00:00"/>
    <d v="2022-01-31T00:00:00"/>
    <n v="11"/>
    <n v="0"/>
    <n v="67062600"/>
    <s v="NA"/>
    <n v="0"/>
    <x v="0"/>
    <x v="0"/>
  </r>
  <r>
    <s v="SCJ-437-2021"/>
    <d v="2021-02-25T00:00:00"/>
    <s v="DAVID MARCEL ALARCON CER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38-2021"/>
    <d v="2021-02-25T00:00:00"/>
    <s v="ELIANA MIREYA VELANDIA SASTRE"/>
    <s v="PRESTAR SERVICIOS DE APOYO EN LAS TAREAS QUE ADELANTAN LA DIRECCIÓN DE BIENES DE LA SECRETARÍA DISTRITAL DE SEGURIDAD, CONVIVENCIA Y JUSTICIA, PARA APOYAR LA ADMINISTRACIÓN DE BIENES Y SERVICIOS RELACIONADOS CON EL ABASTECIMIENTO DE COMBUSTIBLE AL PARQUE AUTOMOTOR PROPIEDAD Y/O A CARGO DE SECRETARÍA DISTRITAL DE SEGURIDAD, CONVIVENCIA Y JUSTICIA."/>
    <d v="2021-03-01T00:00:00"/>
    <d v="2022-01-15T00:00:00"/>
    <n v="10.5"/>
    <n v="0"/>
    <n v="30067202"/>
    <s v="NA"/>
    <n v="0"/>
    <x v="0"/>
    <x v="0"/>
  </r>
  <r>
    <s v="SCJ-439-2021"/>
    <d v="2021-02-25T00:00:00"/>
    <s v="WALTER MAURICIO MILLAN RODRIGUEZ"/>
    <s v="PRESTAR SERVICIOS DE APOYO A LA GESTIÓN DOCUMENTAL Y TRÁMITE DE LA CORRESPONDENCIA DEL CENTRO DE COMANDO, CONTROL. COMUNICACIONES Y COMPUTO C4."/>
    <d v="2021-03-01T00:00:00"/>
    <d v="2022-01-31T00:00:00"/>
    <n v="11"/>
    <n v="0"/>
    <n v="29452346"/>
    <s v="NA"/>
    <n v="0"/>
    <x v="0"/>
    <x v="0"/>
  </r>
  <r>
    <s v="SCJ-440-2021"/>
    <d v="2021-02-25T00:00:00"/>
    <s v="JAVIER ANDRES GARZON MALAGON"/>
    <s v="PRESTAR LOS SERVICIOS DE APOYO A LA GESTIÓN EN EL PROCESO DE FORMACIÓN DE OPERADORES PARA EL CORRECTO FUNCIONAMIENTO DEL C4."/>
    <d v="2021-02-26T00:00:00"/>
    <d v="2022-01-25T00:00:00"/>
    <n v="11"/>
    <n v="0"/>
    <n v="31295880"/>
    <s v="NA"/>
    <n v="0"/>
    <x v="0"/>
    <x v="0"/>
  </r>
  <r>
    <s v="SCJ-441-2021"/>
    <d v="2021-02-26T00:00:00"/>
    <s v="LUIS FERNANDO BERNAL PUL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3-03T00:00:00"/>
    <n v="12"/>
    <n v="0"/>
    <n v="27600000"/>
    <s v="NA"/>
    <n v="0"/>
    <x v="0"/>
    <x v="0"/>
  </r>
  <r>
    <s v="SCJ-442-2021"/>
    <d v="2021-02-26T00:00:00"/>
    <s v="FREDY ALBERTO PRIETO "/>
    <s v="PRESTAR SERVICIOS DE APOYO A LA GESTIÓN DOCUMENTAL Y TRÁMITE DE LA CORRESPONDENCIA DEL CENTRO DE COMANDO, CONTROL. COMUNICACIONES Y COMPUTO C4."/>
    <d v="2021-03-01T00:00:00"/>
    <d v="2022-01-31T00:00:00"/>
    <n v="11"/>
    <n v="0"/>
    <n v="29452346"/>
    <s v="NA"/>
    <n v="0"/>
    <x v="0"/>
    <x v="0"/>
  </r>
  <r>
    <s v="SCJ-443-2021"/>
    <d v="2021-02-26T00:00:00"/>
    <s v="OSCAR JAVIER FONSECA WILCHES"/>
    <s v="PRESTAR SERVICIOS PROFESIONALES PARA APOYAR EN LA ADMINISTRACIÓN DE LOS BIENES MUEBLES E INMUEBLES A CARGO DE LA DIRECCIÓN DE BIENES DE LA SECRETARIA DISTRITAL DE SEGURIDAD, CONVIVENCIA Y JUSTICIA"/>
    <d v="2021-03-01T00:00:00"/>
    <d v="2022-01-31T00:00:00"/>
    <n v="11"/>
    <n v="0"/>
    <n v="89416800"/>
    <s v="NA"/>
    <n v="0"/>
    <x v="0"/>
    <x v="0"/>
  </r>
  <r>
    <s v="SCJ-444-2021"/>
    <d v="2021-02-26T00:00:00"/>
    <s v="ROSENBER CASTELLANOS HERNANDEZ"/>
    <s v="PRESTACIÓN DE SERVICIOS PROFESIONALES PARA APOYAR LA DEFINICIÓN, IMPLEMENTACIÓN Y EJECUCIÓN DE ESTRATEGIAS Y ACTIVIDADES PARA EL FORTALECIMIENTO DE LOS COMPONENTES DEL SISTEMA CENTRO DE COMANDO, CONTROL, COMUNICACIONES Y CÓMPUTO-C4, DE LA SECRETARÍA DISTRITAL DE SEGURIDAD CONVIVENCIA Y JUSTICIA."/>
    <d v="2021-03-01T00:00:00"/>
    <d v="2022-01-31T00:00:00"/>
    <n v="11"/>
    <n v="0"/>
    <n v="157080000"/>
    <s v="NA"/>
    <n v="0"/>
    <x v="0"/>
    <x v="0"/>
  </r>
  <r>
    <s v="SCJ-445-2021"/>
    <d v="2021-02-26T00:00:00"/>
    <s v="CARLOS EDUARDO URBINA ORTI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46-2021"/>
    <d v="2021-02-26T00:00:00"/>
    <s v="IVON JANETH ROJAS VELASQ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47-2021"/>
    <d v="2021-02-26T00:00:00"/>
    <s v="FREDY ALEXANDER CASTAÑO GALLEGO"/>
    <s v="PRESTAR SERVICIOS PROFESIONALES A LA DIRECCIÓN DE BIENES APOYANDO EL DESARROLLO Y ADMINISTRACION DEL APLICATIVO IMPLEMENTADO PARA EL CONTROL DE LOS BIENES A CARGO DE LA SECRETARÍA DISTRITAL DE SEGURIDAD, CONVIVENCIA Y JUSTICIA."/>
    <d v="2021-03-01T00:00:00"/>
    <d v="2022-01-31T00:00:00"/>
    <n v="11"/>
    <n v="0"/>
    <n v="55885500"/>
    <s v="NA"/>
    <n v="0"/>
    <x v="0"/>
    <x v="0"/>
  </r>
  <r>
    <s v="SCJ-448-2021"/>
    <d v="2021-02-26T00:00:00"/>
    <s v="YOHANA MARIBELL VILLEGAS CUESTA"/>
    <s v="PRESTAR SERVICIOS PROFESIONALES EN LA DIRECCIÓN DE BIENES, BRINDANDO APOYO JURÍDICO EN LA ADMINISTRACIÓN DE LOS BIENES MUEBLES E INMUEBLES PARA EL FORTALECIMIENTO DE LAS CAPACIDADES OPERATIVAS DE LAS AUTORIDADES DE SEGURIDAD, CONVIVENCIA Y JUSTICIA"/>
    <d v="2021-03-01T00:00:00"/>
    <d v="2022-01-31T00:00:00"/>
    <n v="11"/>
    <n v="0"/>
    <n v="95761501"/>
    <s v="NA"/>
    <n v="0"/>
    <x v="0"/>
    <x v="0"/>
  </r>
  <r>
    <s v="SCJ-449-2021"/>
    <d v="2021-02-26T00:00:00"/>
    <s v="LUIS HERNANDO LANCHEROS POMPEYO"/>
    <s v="PRESTAR SERVICIOS PROFESIONALES EN LA DIRECCIÓN DE BIENES, PARA APOYAR LO RELACIONADO CON LA GESTIÓN DE ASEGURAMIENTO DE LOS BIENES, SERVICIOS Y OBRAS ADQUIRIDOS Y/O ADMINISTRADOS POR LA SECRETARÍA DISTRITAL DE SEGURIDAD, CONVIVENCIA Y JUSTICIA"/>
    <d v="2021-03-01T00:00:00"/>
    <d v="2022-01-31T00:00:00"/>
    <n v="11"/>
    <n v="0"/>
    <n v="78239700"/>
    <s v="NA"/>
    <n v="0"/>
    <x v="0"/>
    <x v="0"/>
  </r>
  <r>
    <s v="SCJ-450-2021"/>
    <d v="2021-02-26T00:00:00"/>
    <s v="JAVIER RODRIGO REVELO BARRETO"/>
    <s v="PRESTAR LOS SERVICIOS PROFESIONALES EN LA DIRECCIÓN DE BIENES DESARROLLANDO LAS ACTIVIDADES NECESARIAS PARA LA EJECUCIÓN DE LAS OBRAS Y EL SEGUIMIENTO A LOS BIENES INMUEBLES DE PROPIEDAD Y/O A CARGO DE LA SECRETARÍA DISTRITAL DE SEGURIDAD, CONVIVENCIA Y JUSTICIA"/>
    <d v="2021-03-01T00:00:00"/>
    <d v="2022-01-31T00:00:00"/>
    <n v="11"/>
    <n v="0"/>
    <n v="89334091"/>
    <s v="NA"/>
    <n v="0"/>
    <x v="0"/>
    <x v="0"/>
  </r>
  <r>
    <s v="SCJ-451-2021"/>
    <d v="2021-02-26T00:00:00"/>
    <s v="KATERINE SOLARTE VELEZ"/>
    <s v="PRESTAR SERVICIOS PROFESIONALES EN LA DIRECCIÓN DE BIENES, PARA BRINDAR APOYO JURÍDICO EN LO RELACIONADO CON LA EJECUCIÓN DE LOS CONTRATOS Y ADMINISTRACIÓN DE LOS BIENES, SERVICIOS Y OBRAS ADQUIRIDAS DE PROPIEDAD Y/O A CARGO DE LA SDSCJ PARA EL FORTALECIMIENTO DE LAS CAPACIDADES OPERATIVAS DE LAS AUTORIDADES DE SEGURIDAD, CONVIVENCIA Y JUSTICIA"/>
    <d v="2021-03-01T00:00:00"/>
    <d v="2022-01-31T00:00:00"/>
    <n v="11"/>
    <n v="0"/>
    <n v="117352505"/>
    <s v="NA"/>
    <n v="0"/>
    <x v="0"/>
    <x v="0"/>
  </r>
  <r>
    <s v="SCJ-452-2021"/>
    <d v="2021-02-26T00:00:00"/>
    <s v="CAROLINA PINEDA ZULUAGA"/>
    <s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
    <d v="2021-03-01T00:00:00"/>
    <d v="2022-01-31T00:00:00"/>
    <n v="11"/>
    <n v="0"/>
    <n v="71931343"/>
    <s v="NA"/>
    <n v="0"/>
    <x v="0"/>
    <x v="0"/>
  </r>
  <r>
    <s v="SCJ-453-2021"/>
    <d v="2021-02-26T00:00:00"/>
    <s v="JEINSMY LILIANA RUBIO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4-2021"/>
    <d v="2021-02-26T00:00:00"/>
    <s v="MARTHA ZUGEY MARTINEZ MENDO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55-2021"/>
    <d v="2021-02-26T00:00:00"/>
    <s v="LIDIA LUCIA HERRERA ROM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1T00:00:00"/>
    <d v="2021-12-31T00:00:00"/>
    <n v="10"/>
    <n v="0"/>
    <n v="23000000"/>
    <s v="NA"/>
    <n v="0"/>
    <x v="0"/>
    <x v="0"/>
  </r>
  <r>
    <s v="SCJ-456-2021"/>
    <d v="2021-02-26T00:00:00"/>
    <s v="YURANY ASTRID CALDERON CORRE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2-27T00:00:00"/>
    <d v="2022-05-26T00:00:00"/>
    <n v="11"/>
    <n v="120"/>
    <n v="25300000"/>
    <s v="NA"/>
    <n v="0"/>
    <x v="0"/>
    <x v="0"/>
  </r>
  <r>
    <s v="SCJ-457-2021"/>
    <d v="2021-02-26T00:00:00"/>
    <s v="DAYAN YULIETH LOPEZ TRIA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2-02T00:00:00"/>
    <n v="11"/>
    <n v="0"/>
    <n v="25300000"/>
    <s v="NA"/>
    <n v="0"/>
    <x v="0"/>
    <x v="0"/>
  </r>
  <r>
    <s v="SCJ-458-2021"/>
    <d v="2021-02-26T00:00:00"/>
    <s v="KATHERINE  ALBARRACIN MUÑO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5T00:00:00"/>
    <d v="2022-02-14T00:00:00"/>
    <n v="11"/>
    <n v="0"/>
    <n v="25300000"/>
    <s v="NA"/>
    <n v="0"/>
    <x v="0"/>
    <x v="0"/>
  </r>
  <r>
    <s v="SCJ-459-2021"/>
    <d v="2021-02-26T00:00:00"/>
    <s v="GIOVANNI LOPEZ GIRALDO"/>
    <s v="PRESTAR SERVICIOS PROFESIONALES A LA SECRETARÍA DISTRITAL DE SEGURIDAD, CONVIVENCIA Y JUSTICIA, BRINDANDO APOYO AL COMANDO DE LA POLICÍA METROPOLITANA DE BOGOTÁ, EN TEMAS RELACIONADOS CON EL DISEÑO DE ESTRATEGIAS, PROGRAMAS, PLANES Y ACCIONES DE SEGURIDAD Y CONVIVENCIA CIUDADANA QUE SEAN APLICADAS EN LA CIUDAD CAPITAL QUE PERMITAN MEJORAR LAS CONDICIONES Y NIVELES DE SEGURIDAD."/>
    <d v="2021-03-01T00:00:00"/>
    <d v="2022-01-31T00:00:00"/>
    <n v="11"/>
    <n v="0"/>
    <n v="88000000"/>
    <s v="NA"/>
    <n v="0"/>
    <x v="0"/>
    <x v="0"/>
  </r>
  <r>
    <s v="SCJ-461-2021"/>
    <d v="2021-02-26T00:00:00"/>
    <s v="EDUIN ANTONIO MORENO SHETT"/>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01T00:00:00"/>
    <d v="2022-01-31T00:00:00"/>
    <n v="11"/>
    <n v="0"/>
    <n v="95005350"/>
    <s v="NA"/>
    <n v="0"/>
    <x v="0"/>
    <x v="0"/>
  </r>
  <r>
    <s v="SCJ-462-2021"/>
    <d v="2021-02-26T00:00:00"/>
    <s v="JOHANNA MARCELA SANCHEZ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3-2021"/>
    <d v="2021-02-26T00:00:00"/>
    <s v="ASEGURA CONSTRUCCIONES, DISEÑOS Y BIENES SAS"/>
    <s v="ARRENDAMIENTO DE UN INMUEBLE PARA LA ADECUADA IMPLEMENTACIÓN DE LA CASA DE JUSTICIA DE KENNEDY. ALCANCE DEL OBJETO A CONTRATAR"/>
    <d v="2021-02-28T00:00:00"/>
    <d v="2022-02-27T00:00:00"/>
    <n v="12"/>
    <n v="0"/>
    <n v="301225692"/>
    <s v="NA"/>
    <n v="0"/>
    <x v="0"/>
    <x v="0"/>
  </r>
  <r>
    <s v="SCJ-464-2021"/>
    <d v="2021-02-26T00:00:00"/>
    <s v="RODRIGO GONZALEZ ANDRADE"/>
    <s v="PRESTAR SERVICIOS PROFESIONALES A LA SECRETARÍA DISTRITAL DE SEGURIDAD, CONVIVENCIA Y JUSTICIA, BRINDANDO APOYO EN LOS TEMAS RELACIONADOS CON LA INFRAESTRUCTURA FÍSICA DE LOS EQUIPAMIENTOS DE SEGURIDAD DE LA POLICÍA METROPOLITANA DE BOGOTÁ."/>
    <d v="2021-03-01T00:00:00"/>
    <d v="2022-01-31T00:00:00"/>
    <n v="11"/>
    <n v="0"/>
    <n v="106405992"/>
    <s v="NA"/>
    <n v="0"/>
    <x v="0"/>
    <x v="0"/>
  </r>
  <r>
    <s v="SCJ-465-2021"/>
    <d v="2021-02-26T00:00:00"/>
    <s v="JASBLEIDY VIASNEY MARTINEZ SABOG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2-08T00:00:00"/>
    <n v="11"/>
    <n v="0"/>
    <n v="25300000"/>
    <s v="NA"/>
    <n v="0"/>
    <x v="0"/>
    <x v="0"/>
  </r>
  <r>
    <s v="SCJ-466-2021"/>
    <d v="2021-03-01T00:00:00"/>
    <s v="DEISY  BORDA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2T00:00:00"/>
    <d v="2022-01-01T00:00:00"/>
    <n v="10"/>
    <n v="0"/>
    <n v="23000000"/>
    <s v="NA"/>
    <n v="0"/>
    <x v="0"/>
    <x v="0"/>
  </r>
  <r>
    <s v="SCJ-467-2021"/>
    <d v="2021-03-01T00:00:00"/>
    <s v="LUZ DARY CUERVO ALF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68-2021"/>
    <d v="2021-03-01T00:00:00"/>
    <s v="GINA VIVIANA BOHADA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7T00:00:00"/>
    <d v="2021-04-07T00:00:00"/>
    <n v="10"/>
    <n v="0"/>
    <n v="23000000"/>
    <s v="NA"/>
    <n v="0"/>
    <x v="0"/>
    <x v="0"/>
  </r>
  <r>
    <s v="SCJ-469-2021"/>
    <d v="2021-03-01T00:00:00"/>
    <s v="GERMAN ANDRES BUSTOS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0-2021"/>
    <d v="2021-03-01T00:00:00"/>
    <s v="EDGAR  OBANDO FOR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1-2021"/>
    <d v="2021-03-01T00:00:00"/>
    <s v="PAOLA ANDREA OSORIO RODRIG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2-2021"/>
    <d v="2021-03-01T00:00:00"/>
    <s v="RAUL FERNANDO PINTO GARCI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473-2021"/>
    <d v="2021-03-01T00:00:00"/>
    <s v="NICOLAS  JIMENEZ SANDOVAL"/>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3T00:00:00"/>
    <d v="2022-01-02T00:00:00"/>
    <n v="10"/>
    <n v="0"/>
    <n v="23000000"/>
    <s v="NA"/>
    <n v="0"/>
    <x v="0"/>
    <x v="0"/>
  </r>
  <r>
    <s v="SCJ-474-2021"/>
    <d v="2021-03-01T00:00:00"/>
    <s v="JAIME ENRIQUE PAEZ RAMI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5-2021"/>
    <d v="2021-03-01T00:00:00"/>
    <s v="MARIA LAUDIS RODRIGUEZ COLORA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476-2021"/>
    <d v="2021-03-01T00:00:00"/>
    <s v="MARIA CAMILA CHALA BETANC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477-2021"/>
    <d v="2021-03-01T00:00:00"/>
    <s v="LILIANA PATRICIA RUIZ SALCE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478-2021"/>
    <d v="2021-03-01T00:00:00"/>
    <s v="FAMOC DEPANEL S.A."/>
    <s v="ARRENDAMIENTO DEL INMUEBLE UBICADO EN LA CIUDAD DE BOGOTÁ D.C, EN LA CIUDADELA LUIS CARLOS SARMIENTO ANGULO - AVENIDA CALLE 26 No. 57 — 41 - TORRE 7, PISOS 6, 13,14, 16 Y LOCAL 103."/>
    <d v="2021-03-01T00:00:00"/>
    <d v="2022-01-31T00:00:00"/>
    <n v="11"/>
    <n v="0"/>
    <n v="4655685936"/>
    <s v="N/A"/>
    <n v="0"/>
    <x v="0"/>
    <x v="0"/>
  </r>
  <r>
    <s v="SCJ-479-2021"/>
    <d v="2021-03-01T00:00:00"/>
    <s v="DANIELA BARBERI TORRES"/>
    <s v="PRESTAR SERVICIOS PROFESIONALES A LA SUBSECRETARIA DE ACCESO A LA JUSTICIA PARA APOYAR LA EJECUCIÓN DE ESTRATEGIAS Y LA IMPLEMENTACIÓN DE UN MODELO DE ATENCIÓN A LA POBLACIÓN POSPENADA DE BOGOTÁ, DE CONFORMIDAD CON LOS LINEAMIENTOS PARA LA PREVENCIÓN DE LA REINCIDENCIA DESDE UN MODELO DE ATENCIÓN POSPENITENCIARIA. "/>
    <d v="2021-03-04T00:00:00"/>
    <d v="2021-08-31T00:00:00"/>
    <n v="6"/>
    <n v="0"/>
    <n v="72000000"/>
    <s v="N/A"/>
    <n v="0"/>
    <x v="0"/>
    <x v="0"/>
  </r>
  <r>
    <s v="SCJ-480-2021"/>
    <d v="2021-03-01T00:00:00"/>
    <s v="MANUEL ANTONIO MONTES UNDA"/>
    <s v="PRESTAR SERVICIOS PROFESIONALES PARA APOYAR LOS PROCESOS DE REVISIÓN,_x000a_CONCILIACIÓN Y ANÁLISIS CORRESPONDIENTES A LA OPERACIÓN DE LA DIRECCIÓN_x000a_FINANCIERA."/>
    <d v="2021-03-04T00:00:00"/>
    <d v="2021-07-31T00:00:00"/>
    <n v="6"/>
    <n v="0"/>
    <n v="30000000"/>
    <s v="N/A"/>
    <n v="0"/>
    <x v="0"/>
    <x v="0"/>
  </r>
  <r>
    <s v="SCJ-481-2021"/>
    <d v="2021-03-01T00:00:00"/>
    <s v="ALEX FERNANDO PALMA HUERGO"/>
    <s v="PRESTAR SERVICIOS PROFESIONALES COMO ECONOMISTA EN LA OFICINA DE CONTROL INTERNO DE LA SECRETARÍA DISTRITAL DE SEGURIDAD, CONVIVENCIA Y JUSTICIA, APOYANDO LAS ACTIVIDADES DE EVALUACIÓN Y SEGUIMIENTO, DE CONFORMIDAD CON EL PLAN ANUAL DE AUDITORÍA APROBADO PARA LA VIGENCIA Y BAJO LOS ESTRICTOS LINEAMIENTOS EMITIDOS PARA LA IMPLEMENTACIÓN DEL MODELO INTEGRADO DE GESTIÓN Y PLANEACIÓN MIPG"/>
    <d v="2021-03-03T00:00:00"/>
    <d v="2021-12-31T00:00:00"/>
    <n v="11"/>
    <n v="0"/>
    <n v="77000000"/>
    <s v="N/A"/>
    <n v="0"/>
    <x v="0"/>
    <x v="0"/>
  </r>
  <r>
    <s v="SCJ-482-2021"/>
    <d v="2021-03-01T00:00:00"/>
    <s v="KELLY LORENA ACOSTA VELASCO"/>
    <s v="PRESTAR SERVICIOS DE APOYO TÉCNICO A LA DIRECCIÓN DE RECURSOS FÍSICOS Y GESTIÓN DOCUMENTAL PARA LA ORGANIZACIÓN Y LEVANTAMIENTO DE INVENTARIOS DE LOS ARCHIVOS DE LA SECRETARÍA DE SEGURIDAD, CONVIVENCIA Y JUSTICIA, EN EL DESARROLLO Y APLICACIÓN DEL SISTEMA DE GESTIÓN DOCUMENTAL"/>
    <d v="2021-03-03T00:00:00"/>
    <d v="2021-06-30T00:00:00"/>
    <n v="4"/>
    <n v="0"/>
    <n v="11460000"/>
    <s v="N/A"/>
    <n v="0"/>
    <x v="0"/>
    <x v="0"/>
  </r>
  <r>
    <s v="SCJ-483-2021"/>
    <d v="2021-03-01T00:00:00"/>
    <s v="EDERT ANTONIO SILVA ORJUELA"/>
    <s v="PRESTAR SERVICIOS DE APOYO A LA GESTIÓN A LA SECRETARÍA DISTRITAL DE SEGURIDAD, CONVIVENCIA Y JUSTICIA, EN EL TRÁMITE, REGISTRO Y CONTROL DE INFORMACIÓN DEL DESPACHO."/>
    <d v="2021-03-03T00:00:00"/>
    <d v="2022-01-31T00:00:00"/>
    <n v="11"/>
    <n v="0"/>
    <n v="27500000"/>
    <s v="N/A"/>
    <n v="0"/>
    <x v="0"/>
    <x v="0"/>
  </r>
  <r>
    <s v="SCJ-484-2021"/>
    <d v="2021-03-01T00:00:00"/>
    <s v="ANGEL ENRIQUE CARO VILLARRAGA"/>
    <s v="PRESTAR SERVICIOS PROFESIONALES PARA DESARROLLAR E IMPLEMENTAR LOS INSTRUMENTOS ARCHIVÍSTICOS A CARGO DE LA DIRECCIÓN DE RECURSOS FÍSICOS Y GESTIÓN DOCUMENTAL, EN ESPECIAL SU APLICACIÓN EN LOS PROCESOS CONTRACTUALES DE LA ENTIDAD"/>
    <d v="2021-03-04T00:00:00"/>
    <d v="2021-06-30T00:00:00"/>
    <n v="5"/>
    <n v="0"/>
    <n v="17125000"/>
    <s v="N/A"/>
    <n v="0"/>
    <x v="0"/>
    <x v="0"/>
  </r>
  <r>
    <s v="SCJ-485-2021"/>
    <d v="2021-03-01T00:00:00"/>
    <s v="NELSON ENRIQUE BASTO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0T00:00:00"/>
    <d v="2022-01-15T00:00:00"/>
    <n v="11"/>
    <n v="0"/>
    <n v="27709000"/>
    <s v="N/A"/>
    <n v="0"/>
    <x v="0"/>
    <x v="0"/>
  </r>
  <r>
    <s v="SCJ-486-2021"/>
    <d v="2021-03-01T00:00:00"/>
    <s v="JOSE ALIRIO MURILLO ROJ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4T00:00:00"/>
    <d v="2022-01-15T00:00:00"/>
    <n v="11"/>
    <n v="0"/>
    <n v="27709000"/>
    <s v="N/A"/>
    <n v="0"/>
    <x v="0"/>
    <x v="0"/>
  </r>
  <r>
    <s v="SCJ-487-2021"/>
    <d v="2021-03-01T00:00:00"/>
    <s v="JORGE ORLANDO SABOGAL TORR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88-2021"/>
    <d v="2021-03-01T00:00:00"/>
    <s v="JORGE LUIS CANALES MAYORALES"/>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9T00:00:00"/>
    <d v="2022-01-15T00:00:00"/>
    <n v="11"/>
    <n v="0"/>
    <n v="27709000"/>
    <s v="N/A"/>
    <n v="0"/>
    <x v="0"/>
    <x v="0"/>
  </r>
  <r>
    <s v="SCJ-489-2021"/>
    <d v="2021-03-01T00:00:00"/>
    <s v="JONNATHAN ALEXANDER DIAZ LONDOÑ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0-2021"/>
    <d v="2021-03-01T00:00:00"/>
    <s v="JOHN MAURICIO BERNAL GARCI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03T00:00:00"/>
    <d v="2022-01-15T00:00:00"/>
    <n v="11"/>
    <n v="0"/>
    <n v="27709000"/>
    <s v="N/A"/>
    <n v="0"/>
    <x v="0"/>
    <x v="0"/>
  </r>
  <r>
    <s v="SCJ-491-2021"/>
    <d v="2021-03-01T00:00:00"/>
    <s v="MARIA EUGENIA NEGRETE MESTRA"/>
    <s v="PRESTAR LOS SERVICIOS TÉCNICOS EN LA DIRECCIÓN DE BIENES DE LA SECRETARÍA DISTRITAL DE SEGURIDAD, CONVIVENCIA Y JUSTICIA, PARA APOYAR EL DESARROLLO DE LA ADMINISTRACIÓN DE LOS BIENES Y SERVICIOS DEL PARQUE AUTOMOTOR PROPIEDAD Y/O A CARGO DE LA SECRETARÍA."/>
    <d v="2021-03-03T00:00:00"/>
    <d v="2021-09-02T00:00:00"/>
    <n v="6"/>
    <n v="0"/>
    <n v="19991010"/>
    <s v="NA"/>
    <n v="0"/>
    <x v="0"/>
    <x v="0"/>
  </r>
  <r>
    <s v="SCJ-492-2021"/>
    <d v="2021-03-01T00:00:00"/>
    <s v="MÓNICA ANDREA GONZÁLEZ OSORIO"/>
    <s v="PRESTAR LOS SERVICIOS PROFESIONALES EN EL APOYO JURÍDICO Y ADMINISTRATIVO, ELABORACIÓN DE CONCEPTOS Y SUSTANCIACIÓN DE PROCESOS ADMINISTRATIVOS SANCIONATORIOS QUE SE ENCUENTREN A CARGO DE LA DIRECCIÓN JURÍDICA Y CONTRACTUAL. "/>
    <d v="2021-03-03T00:00:00"/>
    <d v="2021-12-31T00:00:00"/>
    <n v="10"/>
    <n v="0"/>
    <n v="80000000"/>
    <s v="N/A"/>
    <n v="0"/>
    <x v="0"/>
    <x v="0"/>
  </r>
  <r>
    <s v="SCJ-493-2021"/>
    <d v="2021-03-01T00:00:00"/>
    <s v="GINA PAOLA CAYCEDO PACHE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494-2021"/>
    <d v="2021-03-02T00:00:00"/>
    <s v="OSCAR AGUDELO FLOREZ"/>
    <s v="PRESTAR CON PLENA AUTONOMÍA ADMINISTRATIVA Y TÉCNICA, LOS SERVICIOS PROFESIONALES PARA BRINDAR APOYO A LA DIRECCIÓN JURÍDICA Y CONTRACTUAL DE LA SDSCJ, EN LA GESTIÓN PRECONTRACTUAL, CONTRACTUAL Y POS-CONTRACTUAL, PARA LA ADQUISICIÓN DE BIENES Y SERVICIOS Y EL CUMPLIMIENTO DE LAS METAS Y OBJETIVOS DE LA ENTIDAD"/>
    <d v="2021-03-03T00:00:00"/>
    <d v="2022-01-29T00:00:00"/>
    <n v="10.933333333333334"/>
    <n v="0"/>
    <n v="94420267"/>
    <s v="N/A"/>
    <n v="0"/>
    <x v="0"/>
    <x v="0"/>
  </r>
  <r>
    <s v="SCJ-495-2021"/>
    <d v="2021-03-02T00:00:00"/>
    <s v="ANDREA CATALINA RODRÍGUEZ BUSTOS"/>
    <s v="PRESTAR SERVICIOS PROFESIONALES A LA DIRECCIÓN DE RESPONSABILIDAD PENAL ADOLESCENTE PARA APOYAR TÉCNICA Y JURÍDICAMENTE LA PLANEACIÓN, EJECUCIÓN Y SEGUIMIENTO DE LAS ESTRATEGIAS DE ATENCIÓN INTEGRAL PARA ADOLESCENTES Y JÓVENES VINCULADOS AL SISTEMA DE RESPONSABILIDAD PENAL PARA ADOLESCENTES"/>
    <d v="2021-03-05T00:00:00"/>
    <d v="2022-01-31T00:00:00"/>
    <n v="11.5"/>
    <n v="0"/>
    <n v="152961500"/>
    <s v="N/A"/>
    <n v="0"/>
    <x v="0"/>
    <x v="0"/>
  </r>
  <r>
    <s v="SCJ-496-2021"/>
    <d v="2021-03-02T00:00:00"/>
    <s v="JORGE ANDRES GONZALEZ PARRA"/>
    <s v="PRESTAR SERVICIOS PROFESIONALES A LA DIRECCIÓN DE RESPONSABILIDAD PENAL ADOLESCENTE DESDE EL ÁREA DE PSICOLOGÍA Y EL ENFOQUE DE JUSTICIA RESTAURATIVA PARA LA ATENCIÓN DE LA POBLACIÓN QUE LE SEA ASIGNADA DEL PROGRAMA DISTRITAL DE JUSTICIA JUVENIL RESTAURATIVA"/>
    <d v="2021-03-05T00:00:00"/>
    <d v="2022-01-31T00:00:00"/>
    <n v="11.5"/>
    <n v="0"/>
    <n v="58184250"/>
    <s v="N/A"/>
    <n v="0"/>
    <x v="0"/>
    <x v="0"/>
  </r>
  <r>
    <s v="SCJ-497-2021"/>
    <d v="2021-03-02T00:00:00"/>
    <s v="FREDDY WILMER BECERRA ROZO"/>
    <s v="PRESTAR SERVICIOS PROFESIONALES A LA DIRECCIÓN DE RESPONSABILIDAD PENAL ADOLESCENTE PARA APOYAR LA ARTICULACIÓN DE ACCIONES PARA LA IMPLEMENTACIÓN DE LA POLÍTICA INTEGRAL DE PREVENCIÓN Y ATENCIÓN AL CONSUMO DE SUSTANCIAS PSICOACTIVAS, EN ARMONÍA CON LA POLÍTICA NACIONAL DE SALUD MENTAL, EN LA POBLACIÓN VINCULADA AL SRPA Y DEMÁS GRUPOS POBLACIONALES QUE DESIGNE LA SUBSECRETARÍA DE ACCESO A LA JUSTICIA"/>
    <d v="2021-03-05T00:00:00"/>
    <d v="2022-01-31T00:00:00"/>
    <n v="11.5"/>
    <n v="0"/>
    <n v="166865000"/>
    <s v="N/A"/>
    <n v="0"/>
    <x v="0"/>
    <x v="0"/>
  </r>
  <r>
    <s v="SCJ-498-2021"/>
    <d v="2021-03-02T00:00:00"/>
    <s v="HERNANDO  PALMA VELAS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499-2021"/>
    <d v="2021-03-02T00:00:00"/>
    <s v="LUIS ALEXANDER ROCHA UMBARI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6T00:00:00"/>
    <d v="2022-01-05T00:00:00"/>
    <n v="10"/>
    <n v="0"/>
    <n v="23000000"/>
    <s v="NA"/>
    <n v="0"/>
    <x v="0"/>
    <x v="0"/>
  </r>
  <r>
    <s v="SCJ-500-2021"/>
    <d v="2021-03-02T00:00:00"/>
    <s v="MARTHA LILIANA GARZON LINA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01-2021"/>
    <d v="2021-03-02T00:00:00"/>
    <s v="KAREN PAOLA MORENO N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502-2021"/>
    <d v="2021-03-02T00:00:00"/>
    <s v="FERNANDO ALVAREZ ROJAS"/>
    <s v="PRESTAR SUS SERVICIOS PROFESIONALES DE ASESORÍA JURÍDICA ESPECIALIZADA DE MANERA INDEPENDIENTE Y AUTÓNOMA A LA DIRECCIÓN JURÍDICA Y CONTRACTUAL DE SECRETARÍA DE SEGURIDAD, CONVIVENCIA Y JUSTICIA, EN ASUNTOS ADMINISTRATIVOS, JUDICIALES Y CONTRACTUALES"/>
    <d v="2021-03-05T00:00:00"/>
    <d v="2022-01-04T00:00:00"/>
    <n v="10"/>
    <n v="0"/>
    <n v="119000000"/>
    <s v="N/A"/>
    <n v="0"/>
    <x v="0"/>
    <x v="0"/>
  </r>
  <r>
    <s v="SCJ-503-2021"/>
    <d v="2021-03-02T00:00:00"/>
    <s v="DANIEL ALEJANDRO RUEDA JIMENEZ"/>
    <s v="PRESTACIÓN DE LOS SERVICIOS PROFESIONALES A LA SUBSECRETARÍA DE SEGURIDAD Y CONVIVENCIA PARA BRINDAR APOYO EN EL FORTALECIMIENTO DE LA ESTRATEGIA DENOMINADA &quot;EN BICI NOS CUIDAMOS&quot;, CON EL FIN DE GENERAR PROCESOS DE CULTURA CIUDADANA, DISMINUCIÓN DE LA ILEGALIDAD Y UNA SANA CONVIVENCIA EN LAS DIFERENTES LOCALIDADES DE BOGOTÁ."/>
    <d v="2021-03-04T00:00:00"/>
    <d v="2022-01-31T00:00:00"/>
    <n v="11"/>
    <n v="0"/>
    <n v="52509886"/>
    <s v="N/A"/>
    <n v="0"/>
    <x v="0"/>
    <x v="0"/>
  </r>
  <r>
    <s v="SCJ-504-2021"/>
    <d v="2021-03-02T00:00:00"/>
    <s v="LUIS RODOLFO ESCOBEDO DAVID"/>
    <s v="PRESTAR SUS SERVICIOS PROFESIONALES PARA APOYAR AL JEFE DE LA OFICINA DE ANÁLISIS DE INFORMACIÓN Y ESTUDIOS ESTRATÉGICOS EN LA RECOLECCIÓN, CONSOLIDACIÓN Y ANÁLISIS DE INFORMACIÓN, ASÍ COMO EN LA ELABORACIÓN DE DOCUMENTOS TÉCNICOS RELACIONADOS CON LAS DINÁMICAS DELICTIVAS QUE IMPACTAN LA SEGURIDAD EN EL DISTRITO CAPITAL, ESPECIALMENTE AQUELLAS RELACIONADAS CON LA VIOLENCIA HOMICIDA"/>
    <d v="2021-03-04T00:00:00"/>
    <d v="2022-01-31T00:00:00"/>
    <n v="11"/>
    <n v="0"/>
    <n v="137500000"/>
    <s v="N/A"/>
    <n v="0"/>
    <x v="0"/>
    <x v="0"/>
  </r>
  <r>
    <s v="SCJ-505-2021"/>
    <d v="2021-03-02T00:00:00"/>
    <s v="SILVIA JULIANA JUNCA VALERO"/>
    <s v="PRESTAR SUS SERVICIOS PROFESIONALES EN LA OFICINA DE ANÁLISIS DE INFORMACIÓN Y ESTUDIOS ESTRATÉGICOS, PARA APOYAR EL ANÁLISIS Y LA REALIZACIÓN DE DOCUMENTOS EN MATERIA DE SEGURIDAD, CONVIVENCIA Y ACCESO A LA JUSTICIA QUE PERMITAN LA CONSTRUCCIÓN DE CONOCIMIENTO Y LA COMPRENSIÓN DE LAS DIFERENTES DINÁMICAS PARA LA TOMA DE DECISIONES"/>
    <d v="2021-03-04T00:00:00"/>
    <d v="2021-05-31T00:00:00"/>
    <n v="3"/>
    <n v="0"/>
    <n v="18035700"/>
    <s v="N/A"/>
    <n v="0"/>
    <x v="0"/>
    <x v="0"/>
  </r>
  <r>
    <s v="SCJ-506-2021"/>
    <d v="2021-03-02T00:00:00"/>
    <s v="SERGIO MATEO BERNAL DIMATE"/>
    <s v="PRESTAR SUS SERVICIOS PROFESIONALES EN LA OFICINA DE ANÁLISIS DE INFORMACIÓN Y ESTUDIOS ESTRATÉGICOS PARA APOYAR EL LEVANTAMIENTO, SISTEMATIZACIÓN, Y ANÁLISIS DE INFORMACIÓN Y LA ELABORACIÓN DE DOCUMENTOS TÉCNICOS QUE SE ADELANTAN EN LA OFICINA."/>
    <d v="2021-03-04T00:00:00"/>
    <d v="2022-01-31T00:00:00"/>
    <n v="11"/>
    <n v="0"/>
    <n v="39600000"/>
    <s v="N/A"/>
    <n v="0"/>
    <x v="0"/>
    <x v="0"/>
  </r>
  <r>
    <s v="SCJ-507-2021"/>
    <d v="2021-03-02T00:00:00"/>
    <s v="OSCAR ADOLFO UYABAN ALONS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08-2021"/>
    <d v="2021-03-02T00:00:00"/>
    <s v="OSCAR SANTIAGO BOHÓRQUEZ AVENDAÑO"/>
    <s v="PRESTAR SERVICIOS PROFESIONALES EN LA OFICINA ASESORA DE PLANEACIÓN PARA BRINDAR EL APOYO FRENTE A LA SOSTENIBILIDAD DEL MODELO INTEGRADO DE PLANEACIÓN Y GESTIÓN, DE LA SECRETARÍA DISTRITAL DE SEGURIDAD, CONVIVENCIA Y JUSTICIA, EN EL MARCO DEL SISTEMA DE GESTIÓN DE CALIDAD BAJO LA NORMA TÉCNICA DE GESTIÓN ISO 9001"/>
    <d v="2021-03-04T00:00:00"/>
    <d v="2021-11-30T00:00:00"/>
    <n v="9.5"/>
    <n v="0"/>
    <n v="100332145"/>
    <s v="N/A"/>
    <n v="0"/>
    <x v="0"/>
    <x v="0"/>
  </r>
  <r>
    <s v="SCJ-509-2021"/>
    <d v="2021-03-03T00:00:00"/>
    <s v="ANA CRISTINA VELASCO PINZÓN"/>
    <s v="PRESTAR SERVICIOS PROFESIONALES A LA DIRECCIÓN DE RESPONSABILIDAD PENAL ADOLESCENTE EN LA GESTIÓN, EN LA EJECUCIÓN Y SEGUIMIENTO DE ACCIONES PSICOSOCIALES Y ADMINISTRATIVAS REQUERIDAS POR LAS DIFERENTES LÍNEAS DEL PROGRAMA DISTRITAL DE JUSTICIA JUVENIL RESTAURATIVA, ASÍ COMO SU ARTICULACIÓN CON LAS DEMÁS ESTRATEGIAS ADELANTADAS DESDE LA DIRECCIÓN Y CON LOS ACTORES DEL SRPA"/>
    <d v="2021-03-05T00:00:00"/>
    <d v="2022-01-31T00:00:00"/>
    <n v="11.5"/>
    <n v="0"/>
    <n v="119110100"/>
    <s v="N/A"/>
    <n v="0"/>
    <x v="0"/>
    <x v="0"/>
  </r>
  <r>
    <s v="SCJ-510-2021"/>
    <d v="2021-03-02T00:00:00"/>
    <s v="ROSALINDA  MORENO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5T00:00:00"/>
    <d v="2022-01-04T00:00:00"/>
    <n v="10"/>
    <n v="0"/>
    <n v="23000000"/>
    <s v="NA"/>
    <n v="0"/>
    <x v="0"/>
    <x v="0"/>
  </r>
  <r>
    <s v="SCJ-511-2021"/>
    <d v="2021-03-03T00:00:00"/>
    <s v="CARLOS ANDRES ESCOBAR GARCI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2-2021"/>
    <d v="2021-03-03T00:00:00"/>
    <s v="YERLY DAYANNA ARDILA NAVARRETE"/>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3-2021"/>
    <d v="2021-03-03T00:00:00"/>
    <s v="DIANA LIZETH ACOSTA CORT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4-2021"/>
    <d v="2021-03-03T00:00:00"/>
    <s v="ALEXANGELO  SUAZA VILLAMIL"/>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5-2021"/>
    <d v="2021-03-03T00:00:00"/>
    <s v="OSCAR EDUARDO RUIZ BAYON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4T00:00:00"/>
    <d v="2022-01-03T00:00:00"/>
    <n v="10"/>
    <n v="0"/>
    <n v="23000000"/>
    <s v="NA"/>
    <n v="0"/>
    <x v="0"/>
    <x v="0"/>
  </r>
  <r>
    <s v="SCJ-516-2021"/>
    <d v="2021-03-03T00:00:00"/>
    <s v="CRISTIAN DARIO CASTAÑEDA LINARE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7-2021"/>
    <d v="2021-03-03T00:00:00"/>
    <s v="SANDRA JULIETH ORJUELA MONROY"/>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8-2021"/>
    <d v="2021-03-03T00:00:00"/>
    <s v="LEIDY  GONZALEZ MONTENEG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19-2021"/>
    <d v="2021-03-03T00:00:00"/>
    <s v="ANA YEIMI SANCHEZ CASTRO"/>
    <s v="PRESTAR SERVICIOS PROFESIONALES PARA APOYAR JURIDICAMENTE A LA DIRECCIÓN DE BIENES, EN LA EJECUCIÓN Y LIQUIDACIÓN DE CONTRATOS DE COMODATO Y LA ADMINISTRACIÓN, MANTENIMIENTO Y USO DE LOS BIENES, SERVICIOS Y OBRAS DE PROPIEDAD Y/O A CARGO DE LA SECRETARIA DE SEGURIDAD, CONVIVENCIA Y JUSTICIA, PARA EL FORTALECIMIENTO DE LAS CAPACIDADES OPERATIVAS"/>
    <d v="2021-03-04T00:00:00"/>
    <d v="2022-01-18T00:00:00"/>
    <n v="10.5"/>
    <n v="0"/>
    <n v="73500000"/>
    <s v="NA"/>
    <n v="0"/>
    <x v="0"/>
    <x v="0"/>
  </r>
  <r>
    <s v="SCJ-520-2021"/>
    <d v="2021-03-03T00:00:00"/>
    <s v="HECTOR HERNAN TOVAR VAR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21-2021"/>
    <d v="2021-03-03T00:00:00"/>
    <s v="FABIOLA ALEXANDRA MAQUILLON ALTAMIRAN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5-01T00:00:00"/>
    <n v="10"/>
    <n v="0"/>
    <n v="23000000"/>
    <s v="NA"/>
    <n v="0"/>
    <x v="0"/>
    <x v="0"/>
  </r>
  <r>
    <s v="SCJ-522-2021"/>
    <d v="2021-03-03T00:00:00"/>
    <s v="MARIBEL  BASALLO VEG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23-2021"/>
    <d v="2021-03-03T00:00:00"/>
    <s v="ANDREA CATALINA FUQUEN COTR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24-2021"/>
    <d v="2021-03-03T00:00:00"/>
    <s v="JUAN PABLO ESCOBAR RO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1-03-29T00:00:00"/>
    <n v="10"/>
    <n v="0"/>
    <n v="23000000"/>
    <s v="NA"/>
    <n v="0"/>
    <x v="0"/>
    <x v="0"/>
  </r>
  <r>
    <s v="SCJ-525-2021"/>
    <d v="2021-03-03T00:00:00"/>
    <s v="GERARDO CALDERON CASTAÑED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526-2021"/>
    <d v="2021-03-03T00:00:00"/>
    <s v="ANDRÉS FELIPE CAMPO MARTÍNEZ"/>
    <s v="PRESTAR LOS SERVICIOS PROFESIONALES EN LA DIRECCIÓN DE BIENES PARA APOYAR LAS ACTIVIDAD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05T00:00:00"/>
    <d v="2022-01-19T00:00:00"/>
    <n v="10.5"/>
    <n v="0"/>
    <n v="35958815"/>
    <s v="NA"/>
    <n v="0"/>
    <x v="0"/>
    <x v="0"/>
  </r>
  <r>
    <s v="SCJ-527-2021"/>
    <d v="2021-03-03T00:00:00"/>
    <s v="FREDDY FABIAN VANEGAS LARA"/>
    <s v="PRESTAR LOS SERVICIOS PROFESIONALES EN LA DIRECCION DE BIENES, BRINDANDO APOYO EN LA ADMINISTRACION DE LOS SERVICIOS, OBRAS Y BIENES ADQUIRIDOS PARA EL FORTALECIMIENTO DE LAS CAPACIDADES OPERATIVAS DE LAS AUTORIDADES DE SEGURIDAD, CONVIVENCIA Y JUSTICIA."/>
    <d v="2021-03-05T00:00:00"/>
    <d v="2022-01-30T00:00:00"/>
    <n v="10.866666666666667"/>
    <n v="0"/>
    <n v="58280215"/>
    <s v="NA"/>
    <n v="0"/>
    <x v="0"/>
    <x v="0"/>
  </r>
  <r>
    <s v="SCJ-529-2021"/>
    <d v="2021-03-03T00:00:00"/>
    <s v="ERIC LEONARDO ELIAS ACOSTA"/>
    <s v="PRESTAR SERVICIOS PROFESIONALES EN EL SEGUIMIENTO DE LOS PROCESOS DE MEJORAS FÍSICAS Y MANTENIMIENTO A CARGO DE LA DIRECCIÓN DE RECURSOS FÍSICOS Y GESTIÓN DOCUMENTAL DE LA SECRETARÍA DE SEGURIDAD, CONVIVENCIA Y JUSTICIA"/>
    <d v="2021-03-08T00:00:00"/>
    <d v="2021-08-31T00:00:00"/>
    <n v="6.5"/>
    <n v="0"/>
    <n v="70976360"/>
    <s v="N/A"/>
    <n v="0"/>
    <x v="0"/>
    <x v="0"/>
  </r>
  <r>
    <s v="SCJ-530-2021"/>
    <d v="2021-03-03T00:00:00"/>
    <s v="DIEGO IVAN BUITRAGO PAR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1-2021"/>
    <d v="2021-03-04T00:00:00"/>
    <s v="JUAN CARLOS ALVAREZ SANTOS"/>
    <s v="PRESTAR LOS SERVICIOS EN LA DIRECCION DE BIENES, PARA APOYAR LAS ACTIVIDADES ADMINISTRATIVAS Y EN CAMPO REQUERIDAS PARA LA ATENCION Y SEGUIMIENTO DE LOS SEMOVIENTES PROPIEDAD DE LA SECRETARIA DISTRITAL DE SEGURIDAD, CONVIVENCIA Y JUSTICIA."/>
    <d v="2021-03-05T00:00:00"/>
    <d v="2021-09-04T00:00:00"/>
    <n v="6"/>
    <n v="0"/>
    <n v="24386400"/>
    <s v="NA"/>
    <n v="0"/>
    <x v="0"/>
    <x v="0"/>
  </r>
  <r>
    <s v="SCJ-532-2021"/>
    <d v="2021-03-04T00:00:00"/>
    <s v="LUZ NANCY BERNAL GIL"/>
    <s v="ARRENDAMIENTO DE UN INMUEBLE PARA LA ADECUADA IMPLEMENTACIÓN DE LA CASA DE JUSTICIA DE BARRIOS UNIDOS."/>
    <d v="2021-03-06T00:00:00"/>
    <d v="2022-01-05T00:00:00"/>
    <n v="10"/>
    <n v="0"/>
    <n v="338228940"/>
    <s v="NA"/>
    <n v="0"/>
    <x v="0"/>
    <x v="0"/>
  </r>
  <r>
    <s v="SCJ-533-2021"/>
    <d v="2021-03-04T00:00:00"/>
    <s v="ALEJANDRO AYALA ROMERO"/>
    <s v="PRESTAR SERVICIOS PROFESIONALES A LA SUBSECRETARÍA DE ACCESO A LA JUSTICIA, PARA ACOMPAÑAR, GESTIONAR Y REALIZAR SEGUIMIENTO A LAS METAS DE INFRAESTRUCTURA QUE PERMITAN LA PROMOCIÓN DEL ACCESO A LA JUSTICIA Y LA GARANTÍA DE LOS DERECHOS DE LAS PERSONAS PRIVADAS DE LA LIBERTAD"/>
    <d v="2021-03-08T00:00:00"/>
    <d v="2021-08-31T00:00:00"/>
    <n v="6"/>
    <n v="0"/>
    <n v="60000000"/>
    <s v="N/A"/>
    <n v="0"/>
    <x v="0"/>
    <x v="0"/>
  </r>
  <r>
    <s v="SCJ-534-2021"/>
    <d v="2021-03-04T00:00:00"/>
    <s v="RODOLFO IGNACIO GOYENECHE LOZANO"/>
    <s v="PRESTAR SUS SERVICIOS PROFESIONALES EN LA OFICINA DE ANÁLISIS DE INFORMACIÓN Y ESTUDIOS ESTRATÉGICOS PARA APOYAR LA REALIZACIÓN DE LOS ESTUDIOS DE INVESTIGACIÓN Y LA ELABORACIÓN DE DOCUMENTOS QUE SE ADELANTAN EN LA OFICINA EN MATERIA DE SEGURIDAD, CONVIVENCIA Y ACCESO A LA JUSTICIA."/>
    <d v="2021-03-08T00:00:00"/>
    <d v="2021-12-31T00:00:00"/>
    <n v="10"/>
    <n v="0"/>
    <n v="45725000"/>
    <s v="N/A"/>
    <n v="0"/>
    <x v="0"/>
    <x v="0"/>
  </r>
  <r>
    <s v="SCJ-535-2021"/>
    <d v="2021-03-04T00:00:00"/>
    <s v="YINA PAOLA REY VALBUE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8T00:00:00"/>
    <d v="2022-01-07T00:00:00"/>
    <n v="10"/>
    <n v="0"/>
    <n v="23000000"/>
    <s v="NA"/>
    <n v="0"/>
    <x v="0"/>
    <x v="0"/>
  </r>
  <r>
    <s v="SCJ-536-2021"/>
    <d v="2021-03-04T00:00:00"/>
    <s v="NELSON ALFREDO PLAZAS LADI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09T00:00:00"/>
    <d v="2022-01-08T00:00:00"/>
    <n v="10"/>
    <n v="0"/>
    <n v="23000000"/>
    <s v="NA"/>
    <n v="0"/>
    <x v="0"/>
    <x v="0"/>
  </r>
  <r>
    <s v="SCJ-537-2021"/>
    <d v="2021-03-04T00:00:00"/>
    <s v="MARIANO JOSE VIDAL MARQU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8-2021"/>
    <d v="2021-03-04T00:00:00"/>
    <s v="KATHERINE ALEXANDRA SALAZAR DUSS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39-2021"/>
    <d v="2021-03-04T00:00:00"/>
    <s v="NUBIA ALEJANDRA MARTINEZ VIV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40-2021"/>
    <d v="2021-03-04T00:00:00"/>
    <s v="JEISSON ORLANDO GUTIERREZ SAMBONI"/>
    <s v="PRESTAR SERVICIOS PROFESIONALES EN LA DIRECCIÓN DE TECNOLOGÍAS Y SISTEMAS DE LA INFORMACIÓN, APOYANDO EN LA PLANIFICACIÓN, EJECUCIÓN, SEGUIMIENTO Y DOCUMENTACIÓN DE TODAS LAS ACTIVIDADES RELACIONADAS CON LA ADMINISTRACIÓN, OPERACIÓN, MANTENIMIENTO Y SOPORTE DE LOS COMPONENTES DE LA PLATAFORMA DE SEGURIDAD PERIMETRAL, QUE PROTEGE LA INFRAESTRUCTURA TECNOLÓGICA SOBRE LOS CUALES SE PRESTAN LOS SERVICIOS Y SOLUCIONES TECNOLÓGICAS DE LA SECRETARÍA DISTRITAL DE SEGURIDAD, CONVIVENCIA Y JUSTICIA."/>
    <d v="2021-03-08T00:00:00"/>
    <d v="2022-01-31T00:00:00"/>
    <n v="11"/>
    <n v="0"/>
    <n v="83828250"/>
    <s v="N/A"/>
    <n v="0"/>
    <x v="0"/>
    <x v="0"/>
  </r>
  <r>
    <s v="SCJ-541-2021"/>
    <d v="2021-03-04T00:00:00"/>
    <s v="YENNY FARLEY VARGAS PUSCUE"/>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12T00:00:00"/>
    <d v="2022-01-15T00:00:00"/>
    <n v="11"/>
    <n v="0"/>
    <n v="27709000"/>
    <s v="N/A"/>
    <n v="0"/>
    <x v="0"/>
    <x v="0"/>
  </r>
  <r>
    <s v="SCJ-542-2021"/>
    <d v="2021-03-04T00:00:00"/>
    <s v="HECTOR GABRIEL RONDON OLAVE"/>
    <s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 "/>
    <d v="2021-03-08T00:00:00"/>
    <d v="2022-01-15T00:00:00"/>
    <n v="11"/>
    <n v="0"/>
    <n v="109587456"/>
    <s v="N/A"/>
    <n v="0"/>
    <x v="0"/>
    <x v="0"/>
  </r>
  <r>
    <s v="SCJ-543-2021"/>
    <d v="2021-03-04T00:00:00"/>
    <s v="JOSE LUIS REY GALEANO "/>
    <s v="PRESTACIÓN DE LOS SERVICIOS PROFESIONALES A LA SUBSECRETARÍA DE SEGURIDAD Y CONVIVENCIA BRINDANDO APOYO TÉCNICO EN LAS MOVILIZACIONES SOCIALES, EVENTOS MASIVOS DE ALTA COMPLEJIDAD Y OPERATIVOS DE ALTO IMPACTO QUE SE REALICEN EN EL DISTRITO CAPITAL"/>
    <d v="2021-03-08T00:00:00"/>
    <d v="2022-01-15T00:00:00"/>
    <n v="11"/>
    <n v="0"/>
    <n v="58993000"/>
    <s v="N/A"/>
    <n v="0"/>
    <x v="0"/>
    <x v="0"/>
  </r>
  <r>
    <s v="SCJ-544-2021"/>
    <d v="2021-03-04T00:00:00"/>
    <s v="ORDEN DE RELIGIOSAS ADORATRICES DE COLOMBIA   "/>
    <s v="ARRENDAMIENTO DE INMUEBLE PARA CAPACITACIÓN AUXPO (ESPACIO FÍSICO CON UN ÁREA MÍNIMA DE 2.000 M²"/>
    <d v="2021-03-07T00:00:00"/>
    <d v="2022-02-06T00:00:00"/>
    <n v="11"/>
    <n v="0"/>
    <n v="445575097"/>
    <s v="NA"/>
    <n v="0"/>
    <x v="0"/>
    <x v="0"/>
  </r>
  <r>
    <s v="SCJ-545-2021"/>
    <d v="2021-03-04T00:00:00"/>
    <s v="JOSE ALBERTO ABRIL BERNAL"/>
    <s v="PRESTACIÓN DE SERVICIOS PROFESIONALES A LA DIRECCIÓN DE BIENES, DESARROLLANDO LAS ACTIVIDADES CONTABLES Y FINANCIERAS NECESARIAS PARA LA ADMINISTRACIÓN DE LOS SERVICIOS Y BIENES A CARGO DE LA SECRETARÍA DISTRITAL DE SEGURIDAD, CONVIVENCIA Y JUSTICIA"/>
    <d v="2021-03-05T00:00:00"/>
    <d v="2022-01-19T00:00:00"/>
    <n v="10.5"/>
    <n v="0"/>
    <n v="47250000"/>
    <s v="NA"/>
    <n v="0"/>
    <x v="0"/>
    <x v="0"/>
  </r>
  <r>
    <s v="SCJ-546-2021"/>
    <d v="2021-03-04T00:00:00"/>
    <s v="LUZ STELLA SUÁREZ ALARCÓN"/>
    <s v="PRESTACIÓN DE SERVICIOS PROFESIONALES PARA APOYAR EL SEGUIMIENTO DE LOS PROCEDIMIENTOS ADMINISTRATIVOS Y DE PLANEACION BAJO LOS LINEAMIENTOS DEL MODELO INTEGRADO DE PLANEACIÓN Y GESTIÓN (MIPG) EN LA SUBSECRETARÍA DE SEGURIDAD Y CONVIVENCIA"/>
    <d v="2021-03-08T00:00:00"/>
    <d v="2022-01-15T00:00:00"/>
    <n v="11"/>
    <n v="0"/>
    <n v="44000000"/>
    <s v="N/A"/>
    <n v="0"/>
    <x v="0"/>
    <x v="0"/>
  </r>
  <r>
    <s v="SCJ-547-2021"/>
    <d v="2021-03-04T00:00:00"/>
    <s v="MARIA STELLA BARACALDO MENDEZ"/>
    <s v="PRESTACIÓN DE LOS SERVICIOS PROFESIONALES PARA APOYAR LA IMPLEMENTACIÓN DE LA ESTRATEGIA DE CUALIFICACIÓN EDUCATIVA PARA EL PERSONAL DE LAS DISTINTAS AGENCIAS DE SEGURIDAD, CONVIVENCIA Y ORDEN PÚBLICO PARA EL MEJORAMIENTO DEL SERVICIO HACIA LA CIUDADANÍA."/>
    <d v="2021-03-10T00:00:00"/>
    <d v="2022-01-24T00:00:00"/>
    <n v="10.5"/>
    <n v="0"/>
    <n v="118272000"/>
    <s v="NA"/>
    <n v="0"/>
    <x v="0"/>
    <x v="0"/>
  </r>
  <r>
    <s v="SCJ-548-2021"/>
    <d v="2021-03-04T00:00:00"/>
    <s v="CLAUDIA LILIANA PERALTA BLANC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49-2021"/>
    <d v="2021-03-04T00:00:00"/>
    <s v="NUBIA STELLA MENESES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0-2021"/>
    <d v="2021-03-04T00:00:00"/>
    <s v="JEFFERSON  TIQUE TAPIE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51-2021"/>
    <d v="2021-03-04T00:00:00"/>
    <s v="GLORIA STELLA SOTO TARAZO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52-2021"/>
    <d v="2021-03-04T00:00:00"/>
    <s v="HARBEY MAURICIO CARRASCAL PATI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3-2021"/>
    <d v="2021-03-04T00:00:00"/>
    <s v="BLANCA LIGIA ORTEGA URREG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4-2021"/>
    <d v="2021-03-04T00:00:00"/>
    <s v="LEONOR  CIPAGAUT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55-2021"/>
    <d v="2021-03-04T00:00:00"/>
    <s v="ALBA ROCIO SALLAS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56-2021"/>
    <d v="2021-03-04T00:00:00"/>
    <s v="JUAN FELIPE GUTIERREZ ARANGO"/>
    <s v="PRESTAR LOS SERVICIOS PROFESIONALES A LA SECRETARÍA DISTRITAL DE SEGURIDAD, CONVIVENCIA Y JUSTICIA, EN LA REVISIÓN DE ESTUDIOS, DOCUMENTOS TÉCNICOS, ESTUDIOS PREVIOS Y PLIEGOS DE CONDICIONES EN EL COMANDO DE LA POLICÍA METROPOLITANA DE BOGOTÁ"/>
    <d v="2021-03-08T00:00:00"/>
    <d v="2022-01-07T00:00:00"/>
    <n v="10"/>
    <n v="0"/>
    <n v="60966000"/>
    <s v="NA"/>
    <n v="0"/>
    <x v="0"/>
    <x v="0"/>
  </r>
  <r>
    <s v="SCJ-557-2021"/>
    <d v="2021-03-05T00:00:00"/>
    <s v="DIANA MERCEDES CHICAIZA COSME"/>
    <s v="PRESTAR LOS SERVICIOS A LA SECRETARÍA DISTRITAL DE SEGURIDAD, CONVIVENCIA Y JUSTICIA, BRINDANDO APOYO JURÍDICO A LAS ESTACIONES DE POLICÍA DE LA CIUDAD CAPITAL Y A LA OFICINA DE ASUNTOS JURÍDICOS DE LA POLICÍA METROPOLITANA DE BOGOTÁ"/>
    <d v="2021-03-08T00:00:00"/>
    <d v="2022-01-07T00:00:00"/>
    <n v="10"/>
    <n v="0"/>
    <n v="54869400"/>
    <s v="NA"/>
    <n v="0"/>
    <x v="0"/>
    <x v="0"/>
  </r>
  <r>
    <s v="SCJ-558-2021"/>
    <d v="2021-03-05T00:00:00"/>
    <s v="NICOLAS  GIRALDO PERALTA"/>
    <s v="PRESTAR LOS SERVICIOS PROFESIONALES A LA DIRECCION TECNICA EN LA ESTRUCTURACION DE ESTUDIOS PREVIOS PARA LA ADQUISICIÓN Y MANTENIMIENTO DEL PARQUE AUTOMOTOR PROPIEDAD Y/O A CARGO DE LA SECRETARIA DISTRITAL DE SEGURIDAD, CONVIVENCIA Y JUSTICIA"/>
    <d v="2021-03-08T00:00:00"/>
    <d v="2022-01-07T00:00:00"/>
    <n v="10"/>
    <n v="0"/>
    <n v="83300000"/>
    <s v="NA"/>
    <n v="0"/>
    <x v="0"/>
    <x v="0"/>
  </r>
  <r>
    <s v="SCJ-559-2021"/>
    <d v="2021-03-05T00:00:00"/>
    <s v="PABLO ANDRES MORALES LOP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0-2021"/>
    <d v="2021-03-05T00:00:00"/>
    <s v="ELCIDA PAOLA RINCON VILLAMIZ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1-2021"/>
    <d v="2021-03-05T00:00:00"/>
    <s v="MIGUELANGEL  LEON ORDOÑ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62-2021"/>
    <d v="2021-03-05T00:00:00"/>
    <s v="YEISSON ALBERTO LEMUS FONSECA"/>
    <s v="PRESTAR SERVICIOS PROFESIONALES COMO INGENIERO DE SISTEMAS PARA DESARROLLAR ACTIVIDADES ENFATIZADAS A ATENDER LAS NECESIDADES A NIVEL DE SISTEMAS DE INFORMACIÓN DEL CENTRO DE COMANDO, CONTROL, COMUNICACIONES Y CÓMPUTO, C4."/>
    <d v="2021-03-09T00:00:00"/>
    <d v="2022-01-08T00:00:00"/>
    <n v="10"/>
    <n v="0"/>
    <n v="81288000"/>
    <s v="NA"/>
    <n v="0"/>
    <x v="0"/>
    <x v="0"/>
  </r>
  <r>
    <s v="SCJ-563-2021"/>
    <d v="2021-03-05T00:00:00"/>
    <s v="LUZ ANDREA GOYENECHE RODRIGUEZ"/>
    <s v="PRESTAR LOS SERVICIOS PROFESIONALES COMO COMUNICADORA SOCIAL A LA SECRETARÍA DISTRITAL DE SEGURIDAD, CONVIVENCIA Y JUSTICIA, PARA APOYAR LA GESTION DE LA DÉCIMA TERCERA BRIGADA DEL EJÉRCITO"/>
    <d v="2021-03-09T00:00:00"/>
    <d v="2022-01-08T00:00:00"/>
    <n v="10"/>
    <n v="0"/>
    <n v="45521280"/>
    <s v="NA"/>
    <n v="0"/>
    <x v="0"/>
    <x v="0"/>
  </r>
  <r>
    <s v="SCJ-564-2021"/>
    <d v="2021-03-05T00:00:00"/>
    <s v="CESAR AUGUSTO AGUIRRE ARENAS"/>
    <s v="PRESTAR LOS SERVICIOS PROFESIONALES A LA SECRETARÍA DISTRITAL DE SEGURIDAD, CONVIVENCIA Y JUSTICIA, PARA APOYAR LA GESTIÓN JURÍDICA DE LA DÉCIMA TERCERA BRIGADA DEL EJÉRCITO, RELACIONADA CON LA APLICACIÓN DE LOS TRATADOS DE DERECHOS HUMANOS, DERECHO INTERNACIONAL HUMANITARIO, EN EL MARCO DEL DESARROLLO INSTITUCIONAL DE LAS OPERACIONES Y ACCIONES ADMINISTRATIVAS."/>
    <d v="2021-03-09T00:00:00"/>
    <d v="2022-01-08T00:00:00"/>
    <n v="10"/>
    <n v="0"/>
    <n v="34246490"/>
    <s v="NA"/>
    <n v="0"/>
    <x v="0"/>
    <x v="0"/>
  </r>
  <r>
    <s v="SCJ-565-2021"/>
    <d v="2021-03-05T00:00:00"/>
    <s v="GLADYS ELIANA RAMIREZ VARGAS"/>
    <s v="PRESTAR LOS SERVICIOS PROFESIONALES A LA SECRETARIA DISTRITAL DE SEGURIDAD, CONVIVENCIA Y JUSTICIA, EN LA FORMULACIÓN DE ESTRATEGIAS Y ACCIONES QUE PERMITAN A LA POLICÍA METROPOLITANA DE BOGOTÁ CUMPLIR CON SU MISIONALIDAD EN LOS ASPECTOS DE SEGURIDAD, SALUD EN EL TRABAJO Y GESTIÓN AMBIENTAL, LOGRANDO LA MEJORA CONTINUA EN LA PRESTACIÓN DEL SERVICIO DE POLICÍA"/>
    <d v="2021-03-10T00:00:00"/>
    <d v="2022-01-09T00:00:00"/>
    <n v="10"/>
    <n v="0"/>
    <n v="71127000"/>
    <s v="NA"/>
    <n v="0"/>
    <x v="0"/>
    <x v="0"/>
  </r>
  <r>
    <s v="SCJ-570-2021"/>
    <d v="2021-03-05T00:00:00"/>
    <s v="_x0009_RAFAEL ENRIQUE DAZA BARRETO_x0009_"/>
    <s v="PRESTAR LOS SERVICIOS TÉCNICOS EN LA DIRECCIÓN DE BIENES PARA APOYAR EL DESARROLLO DE LA ADQUISICIÓN Y MANTENIMIENTO DE LOS BIENES Y SERVICIOS DEL PARQUE AUTOMOTOR PROPIEDAD Y/O A CARGO DE LA SECRETARÍA DE SEGURIDAD, CONVIVENCIA Y JUSTICIA."/>
    <d v="2021-03-09T00:00:00"/>
    <d v="2022-01-08T00:00:00"/>
    <n v="10"/>
    <n v="0"/>
    <n v="29489740"/>
    <s v="NA"/>
    <n v="0"/>
    <x v="0"/>
    <x v="0"/>
  </r>
  <r>
    <s v="SCJ-571-2021"/>
    <d v="2021-03-05T00:00:00"/>
    <s v="DIANA PAOLA NIÑO RUIZ"/>
    <s v="PRESTAR LOS SERVICIOS PROFESIONALES A LA DIRECCIÓN TECNICA PARA APOYAR ACTIVIDADES RELACIONADAS CON LA ESTRUCTURACIÓN Y EVALUACIÓN FINANCIERA EN LAS ETAPAS PRECONTRACTUAL A CARGO DE LA DEPENDENCIA."/>
    <d v="2021-03-09T00:00:00"/>
    <d v="2022-01-08T00:00:00"/>
    <n v="10"/>
    <n v="0"/>
    <n v="62998200"/>
    <s v="NA"/>
    <n v="0"/>
    <x v="0"/>
    <x v="0"/>
  </r>
  <r>
    <s v="SCJ-572-2021"/>
    <d v="2021-03-08T00:00:00"/>
    <s v="NATHALY GONZÁLEZ"/>
    <s v="PRESTAR SERVICIOS PROFESIONALES A LA SUBSECRETARÍA DE ACCESO A LA JUSTICIA PARA APOYAR EL DESARROLLO Y SEGUIMIENTO DE ACTIVIDADES ASOCIADAS A LA ATENCIÓN Y CAPACIDADES DE LOS GRUPOS FAMILIARES DE LAS PERSONAS USUARIAS DE CASA LIBERTAD"/>
    <d v="2021-03-11T00:00:00"/>
    <d v="2021-08-31T00:00:00"/>
    <n v="6"/>
    <n v="0"/>
    <n v="26212800"/>
    <s v="N/A"/>
    <n v="0"/>
    <x v="0"/>
    <x v="0"/>
  </r>
  <r>
    <s v="SCJ-573-2021"/>
    <d v="2021-03-08T00:00:00"/>
    <s v="NATALIA SOLANO PEDRAZ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10T00:00:00"/>
    <d v="2022-01-31T00:00:00"/>
    <n v="11"/>
    <n v="0"/>
    <n v="42900000"/>
    <s v="N/A"/>
    <n v="0"/>
    <x v="0"/>
    <x v="0"/>
  </r>
  <r>
    <s v="SCJ-574-2021"/>
    <d v="2021-03-08T00:00:00"/>
    <s v="RUTH ALEJANDRA GUTIÉRREZ CALDERÓN"/>
    <s v="PRESTAR SERVICIOS PROFESIONALES A LA DIRECCIÓN DE RESPONSABILIDAD PENAL ADOLESCENTE PARA APOYAR TEÓRICAMENTE DESDE EL ENFOQUE ARTÍSTICO LA PUESTA EN MARCHA DE ESTRATEGIAS PARA MOVILIZAR A LAS Y LOS ADOLESCENTES Y JÓVENES QUE PARTICIPAN DEL PROGRAMA DISTRITAL DE JUSTICIA JUVENIL RESTAURATIVA Y LAS DEMÁS ESTRATEGIAS DE LA DIRECCIÓN"/>
    <d v="2021-03-09T00:00:00"/>
    <d v="2022-01-31T00:00:00"/>
    <n v="11.5"/>
    <n v="0"/>
    <n v="49772000"/>
    <s v="N/A"/>
    <n v="0"/>
    <x v="0"/>
    <x v="0"/>
  </r>
  <r>
    <s v="SCJ-575-2021"/>
    <d v="2021-03-08T00:00:00"/>
    <s v="MARTHA CATALINA RODRIGUEZ CAICEDO"/>
    <s v="PRESTAR SERVICIOS PROFESIONALES QUE CONTRIBUYAN EN LOS PROCESOS DE RECOLECCIÓN, ORGANIZACIÓN Y SISTEMATIZACIÓN DE LA INFORMACIÓN REQUERIDA EN LA DEFINICIÓN E IMPLEMENTACIÓN DE LAS ESTRATEGIAS DE LA DIRECCIÓN, ASÍ COMO APOYAR EN LAS GESTIONES DESIGNADAS EN LAS ETAPAS PRECONTRACTUALES Y CONTRACTUALES A CARGO DE LA DIRECCIÓN DE RESPONSABILIDAD PENAL ADOLESCENTE."/>
    <d v="2021-03-09T00:00:00"/>
    <d v="2022-01-31T00:00:00"/>
    <n v="11.5"/>
    <n v="0"/>
    <n v="56217750"/>
    <s v="N/A"/>
    <n v="0"/>
    <x v="0"/>
    <x v="0"/>
  </r>
  <r>
    <s v="SCJ-576-2021"/>
    <d v="2021-03-08T00:00:00"/>
    <s v="ALVARO LEON PEREZ PATIÑO"/>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_x000a_"/>
    <d v="2021-03-09T00:00:00"/>
    <d v="2022-01-31T00:00:00"/>
    <n v="11.5"/>
    <n v="0"/>
    <n v="68712500"/>
    <s v="N/A"/>
    <n v="0"/>
    <x v="0"/>
    <x v="0"/>
  </r>
  <r>
    <s v="SCJ-577-2021"/>
    <d v="2021-03-08T00:00:00"/>
    <s v="SERGIO ANDRÉS CASTRO LONDOÑO"/>
    <s v="PRESTAR SERVICIOS PROFESIONALES COMO INGENIERO DE SISTEMAS EN LA OFICINA DE CONTROL INTERNO, PARA ADELANTAR AUDITORÍAS INTERNAS Y DEMÁS EVALUACIONES A LOS DIFERENTES SISTEMAS DE INFORMACIÓN, PLATAFORMAS TECNOLÓGICAS Y SISTEMA DE VIDEOVIGILANCIA DE LA SECRETARÍA DISTRITAL DE SEGURIDAD, CONVIVENCIA Y JUSTICIA, DEFINIDAS EN EL PROGRAMA ANUAL DE AUDITORÍAS, ASÍ COMO EFECTUAR LOS INFORMES Y SEGUIMIENTOS QUE LE SEAN ASIGNADOS"/>
    <d v="2021-03-09T00:00:00"/>
    <d v="2022-01-31T00:00:00"/>
    <n v="11"/>
    <n v="0"/>
    <n v="77000000"/>
    <s v="N/A"/>
    <n v="0"/>
    <x v="0"/>
    <x v="0"/>
  </r>
  <r>
    <s v="SCJ-578-2021"/>
    <d v="2021-03-08T00:00:00"/>
    <s v="DERLY LORENA ZEA MUÑOZ"/>
    <s v="PRESTAR SERVICIOS PROFESIONALES A LA OFICINA ASESORA DE PLANEACIÓN PARA APOYAR LA EJECUCIÓN, SEGUIMIENTO, EVALUACIÓN, DIVULGACIÓN Y SENSIBILIZACIÓN DEL PLAN INSTITUCIONAL DE GESTIÓN AMBIENTAL (PIGA) DE LA SECRETARÍA DISTRITAL DE SEGURIDAD, CONVIVENCIA Y JUSTICIA."/>
    <d v="2021-03-10T00:00:00"/>
    <d v="2021-11-30T00:00:00"/>
    <n v="9.5"/>
    <n v="0"/>
    <n v="87599500"/>
    <s v="N/A"/>
    <n v="0"/>
    <x v="0"/>
    <x v="0"/>
  </r>
  <r>
    <s v="SCJ-579-2021"/>
    <d v="2021-03-08T00:00:00"/>
    <s v="HECTOR FREEDY RUIZ GOYENECH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80-2021"/>
    <d v="2021-03-08T00:00:00"/>
    <s v="ARLENIS JOHANA FARELO JULI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0T00:00:00"/>
    <d v="2022-01-09T00:00:00"/>
    <n v="10"/>
    <n v="0"/>
    <n v="23000000"/>
    <s v="NA"/>
    <n v="0"/>
    <x v="0"/>
    <x v="0"/>
  </r>
  <r>
    <s v="SCJ-581-2021"/>
    <d v="2021-03-08T00:00:00"/>
    <s v="LIGIA ALEXANDRA GARZON REY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582-2021"/>
    <d v="2021-03-08T00:00:00"/>
    <s v="DIANA CAROLINA ACOSTA DUARTE"/>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83-2021"/>
    <d v="2021-03-08T00:00:00"/>
    <s v="MARISOL LOZANO ROMERO"/>
    <s v="PRESTAR LOS SERVICIOS PROFESIONALES EN LA DIRECCION DE BIENES DESARROLLANDO LAS ACTIVIDADES NECESARIAS PARA LA CORRECTA EJECUCION DE LAS OBRAS, SERVICIOS Y EL SEGUIMIENTO A LOS BIENES INMUEBLES DE PROPIEDAD Y/O CARGO DE LA SDSCJ."/>
    <d v="2021-03-09T00:00:00"/>
    <d v="2022-01-23T00:00:00"/>
    <n v="10.5"/>
    <n v="0"/>
    <n v="96021450"/>
    <s v="NA"/>
    <n v="0"/>
    <x v="0"/>
    <x v="0"/>
  </r>
  <r>
    <s v="SCJ-584-2021"/>
    <d v="2021-03-08T00:00:00"/>
    <s v="KELLY JOHANNA ANGEL DEVIA"/>
    <s v="CONTRATAR LA PRESTACIÓN DE LOS SERVICIOS PROFESIONALES A LA SUBSECRETARÍA DE SEGURIDAD Y CONVIVENCIA BRINDANDO APOYO A LA DIRECCIÓN DE PREVENCIÓN Y CULTURA CIUDADANA EN LOS PROCESOS JURÍDICOS Y ADMINISTRATIVOS EN MATERIA DE CONTRATACIÓN"/>
    <d v="2021-03-09T00:00:00"/>
    <d v="2022-01-15T00:00:00"/>
    <n v="11"/>
    <n v="0"/>
    <n v="88000000"/>
    <s v="N/A"/>
    <n v="0"/>
    <x v="0"/>
    <x v="0"/>
  </r>
  <r>
    <s v="SCJ-585-2021"/>
    <d v="2021-03-08T00:00:00"/>
    <s v="MAGDA LILIANA SÁNCHEZ ROCHA"/>
    <s v="PRESTACIÓN DE SERVICIOS PROFESIONALES PARA APOYAR EL SEGUIMIENTO FINANCIERO DE LOS PROYECTOS DE INVERSIÓN ASIGNADOS A LA SUBSECRETARIA DE SEGURIDAD Y CONVIVENCIA. "/>
    <d v="2021-03-11T00:00:00"/>
    <d v="2022-01-15T00:00:00"/>
    <n v="11"/>
    <n v="0"/>
    <n v="44000000"/>
    <s v="N/A"/>
    <n v="0"/>
    <x v="0"/>
    <x v="0"/>
  </r>
  <r>
    <s v="SCJ-586-2021"/>
    <d v="2021-03-08T00:00:00"/>
    <s v="FABIO NELSON ROJAS"/>
    <s v="PRESTACIÓN DE SERVICIOS PROFESIONALES A LA SUBSECRETARÍA DE SEGURIDAD Y CONVIVENCIA BRINDANDO APOYO EN ACCIONES ADMINISTRATIVAS DEL PROCESO DE GESTORES DE CONVIVENCIA Y ACOMPAÑAMIENTO A MOVILIZACIONES SOCIALES, EVENTOS MASIVOS DE ALTA COMPLEJIDAD, OPERATIVOS DE ALTO IMPACTO QUE SE REALICEN EN EL DISTRITO CAPITAL"/>
    <d v="2021-03-09T00:00:00"/>
    <d v="2022-01-15T00:00:00"/>
    <n v="11"/>
    <n v="0"/>
    <n v="40238000"/>
    <s v="N/A"/>
    <n v="0"/>
    <x v="0"/>
    <x v="0"/>
  </r>
  <r>
    <s v="SCJ-587-2021"/>
    <d v="2021-03-08T00:00:00"/>
    <s v="WILMAR VERGARA FIGUEROA"/>
    <s v="PRESTAR SERVICIOS PROFESIONALES PARA EL CENTRO DE RECEPCIÓN E INFORMACIÓN - CRI CON EL FIN DE BRINDAR RECEPCIÓN Y ORIENTACIÓN A LOS USUARIOS DE LAS CASAS DE JUSTICIA QUE DEBEN SER ATENDIDOS A TRAVÉS DE LA RUTA PARA MUJERES QUE ACUDEN POR CUALQUIER TIPO CONFLICTO O VIOLENCIA QUE VULNERE SUS DERECHOS"/>
    <d v="2021-03-09T00:00:00"/>
    <d v="2022-01-31T00:00:00"/>
    <n v="11"/>
    <n v="0"/>
    <n v="42900000"/>
    <s v="N/A"/>
    <n v="0"/>
    <x v="0"/>
    <x v="0"/>
  </r>
  <r>
    <s v="SCJ-588-2021"/>
    <d v="2021-03-08T00:00:00"/>
    <s v="OSCAR EDUARDO ARDILA CASASFRANCO"/>
    <s v="PRESTAR LOS SERVICIOS PROFESIONALES A LA SECRETARIA DISTRITAL DE SEGURIDAD, CONVIVENCIA Y JUSTICIA, CON PLENA AUTONOMÍA TÉCNICA Y ADMINISTRATIVA, PARA APOYAR LA ESTRUCTURACIÓN, ACTUALIZACIÓN Y DOCUMENTACIÓN DE LOS PROCEDIMIENTOS, MANUALES Y PROTOCOLOS DE OPERACIÓN DEL C4, ADEMÁS APOYAR EN EL SEGUIMIENTO CALIDAD DEL CENTRO DE COMANDO, CONTROL, COMUNICACIONES Y COMPUTO – C4."/>
    <d v="2021-03-10T00:00:00"/>
    <d v="2022-01-09T00:00:00"/>
    <n v="10"/>
    <n v="0"/>
    <n v="136634950"/>
    <s v="NA"/>
    <n v="0"/>
    <x v="0"/>
    <x v="0"/>
  </r>
  <r>
    <s v="SCJ-589-2021"/>
    <d v="2021-03-08T00:00:00"/>
    <s v="ADOLFO SANDOVAL AVENDAÑ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0-2021"/>
    <d v="2021-03-08T00:00:00"/>
    <s v="MERY  RAMIREZ LOAIZ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1-2021"/>
    <d v="2021-03-08T00:00:00"/>
    <s v="MARIA ELOISA GARZON ZAMO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2-2021"/>
    <d v="2021-03-08T00:00:00"/>
    <s v="JULIAN ALONSO PEREZ ROMERO"/>
    <s v="PRESTAR SERVICIOS PROFESIONALES EN LA DIRECCIÓN DE BIENES PARA REALIZAR LA ATENCIÓN Y SEGUIMIENTO DE LOS SEMOVIENTES PROPIEDAD DE LA SECRETARÍA DISTRITAL DE SEGURIDAD, CONVIVENCIA Y JUSTICIA."/>
    <d v="2021-03-11T00:00:00"/>
    <d v="2021-09-10T00:00:00"/>
    <n v="6"/>
    <n v="0"/>
    <n v="28698708"/>
    <s v="NA"/>
    <n v="0"/>
    <x v="0"/>
    <x v="0"/>
  </r>
  <r>
    <s v="SCJ-593-2021"/>
    <d v="2021-03-08T00:00:00"/>
    <s v="JENNY PAOLA ARIZA CABRE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4-2021"/>
    <d v="2021-03-08T00:00:00"/>
    <s v="EDWIN ALBERTO DIAZ ORTE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595-2021"/>
    <d v="2021-03-08T00:00:00"/>
    <s v="JONATHAN STEVEN ROMERO MUÑO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3T00:00:00"/>
    <d v="2022-01-12T00:00:00"/>
    <n v="10"/>
    <n v="0"/>
    <n v="23000000"/>
    <s v="NA"/>
    <n v="0"/>
    <x v="0"/>
    <x v="0"/>
  </r>
  <r>
    <s v="SCJ-596-2021"/>
    <d v="2021-03-08T00:00:00"/>
    <s v="VALENTINA  GAVIRIA GUTIER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7-2021"/>
    <d v="2021-03-08T00:00:00"/>
    <s v="SONIA ZULEIMA TOVAR PRA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7T00:00:00"/>
    <d v="2022-01-16T00:00:00"/>
    <n v="10"/>
    <n v="0"/>
    <n v="23000000"/>
    <s v="NA"/>
    <n v="0"/>
    <x v="0"/>
    <x v="0"/>
  </r>
  <r>
    <s v="SCJ-598-2021"/>
    <d v="2021-03-08T00:00:00"/>
    <s v="DIANA ISABEL GARCIA GONZAL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1T00:00:00"/>
    <d v="2022-01-10T00:00:00"/>
    <n v="10"/>
    <n v="0"/>
    <n v="23000000"/>
    <s v="NA"/>
    <n v="0"/>
    <x v="0"/>
    <x v="0"/>
  </r>
  <r>
    <s v="SCJ-599-2021"/>
    <d v="2021-03-08T00:00:00"/>
    <s v="JANETH VANESSA DIAZ CAMACH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0-2021"/>
    <d v="2021-03-08T00:00:00"/>
    <s v="CARLOS JULIO CARRASCAL NAVARRO"/>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12T00:00:00"/>
    <d v="2022-01-11T00:00:00"/>
    <n v="10"/>
    <n v="0"/>
    <n v="23000000"/>
    <s v="NA"/>
    <n v="0"/>
    <x v="0"/>
    <x v="0"/>
  </r>
  <r>
    <s v="SCJ-601-2021"/>
    <d v="2021-03-08T00:00:00"/>
    <s v="DIEGO RODRIGO CORTÉS BALLÉN"/>
    <s v="Prestar los servicios profesionales a la Secretaría Distrital de Seguridad, Convivencia y Justicia, brindando apoyo jurídico a las Estaciones de Policía de la Ciudad Capital y a la Oficina de Asuntos Jurídicos de la Policía Metropolitana de Bogotá."/>
    <d v="2021-03-09T00:00:00"/>
    <d v="2022-01-08T00:00:00"/>
    <n v="10"/>
    <n v="0"/>
    <n v="60966000"/>
    <s v="NA"/>
    <n v="0"/>
    <x v="0"/>
    <x v="0"/>
  </r>
  <r>
    <s v="SCJ-602-2021"/>
    <d v="2021-03-08T00:00:00"/>
    <s v="JOSÉ FRANCISCO GÓMEZ AYALA"/>
    <s v="PRESTACIÓN DE SERVICIOS DE APOYO A LA GESTIÓN ADMINISTRATIVA Y FINANCIERA EN LA EJECUCIÓN DE LOS PROYECTOS DE INVERSIÓN DE LA SUBSECRETARIA DE SEGURIDAD"/>
    <d v="2021-03-09T00:00:00"/>
    <d v="2022-01-31T00:00:00"/>
    <n v="11"/>
    <n v="0"/>
    <n v="31515000"/>
    <s v="N/A"/>
    <n v="0"/>
    <x v="0"/>
    <x v="0"/>
  </r>
  <r>
    <s v="SCJ-603-2021"/>
    <d v="2021-03-08T00:00:00"/>
    <s v="MARIO DANILO PARRA VERA"/>
    <s v="PRESTAR SUS SERVICIOS PROFESIONALES A LA DIRECCIÓN DE GESTIÓN HUMANA COMO MÉDICO PSIQUIATRA APOYANDO LAS ACTIVIDADES DE SALUD FÍSICA Y MENTAL DEL PROGRAMA DEL TALENTO HUMANO - &quot;EN UNA ORGANIZACIÓN SALUDABLE&quot; DE LA SECRETARIA DISTRITAL DE SEGURIDAD, CONVIVENCIA Y JUSTICIA"/>
    <d v="2021-03-09T00:00:00"/>
    <d v="2021-12-31T00:00:00"/>
    <n v="11"/>
    <n v="0"/>
    <n v="93500000"/>
    <s v="N/A"/>
    <n v="0"/>
    <x v="0"/>
    <x v="0"/>
  </r>
  <r>
    <s v="SCJ-604-2021"/>
    <d v="2021-03-09T00:00:00"/>
    <s v="SULMA MIREYA GUACANEME OLARTE"/>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5-2021"/>
    <d v="2021-03-09T00:00:00"/>
    <s v="RONAL WILLIAM OCAMPO BRICEÑ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6-2021"/>
    <d v="2021-03-09T00:00:00"/>
    <s v="JORGE DAVID REBOLLO MORALES"/>
    <s v="PRESTAR SERVICIOS DE APOYO PARA EL DESARROLLO DE LAS ACTIVIDADES DEL PROCESO DE GESTIÓN DOCUMENTAL EN LAS SEDES DE LA ENTIDAD, ESPECIALMENTE EN EL ARCHIVO CENTRAL."/>
    <d v="2021-03-11T00:00:00"/>
    <d v="2021-06-30T00:00:00"/>
    <n v="5"/>
    <n v="0"/>
    <n v="14315000"/>
    <s v="N/A"/>
    <n v="0"/>
    <x v="0"/>
    <x v="0"/>
  </r>
  <r>
    <s v="SCJ-607-2021"/>
    <d v="2021-03-09T00:00:00"/>
    <s v="ANA MARÍA HERNÁNDEZ MAYA"/>
    <s v="APOYO A LA OFICINA ASESORA DE PLANEACIÓN EN EL SEGUIMIENTO DE LOS PLANES, PROYECTOS Y METAS DE LA_x000a_SECRETARÍA DISTRITAL DE SEGURIDAD, CONVIVENCIA Y JUSTICIA EN EL MARCO DEL PLAN DISTRITAL DE DESARROLLO_x000a_2020 – 2024, LAS POLÍTICAS PÚBLICAS DIFERENCIALES Y POBLACIONALES Y EL COMITÉ DIRECTIVO DE LA ENTIDAD."/>
    <d v="2021-03-11T00:00:00"/>
    <d v="2021-12-30T00:00:00"/>
    <n v="9.5"/>
    <n v="0"/>
    <n v="87599500"/>
    <s v="N/A"/>
    <n v="0"/>
    <x v="0"/>
    <x v="0"/>
  </r>
  <r>
    <s v="SCJ-608-2021"/>
    <d v="2021-03-09T00:00:00"/>
    <s v="NELSON CAMILO MARTÍNEZ RODRÍGU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1T00:00:00"/>
    <d v="2022-01-31T00:00:00"/>
    <n v="11"/>
    <n v="0"/>
    <n v="42900000"/>
    <s v="N/A"/>
    <n v="0"/>
    <x v="0"/>
    <x v="0"/>
  </r>
  <r>
    <s v="SCJ-609-2021"/>
    <d v="2021-03-09T00:00:00"/>
    <s v="SANDRA MARCELA TORRES AVELLA"/>
    <s v="PRESTAR LOS SERVICIOS PROFESIONALES A LA OFICINA ASESORA DE PLANEACIÓN EN LA IMPLEMENTACIÓN Y SEGUIMIENTO DEL MODELO INTEGRADO DE PLANEACIÓN Y GESTIÓN, ASÍ COMO EN LA EJECUCIÓN DEL PLAN ANTICORRUPCIÓN Y DE ATENCIÓN AL CIUDADANO."/>
    <d v="2021-03-11T00:00:00"/>
    <d v="2021-11-30T00:00:00"/>
    <n v="9.5"/>
    <n v="0"/>
    <n v="87599500"/>
    <s v="N/A"/>
    <n v="0"/>
    <x v="0"/>
    <x v="0"/>
  </r>
  <r>
    <s v="SCJ-610-2021"/>
    <d v="2021-03-09T00:00:00"/>
    <s v="KATHERINE LARA CAVIEDES"/>
    <s v="PRESTAR LOS SERVICIOS PROFESIONALES A LA OFICINA ASESORA DE PLANEACIÓN EN LAS ACTIVIDADES RELACIONADAS CON LA FORMULACIÓN, SEGUIMIENTO Y CONTROL DE LOS PROYECTOS DE INVERSIÓN, QUE PERMITAN A LA SECRETARÍA DE SEGURIDAD, CONVIVENCIA Y JUSTICIA GENERAR REPORTES E INFORMES INTEGRADOS DE LAS METAS, INDICADORES Y RECURSOS DE LOS PLANES Y PROGRAMAS ESTABLECIDOS EN EL PLAN DE DESARROLLO DISTRITAL 2020–2024."/>
    <d v="2021-03-16T00:00:00"/>
    <d v="2021-11-30T00:00:00"/>
    <n v="9.5"/>
    <n v="0"/>
    <n v="87599500"/>
    <s v="N/A"/>
    <n v="0"/>
    <x v="0"/>
    <x v="0"/>
  </r>
  <r>
    <s v="SCJ-611-2021"/>
    <d v="2021-03-09T00:00:00"/>
    <s v="JORGE CATUMBA RUIZ"/>
    <s v="PRESTAR LOS SERVICIOS PROFESIONALES ESPECIALIZADOS PARA APOYAR EL DISEÑO. IMPLEMENTAR Y HACER SEGUIMIENTO AL MODELO DE CALIDAD INFORMACIÓN DEL CENTRO DE COMANDO, CONTROL, COMUNICACIONES Y COMPUTO C4- Y TODOS SUS COMPONENTES."/>
    <d v="2021-03-11T00:00:00"/>
    <d v="2022-01-10T00:00:00"/>
    <n v="10"/>
    <n v="0"/>
    <n v="91753830"/>
    <s v="NA"/>
    <n v="0"/>
    <x v="0"/>
    <x v="0"/>
  </r>
  <r>
    <s v="SCJ-612-2021"/>
    <d v="2021-03-09T00:00:00"/>
    <s v="DANIEL ALEJADRO RIVERA PIN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6T00:00:00"/>
    <d v="2022-01-15T00:00:00"/>
    <n v="10"/>
    <n v="0"/>
    <n v="23000000"/>
    <s v="NA"/>
    <n v="0"/>
    <x v="0"/>
    <x v="0"/>
  </r>
  <r>
    <s v="SCJ-613-2021"/>
    <d v="2021-03-09T00:00:00"/>
    <s v="DIANA LORENAMANRIQUE HERRERA."/>
    <s v="PRESTAR SERVICIOS PROFESIONALES A LA OFICINA ASESORA DE PLANEACIÓN PARA APOYAR LA IMPLEMENTACIÓN DE CAMPAÑAS Y ESTRATEGIAS DE COMUNICACIÓN COMO EL PLAN INSTITUCIONAL DE GESTIÓN AMBIENTAL –PIGA, LA LEY DE TRANSPARENCIA, EL MODELO INTEGRADO DE PLANEACIÓN Y GESTIÓN -MIPG, PROYECTOS DE INVERSIÓN, EL PLAN INTEGRAL DE SEGURIDAD CIUDADANA, CONVIVENCIA Y JUSTICIA – PISCCJ, ADEMÁS DE SERVIR DE ENLACE CON LA OFICINA ASESORA DE COMUNICACIONES EN LA SECRETARÍA DISTRITAL DE SEGURIDAD, CONVIVENCIA Y JUSTICIA."/>
    <d v="2021-03-11T00:00:00"/>
    <d v="2021-11-30T00:00:00"/>
    <n v="9.5"/>
    <n v="0"/>
    <n v="49970000"/>
    <s v="N/A"/>
    <n v="0"/>
    <x v="0"/>
    <x v="0"/>
  </r>
  <r>
    <s v="SCJ-614-2021"/>
    <d v="2021-03-09T00:00:00"/>
    <s v="PABLO LEONARDO MOLANO PARRA"/>
    <s v="PRESTAR SERVICIOS PROFESIONALES A LA OFICINA ASESORA DE PLANEACIÓN EN EL DESARROLLO Y EJECUCIÓN DEL_x000a_MODELO INTEGRADO DE PLANEACIÓN Y GESTIÓN – MIPG Y EL SISTEMA INTEGRADO DE GESTIÓN, POR PARTE DE_x000a_LA SECRETARÍA DISTRITAL DE SEGURIDAD, CONVIVENCIA Y JUSTICIA, AL IGUAL QUE BRINDAR APOYO EN LA_x000a_ACTUALIZACIÓN, SEGUIMIENTO Y CUMPLIMIENTO DE LA POLÍTICA DE ADMINISTRACIÓN DE RIESGOS DE LA ENTIDAD."/>
    <d v="2021-03-11T00:00:00"/>
    <d v="2021-11-30T00:00:00"/>
    <n v="9.5"/>
    <n v="0"/>
    <n v="49970000"/>
    <s v="N/A"/>
    <n v="0"/>
    <x v="0"/>
    <x v="0"/>
  </r>
  <r>
    <s v="SCJ-615-2021"/>
    <d v="2021-03-09T00:00:00"/>
    <s v="GILDARDO MILAN LEON FLORID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16-2021"/>
    <d v="2021-03-09T00:00:00"/>
    <s v="LAURA ANGELICA PADILLA PA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17-2021"/>
    <d v="2021-03-09T00:00:00"/>
    <s v="ADRIANA CASAS ARCINIEGAS"/>
    <s v="PRESTAR SERVICIOS PROFESIONALES A LA SECRETARÍA DISTRITAL DE SEGURIDAD, CONVIVENCIA Y JUSTICIA, APOYANDO DESDE EL COMANDO MEBOG LAS ESTRATEGIAS ORGANIZACIONALES DE PLANEACIÓN, EJECUCIÓN Y CONTROL, EN LA ESTRUCTURACIÓN DE LAS NECESIDADES DE LA POLICÍA METROPOLITANA DE BOGOTÁ, FINANCIADAS CON EL RECURSO ASIGNADO POR EL PRESUPUESTO DE LA ADMINISTRACIÓN DISTRITAL"/>
    <d v="2021-03-10T00:00:00"/>
    <d v="2022-01-09T00:00:00"/>
    <n v="10"/>
    <n v="0"/>
    <n v="70000000"/>
    <s v="NA"/>
    <n v="0"/>
    <x v="0"/>
    <x v="0"/>
  </r>
  <r>
    <s v="SCJ-618-2021"/>
    <d v="2021-03-09T00:00:00"/>
    <s v="SANDRA PATRICIA MORENO IBAÑEZ"/>
    <s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
    <d v="2021-03-10T00:00:00"/>
    <d v="2022-01-09T00:00:00"/>
    <n v="10"/>
    <n v="0"/>
    <n v="65030400"/>
    <s v="NA"/>
    <n v="0"/>
    <x v="0"/>
    <x v="0"/>
  </r>
  <r>
    <s v="SCJ-619-2021"/>
    <d v="2021-03-10T00:00:00"/>
    <s v="WILDER ARMANDO CALENTURA ARIZA"/>
    <s v="PRESTAR SERVICIOS DE APOYO A LA GESTIÓN EN LA OFICINA ASESORA DE PLANEACIÓN EN LA EJECUCIÓN, SEGUIMIENTO, REPORTE Y SENSIBILIZACIÓN DEL PLAN INSTITUCIONAL DE GESTIÓN AMBIENTAL–PIGA CON BASE EN LOS PROGRAMAS AMBIENTALES QUE SE DESARROLLAN CONFORME A LA LEGISLACIÓN AMBIENTAL VIGENTE Y EL MODELO INTEGRADO DE PLANEACIÓN Y GESTIÓN - MIPG DE LA SECRETARÍA DE SEGURIDAD, CONVIVENCIA Y JUSTICIA, Y LOS PROCESOS AMBIENTALES DE LOS PROYECTOS QUE GENEREN IMPACTOS AMBIENTALES"/>
    <d v="2021-03-11T00:00:00"/>
    <d v="2021-11-30T00:00:00"/>
    <n v="9.5"/>
    <n v="0"/>
    <n v="32518500"/>
    <s v="N/A"/>
    <n v="0"/>
    <x v="0"/>
    <x v="0"/>
  </r>
  <r>
    <s v="SCJ-620-2021"/>
    <d v="2021-03-10T00:00:00"/>
    <s v="VALENTINA DIAZ MOYA"/>
    <s v="PRESTACIÓN DE SERVICIOS PROFESIONALES A LA OFICINA ASESORA DE PLANEACIÓN PARA APOYAR EN TEMAS ESPECÍFICOS DE GESTIÓN DEL DESPACHO DE LA SECRETARÍA DISTRITAL DE SEGURIDAD, CONVIVENCIA Y JUSTICIA, INSTANCIAS DE COORDINACIÓN Y APOYO EN EL SEGUIMIENTO DE CONSEJOS Y COMITÉS DE INTERÉS PARA LA OFICINA ASESORA DE PLANEACIÓN EN MATERIA DE GESTIÓN INSTITUCIONAL."/>
    <d v="2021-03-11T00:00:00"/>
    <d v="2021-11-30T00:00:00"/>
    <n v="9.5"/>
    <n v="0"/>
    <n v="50948500"/>
    <s v="N/A"/>
    <n v="0"/>
    <x v="0"/>
    <x v="0"/>
  </r>
  <r>
    <s v="SCJ-621-2021"/>
    <d v="2021-03-10T00:00:00"/>
    <s v="ANDRES GIOVANNY ROA GARCI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22-2021"/>
    <d v="2021-03-10T00:00:00"/>
    <s v="LIZETH VIVIANA SERRANO GROSSO"/>
    <s v="PRESTAR SERVICIOS PROFESIONALES A LA SUBSECRETARÍA DE ACCESO A LA JUSTICIA PARA APOYAR EN LA IMPLEMENTACIÓN Y SEGUIMIENTO DE ESTRATEGIAS DE EMPLEABILIDAD EN EL PROGRAMA CASA LIBERTAD DE ATENCIÓN A LA POBLACIÓN POSPENADA DE BOGOTÁ."/>
    <d v="2021-03-16T00:00:00"/>
    <d v="2021-08-31T00:00:00"/>
    <n v="6"/>
    <n v="0"/>
    <n v="26212800"/>
    <s v="N/A"/>
    <n v="0"/>
    <x v="0"/>
    <x v="0"/>
  </r>
  <r>
    <s v="SCJ-623-2021"/>
    <d v="2021-03-10T00:00:00"/>
    <s v="DANNY ALEJANDRO VILLANUEVA CONDE,"/>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3-15T00:00:00"/>
    <d v="2022-01-31T00:00:00"/>
    <n v="11.5"/>
    <n v="0"/>
    <n v="58184250"/>
    <s v="N/A"/>
    <n v="0"/>
    <x v="0"/>
    <x v="0"/>
  </r>
  <r>
    <s v="SCJ-624-2021"/>
    <d v="2021-03-11T00:00:00"/>
    <s v="DEIZITH YADIRA DIAZ BOHORQUEZ"/>
    <s v="PRESTAR SERVICIOS PROFESIONALES ESPECIALIZADOS APOYANDO EN LA PLANEACIÓN Y EJECUCIÓN DE LA ESTRATEGIA DE USO Y APROPIACIÓN DE LAS TIC, QUE PERMITA A LOS SERVIDORES Y CONTRATISTAS MEJORAR LA CULTURA DE USO, ADOPCIÓN Y APROPIACIÓN DE LAS TECNOLOGÍAS DE LA INFORMACIÓN DE LA SECRETARIA DISTRITAL DE SEGURIDAD, CONVIVENCIA Y JUSTICIA."/>
    <d v="2021-03-15T00:00:00"/>
    <d v="2021-12-31T00:00:00"/>
    <n v="10"/>
    <n v="0"/>
    <n v="91449000"/>
    <s v="N/A"/>
    <n v="0"/>
    <x v="0"/>
    <x v="0"/>
  </r>
  <r>
    <s v="SCJ-625-2021"/>
    <d v="2021-03-11T00:00:00"/>
    <s v="DIANA MARCELA SILVA MELO"/>
    <s v="PRESTAR SERVICIOS PROFESIONALES A LA DIRECCIÓN DE RESPONSABILIDAD PENAL ADOLESCENTE EN EL SEGUIMIENTO Y CUALIFICACIÓN DE LA INFORMACIÓN REQUERIDA EN LOS PARÁMETROS ESTABLECIDOS EN LA SISTEMATIZACIÓN DE INFORMACIÓN EN EL APLICATIVO SIRPA Y LAS DIFERENTES LÍNEAS DEL PROGRAMA DISTRITAL JUSTICIA JUVENIL RESTAURATIVA"/>
    <d v="2021-03-15T00:00:00"/>
    <d v="2022-01-31T00:00:00"/>
    <n v="11"/>
    <n v="0"/>
    <n v="39578000"/>
    <s v="N/A"/>
    <n v="0"/>
    <x v="0"/>
    <x v="0"/>
  </r>
  <r>
    <s v="SCJ-626-2021"/>
    <d v="2021-03-11T00:00:00"/>
    <s v="GERARDO DUQUE GUTIERREZ"/>
    <s v="PRESTAR SERVICIOS PROFESIONALES A LA OFICINA ASESORA DE PLANEACIÓN EN LA CONSOLIDACIÓN Y SEGUIMIENTO DE LOS COMPONENTES CONCEPTUALES Y METODOLÓGICOS DE LOS SISTEMAS DE GESTIÓN INSTITUCIONAL, EL MODELO INTEGRADO DE PLANEACIÓN Y GESTIÓN Y ACCIONES ORIENTADAS AL FORTALECIMIENTO ORGANIZACIONAL."/>
    <d v="2021-03-15T00:00:00"/>
    <d v="2021-08-31T00:00:00"/>
    <n v="6"/>
    <n v="0"/>
    <n v="109830000"/>
    <s v="N/A"/>
    <n v="0"/>
    <x v="0"/>
    <x v="0"/>
  </r>
  <r>
    <s v="SCJ-627-2021"/>
    <d v="2021-03-11T00:00:00"/>
    <s v="MIGUEL ANGEL ROJAS ESCAMILL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8-2021"/>
    <d v="2021-03-11T00:00:00"/>
    <s v="ELEAZAR SAAVEDRA RINCO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29-2021"/>
    <d v="2021-03-11T00:00:00"/>
    <s v="MARTHA JAZMIN VELOZA LOPE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0-2021"/>
    <d v="2021-03-11T00:00:00"/>
    <s v="LAURA KAMILA FORERO POLANCO"/>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1-2021"/>
    <d v="2021-03-11T00:00:00"/>
    <s v="DANIELA GONZALEZ ALARCO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3-15T00:00:00"/>
    <d v="2022-01-31T00:00:00"/>
    <n v="11"/>
    <n v="0"/>
    <n v="42900000"/>
    <s v="N/A"/>
    <n v="0"/>
    <x v="0"/>
    <x v="0"/>
  </r>
  <r>
    <s v="SCJ-632-2021"/>
    <d v="2021-03-11T00:00:00"/>
    <s v="LUIS FELIPE VELEZ MURIEL"/>
    <s v="PRESTAR LOS SERVICIOS DE APOYO A LA GESTIÓN EN EL PROCESO DE FORMACIÓN DE OPERADORES PARA EL CORRECTO FUNCIONAMIENTO DEL C4."/>
    <d v="2021-03-12T00:00:00"/>
    <d v="2022-01-11T00:00:00"/>
    <n v="10"/>
    <n v="0"/>
    <n v="28450800"/>
    <s v="NA"/>
    <n v="0"/>
    <x v="0"/>
    <x v="0"/>
  </r>
  <r>
    <s v="SCJ-633-2021"/>
    <d v="2021-03-12T00:00:00"/>
    <s v="ANGIE LORENA PENAGOS BARBOS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34-2021"/>
    <d v="2021-03-12T00:00:00"/>
    <s v="JHON ALEXANDER GARCIA PE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15T00:00:00"/>
    <n v="11"/>
    <n v="0"/>
    <n v="26684207"/>
    <s v="NA"/>
    <n v="0"/>
    <x v="0"/>
    <x v="0"/>
  </r>
  <r>
    <s v="SCJ-635-2021"/>
    <d v="2021-03-12T00:00:00"/>
    <s v="LAURA YADIRA ACEVEDO LOPEZ"/>
    <s v="PRESTAR SERVICIOS PROFESIONALES A LA SECRETARÍA DISTRITAL DE SEGURIDAD CONVIVENCIA Y JUSTICIA PARA APOYAR EL SEGUIMIENTO FINANCIERO DEL PROYECTO DE INVERSIÓN NO. 7767 “FORTALECIMIENTO DE ESTRATEGIAS PARA LA MATERIALIZACIÓN DE LAS DISPOSICIONES DEL CÓDIGO NACIONAL DE SEGURIDAD Y CONVIVENCIA CIUDADANA EN BOGOTÁ."/>
    <d v="2021-03-16T00:00:00"/>
    <d v="2022-02-25T00:00:00"/>
    <n v="11.333333333333334"/>
    <n v="0"/>
    <n v="38812689"/>
    <s v="NA"/>
    <n v="0"/>
    <x v="0"/>
    <x v="0"/>
  </r>
  <r>
    <s v="SCJ-636-2021"/>
    <d v="2021-03-12T00:00:00"/>
    <s v="ELKIN SANTIAGO MIGUEL HERNANDO ESPITIA MENDEZ"/>
    <s v="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
    <d v="2021-03-16T00:00:00"/>
    <d v="2022-02-15T00:00:00"/>
    <n v="11"/>
    <n v="0"/>
    <n v="99000000"/>
    <s v="NA"/>
    <n v="0"/>
    <x v="0"/>
    <x v="0"/>
  </r>
  <r>
    <s v="SCJ-637-2021"/>
    <d v="2021-03-12T00:00:00"/>
    <s v="HECTOR DAMIAN PINEDA PR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8-2021"/>
    <d v="2021-03-12T00:00:00"/>
    <s v="LAURA ANDREA MOYANO ESTEBA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39-2021"/>
    <d v="2021-03-12T00:00:00"/>
    <s v="CRISTIAN CAMILO URBINA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7T00:00:00"/>
    <d v="2022-02-26T00:00:00"/>
    <n v="11.333333333333334"/>
    <n v="0"/>
    <n v="27492819"/>
    <s v="NA"/>
    <n v="0"/>
    <x v="0"/>
    <x v="0"/>
  </r>
  <r>
    <s v="SCJ-640-2021"/>
    <d v="2021-03-12T00:00:00"/>
    <s v="LINA MARIA MANTILLA PINZO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1-2021"/>
    <d v="2021-03-12T00:00:00"/>
    <s v="LEONARDO ALBERTO MEJIA MARTINEZ_x0009_"/>
    <s v="PRESTAR SERVICIOS PROFESIONALES A LA SECRETARÍA DISTRITAL DE SEGURIDAD, CONVIVENCIA Y JUSTICIA, BRINDANDO APOYO A LA JEFATURA DE LA SECCIONAL DE INVESTIGACIÓN CRIMINAL DE LA POLICÍA METROPOLITANA DE BOGOTÁ EN LO RELACIONADO CON LOS PROCESOS DE INVESTIGACIÓN CRIMINAL Y CRIMINALÍSTICA QUE LLEVA LA SIJIN."/>
    <d v="2021-03-16T00:00:00"/>
    <d v="2022-01-15T00:00:00"/>
    <n v="10"/>
    <n v="0"/>
    <n v="60966000"/>
    <s v="NA"/>
    <n v="0"/>
    <x v="0"/>
    <x v="0"/>
  </r>
  <r>
    <s v="SCJ-642-2021"/>
    <d v="2021-03-12T00:00:00"/>
    <s v="YAMILY INDIRA FLOREZ LOP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3-2021"/>
    <d v="2021-03-12T00:00:00"/>
    <s v="JUAN DAVID RIOS MUÑO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6T00:00:00"/>
    <d v="2022-02-25T00:00:00"/>
    <n v="11.333333333333334"/>
    <n v="0"/>
    <n v="27492819"/>
    <s v="NA"/>
    <n v="0"/>
    <x v="0"/>
    <x v="0"/>
  </r>
  <r>
    <s v="SCJ-644-2021"/>
    <d v="2021-03-12T00:00:00"/>
    <s v="YEIMY  SUAREZ SANCH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3T00:00:00"/>
    <d v="2022-02-22T00:00:00"/>
    <n v="11.333333333333334"/>
    <n v="0"/>
    <n v="27492819"/>
    <s v="NA"/>
    <n v="0"/>
    <x v="0"/>
    <x v="0"/>
  </r>
  <r>
    <s v="SCJ-645-2021"/>
    <d v="2021-03-12T00:00:00"/>
    <s v="KATERIN PACHECO REYES"/>
    <s v="PRESTAR SERVICIOS PROFESIONALES A LA SECRETARÍA DISTRITAL DE SEGURIDAD, CONVIVENCIA Y JUSTICIA EN LOS ASUNTOS JURÍDICOS RELACIONADOS CON LA MATERIALIZACIÓN DE MEDIDAS CORRECTIVAS SEÑALADAS EN LA LEY 1801 DE 2016 LA NORMA QUE LA REGLAMENTE, MODIFIQUE O SUSTITUYA"/>
    <d v="2021-03-16T00:00:00"/>
    <d v="2022-02-25T00:00:00"/>
    <n v="11.333333333333334"/>
    <n v="0"/>
    <n v="61033740"/>
    <s v="NA"/>
    <n v="0"/>
    <x v="0"/>
    <x v="0"/>
  </r>
  <r>
    <s v="SCJ-648-2021"/>
    <d v="2021-03-12T00:00:00"/>
    <s v="GUSTAVO HUMBERTO GOMEZ GALLEGO"/>
    <s v="PRESTAR SERVICIOS DE APOYO A LA GESTIÓN EN EL SEGUIMIENTO A LAS PLATAFORMAS O MEDIOS TECNOLÓGICOS DE LA SECRETARÍA DISTRITAL DE SEGURIDAD, CONVIVENCIA Y JUSTICIA Y DEMÁS ENTIDADES QUE PARTICIPAN EN LA IMPLEMENTACIÓN DEL CÓDIGO NACIONAL DE SEGURIDAD Y CONVIVENCIA CIUDADANA, LEY 1801 DE 2016 O LA NORMA QUE LA MODIFIQUE O SUSTITUYA."/>
    <d v="2021-03-16T00:00:00"/>
    <d v="2022-02-25T00:00:00"/>
    <n v="11.333333333333334"/>
    <n v="0"/>
    <n v="33433662"/>
    <s v="NA"/>
    <n v="0"/>
    <x v="0"/>
    <x v="0"/>
  </r>
  <r>
    <s v="SCJ-649-2021"/>
    <d v="2021-03-12T00:00:00"/>
    <s v="CRISTIAN CAMILO JIMENEZ CASTIBLANCO"/>
    <s v="PRESTAR SERVICIOS PROFESIONALES A LA SECRETARÍA DISTRITAL DE SEGURIDAD, CONVIVENCIA Y JUSTICIA, EN LA ORGANIZACIÓN, IMPLEMENTACIÓN Y SEGUIMIENTO DE PROTOCOLOS Y/O ESTRATEGIAS PARA LA MATERIALIZACIÓN DEL CÓDIGO NACIONAL DE SEGURIDAD Y CONVIVENCIA CIUDADANA."/>
    <d v="2021-03-16T00:00:00"/>
    <d v="2022-02-25T00:00:00"/>
    <n v="11.333333333333334"/>
    <n v="0"/>
    <n v="38812689"/>
    <s v="NA"/>
    <n v="0"/>
    <x v="0"/>
    <x v="0"/>
  </r>
  <r>
    <s v="SCJ-650-2021"/>
    <d v="2021-03-12T00:00:00"/>
    <s v="YADDY VANESSA MOSQUERA IBARGUEN"/>
    <s v="PRESTAR SERVICIOS PROFESIONALES COMO TRABAJADOR SOCIAL, PARA APOYAR LA ATENCIÓN DESDE SU DISCIPLINA A LAS PERSONAS PRIVADAS DE LA LIBERTAD EN LA CARCEL DISTRITAL DE VARONES Y ANEXO DE MUJERES"/>
    <d v="2021-03-17T00:00:00"/>
    <d v="2022-01-31T00:00:00"/>
    <n v="11"/>
    <n v="0"/>
    <n v="42249438"/>
    <s v="N/A"/>
    <n v="0"/>
    <x v="0"/>
    <x v="0"/>
  </r>
  <r>
    <s v="SCJ-651-2021"/>
    <d v="2021-03-12T00:00:00"/>
    <s v="MARÍA ISABEL QUINTANA PUENTES"/>
    <s v="PRESTAR SERVICIOS DE APOYO A LA GESTIÓN COMO AUXILIAR EN ENFERMERÍA PARA LA PRESTACIÓN DEL SERVICIO EN SALUD A LAS PERSONAS PRIVADAS DE LA LIBERTAD QUE SE ENCUENTRAN EN LA CÁRCEL DISTRITAL DE VARONES Y ANEXO DE MUJERES"/>
    <d v="2021-03-17T00:00:00"/>
    <d v="2022-01-31T00:00:00"/>
    <n v="11"/>
    <n v="0"/>
    <n v="31511843"/>
    <s v="N/A"/>
    <n v="0"/>
    <x v="0"/>
    <x v="0"/>
  </r>
  <r>
    <s v="SCJ-654-2021"/>
    <d v="2021-03-12T00:00:00"/>
    <s v="HENNA KAROLYN GONZÁLEZ"/>
    <s v="PRESTAR SERVICIOS PROFESIONALES A LA OFICINA ASESORA DE PLANEACIÓN DE LA SECRETARÍA DISTRITAL DE SEGURIDAD, CONVIVENCIA Y JUSTICIA EN TEMAS RELACIONADOS CON LA FORMULACIÓN DEL PLAN DE ORDENAMIENTO TERRITORIAL, LA LEY ORGÁNICA METROPOLITANA DE BOGOTÁ – CUNDINAMARCA, ASÍ COMO EL SEGUIMIENTO A LA IMPLEMENTACIÓN DEL PLAN MAESTRO DE EQUIPAMIENTOS DE SEGURIDAD, DEFENSA Y JUSTICIA."/>
    <d v="2021-03-17T00:00:00"/>
    <d v="2021-11-30T00:00:00"/>
    <n v="9.5"/>
    <n v="0"/>
    <n v="124868000"/>
    <s v="N/A"/>
    <n v="0"/>
    <x v="0"/>
    <x v="0"/>
  </r>
  <r>
    <s v="SCJ-655-2021"/>
    <d v="2021-03-12T00:00:00"/>
    <s v="CLAUDIA PATRICIA BÁEZ GONZÁLEZ"/>
    <s v="PRESTAR LOS SERVICIOS PROFESIONALES A LA OFICINA ASESORA DE PLANEACIÓN PARA EFECTUAR LA COORDINACIÓN,_x000a_SEGUIMIENTO Y CONTROL DEL PROCESO RELACIONADO CON LOS FONDOS DE DESARROLLO E INVERSIÓN LOCAL, EN EL_x000a_MARCO DE LOS CRITERIOS DE ELEGIBILIDAD Y VIABILIDAD PARA EL SECTOR SEGURIDAD, CONVIVENCIA Y JUSTICIA, ASÍ_x000a_COMO EL ACOMPAÑAMIENTO AL DESARROLLO DE LOS PRESUPUESTOS PARTICIPATIVOS"/>
    <d v="2021-03-17T00:00:00"/>
    <d v="2021-11-30T00:00:00"/>
    <n v="9.5"/>
    <n v="0"/>
    <n v="113895500"/>
    <s v="N/A"/>
    <n v="0"/>
    <x v="0"/>
    <x v="0"/>
  </r>
  <r>
    <s v="SCJ-656-2021"/>
    <d v="2021-03-15T00:00:00"/>
    <s v="VIVIAN ALEXANDRA MARTINEZ GUEVARA"/>
    <s v="PRESTAR SERVICIOS PROFESIONALES EN LA DIRECCIÓN DE BIENES, BRINDANDO APOYO JURÍDICO EN LA ADMINISTRACIÓN Y USO DE LOS BIENES, SERVICIOS Y OBRAS ADQUIRIDAS DE PROPIEDAD Y A CARGO DE LA SDSCJ PARA EL FORTALECIMIENTO DE LAS CAPACIDADES OPERATIVAS DE LAS AUTORIDADES DE SEGURIDAD, CONVIVENCIA Y JUSTICIA."/>
    <d v="2021-03-16T00:00:00"/>
    <d v="2022-01-15T00:00:00"/>
    <n v="10"/>
    <n v="0"/>
    <n v="89650500"/>
    <s v="NA"/>
    <n v="0"/>
    <x v="0"/>
    <x v="0"/>
  </r>
  <r>
    <s v="SCJ-657-2021"/>
    <d v="2021-03-15T00:00:00"/>
    <s v="LAURA VIVIAN IDROBO ARÉVALO"/>
    <s v="PRESTAR SERVICIOS PROFESIONALES EN LA DIRECCIÓN DE BIENES PARA REALIZAR LA ATENCIÓN Y SEGUIMIENTO DE LOS SEMOVIENTES PROPIEDAD DE LA SECRETARÍA DISTRITAL DE SEGURIDAD, CONVIVENCIA Y JUSTICIA."/>
    <d v="2021-03-16T00:00:00"/>
    <d v="2022-01-30T00:00:00"/>
    <n v="10.5"/>
    <n v="0"/>
    <n v="57731426"/>
    <s v="NA"/>
    <n v="0"/>
    <x v="0"/>
    <x v="0"/>
  </r>
  <r>
    <s v="SCJ-658-2021"/>
    <d v="2021-03-15T00:00:00"/>
    <s v="ERIKA VIVIANA PINEDA JIMENEZ"/>
    <s v="PRESTAR SERVICIOS PROFESIONALES A LA DIRECCIÓN DE RESPONSABILIDAD PENAL ADOLESCENTE EN LA ARTICULACIÓN CON LA SECRETARÍA DISTRITAL DE EDUCACIÓN  Y LA INCLUSIÓN TRANSVERSAL DEL ENFOQUE PEDAGÓGICO EN LAS ESTRATEGIAS DE LA DIRECCIÓN "/>
    <d v="2021-03-17T00:00:00"/>
    <d v="2022-01-31T00:00:00"/>
    <n v="11"/>
    <n v="0"/>
    <n v="88715000"/>
    <s v="N/A"/>
    <n v="0"/>
    <x v="0"/>
    <x v="0"/>
  </r>
  <r>
    <s v="SCJ-659-2021"/>
    <d v="2021-03-15T00:00:00"/>
    <s v="MARÍA CONCEPCIÓN PÉREZ RAMOS"/>
    <s v="PRESTACIÓN DE SERVICIOS PROFESIONALES A LA SUBSECRETARÍA DE SEGURIDAD Y CONVIVENCIA PARA LA PROYECCIÓN Y TRÁMITE DE RESPUESTAS A REQUERIMIENTOS JURÍDICOS Y CONTRACTUALES RELACIONADOS CON LOS PROYECTOS DE INVERSIÓN A CARGO DE LA DEPENDENCIA. _x000a_ "/>
    <d v="2021-03-17T00:00:00"/>
    <d v="2022-01-15T00:00:00"/>
    <n v="11"/>
    <n v="0"/>
    <n v="44000000"/>
    <s v="N/A"/>
    <n v="0"/>
    <x v="0"/>
    <x v="0"/>
  </r>
  <r>
    <s v="SCJ-660-2021"/>
    <d v="2021-03-15T00:00:00"/>
    <s v="LUZ MYRIAM ARENAS HERREÑO"/>
    <s v="PRESTACIÓN DE SERVICIOS PROFESIONALES COMO NUTRICIONISTA DIETISTA EN LA REVISIÓN Y AJUSTES A LA MINUTA PATRÓN Y CICLO DE MENÚS, REQUERIDO PARA LA PREPARACIÓN DE ALIMENTOS BAJO LA MODALIDAD DE RACIÓN DIARIA CON DESTINO A TODAS LAS PERSONAS PRIVADAS DE LA LIBERTAD DE LA CÁRCEL DISTRITAL DE VARONES Y ANEXO DE MUJERES DE BOGOTA, D.C O DONDE SEA REQUERIDO"/>
    <d v="2021-03-19T00:00:00"/>
    <d v="2021-05-31T00:00:00"/>
    <n v="2"/>
    <n v="0"/>
    <n v="8000000"/>
    <s v="N/A"/>
    <n v="0"/>
    <x v="0"/>
    <x v="0"/>
  </r>
  <r>
    <s v="SCJ-661-2021"/>
    <d v="2021-03-15T00:00:00"/>
    <s v="INSTITUTO NACIONAL DE MEDICINA LEGAL Y CIENCIAS FORENSES "/>
    <s v="AUNAR ESFUERZOS TÉCNICOS, ADMINISTRATIVOS, CIENTÍFICOS Y FINANCIEROS ENTRE LA SECRETARÍA DISTRITAL DE SEGURIDAD, CONVIVENCIA Y JUSTICIA Y EL INSTITUTO NACIONAL DE MEDICINA LEGAL Y CIENCIAS FORENSES PARA FORTALECER EL ACCESO A LA JUSTICIA DE TODOS LOS CIUDADANOS CON UN ENFOQUE DIFERENCIAL Y EN ESPECIAL CON UN ENFOQUE DE GÉNERO DIRIGIDO A MUJERES VÍCTIMAS DE VIOLENCIAS O EN SITUACIÓN DE VULNERABILIDAD, DENTRO DEL MARCO DEL SISTEMA DISTRITAL DE JUSTICIA"/>
    <d v="2021-03-15T00:00:00"/>
    <d v="2024-07-31T00:00:00"/>
    <n v="40.566666666666663"/>
    <n v="0"/>
    <n v="0"/>
    <s v="N/A"/>
    <n v="0"/>
    <x v="0"/>
    <x v="0"/>
  </r>
  <r>
    <s v="SCJ-662-2021"/>
    <d v="2021-03-15T00:00:00"/>
    <s v="WILLIAM JAIR DAZA HURTADO"/>
    <s v="PRESTAR SERVICIOS DE APOYO Y SOPORTE TÉCNICO A LA DIRECCIÓN DE TECNOLOGÍAS Y SISTEMAS DE LA INFORMACIÓN EN TODAS LAS ACTIVIDADES RELACIONADAS CON LOS SISTEMAS DE INFORMACIÓN Y LAS SOLUCIONES TECNOLÓGICAS DE LA SECRETARÍA DISTRITAL DE SEGURIDAD, CONVIVENCIA Y JUSTICIA."/>
    <d v="2021-03-17T00:00:00"/>
    <d v="2021-11-30T00:00:00"/>
    <n v="9"/>
    <n v="0"/>
    <n v="30812355"/>
    <s v="N/A"/>
    <n v="0"/>
    <x v="0"/>
    <x v="0"/>
  </r>
  <r>
    <s v="SCJ-663-2021"/>
    <d v="2021-03-15T00:00:00"/>
    <s v="ANDREA DEL PILAR ACERO ÁLVAREZ"/>
    <s v="PRESTAR SERVICIOS PROFESIONALES A LA OFICINA ASESORA DE PLANEACIÓN EN EL PROCESO DE FORMULACIÓN DE LA POLÍTICA PÚBLICA DISTRITAL DE SEGURIDAD, CONVIVENCIA Y JUSTICIA, CON ÉNFASIS EN LA CONSTRUCCIÓN DEL DIAGNÓSTICO Y LA DEFINICIÓN DE LOS PRODUCTOS DE LA ENTIDAD Y DE LAS DEMÁS ENTIDADES DISTRITALES VINCULADAS EN EL PROCESO."/>
    <d v="2021-03-17T00:00:00"/>
    <d v="2021-11-30T00:00:00"/>
    <n v="9.5"/>
    <n v="0"/>
    <n v="87599500"/>
    <s v="N/A"/>
    <n v="0"/>
    <x v="0"/>
    <x v="0"/>
  </r>
  <r>
    <s v="SCJ-664-2021"/>
    <d v="2021-03-15T00:00:00"/>
    <s v="LEYDY ROCIO MEJIA BURBANO"/>
    <s v="PRESTAR SERVICIOS PROFESIONALES APOYANDO LAS GESTIONES NECESARIAS PARA EL ADECUADO DESARROLLO DE LAS FUNCIONES DE SUPERVISIÓN DESIGNADAS A LOS PROFESIONALES ADSCRITOS A LA DIRECCIÓN DE BIENES PARA LA SEGURIDAD, CONVIVENCIA Y ACCESO A LA JUSTICIA"/>
    <d v="2021-03-16T00:00:00"/>
    <d v="2022-01-15T00:00:00"/>
    <n v="10"/>
    <n v="0"/>
    <n v="53632100"/>
    <s v="NA"/>
    <n v="0"/>
    <x v="0"/>
    <x v="0"/>
  </r>
  <r>
    <s v="SCJ-665-2021"/>
    <d v="2021-03-15T00:00:00"/>
    <s v="DIEGO LUIS ANGULO MARTINEZ"/>
    <s v="PRESTAR LOS SERVICIOS PROFESIONALES EN LA DIRECCION DE BIENES BRINDANDO ACOMPAÑAMIENTO TECNICO A LA SDSCJ EN LA ETAPA DE CONSTRUCCION DE LA SEDE DEL COMANDO DE LA POLICIA METROPOLITANA DE BOGOTÁ, D.C. - COMANDO MEBOG."/>
    <d v="2021-03-16T00:00:00"/>
    <d v="2021-12-15T00:00:00"/>
    <n v="9"/>
    <n v="0"/>
    <n v="79071741"/>
    <s v="NA"/>
    <n v="0"/>
    <x v="0"/>
    <x v="0"/>
  </r>
  <r>
    <s v="SCJ-666-2021"/>
    <d v="2021-03-15T00:00:00"/>
    <s v="WILLMAN RENE GARZON RAMIREZ"/>
    <s v="PRESTAR LOS SERVICIOS PROFESIONALES EN LA DIRECCION DE BIENES DESARROLLANDO LAS ACTIVIDADES NECESARIAS PARA LA EJECUCION DE LAS OBRAS, SERVICIOS Y EL SEGUIMIENTO A LOS BIENES INMUEBLES DE PROPIEDAD Y/O A CARGO DE LA SECRETARIA DISTIRTAL DE SEGURIDAD, CONVIVENCIA Y JUSTICIA."/>
    <d v="2021-03-16T00:00:00"/>
    <d v="2021-12-15T00:00:00"/>
    <n v="9"/>
    <n v="0"/>
    <n v="78407271"/>
    <s v="NA"/>
    <n v="0"/>
    <x v="0"/>
    <x v="0"/>
  </r>
  <r>
    <s v="SCJ-667-2021"/>
    <d v="2021-03-16T00:00:00"/>
    <s v="JAISSON FERNEY NARVAEZ VALENCI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8-2021"/>
    <d v="2021-03-16T00:00:00"/>
    <s v="BRIAM ORLANDO MAYORGA GUEVAR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8T00:00:00"/>
    <d v="2022-02-27T00:00:00"/>
    <n v="11.333333333333334"/>
    <n v="0"/>
    <n v="27492819"/>
    <s v="NA"/>
    <n v="0"/>
    <x v="0"/>
    <x v="0"/>
  </r>
  <r>
    <s v="SCJ-669-2021"/>
    <d v="2021-03-16T00:00:00"/>
    <s v="AMETH ALEJANDRO HERNANDEZ GARCIA"/>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18T00:00:00"/>
    <d v="2022-02-27T00:00:00"/>
    <n v="11.333333333333334"/>
    <n v="0"/>
    <n v="27492819"/>
    <s v="NA"/>
    <n v="0"/>
    <x v="0"/>
    <x v="0"/>
  </r>
  <r>
    <s v="SCJ-670-2021"/>
    <d v="2021-03-16T00:00:00"/>
    <s v="SANDRA CAROLINA SOLER ALBARRACIN"/>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1-2021"/>
    <d v="2021-03-16T00:00:00"/>
    <s v="ALEXANDER SANCHEZ ESGUERRA"/>
    <s v="PRESTAR SERVICIOS PROFESIONALES A LA SECRETARÍA DISTRITAL DE SEGURIDAD, CONVIVENCIA Y JUSTICIA EN EL APOYO Y SEGUIMIENTO DE LAS ACTIVIDADES PEDAGÓGICAS Y/O ESTRATEGIAS ENMARCADAS EN LA LEY 1801 DE 2016 CÓDIGO NACIONAL DE SEGURIDAD Y CONVIVENCIA CIUDADANA, O AQUELLA QUE LA REGLAMENTE, MODIFIQUE O SUSTITUYA"/>
    <d v="2021-03-18T00:00:00"/>
    <d v="2022-02-27T00:00:00"/>
    <n v="11.333333333333334"/>
    <n v="0"/>
    <n v="38812689"/>
    <s v="NA"/>
    <n v="0"/>
    <x v="0"/>
    <x v="0"/>
  </r>
  <r>
    <s v="SCJ-672-2021"/>
    <d v="2021-03-16T00:00:00"/>
    <s v="EDGARDO ANDRES MALDONADO CORTES"/>
    <s v="PRESTAR SERVICIOS PROFESIONALES PARA APOYAR JURÍDICAMENTE A LA DIRECCIÓN DE BIENES, EN LA EJECUCIÓN Y LIQUIDACIÓN DE CONTRATOS DE COMODATO Y LA ADMINISTRACIÓN, MANTENIMIENTO Y USO DE LOS BIENES, SERVICIOS Y OBRAS DE PROPIEDAD Y/O CARGO DE LA SECRETARIA DISTRITAL DE SEGURIDAD, CONVIVENCIA Y JUSTICIA, PARA EL FORTALECIMIENTO DE LAS CAPACIDADES OPERATIVAS."/>
    <d v="2021-03-17T00:00:00"/>
    <d v="2022-01-31T00:00:00"/>
    <n v="10.5"/>
    <n v="0"/>
    <n v="64014300"/>
    <s v="NA"/>
    <n v="0"/>
    <x v="0"/>
    <x v="0"/>
  </r>
  <r>
    <s v="SCJ-673-2021"/>
    <d v="2021-03-16T00:00:00"/>
    <s v="JULIETH ALEXANDRA GALINDO MARI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19T00:00:00"/>
    <d v="2022-02-28T00:00:00"/>
    <n v="11.333333333333334"/>
    <n v="0"/>
    <n v="27492819"/>
    <s v="NA"/>
    <n v="0"/>
    <x v="0"/>
    <x v="0"/>
  </r>
  <r>
    <s v="SCJ-674-2021"/>
    <d v="2021-03-16T00:00:00"/>
    <s v="ANGELICA DEL PILAR BUITRAGO REDONDO"/>
    <s v="PRESTAR LOS SERVICIOS PROFESIONALES PARA APOYAR A LA DIRECCIÓN DE BIENES DE LA SUBSECRETARIA DE INVERSIONES Y FORTALECIMIENTO DE CAPACIDADES OPERATIVAS EN EL SEGUIMIENTO DE LA ETAPA CONTRACTUAL Y POSCONTRACTUAL DE LOS CONTRATOS DE OBRA PÚBLICA E INTERVENTORÍA."/>
    <d v="2021-03-18T00:00:00"/>
    <d v="2021-12-17T00:00:00"/>
    <n v="9"/>
    <n v="0"/>
    <n v="40500000"/>
    <s v="NA"/>
    <n v="0"/>
    <x v="0"/>
    <x v="0"/>
  </r>
  <r>
    <s v="SCJ-675-2021"/>
    <d v="2021-03-16T00:00:00"/>
    <s v="ADRIANA PATRICIA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4T00:00:00"/>
    <d v="2022-01-23T00:00:00"/>
    <n v="10"/>
    <n v="0"/>
    <n v="23000000"/>
    <s v="NA"/>
    <n v="0"/>
    <x v="0"/>
    <x v="0"/>
  </r>
  <r>
    <s v="SCJ-676-2021"/>
    <d v="2021-03-16T00:00:00"/>
    <s v="ERIKA PATRICIA BERNAL VERA"/>
    <s v="PRESTAR LOS SERVICIOS PROFESIONALES EN LA DIRECCIÓN DE BIENES PARA APOYAR EN LA ADMINISTRACIÓN DE LAS OBRAS E INMUEBLES QUE ESTÉN A CARGO DE LA SECRETARÍA DISTRITAL DE SEGURIDAD, CONVIVENCIA Y JUSTICIA, ASÍ COMO EL SEGUIMIENTO DE LAS INFRAESTRUCTURAS Y EQUIPAMIENTOS."/>
    <d v="2021-03-18T00:00:00"/>
    <d v="2021-12-17T00:00:00"/>
    <n v="9"/>
    <n v="0"/>
    <n v="64014300"/>
    <s v="NA"/>
    <n v="0"/>
    <x v="0"/>
    <x v="0"/>
  </r>
  <r>
    <s v="SCJ-677-2021"/>
    <d v="2021-03-16T00:00:00"/>
    <s v="JEFFERSON JOSE CRUZ MEDINA"/>
    <s v="PRESTAR SERVICIOS PROFESIONALES A LA SECRETARÍA PARA APOYAR EL MEJORAMIENTO DE LAS POLÍTICAS PÚBLICAS Y LA EJECUCIÓN DE ESTRATEGIAS RELACIONADAS CON EL PROGRAMA DE PREVENCIÓN DE LA REINCIDENCIA DESDE UN MODELO DE ATENCIÓN POSPENITENCIARIA EN BOGOTÁ. "/>
    <d v="2021-03-19T00:00:00"/>
    <d v="2021-08-31T00:00:00"/>
    <n v="6"/>
    <n v="0"/>
    <n v="33220152"/>
    <s v="N/A"/>
    <n v="0"/>
    <x v="0"/>
    <x v="0"/>
  </r>
  <r>
    <s v="SCJ-678-2021"/>
    <d v="2021-03-16T00:00:00"/>
    <s v="SONIA ROCIO WILCHEZ AFRICANO"/>
    <s v="PRESTAR SERVICIOS PROFESIONALES A LA DIRECCIÓN DE RESPONSABILIDAD PENAL ADOLESCENTE EN LA ELABORACIÓN DE INICIATIVAS DE REPARACIÓN Y LA IMPLEMENTACIÓN TRANSVERSAL DEL ENFOQUE CORPORAL Y DANCÍSTICO"/>
    <d v="2021-03-18T00:00:00"/>
    <d v="2022-01-31T00:00:00"/>
    <n v="11"/>
    <n v="0"/>
    <n v="58058000"/>
    <s v="N/A"/>
    <n v="0"/>
    <x v="0"/>
    <x v="0"/>
  </r>
  <r>
    <s v="SCJ-679-2021"/>
    <d v="2021-03-16T00:00:00"/>
    <s v="DEISY TATIANA ALBORNOZ TORRES"/>
    <s v="PRESTAR SERVICIOS PROFESIONALES A LA DIRECCIÓN DE RESPONSABILIDAD PENAL ADOLESCENTE DESDE EL ÁREA DE PSICOLOGÍA Y EL ENFOQUE DE JUSTICIA RESTAURATIVA PARA LA ATENCIÓN DE LA POBLACIÓN QUE LE SEA ASIGNADA DEL PROGRAMA DISTRITAL DE JUSTICIA JUVENIL RESTAURATIVA."/>
    <d v="2021-03-18T00:00:00"/>
    <d v="2022-01-31T00:00:00"/>
    <n v="11"/>
    <n v="0"/>
    <n v="55654500"/>
    <s v="N/A"/>
    <n v="0"/>
    <x v="0"/>
    <x v="0"/>
  </r>
  <r>
    <s v="SCJ-680-2021"/>
    <d v="2021-03-16T00:00:00"/>
    <s v="ALEJANDRO CORTÉS ARBELÁEZ"/>
    <s v="PRESTAR SERVICIOS PROFESIONALES A LA OFICINA ASESORA DE PLANEACIÓN CON EL FIN DE APOYAR EL SEGUIMIENTO A PROYECTOS ESTRATÉGICOS COMO: POLÍTICAS PÚBLICAS DE LA SECRETARÍA DISTRITAL DE SEGURIDAD, CONVIVENCIA Y JUSTICIA; MODELO INTEGRADO DE PLANEACIÓN Y GESTIÓN; CONSEJOS DISTRITALES DE SEGURIDAD Y CONVIVENCIA."/>
    <d v="2021-03-19T00:00:00"/>
    <d v="2021-11-30T00:00:00"/>
    <n v="9.5"/>
    <n v="0"/>
    <n v="105773000"/>
    <s v="N/A"/>
    <n v="0"/>
    <x v="0"/>
    <x v="0"/>
  </r>
  <r>
    <s v="SCJ-681-2021"/>
    <d v="2021-03-16T00:00:00"/>
    <s v="YOLANDA RODRIGUEZ REINA"/>
    <s v="PRESTAR SERVICIOS DE APOYO A LA GESTIÓN COMO AUXILIAR EN ENFERMERÍA PARA LA PRESTACIÓN DEL SERVICIO EN SALUD A LAS PERSONAS PRIVADAS DE LA LIBERTAD QUE SE ENCUENTRAN EN LA CÁRCEL DISTRITAL DE VARONES Y ANEXO DE MUJERES"/>
    <d v="2021-03-23T00:00:00"/>
    <d v="2022-01-31T00:00:00"/>
    <n v="11"/>
    <n v="0"/>
    <n v="31511843"/>
    <s v="N/A"/>
    <n v="0"/>
    <x v="0"/>
    <x v="0"/>
  </r>
  <r>
    <s v="SCJ-682-2021"/>
    <d v="2021-03-16T00:00:00"/>
    <s v="OSCAR ANDRES CABRA BOBADILLA"/>
    <s v="PRESTAR SERVICIOS DE APOYO A LA GESTIÓN A LA CÁRCEL DISTRITAL DE VARONES Y ANEXO DE MUJERES EN EL ÁREA DE ATENCIÓN INTEGRAL REALIZANDO SEGUIMIENTO AL CONTRATO DE SUMINISTRO DE ALIMENTOS A LAS PERSONAS PRIVADAS DE LA LIBERTAD Y REVISANDO EL CUMPLIMIENTO DEL PLAN DE SANEAMIENTO AMBIENTAL EN LOS PROGRAMAS ESTABLECIDOS"/>
    <d v="2021-03-19T00:00:00"/>
    <d v="2022-01-31T00:00:00"/>
    <n v="11"/>
    <n v="0"/>
    <n v="31511843"/>
    <s v="N/A"/>
    <n v="0"/>
    <x v="0"/>
    <x v="0"/>
  </r>
  <r>
    <s v="SCJ-683-2021"/>
    <d v="2021-03-16T00:00:00"/>
    <s v="WILLIAM HUMBERTO MUÑOZ LEON"/>
    <s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 DE SEGURIDAD, CONVIVENCIA Y JUSTICIA."/>
    <d v="2021-03-18T00:00:00"/>
    <d v="2021-12-17T00:00:00"/>
    <n v="9"/>
    <n v="0"/>
    <n v="63000000"/>
    <s v="NA"/>
    <n v="0"/>
    <x v="0"/>
    <x v="0"/>
  </r>
  <r>
    <s v="SCJ-684-2021"/>
    <d v="2021-03-16T00:00:00"/>
    <s v="MILTON DUVAN PALACIO CUEST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18T00:00:00"/>
    <d v="2022-01-17T00:00:00"/>
    <n v="10"/>
    <n v="0"/>
    <n v="23000000"/>
    <s v="NA"/>
    <n v="0"/>
    <x v="0"/>
    <x v="0"/>
  </r>
  <r>
    <s v="SCJ-685-2021"/>
    <d v="2021-03-16T00:00:00"/>
    <s v="LAURA DANIELA GOMEZ GARC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686-2021"/>
    <d v="2021-03-16T00:00:00"/>
    <s v="DAYANA ESPERANZA HIGUERA CANTOR"/>
    <s v="PRESTAR SERVICIOS PROFESIONALES A LA OFICINA ASESORA DE PLANEACIÓN DE LA SECRETARIA DE SEGURIDAD,_x000a_CONVIVENCIA Y JUSTICIA EN TEMAS VINCULADOS A LA PLANEACIÓN Y DESARROLLO DE LOS EQUIPAMIENTOS DEL_x000a_SECTOR ASOCIADOS CON LOS INSTRUMENTOS DE ORDENAMIENTO TERRITORIAL CORRESPONDIENTES."/>
    <d v="2021-03-18T00:00:00"/>
    <d v="2021-11-30T00:00:00"/>
    <n v="9.5"/>
    <n v="0"/>
    <n v="173897500"/>
    <s v="N/A"/>
    <n v="0"/>
    <x v="0"/>
    <x v="0"/>
  </r>
  <r>
    <s v="SCJ-687-2021"/>
    <d v="2021-03-16T00:00:00"/>
    <s v="FELIPE OSORIO VIERA"/>
    <s v="PRESTAR SERVICIOS PROFESIONALES A LA OFICINA ASESORA DE PLANEACIÓN EN EL PROCESO DE FORMULACIÓN DEL PLAN DE ORDENAMIENTO TERRITORIAL Y LOS ANÁLISIS GEOGRÁFICOS A ESCALA URBANA Y REGIONAL PARA LA EJECUCIÓN DEL PLAN DISTRITAL DE DESARROLLO, EL PLAN MAESTRO DE EQUIPAMIENTOS DE SEGURIDAD CIUDADANA, DEFENSA Y JUSTICIA Y OTROS INSTRUMENTOS DE PLANEACIÓN TERRITORIAL QUE DEMANDE LA SECRETARÍA DISTRITAL DE SEGURIDAD, CONVIVENCIA Y JUSTICIA."/>
    <d v="2021-03-18T00:00:00"/>
    <d v="2021-11-30T00:00:00"/>
    <n v="9.5"/>
    <n v="0"/>
    <n v="105773000"/>
    <s v="N/A"/>
    <n v="0"/>
    <x v="0"/>
    <x v="0"/>
  </r>
  <r>
    <s v="SCJ-688-2021"/>
    <d v="2021-03-17T00:00:00"/>
    <s v="NESTOR JULIÁN RAMÍREZ SIERRA"/>
    <s v="PRESTAR SERVICIOS PROFESIONALES A LA DIRECCIÓN DE ACCESO A LA JUSTICIA PARA APOYAR LOS ASUNTOS JURÍDICOS RELATIVOS AL SISTEMA DISTRITAL DE JUSTICIA CON EL FIN DE RESPONDER A LAS NECESIDADES ACTUALES DE LA POBLACIÓN EN LA CIUDAD DE BOGOTÁ D.C."/>
    <d v="2021-03-18T00:00:00"/>
    <d v="2022-01-31T00:00:00"/>
    <n v="11"/>
    <n v="0"/>
    <n v="99000000"/>
    <s v="N/A"/>
    <n v="0"/>
    <x v="0"/>
    <x v="0"/>
  </r>
  <r>
    <s v="SCJ-689-2021"/>
    <d v="2021-03-18T00:00:00"/>
    <s v="LORENA CAMPOS GÓMEZ"/>
    <s v="PRESTAR SERVICIOS PROFESIONALES A LA OFICINA ASESORA DE PLANEACIÓN EN LA FORMULACIÓN, SEGUIMIENTO Y CONTROL A LA EJECUCIÓN DEL PLAN DE DESARROLLO DISTRITAL Y PROYECTOS DE INVERSIÓN DE LA SECRETARÍA DISTRITAL DE SEGURIDAD, CONVIVENCIA Y JUSTICIA."/>
    <d v="2021-03-24T00:00:00"/>
    <d v="2021-11-30T00:00:00"/>
    <n v="9.5"/>
    <n v="0"/>
    <n v="87599500"/>
    <s v="N/A"/>
    <n v="0"/>
    <x v="0"/>
    <x v="0"/>
  </r>
  <r>
    <s v="SCJ-690-2021"/>
    <d v="2021-03-18T00:00:00"/>
    <s v="JUAN DAVID GARCÍA RUEDA"/>
    <s v="PRESTAR SERVICIOS PROFESIONALES A LA OFICINA ASESORA DE PLANEACIÓN EN TEMAS DE INVESTIGACIÓN RELACIONADOS CON LOS PLANES Y PROYECTOS, EN LA IMPLEMENTACIÓN Y SEGUIMIENTO DEL PLAN INTEGRAL DE SEGURIDAD CIUDADANA, CONVIVENCIA Y JUSTICIA DE LA SECRETARÍA DISTRITAL DE SEGURIDAD, CONVIVENCIA Y JUSTICIA, AL IGUAL QUE EN LA FORMULACIÓN DE LA NUEVA POLÍTICA PÚBLICA DISTRITAL DE SEGURIDAD, CONVIVENCIA Y JUSTICIA."/>
    <d v="2021-03-24T00:00:00"/>
    <d v="2021-11-30T00:00:00"/>
    <n v="9.5"/>
    <n v="0"/>
    <n v="66230627"/>
    <s v="N/A"/>
    <n v="0"/>
    <x v="0"/>
    <x v="0"/>
  </r>
  <r>
    <s v="SCJ-691-2021"/>
    <d v="2021-03-18T00:00:00"/>
    <s v="ANDRES CARO BORRERO"/>
    <s v="PRESTAR SERVICIOS PROFESIONALES A LA OFICINA ASESORA DE PLANEACIÓN EN LAS TAREAS DERIVADAS DEL PROCESO DE FORMULACIÓN DE LA POLÍTICA PÚBLICA DISTRITAL DE SEGURIDAD, CONVIVENCIA Y JUSTICIA, CON ÉNFASIS EN LA GENERACIÓN DE DOCUMENTOS JURÍDICOS Y CONCEPTUALES Y EN LA GESTIÓN CON LOS GRUPOS DE VALOR."/>
    <d v="2021-03-25T00:00:00"/>
    <d v="2021-11-30T00:00:00"/>
    <n v="9.5"/>
    <n v="0"/>
    <n v="87599500"/>
    <s v="N/A"/>
    <n v="0"/>
    <x v="0"/>
    <x v="0"/>
  </r>
  <r>
    <s v="SCJ-692-2021"/>
    <d v="2021-03-18T00:00:00"/>
    <s v="JHOJAN EDUARDO CASTIBLANCO LEON"/>
    <s v="PRESTAR SERVICIOS DE APOYO A LA GESTIÓN A LA DIRECCIÓN DE RESPONSABILIDAD PENAL ADOLESCENTE EN ACTIVIDADES DE CLASIFICACIÓN, ORGANIZACIÓN, DIGITACIÓN Y CONSERVACIÓN DE LA DOCUMENTACIÓN ASIGNADA"/>
    <d v="2021-03-24T00:00:00"/>
    <d v="2022-01-31T00:00:00"/>
    <n v="11"/>
    <n v="0"/>
    <n v="20995700"/>
    <s v="N/A"/>
    <n v="0"/>
    <x v="0"/>
    <x v="0"/>
  </r>
  <r>
    <s v="SCJ-693-2021"/>
    <d v="2021-03-18T00:00:00"/>
    <s v="KAREN LORENA VILLALBA GARCIA"/>
    <s v="PRESTAR SERVICIOS PROFESIONALES A LA DIRECCIÓN DE RESPONSABILIDAD PENAL ADOLESCENTE PARA APOYAR EN LA APLICACIÓN DEL ENFOQUE PEDAGÓGICO Y DE DERECHOS HUMANOS EN LAS ACCIONES DE REPARACIÓN INTEGRAL QUE SE PROMUEVEN DESDE EL PROGRAMA DISTRITAL DE JUSTICIA JUVENIL RESTAURATIVA Y LAS DEMÁS ESTRATEGIAS QUE SE IMPLEMENTEN DESDE LA DIRECCIÓN."/>
    <d v="2021-03-24T00:00:00"/>
    <d v="2022-01-31T00:00:00"/>
    <n v="11"/>
    <n v="0"/>
    <n v="41800000"/>
    <s v="N/A"/>
    <n v="0"/>
    <x v="0"/>
    <x v="0"/>
  </r>
  <r>
    <s v="SCJ-694-2021"/>
    <d v="2021-03-18T00:00:00"/>
    <s v="KAREN LIZETH ORTIZ SUAREZ"/>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5-2021"/>
    <d v="2021-03-18T00:00:00"/>
    <s v="YERALDIN  RANGEL AGUILA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6-2021"/>
    <d v="2021-03-18T00:00:00"/>
    <s v="EDWIN LEONARDO BARBOSA PUENT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697-2021"/>
    <d v="2021-03-18T00:00:00"/>
    <s v="JENNYFER ROBLEDO DIAZ "/>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3T00:00:00"/>
    <d v="2022-01-22T00:00:00"/>
    <n v="10"/>
    <n v="0"/>
    <n v="23000000"/>
    <s v="NA"/>
    <n v="0"/>
    <x v="0"/>
    <x v="0"/>
  </r>
  <r>
    <s v="SCJ-698-2021"/>
    <d v="2021-03-18T00:00:00"/>
    <s v="ZULMA ROCIO CAMPOS MONTAÑA"/>
    <s v="PRESTAR SERVICIOS DE APOYO A LA GESTIÓN A LA SECRETARIA DISTRITAL DE SEGURIDAD, CONVIVENCIA Y JUSTICIA, EN EL APOYO PARA LA EJECUCIÓN DE ACTIVIDADES DE ARTICULACIÓN QUE SE REALIZAN CON LAS AUTORIDADES DE POLICIA FRENTE A LAS MEDIDAS CORRECTIVAS DE SU COMPETENCIA DE CONFORMIDAD CON LO ESTABLECIDO EN LA LEY 1801 DE 2016 O AQUELLA QUE LA REGLAMENTE, MODIFIQUE O SUSTITUYA"/>
    <d v="2021-03-24T00:00:00"/>
    <d v="2022-02-07T00:00:00"/>
    <n v="10.5"/>
    <n v="0"/>
    <n v="25471289"/>
    <s v="NA"/>
    <n v="0"/>
    <x v="0"/>
    <x v="0"/>
  </r>
  <r>
    <s v="SCJ-699-2021"/>
    <d v="2021-03-18T00:00:00"/>
    <s v="LEIDY TATIANA CASTRO MOSCOSO"/>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0-2021"/>
    <d v="2021-03-18T00:00:00"/>
    <s v="JULIAN EDUARDO GARCIA ARCILA"/>
    <s v="PRESTAR SERVICIOS DE APOYO A LA GESTIÓN PARA REALIZAR LAS ACTIVIDADES CONCERNIENTES AL MANEJO Y DISPOSICIÓN DOCUMENTAL DEL ARCHIVO DE MEDIDAS CORRECTIVAS DE MULTA POR INFRACCIONES AL CÓDIGO NACIONAL DE SEGURIDAD Y CONVIVENCIA CIUDADANA"/>
    <d v="2021-03-23T00:00:00"/>
    <d v="2022-02-22T00:00:00"/>
    <n v="11"/>
    <n v="0"/>
    <n v="29172000"/>
    <s v="NA"/>
    <n v="0"/>
    <x v="0"/>
    <x v="0"/>
  </r>
  <r>
    <s v="SCJ-701-2021"/>
    <d v="2021-03-19T00:00:00"/>
    <s v="FABIO ANDRES HOMEZ TORR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3-07T00:00:00"/>
    <n v="11"/>
    <n v="0"/>
    <n v="23000000"/>
    <s v="NA"/>
    <n v="0"/>
    <x v="0"/>
    <x v="0"/>
  </r>
  <r>
    <s v="SCJ-702-2021"/>
    <d v="2021-03-19T00:00:00"/>
    <s v="CARLOS HERNANDO FORERO PRIETO"/>
    <s v="PRESTAR SUS SERVICIOS PROFESIONALES EN DERECHO PARA EL TRÁMITE DE GESTIÓN DE CARTERA QUE SE ENCUENTRA A CARGO DE LA SECRETARÍA DISTRITAL DE SEGURIDAD, CONVIVENCIA Y JUSTICIA COMO MECANISMO PARA MATERIALIZAR LAS MEDIDAS CORRECTIVAS DE LA LEY 1801 DE 2016."/>
    <d v="2021-03-24T00:00:00"/>
    <d v="2022-02-23T00:00:00"/>
    <n v="11"/>
    <n v="0"/>
    <n v="78239700"/>
    <s v="NA"/>
    <n v="0"/>
    <x v="0"/>
    <x v="0"/>
  </r>
  <r>
    <s v="SCJ-704-2021"/>
    <d v="2021-03-19T00:00:00"/>
    <s v="FRANCISCO ALFORD BOJACA"/>
    <s v="PRESTAR SERVICIOS PROFESIONALES ESPECIALIZADOS EN DERECHO PARA LA EJECUCIÓN DE LINEAMIENTOS DE GESTIÓN DE LA CARTERA GENERADA POR CONCEPTO DE MULTAS POR INFRACCIONES AL CÓDIGO NACIONAL DE SEGURIDAD Y CONVIVENCIA CIUDADANA."/>
    <d v="2021-03-24T00:00:00"/>
    <d v="2022-02-23T00:00:00"/>
    <n v="11"/>
    <n v="0"/>
    <n v="139656000"/>
    <s v="NA"/>
    <n v="0"/>
    <x v="0"/>
    <x v="0"/>
  </r>
  <r>
    <s v="SCJ-705-2021"/>
    <d v="2021-03-19T00:00:00"/>
    <s v="WENDY GINNETT BONILLA MEDINA"/>
    <s v="PRESTAR SERVICIOS PROFESIONALES PARA LA GESTIÓN DE LA CARTERA POR CONCEPTO DE MULTAS POR INFRACCIONES AL CÓDIGO NACIONAL DE SEGURIDAD Y CONVIVENCIA CIUDADANA"/>
    <d v="2021-03-24T00:00:00"/>
    <d v="2022-02-23T00:00:00"/>
    <n v="11"/>
    <n v="0"/>
    <n v="50292000"/>
    <s v="NA"/>
    <n v="0"/>
    <x v="0"/>
    <x v="0"/>
  </r>
  <r>
    <s v="SCJ-706-2021"/>
    <d v="2021-03-19T00:00:00"/>
    <s v="YADY ZULINA BEDOYA AROS"/>
    <s v="PRESTAR SERVICIOS PROFESIONALES PARA LA GESTIÓN DE LA CARTERA POR CONCEPTO DE MULTAS POR INFRACCIONES AL CÓDIGO NACIONAL DE SEGURIDAD Y CONVIVENCIA CIUDADANA"/>
    <d v="2021-03-24T00:00:00"/>
    <d v="2022-02-23T00:00:00"/>
    <n v="11"/>
    <n v="0"/>
    <n v="50292000"/>
    <s v="NA"/>
    <n v="0"/>
    <x v="0"/>
    <x v="0"/>
  </r>
  <r>
    <s v="SCJ-707-2021"/>
    <d v="2021-03-19T00:00:00"/>
    <s v="EDWIN CAMILO MORA GOM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08-2021"/>
    <d v="2021-03-19T00:00:00"/>
    <s v="DIEGO LEONARDO ROCHA CARDEN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3-24T00:00:00"/>
    <d v="2022-02-07T00:00:00"/>
    <n v="10.5"/>
    <n v="0"/>
    <n v="25471289"/>
    <s v="NA"/>
    <n v="0"/>
    <x v="0"/>
    <x v="0"/>
  </r>
  <r>
    <s v="SCJ-709-2021"/>
    <d v="2021-03-19T00:00:00"/>
    <s v="TALLERES AUTORIZADOS S.A."/>
    <s v="PRESTAR EL SERVICIO DE MANTENIMIENTO PREVENTIVO Y CORRECTIVO CON INSUMOS, REPUESTOS GENUINOS Y MANO DE OBRA CALIFICADA A LOS VEHÍCULOS DE PROPIEDAD Y A CARGO DE LA SECRETARÍA DISTRITAL DE SEGURIDAD CONVIVENCIA Y JUSTICIA, LOTE NISSAN."/>
    <d v="2021-03-26T00:00:00"/>
    <d v="2021-12-25T00:00:00"/>
    <n v="9"/>
    <n v="0"/>
    <n v="528481646"/>
    <s v="NA"/>
    <n v="0"/>
    <x v="0"/>
    <x v="0"/>
  </r>
  <r>
    <s v="SCJ-710-2021"/>
    <d v="2021-03-19T00:00:00"/>
    <s v="ERIKA MARIAN SOTELO CUELLO"/>
    <s v="PRESTAR SERVICIOS PROFESIONALES A LA SUBSECRETARÍA DE ACCESO A LA JUSTICIA PARA APOYAR EL DISEÑO E IMPLEMENTACIÓN DE ESTRATEGIAS DE ATENCIÓN ASOCIADAS A LA DIMENSIÓN INDIVIDUAL EN EL MARCO DEL PROGRAMA DE ATENCIÓN A LA POBLACIÓN POSTPENITENCIARIA DE BOGOTÁ - CASA LIBERTAD"/>
    <d v="2021-03-24T00:00:00"/>
    <d v="2021-09-23T00:00:00"/>
    <n v="6"/>
    <n v="0"/>
    <n v="33000000"/>
    <s v="N/A"/>
    <n v="0"/>
    <x v="0"/>
    <x v="0"/>
  </r>
  <r>
    <s v="SCJ-711-2021"/>
    <d v="2021-03-19T00:00:00"/>
    <s v="JHON FREDY ARANZALEZ GUERRERO"/>
    <s v="PRESTAR SERVICIOS PROFESIONALES A LA SUBSECRETARÍA DE ACCESO A LA JUSTICIA PARA LA ORIENTACIÓN, VALORACIÓN Y SEGUIMIENTO DE LOS USUARIOS DEL PROGRAMA DE CASA LIBERTAD PARA LA PREVENCIÓN DEL RIESGO DE REINCIDENCIA DESDE UN MODELO DE ATENCIÓN POSTPENITENCIARIA EN BOGOTÁ"/>
    <d v="2021-03-24T00:00:00"/>
    <d v="2021-09-23T00:00:00"/>
    <n v="6"/>
    <n v="0"/>
    <n v="30000000"/>
    <s v="N/A"/>
    <n v="0"/>
    <x v="0"/>
    <x v="0"/>
  </r>
  <r>
    <s v="SCJ-712-2021"/>
    <d v="2021-03-19T00:00:00"/>
    <s v="EDNA LIZETH MANCERA VIUCHY"/>
    <s v="PRESTAR SERVICIOS PROFESIONALES EN LA DIRECCION DE BIENES DE LA SECRETARIA DISTRITAL DE SEGURIDAD, CONVIVENCIA Y JUSTICIA PARA EL DESARROLLO DE LA ADMINISTRACIÓN, ADQUISICIÓN Y MANTENIMIENTO DE LOS BIENES Y SERVICIOS RELACIONADOS CON LAS TECNOLOGIAS DE LA INFORMACIÓN Y LAS COMUNICACIONES."/>
    <d v="2021-03-29T00:00:00"/>
    <d v="2022-01-28T00:00:00"/>
    <n v="10"/>
    <n v="0"/>
    <n v="70000000"/>
    <s v="NA"/>
    <n v="0"/>
    <x v="0"/>
    <x v="0"/>
  </r>
  <r>
    <s v="SCJ-713-2021"/>
    <d v="2021-03-19T00:00:00"/>
    <s v="RUTH LIESEL SABOGAL AZA"/>
    <s v="PRESTAR SERVICIOS DE APOYO A LA GESTIÓN A LA SECRETARÍA DISTRITAL DE SEGURIDAD, CONVIVENCIA Y JUSTICIA PARA EL ACOMPAÑAMIENTO EN LA GESTIÓN ADMINISTRATIVA REQUERIDA EN LAS ACCIONES DE DIFUSIÓN Y MATERIALIZACIÓN DEL CÓDIGO NACIONAL DE SEGURIDAD Y CONVIVENCIA CIUDADANA -LEY 1801 DE 2016- NORMA QUE LO REGLAMENTE, MODIFIQUE O SUSTITUYA."/>
    <d v="2021-03-24T00:00:00"/>
    <d v="2022-03-05T00:00:00"/>
    <n v="11.333333333333334"/>
    <n v="0"/>
    <n v="32465433"/>
    <s v="NA"/>
    <n v="0"/>
    <x v="0"/>
    <x v="0"/>
  </r>
  <r>
    <s v="SCJ-714-2021"/>
    <d v="2021-03-19T00:00:00"/>
    <s v="PAULA ALEJANDRA SUAREZ HERNANDEZ"/>
    <s v="PRESTAR SERVICIOS PROFESIONALES A LA SECRETARÍA DISTRITAL DE SEGURIDAD, CONVIVENCIA Y JUSTICIA APOYANDO LOS ASUNTOS JURÍDICOS RELACIONADOS CON LA DIFUSIÓN Y MATERIALIZACIÓN DE LAS DISPOSICIONES DE LA LEY 1801 DE 2016 LA NORMA QUE LA REGLAMENTE, MODIFIQUE O SUSTITUYA."/>
    <d v="2021-03-24T00:00:00"/>
    <d v="2022-03-05T00:00:00"/>
    <n v="11.333333333333334"/>
    <n v="0"/>
    <n v="51821100"/>
    <s v="NA"/>
    <n v="0"/>
    <x v="0"/>
    <x v="0"/>
  </r>
  <r>
    <s v="SCJ-715-2021"/>
    <d v="2021-03-19T00:00:00"/>
    <s v="DANIEL LONDIÑO SIERRA"/>
    <s v="PRESTAR SERVICIOS PROFESIONALES A LA OFICINA ASESORA DE PLANEACIÓN CON EL FIN DE APOYAR LA ESTRATEGIA DE COMUNICACIÓN POLÍTICA Y LA FORMULACIÓN, IMPLEMENTACIÓN Y SEGUIMIENTO DE LAS POLÍTICAS PÚBLICAS Y PLANES DE ACCIÓN DE LA SECRETARÍA DISTRITAL DE SEGURIDAD CONVIVENCIA Y JUSTICIA, AL IGUAL QUE LOS PROCESOS DE RELACIONAMIENTO, PLANEACIÓN Y SEGUIMIENTO CON DISTINTOS ORGANISMOS Y ENTIDADES."/>
    <d v="2021-03-24T00:00:00"/>
    <d v="2021-11-30T00:00:00"/>
    <n v="9.5"/>
    <n v="0"/>
    <n v="105778624"/>
    <s v="N/A"/>
    <n v="0"/>
    <x v="0"/>
    <x v="0"/>
  </r>
  <r>
    <s v="SCJ-716-2021"/>
    <d v="2021-03-23T00:00:00"/>
    <s v="YURANY KATHERIN BUITRAGO RIOS"/>
    <s v="PRESTAR LOS SERVICIOS DE APOYO A LA GESTIÓN COMO AUXILIAR DE LA JUNTA DE TRABAJO, ESTUDIO Y ENSEÑANZA, DE LA CÁRCEL DISTRITAL DE VARONES Y ANEXO DE MUJERES"/>
    <d v="2021-03-25T00:00:00"/>
    <d v="2022-01-31T00:00:00"/>
    <n v="10.5"/>
    <n v="0"/>
    <n v="23611886"/>
    <s v="N/A"/>
    <n v="0"/>
    <x v="0"/>
    <x v="0"/>
  </r>
  <r>
    <s v="SCJ-717-2021"/>
    <d v="2021-03-23T00:00:00"/>
    <s v="JOHNNATAN  MUNEVAR MELO"/>
    <s v="PRESTAR LOS SERVICIOS PROFESIONALES EN LA DIRECCIÓN DE BIENES, PARA EL DESARROLLO DE LA ADQUISICIÓN Y MANTENIMIENTO DE LOS BIENES Y SERVICIOS DEL PARQUE AUTOMOTOR PROPIEDAD Y/O A CARGO DE LA SECRETARÍA DISTRITAL DE SEGURIDAD, CONVIVENCIA Y JUSTICIA"/>
    <d v="2021-03-24T00:00:00"/>
    <d v="2021-12-23T00:00:00"/>
    <n v="9"/>
    <n v="0"/>
    <n v="55818450"/>
    <s v="NA"/>
    <n v="0"/>
    <x v="0"/>
    <x v="0"/>
  </r>
  <r>
    <s v="SCJ-718-2021"/>
    <d v="2021-03-23T00:00:00"/>
    <s v="ANGELA PAOLA GARCIA MARTINEZ"/>
    <s v="PRESTACIÓN DE SERVICIOS PROFESIONALES A LA SUBSECRETARÍA DE SEGURIDAD Y CONVIVENCIA PARA LA PROYECCIÓN Y TRÁMITE DE RESPUESTAS A REQUERIMIENTOS JURÍDICOS Y CONTRACTUALES RELACIONADOS CON LOS PROYECTOS DE INVERSIÓN A CARGO DE LA DEPENDENCIA."/>
    <d v="2021-03-25T00:00:00"/>
    <d v="2022-01-31T00:00:00"/>
    <n v="10"/>
    <n v="0"/>
    <n v="44000000"/>
    <s v="N/A"/>
    <n v="0"/>
    <x v="0"/>
    <x v="0"/>
  </r>
  <r>
    <s v="SCJ-719-2021"/>
    <d v="2021-03-23T00:00:00"/>
    <s v="JORGE ALEJANDRO SUAREZ RAMIREZ"/>
    <s v="PRESTAR LOS SERVICIOS DE APOYO A LA GESTIÓN DE LA SUBSECRETARÍA DE SEGURIDAD Y CONVIVENCIA EN LA PROMOCIÓN Y ARTICULACIÓN DE PROCESOS DE PARTICIPACIÓN COMUNITARIA LA SEGURIDAD, CONVIVENCIA Y ORDEN PÚBLICO EN LAS LOCALIDADES DE BOGOTÁ"/>
    <d v="2021-03-25T00:00:00"/>
    <d v="2022-01-31T00:00:00"/>
    <n v="11"/>
    <n v="0"/>
    <n v="27478000"/>
    <s v="N/A"/>
    <n v="0"/>
    <x v="0"/>
    <x v="0"/>
  </r>
  <r>
    <s v="SCJ-720-2021"/>
    <d v="2021-03-23T00:00:00"/>
    <s v="LUZ MYRIAM FIGUEROA ROA"/>
    <s v="PRESTAR LOS SERVICIOS DE APOYO A LA GESTIÓN DE LA SUBSECRETARÍA DE SEGURIDAD Y CONVIVENCIA EN LA PROMOCIÓN Y ARTICULACIÓN DE PROCESOS DE PARTICIPACIÓN COMUNITARIA LA SEGURIDAD, CONVIVENCIA Y ORDEN PÚBLICO EN LAS LOCALIDADES DE BOGOTÁ"/>
    <d v="2021-03-27T00:00:00"/>
    <d v="2022-01-31T00:00:00"/>
    <n v="11"/>
    <n v="0"/>
    <n v="27478000"/>
    <s v="N/A"/>
    <n v="0"/>
    <x v="0"/>
    <x v="0"/>
  </r>
  <r>
    <s v="SCJ-721-2021"/>
    <d v="2021-03-23T00:00:00"/>
    <s v="ASTRID LORENA JARAMILLO MUNEVAR"/>
    <s v="PRESTACIÓN DE SERVICIOS DE APOYO A LA GESTIÓN ADMINISTRATIVA Y FINANCIERA EN LA EJECUCIÓN DE LOS_x000a_PROYECTOS DE INVERSIÓN DE LA SUBSECRETARIA DE SEGURIDAD."/>
    <d v="2021-03-25T00:00:00"/>
    <d v="2022-01-31T00:00:00"/>
    <n v="11"/>
    <n v="0"/>
    <n v="31515000"/>
    <s v="N/A"/>
    <n v="0"/>
    <x v="0"/>
    <x v="0"/>
  </r>
  <r>
    <s v="SCJ-722-2021"/>
    <d v="2021-03-23T00:00:00"/>
    <s v="JORGE AUGUSTO REY PRIET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1T00:00:00"/>
    <d v="2022-01-31T00:00:00"/>
    <n v="10"/>
    <n v="0"/>
    <n v="23000000"/>
    <s v="NA"/>
    <n v="0"/>
    <x v="0"/>
    <x v="0"/>
  </r>
  <r>
    <s v="SCJ-723-2021"/>
    <d v="2021-03-23T00:00:00"/>
    <s v="LUZ JULIETHE OYUELA MORENO"/>
    <s v="PRESTAR LOS SERVICIOS PROFESIONALES EN LA DIRECCIÓN DE BIENES DE LA SECRETARÍA DISTRITAL DE SEGURIDAD, CONVIVENCIA Y JUSTICIA, PARA APOYAR LOS PROCESOS Y PROCEDIMIENTOS DE LA DIRECCIÓN DE BIENES, DESTINADOS AL FORTALECIMIENTO DE LAS CAPACIDADES OPERATIVAS."/>
    <d v="2021-03-24T00:00:00"/>
    <d v="2021-12-23T00:00:00"/>
    <n v="9"/>
    <n v="0"/>
    <n v="63000000"/>
    <s v="NA"/>
    <n v="0"/>
    <x v="0"/>
    <x v="0"/>
  </r>
  <r>
    <s v="SCJ-724-2021"/>
    <d v="2021-03-24T00:00:00"/>
    <s v="FABIO OMAR BULLA SALAMANC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3-25T00:00:00"/>
    <d v="2022-01-24T00:00:00"/>
    <n v="10"/>
    <n v="0"/>
    <n v="23000000"/>
    <s v="NA"/>
    <n v="0"/>
    <x v="0"/>
    <x v="0"/>
  </r>
  <r>
    <s v="SCJ-725-2021"/>
    <d v="2021-03-24T00:00:00"/>
    <s v="CRISTHIAN ALFONSO APONTE RODRIGU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1-12-25T00:00:00"/>
    <n v="9"/>
    <n v="0"/>
    <n v="20700000"/>
    <s v="NA"/>
    <n v="0"/>
    <x v="0"/>
    <x v="0"/>
  </r>
  <r>
    <s v="SCJ-726-2021"/>
    <d v="2021-03-24T00:00:00"/>
    <s v="FREDY  PAEZ QUIROG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7-2021"/>
    <d v="2021-03-24T00:00:00"/>
    <s v="DIANA CATALINA MOGOLLON ARIZ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728-2021"/>
    <d v="2021-03-24T00:00:00"/>
    <s v="LILIANA  BERMUDEZ BEDOY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3-26T00:00:00"/>
    <d v="2022-01-25T00:00:00"/>
    <n v="10"/>
    <n v="0"/>
    <n v="23000000"/>
    <s v="NA"/>
    <n v="0"/>
    <x v="0"/>
    <x v="0"/>
  </r>
  <r>
    <s v="SCJ-729-2021"/>
    <d v="2021-03-24T00:00:00"/>
    <s v="LAURA CAMILA GARAY ALVAR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5T00:00:00"/>
    <d v="2022-02-03T00:00:00"/>
    <n v="10.333333333333334"/>
    <n v="0"/>
    <n v="25066982"/>
    <s v="NA"/>
    <n v="0"/>
    <x v="0"/>
    <x v="0"/>
  </r>
  <r>
    <s v="SCJ-730-2021"/>
    <d v="2021-03-24T00:00:00"/>
    <s v="LUIS FERNANDO RUGE ARIZA"/>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26T00:00:00"/>
    <d v="2022-02-04T00:00:00"/>
    <n v="10.333333333333334"/>
    <n v="0"/>
    <n v="25066982"/>
    <s v="NA"/>
    <n v="0"/>
    <x v="0"/>
    <x v="0"/>
  </r>
  <r>
    <s v="SCJ-731-2021"/>
    <d v="2021-03-24T00:00:00"/>
    <s v="EDWIN DAVID SABOGAL YOPASA"/>
    <s v="PRESTAR LOS SERVICIOS TÉCNICOS EN LA DIRECCIÓN DE BIENES PARA APOYAR EL DESARROLLO DE LA ADQUISICIÓN Y MANTENIMIENTO DE LOS BIENES Y SERVICIOS DEL PARQUE AUTOMOTOR PROPIEDAD Y/O A CARGO DE LA SECRETARÍA DE SEGURIDAD, CONVIVENCIA Y JUSTICIA"/>
    <d v="2021-03-25T00:00:00"/>
    <d v="2021-12-24T00:00:00"/>
    <n v="9"/>
    <n v="0"/>
    <n v="26540766"/>
    <s v="NA"/>
    <n v="0"/>
    <x v="0"/>
    <x v="0"/>
  </r>
  <r>
    <s v="SCJ-732-2021"/>
    <d v="2021-03-24T00:00:00"/>
    <s v="MARÍA TERESA PINZÓN SIERRA"/>
    <s v="PRESTAR SERVICIOS PROFESIONALES COMO TERAPEUTA OCUPACIONAL APOYANDO TALLERES, ACTIVIDADES DE EDUCACIÓN Y CAPACITACIÓN VALIDAS PARA REDENCIÓN DE PENA INCLUIDAS EN EL PLAN OCUPACIONAL Y ACTIVIDADES DE OCUPACIÓN DEL TIEMPO LIBRE DE LAS PERSONAS PRIVADAS DE LA LIBERTAD DE LA CÁRCEL DISTRITAL DE VARONES Y ANEXO DE MUJERES"/>
    <d v="2021-03-26T00:00:00"/>
    <d v="2022-01-31T00:00:00"/>
    <n v="10.5"/>
    <n v="0"/>
    <n v="55372370"/>
    <s v="N/A"/>
    <n v="0"/>
    <x v="0"/>
    <x v="0"/>
  </r>
  <r>
    <s v="SCJ-733-2021"/>
    <d v="2021-03-24T00:00:00"/>
    <s v="FANNY LUCELLY OSORIO_x000a_ALFONSO"/>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4-2021"/>
    <d v="2021-03-24T00:00:00"/>
    <s v="JOSE EDWIN CARDENAS LINARES"/>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5-2021"/>
    <d v="2021-03-24T00:00:00"/>
    <s v="CAMILO CASTELBLANCO ORJUELA"/>
    <s v="PRESTAR LOS SERVICIOS DE APOYO A LA GESTIÓN DE LA SUBSECRETARÍA DE SEGURIDAD Y CONVIVENCIA EN LA PROMOCIÓN Y ARTICULACIÓN DE PROCESOS DE PARTICIPACIÓN COMUNITARIA LA SEGURIDAD, CONVIVENCIA Y ORDEN PÚBLICO EN LAS LOCALIDADES DE BOGOTÁ. "/>
    <d v="2021-03-26T00:00:00"/>
    <d v="2022-01-31T00:00:00"/>
    <n v="11"/>
    <n v="0"/>
    <n v="27478000"/>
    <s v="N/A"/>
    <n v="0"/>
    <x v="0"/>
    <x v="0"/>
  </r>
  <r>
    <s v="SCJ-736-2021"/>
    <d v="2021-03-24T00:00:00"/>
    <s v="MARÍA JUDITH RODRÍGUEZ AHUMADA"/>
    <s v="PRESTAR LOS SERVICIOS DE APOYO A LA GESTIÓN DE LA SUBSECRETARÍA DE SEGURIDAD Y CONVIVENCIA EN LA PROMOCIÓN Y ARTICULACIÓN DE PROCESOS DE PARTICIPACIÓN COMUNITARIA LA SEGURIDAD, CONVIVENCIA Y ORDEN PÚBLICO EN LAS LOCALIDADES DE BOGOTÁ"/>
    <d v="2021-03-26T00:00:00"/>
    <d v="2022-01-31T00:00:00"/>
    <n v="11"/>
    <n v="0"/>
    <n v="27478000"/>
    <s v="N/A"/>
    <n v="0"/>
    <x v="0"/>
    <x v="0"/>
  </r>
  <r>
    <s v="SCJ-737-2021"/>
    <d v="2021-03-24T00:00:00"/>
    <s v="JESUS EMILIO PEREZ MONCADA"/>
    <s v="PRESTAR LOS SERVICIOS DE APOYO A LA GESTIÓN DE LA SUBSECRETARÍA DE SEGURIDAD Y CONVIVENCIA EN LA PROMOCIÓN Y ARTICULACIÓN DE ESPACIOS Y PROCESOS DE PARTICIPACIÓN COMUNITARIA EN SEGURIDAD, CONVIVENCIA Y ORDEN PÚBLICO EN LAS LOCALIDADES DE BOGOTÁ."/>
    <d v="2021-03-25T00:00:00"/>
    <d v="2022-01-31T00:00:00"/>
    <n v="11"/>
    <n v="0"/>
    <n v="27478000"/>
    <s v="N/A"/>
    <n v="0"/>
    <x v="0"/>
    <x v="0"/>
  </r>
  <r>
    <s v="SCJ-738-2021"/>
    <d v="2021-03-24T00:00:00"/>
    <s v="DANIEL GARZON CHAVEZ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39-2021"/>
    <d v="2021-03-24T00:00:00"/>
    <s v="GINA PAOLA SANTAMARIA RODRIGU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40-2021"/>
    <d v="2021-03-24T00:00:00"/>
    <s v="RICARDO JOSE BARROS SAFI"/>
    <s v="PRESTAR SUS SERVICIOS PROFESIONALES PARA APOYAR AL SUPERVISOR DEL PROYECTO “DISEÑO Y VALIDACIÓN DE MODELOS DE ANALÍTICA PREDICTIVA DE FENÓMENOS DE SEGURIDAD Y CONVIVENCIA PARA LA TOMA DE DECISIONES EN BOGOTÁ”, EN EL SEGUIMIENTO ADMINISTRATIVO DEL CONVENIO ESPECIAL DE COOPERACIÓN CELEBRADO ENTRE LA SECRETARÍA DISTRITAL DE SEGURIDAD, CONVIVENCIA Y JUSTICIA, LA UNIVERSIDAD NACIONAL DE COLOMBIA Y QUANTIL SAS, GARANTIZANDO QUE LOS PRODUCTOS ENTREGADOS CUMPLAN CON LOS REQUISITOS ESTABLECIDOS EN LA FORMULACIÓN DEL PROYECTO"/>
    <d v="2021-03-25T00:00:00"/>
    <d v="2022-01-09T00:00:00"/>
    <n v="9.5"/>
    <n v="0"/>
    <n v="22860563"/>
    <s v="N/A"/>
    <n v="0"/>
    <x v="0"/>
    <x v="0"/>
  </r>
  <r>
    <s v="SCJ-743-2021"/>
    <d v="2021-03-24T00:00:00"/>
    <s v="OVER ANDRES MORENO PA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4-2021"/>
    <d v="2021-03-24T00:00:00"/>
    <s v="HENRY JAVIER RODRIGUEZ PULI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45-2021"/>
    <d v="2021-03-24T00:00:00"/>
    <s v="DOLY MARCELA LOPEZ CARDON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6-2021"/>
    <d v="2021-03-24T00:00:00"/>
    <s v="DAVID ALEJANDRO MONTEJO ROA"/>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47-2021"/>
    <d v="2021-03-24T00:00:00"/>
    <s v="MILTON FABIAN PINZON"/>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8-2021"/>
    <d v="2021-03-24T00:00:00"/>
    <s v="SHARA JIOVANNA BUENAÑOS LOZANO"/>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49-2021"/>
    <d v="2021-03-24T00:00:00"/>
    <s v="CAMILO ANDRÉS POVEDA ORTE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5T00:00:00"/>
    <d v="2022-01-20T00:00:00"/>
    <n v="10"/>
    <n v="0"/>
    <n v="25190000"/>
    <s v="N/A"/>
    <n v="0"/>
    <x v="0"/>
    <x v="0"/>
  </r>
  <r>
    <s v="SCJ-750-2021"/>
    <d v="2021-03-24T00:00:00"/>
    <s v="GINA ALEJANDRA RODRIGUEZ MEDELLI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51-2021"/>
    <d v="2021-03-24T00:00:00"/>
    <s v="YENY MARCELA VILLAMIL"/>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2-2021"/>
    <d v="2021-03-24T00:00:00"/>
    <s v="GLORIA CECILIA CORTÉS CASTAÑEDA"/>
    <s v="PRESTAR LOS SERVICIOS DE APOYO A LA GESTIÓN DE LA SUBSECRETARÍA DE SEGURIDAD Y CONVIVENCIA EN LA PROMOCIÓN Y ARTICULACIÓN DE PROCESOS DE PARTICIPACIÓN COMUNITARIA LA SEGURIDAD, CONVIVENCIA Y ORDEN PÚBLICO EN LAS LOCALIDADES DE BOGOTÁ D.C"/>
    <d v="2021-03-25T00:00:00"/>
    <d v="2022-01-31T00:00:00"/>
    <n v="11"/>
    <n v="0"/>
    <n v="27478000"/>
    <s v="N/A"/>
    <n v="0"/>
    <x v="0"/>
    <x v="0"/>
  </r>
  <r>
    <s v="SCJ-753-2021"/>
    <d v="2021-03-24T00:00:00"/>
    <s v="MARCO ANDRÉS CASALLAS GUARAC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4-2021"/>
    <d v="2021-03-24T00:00:00"/>
    <s v="NICOLE ANDREA SARMIENTO AVELLANEDA"/>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5-2021"/>
    <d v="2021-03-24T00:00:00"/>
    <s v="LUIS CARLOS BALLESTERO MORA"/>
    <s v="PRESTAR SERVICIOS PROFESIONALES A LA SUBSECRETARÍA DE SEGURIDAD Y CONVIVENCIA, BRINDANDO APOYO EN LA EJECUCIÓN DE LA ESTRATÉGIA TERRITORIAL DEL PLAN INTEGRAL DE SEGURIDAD, CONVIVENCIA Y JUSTICIA EN LAS LOCALIDADES DE LA CIUDAD DE BOGOTÁ"/>
    <d v="2021-03-25T00:00:00"/>
    <d v="2022-01-31T00:00:00"/>
    <n v="11"/>
    <n v="0"/>
    <n v="68013000"/>
    <s v="N/A"/>
    <n v="0"/>
    <x v="0"/>
    <x v="0"/>
  </r>
  <r>
    <s v="SCJ-756-2021"/>
    <d v="2021-03-24T00:00:00"/>
    <s v="EDWIN HARLEY CASTRO ROMERO"/>
    <s v="PRESTAR SERVICIOS PROFESIONALES A LA SUBSECRETARÍA DE SEGURIDAD Y CONVIVENCIA, BRINDANDO APOYO EN LA EJECUCIÓN DE LA ESTRATÉGIA TERRITORIAL DEL PLAN INTEGRAL DE SEGURIDAD, CONVIVENCIA Y JUSTICIA EN LAS LOCALIDADES DE LA CIUDAD DE BOGOTÁ "/>
    <d v="2021-03-26T00:00:00"/>
    <d v="2022-01-31T00:00:00"/>
    <n v="11"/>
    <n v="0"/>
    <n v="68013000"/>
    <s v="N/A"/>
    <n v="0"/>
    <x v="0"/>
    <x v="0"/>
  </r>
  <r>
    <s v="SCJ-757-2021"/>
    <d v="2021-03-24T00:00:00"/>
    <s v="JAVIER MAURICIO ACEVEDO RODRÍGUEZ"/>
    <s v="PRESTAR LOS SERVICIOS PROFESIONALES EN DERECHO EN EL ÁREA JURÍDICA DE LA CÁRCEL DISTRITAL DE VARONES Y ANEXO DE MUJERES, GESTIONANDO LOS REQUERIMIENTOS DE LAS AUTORIDADES JUDICIALES, ADMINISTRATIVAS Y LAS SOLICITUDES DE LAS PERSONAS PRIVADAS DE LA LIBERTAD EN RELACIÓN CON LA SITUACIÓN JURÍDICA"/>
    <d v="2021-03-26T00:00:00"/>
    <d v="2022-01-31T00:00:00"/>
    <n v="10.333333333333334"/>
    <n v="0"/>
    <n v="50923545"/>
    <s v="N/A"/>
    <n v="0"/>
    <x v="0"/>
    <x v="0"/>
  </r>
  <r>
    <s v="SCJ-758-2021"/>
    <d v="2021-03-24T00:00:00"/>
    <s v="JENNY PAOLA ZAPATA RO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59-2021"/>
    <d v="2021-03-25T00:00:00"/>
    <s v="UNION TEMPORAL ALIMENTOS BOGOTA 2021   "/>
    <s v="SUMINISTRO DE ALIMENTOS Y BEBIDAS PARA EL PERSONAL UNIFORMADO DE LOS ORGANISMOS DE SEGURIDAD, QUE PRESTA SEGURIDAD EN BOGOTÁ D.C"/>
    <d v="2021-04-07T00:00:00"/>
    <d v="2021-08-06T00:00:00"/>
    <n v="4"/>
    <n v="0"/>
    <n v="2600000000"/>
    <s v="NA"/>
    <n v="0"/>
    <x v="1"/>
    <x v="1"/>
  </r>
  <r>
    <s v="SCJ-760-2021"/>
    <d v="2021-03-25T00:00:00"/>
    <s v="CARLOS EDUARDO ANGARITA SANTACRUZ"/>
    <s v="PRESTAR SUS SERVICIOS PROFESIONALES PARA GESTIONAR ADMINISTRATIVA, FINANCIERA Y TÉCNICAMENTE LA EJECUCIÓN, MONITOREO Y SEGUIMIENTO DEL PROYECTO “DISEÑO Y VALIDACIÓN DE MODELOS DE ANALÍTICA PREDICTIVA DE FENÓMENOS DE SEGURIDAD Y CONVIVENCIA PARA LA TOMA DE DECISIONES EN BOGOTÁ”"/>
    <d v="2021-03-26T00:00:00"/>
    <d v="2021-01-09T00:00:00"/>
    <n v="9.5"/>
    <n v="0"/>
    <n v="74860000"/>
    <s v="N/A"/>
    <n v="0"/>
    <x v="0"/>
    <x v="0"/>
  </r>
  <r>
    <s v="SCJ-761-2021"/>
    <d v="2021-03-25T00:00:00"/>
    <s v="JAVIER ALEXANDER RODRIGUEZ MOREN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3-30T00:00:00"/>
    <d v="2022-02-08T00:00:00"/>
    <n v="10.333333333333334"/>
    <n v="0"/>
    <n v="25066982"/>
    <s v="NA"/>
    <n v="0"/>
    <x v="0"/>
    <x v="0"/>
  </r>
  <r>
    <s v="SCJ-762-2021"/>
    <d v="2021-03-25T00:00:00"/>
    <s v="UNIDAD ADMINISTRATIVA ESPECIAL MIGRACIÓN COLOMBIA"/>
    <s v="ESTABLECER RELACIONES DE COOPERACIÓN ENTRE LA SECRETARÍA DISTRITAL DE SEGURIDAD, CONVIVENCIA Y JUSTICIA Y LA UNIDAD ADMINISTRATIVA ESPECIAL DE MIGRACIÓN COLOMBIA, QUE PERMITAN COADYUVAR A LA ADMINISTRACIÓN DE JUSTICIA PARA APOYAR LAS FUNCIONES PROPIAS DE LA COMPETENCIA Y MISIONALIDAD DE LA FISCALÍA GENERAL DE LA NACIÓN EN EL COMPLEJO DE SEGURIDAD DE PUENTE ARANDA DE PROPIEDAD DEL DISTRITO CAPITAL_x000a__x000a_(CONVENIO INTERADMINISTRATIVO)"/>
    <d v="2021-03-25T00:00:00"/>
    <d v="2024-06-30T00:00:00"/>
    <n v="39.166666666666664"/>
    <n v="0"/>
    <n v="0"/>
    <s v="N/A"/>
    <n v="0"/>
    <x v="0"/>
    <x v="0"/>
  </r>
  <r>
    <s v="SCJ-764-2021"/>
    <d v="2021-03-25T00:00:00"/>
    <s v="YOBANY FORERO GUTIERREZ"/>
    <s v="PRESTAR SUS SERVICIOS PROFESIONALES COMO INVESTIGADOR BIGDATA EN EL DESARROLLO DE LAS ACTIVIDADES DE ANÁLISIS, ESPECIFICACIÓN Y DISEÑO EN EL MARCO DEL PROYECTO &quot;DISEÑO Y VALIDACIÓN DE MODELOS DE ANALÍTICA PREDICTIVA DE FENÓMENOS DE SEGURIDAD Y CONVIVENCIA PARA LA TOMA DE DECISIONES EN BOGOTÁ”."/>
    <d v="2021-04-06T00:00:00"/>
    <d v="2022-01-09T00:00:00"/>
    <n v="9.5"/>
    <n v="0"/>
    <n v="60109065"/>
    <s v="N/A"/>
    <n v="0"/>
    <x v="0"/>
    <x v="0"/>
  </r>
  <r>
    <s v="SCJ-765-2021"/>
    <d v="2021-03-25T00:00:00"/>
    <s v="JIMY VELEZ MUÑOZ"/>
    <s v="PRESTAR SUS SERVICIOS PROFESIONALES COMO DESARROLLADOR SENIOR PARA REALIZAR LAS ACTIVIDADES DE DISEÑO Y DESARROLLO DE SOLUCIONES TECNOLÓGICAS EN EL MARCO DEL PROYECTO &quot;DISEÑO Y VALIDACIÓN DE MODELOS DE ANALÍTICA PREDICTIVA DE FENÓMENOS DE SEGURIDAD Y CONVIVENCIA PARA LA TOMA DE DECISIONES EN BOGOTÁ&quot;"/>
    <d v="2021-03-29T00:00:00"/>
    <d v="2022-01-09T00:00:00"/>
    <n v="9.5"/>
    <n v="0"/>
    <n v="60961500"/>
    <s v="N/A"/>
    <n v="0"/>
    <x v="0"/>
    <x v="0"/>
  </r>
  <r>
    <s v="SCJ-766-2021"/>
    <d v="2021-03-25T00:00:00"/>
    <s v="DORIS AMANDA PINEDA BASALLO"/>
    <s v="PRESTAR LOS SERVICIOS DE APOYO A LA GESTIÓN DE LA SUBSECRETARÍA DE SEGURIDAD Y CONVIVENCIA EN LA PROMOCIÓN Y ARTICULACIÓN DE ESPACIOS Y PROCESOS DE PARTICIPACIÓN COMUNITARIA EN SEGURIDAD, CONVIVENCIA Y ORDEN PÚBLICO EN LAS LOCALIDADES DE BOGOTÁ."/>
    <d v="2021-04-05T00:00:00"/>
    <d v="2022-01-31T00:00:00"/>
    <n v="11"/>
    <n v="0"/>
    <n v="27478000"/>
    <s v="N/A"/>
    <n v="0"/>
    <x v="0"/>
    <x v="0"/>
  </r>
  <r>
    <s v="SCJ-767-2021"/>
    <d v="2021-03-25T00:00:00"/>
    <s v="RAFAEL ANTONIO CARDONA MENDEZ"/>
    <s v="PRESTAR LOS SERVICIOS DE APOYO A LA GESTIÓN DE LA SUBSECRETARÍA DE SEGURIDAD Y CONVIVENCIA EN LA PROMOCIÓN Y ARTICULACIÓN DE ESPACIOS Y PROCESOS DE PARTICIPACIÓN COMUNITARIA EN SEGURIDAD, CONVIVENCIA Y ORDEN PÚBLICO EN LAS LOCALIDADES DE BOGOTÁ."/>
    <d v="2021-03-26T00:00:00"/>
    <d v="2022-01-31T00:00:00"/>
    <n v="11"/>
    <n v="0"/>
    <n v="27478000"/>
    <s v="N/A"/>
    <n v="0"/>
    <x v="0"/>
    <x v="0"/>
  </r>
  <r>
    <s v="SCJ-768-2021"/>
    <d v="2021-03-25T00:00:00"/>
    <s v="STEFANÍA VELEZ SALDAÑ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69-2021"/>
    <d v="2021-03-25T00:00:00"/>
    <s v="RUTH MILENA MUÑOZ ARIA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0-2021"/>
    <d v="2021-03-25T00:00:00"/>
    <s v="BRYAN ANDRÉS BALLESTEROS FO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1-2021"/>
    <d v="2021-03-25T00:00:00"/>
    <s v="CAROL ANDREA TRIANA RUÍZ"/>
    <s v="PRESTAR SERVICIOS PROFESIONALES A LA SUBSECRETARÍA DE SEGURIDAD Y CONVIVENCIA, BRINDANDO APOYO EN LA EJECUCIÓN DE LA ESTRATÉGIA TERRITORIAL DEL PLAN INTEGRAL DE SEGURIDAD, CONVIVENCIA Y JUSTICIA EN LAS LOCALIDADES DE LA CIUDAD DE BOGOTÁ"/>
    <d v="2021-03-29T00:00:00"/>
    <d v="2022-01-31T00:00:00"/>
    <n v="11"/>
    <n v="0"/>
    <n v="68013000"/>
    <s v="N/A"/>
    <n v="0"/>
    <x v="0"/>
    <x v="0"/>
  </r>
  <r>
    <s v="SCJ-772-2021"/>
    <d v="2021-03-25T00:00:00"/>
    <s v="YINA PAOLA PENAGOS CALLEJAS"/>
    <s v="PRESTAR SERVICIOS PROFESIONALES A LA SUBSECRETARÍA DE SEGURIDAD Y CONVIVENCIA, BRINDANDO APOYO EN LA EJECUCIÓN DE LA ESTRATÉGIA TERRITORIAL DEL PLAN INTEGRAL DE SEGURIDAD, CONVIVENCIA Y JUSTICIA EN LAS LOCALIDADES DE LA CIUDAD DE BOGOTÁ"/>
    <d v="2021-03-26T00:00:00"/>
    <d v="2022-01-31T00:00:00"/>
    <n v="11"/>
    <n v="0"/>
    <n v="68013000"/>
    <s v="N/A"/>
    <n v="0"/>
    <x v="0"/>
    <x v="0"/>
  </r>
  <r>
    <s v="SCJ-773-2021"/>
    <d v="2021-03-25T00:00:00"/>
    <s v="ADALIA ORTIZ ALFONS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4-2021"/>
    <d v="2021-03-25T00:00:00"/>
    <s v="GISET JOHANA PEDRAZA MONTAÑ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6T00:00:00"/>
    <d v="2022-01-20T00:00:00"/>
    <n v="10"/>
    <n v="0"/>
    <n v="25190000"/>
    <s v="N/A"/>
    <n v="0"/>
    <x v="0"/>
    <x v="0"/>
  </r>
  <r>
    <s v="SCJ-775-2021"/>
    <d v="2021-03-25T00:00:00"/>
    <s v="ANDREA CAROLINA LEÓN GARZON "/>
    <s v="PRESTAR LOS SERVICIOS DE APOYO A LA GESTIÓN DE LA SUBSECRETARÍA DE SEGURIDAD Y CONVIVENCIA EN LA PROMOCIÓN Y ARTICULACIÓN DE PROCESOS DE PARTICIPACIÓN COMUNITARIA LA SEGURIDAD, CONVIVENCIA Y ORDEN PÚBLICO EN LAS LOCALIDADES DE BOGOTÁ D.C"/>
    <d v="2021-03-29T00:00:00"/>
    <d v="2022-01-31T00:00:00"/>
    <n v="11"/>
    <n v="0"/>
    <n v="27478000"/>
    <s v="N/A"/>
    <n v="0"/>
    <x v="0"/>
    <x v="0"/>
  </r>
  <r>
    <s v="SCJ-776-2021"/>
    <d v="2021-03-25T00:00:00"/>
    <s v="MARLON ESNEIDER MARTÍNEZ JERÓNIMO"/>
    <s v="PRESTAR LOS SERVICIOS DE APOYO A LA GESTIÓN DE LA SUBSECRETARÍA DE SEGURIDAD Y CONVIVENCIA EN LA PROMOCIÓN Y ARTICULACIÓN DE PROCESOS DE PARTICIPACIÓN COMUNITARIA LA SEGURIDAD, CONVIVENCIA Y ORDEN PÚBLICO EN LAS LOCALIDADES DE BOGOTÁ D.C"/>
    <d v="2021-03-26T00:00:00"/>
    <d v="2022-01-31T00:00:00"/>
    <n v="11"/>
    <n v="0"/>
    <n v="27478000"/>
    <s v="N/A"/>
    <n v="0"/>
    <x v="0"/>
    <x v="0"/>
  </r>
  <r>
    <s v="SCJ-777-2021"/>
    <d v="2021-03-25T00:00:00"/>
    <s v="YOVANNY ANDRÉS GALINDO SÁNCHEZ"/>
    <s v="PRESTAR LOS SERVICIOS DE APOYO A LA GESTIÓN DE LA SUBSECRETARÍA DE SEGURIDAD Y CONVIVENCIA EN LA PROMOCIÓN Y ARTICULACIÓN DE PROCESOS DE PARTICIPACIÓN COMUNITARIA LA SEGURIDAD, CONVIVENCIA Y ORDEN PÚBLICO EN LAS LOCALIDADES DE BOGOTÁ."/>
    <d v="2021-04-05T00:00:00"/>
    <d v="2022-01-31T00:00:00"/>
    <n v="11"/>
    <n v="0"/>
    <n v="27478000"/>
    <s v="N/A"/>
    <n v="0"/>
    <x v="0"/>
    <x v="0"/>
  </r>
  <r>
    <s v="SCJ-778-2021"/>
    <d v="2021-03-25T00:00:00"/>
    <s v="BANIA LUCÍA BARBOSA ESTEBA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5T00:00:00"/>
    <d v="2022-01-20T00:00:00"/>
    <n v="10"/>
    <n v="0"/>
    <n v="25190000"/>
    <s v="N/A"/>
    <n v="0"/>
    <x v="0"/>
    <x v="0"/>
  </r>
  <r>
    <s v="SCJ-779-2021"/>
    <d v="2021-03-25T00:00:00"/>
    <s v="LISETH YOLIMA ACOSTA HUMAN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0-2021"/>
    <d v="2021-03-25T00:00:00"/>
    <s v="LUZ MARINA FORERO RAMIREZ"/>
    <s v="PRESTAR LOS SERVICIOS DE APOYO A LA GESTIÓN DE LA SUBSECRETARÍA DE SEGURIDAD Y CONVIVENCIA EN LA PROMOCIÓN Y ARTICULACIÓN DE PROCESOS DE PARTICIPACIÓN COMUNITARIA EN SEGURIDAD, CONVIVENCIA Y ORDEN PÚBLICO EN LAS LOCALIDADES DE BOGOTÁ."/>
    <d v="2021-03-29T00:00:00"/>
    <d v="2022-01-31T00:00:00"/>
    <n v="11"/>
    <n v="0"/>
    <n v="27478000"/>
    <s v="N/A"/>
    <n v="0"/>
    <x v="0"/>
    <x v="0"/>
  </r>
  <r>
    <s v="SCJ-781-2021"/>
    <d v="2021-03-25T00:00:00"/>
    <s v="HECTOR FABIAN CHIA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29T00:00:00"/>
    <d v="2022-01-20T00:00:00"/>
    <n v="10"/>
    <n v="0"/>
    <n v="25190000"/>
    <s v="N/A"/>
    <n v="0"/>
    <x v="0"/>
    <x v="0"/>
  </r>
  <r>
    <s v="SCJ-782-2021"/>
    <d v="2021-03-25T00:00:00"/>
    <s v="YOLANDA BOLAÑOS BENITEZ EST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29T00:00:00"/>
    <d v="2022-01-20T00:00:00"/>
    <n v="10"/>
    <n v="0"/>
    <n v="25190000"/>
    <s v="N/A"/>
    <n v="0"/>
    <x v="0"/>
    <x v="0"/>
  </r>
  <r>
    <s v="SCJ-783-2021"/>
    <d v="2021-03-25T00:00:00"/>
    <s v="LEIDY JOHANNA RODRIGUEZ BLAN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4-2021"/>
    <d v="2021-03-25T00:00:00"/>
    <s v="ANGIE CATHERINE CRISTANCHO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5-2021"/>
    <d v="2021-03-25T00:00:00"/>
    <s v="LUIS FERNANDO RODRÍGUEZ VALENC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3-30T00:00:00"/>
    <d v="2022-01-20T00:00:00"/>
    <n v="10"/>
    <n v="0"/>
    <n v="25190000"/>
    <s v="N/A"/>
    <n v="0"/>
    <x v="0"/>
    <x v="0"/>
  </r>
  <r>
    <s v="SCJ-786-2021"/>
    <d v="2021-03-26T00:00:00"/>
    <s v="YESSICA LORENA MATEUS ESCOBAR"/>
    <s v="PRESTAR SERVICIOS PROFESIONALES PARA APOYAR JURÍDICA Y CONTRACTUALMENTE A LA DIRECCIÓN DE ACCESO A LA JUSTICIA, EN LAS DIFERENTES ETAPAS DE LOS CONTRATOS Y/O CONVENIOS ESTRATÉGICOS Y DEMÁS PROCESOS DE SELECCIÓN A CARGO DE LA DIRECCIÓN"/>
    <d v="2021-03-30T00:00:00"/>
    <d v="2022-01-31T00:00:00"/>
    <n v="10.333333333333334"/>
    <n v="0"/>
    <n v="52493333"/>
    <s v="N/A"/>
    <n v="0"/>
    <x v="0"/>
    <x v="0"/>
  </r>
  <r>
    <s v="SCJ-787-2021"/>
    <d v="2021-03-26T00:00:00"/>
    <s v="EDUARDO SANTOS SIERRA"/>
    <s v="PRESTAR SERVICIOS PROFESIONALES A LA SUBSECRETARÍA DE SEGURIDAD Y CONVIVENCIA, BRINDANDO APOYO EN LA EJECUCIÓN DE LA ESTRATÉGIA TERRITORIAL DEL PLAN INTEGRAL DE SEGURIDAD, CONVIVENCIA Y JUSTICIA EN LAS LOCALIDADES DE LA CIUDAD DE BOGOTÁ"/>
    <d v="2021-03-30T00:00:00"/>
    <d v="2022-01-31T00:00:00"/>
    <n v="11"/>
    <n v="0"/>
    <n v="68013000"/>
    <s v="N/A"/>
    <n v="0"/>
    <x v="0"/>
    <x v="0"/>
  </r>
  <r>
    <s v="SCJ-788-2021"/>
    <d v="2021-03-26T00:00:00"/>
    <s v="CRISTIAN ANDRES MORENA VIL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89-2021"/>
    <d v="2021-03-26T00:00:00"/>
    <s v="GLORIA ISABEL PEÑA SANDOVAL"/>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0-2021"/>
    <d v="2021-03-26T00:00:00"/>
    <s v="ELSY MAGNOLIA PATIÑO PARDO"/>
    <s v="PRESTAR LOS SERVICIOS DE APOYO A LA GESTIÓN DE LA SUBSECRETARÍA DE SEGURIDAD Y CONVIVENCIA EN LA PROMOCIÓN Y ARTICULACIÓN DE PROCESOS DE PARTICIPACIÓN COMUNITARIA LA SEGURIDAD, CONVIVENCIA Y ORDEN PÚBLICO EN LAS LOCALIDADES DE BOGOTÁ D.C"/>
    <d v="2021-03-30T00:00:00"/>
    <d v="2022-01-31T00:00:00"/>
    <n v="11"/>
    <n v="0"/>
    <n v="27478000"/>
    <s v="N/A"/>
    <n v="0"/>
    <x v="0"/>
    <x v="0"/>
  </r>
  <r>
    <s v="SCJ-791-2021"/>
    <d v="2021-03-26T00:00:00"/>
    <s v="ERWIN DAVID PIRACHICAN A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792-2021"/>
    <d v="2021-03-26T00:00:00"/>
    <s v="CARLOS ANDRES CORREA MARISCAL"/>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3-2021"/>
    <d v="2021-03-26T00:00:00"/>
    <s v="DANIEL RICARDO OLMOS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4-2021"/>
    <d v="2021-03-26T00:00:00"/>
    <s v="DIANA SMITH ROSALE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5-2021"/>
    <d v="2021-03-26T00:00:00"/>
    <s v="JESSICA MELANIE HERNANDEZ SASTOQU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6-2021"/>
    <d v="2021-03-26T00:00:00"/>
    <s v="JEYSON ALEXANDER ARBELAEZ PALACIO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7-2021"/>
    <d v="2021-03-26T00:00:00"/>
    <s v="OSCAR GILBERTO PINZON PEREZ"/>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798-2021"/>
    <d v="2021-03-26T00:00:00"/>
    <s v="YINETH PAOLA PAREJO PARED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799-2021"/>
    <d v="2021-03-26T00:00:00"/>
    <s v="ANGIE KATHERINE BENAVIDES MO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5-24T00:00:00"/>
    <n v="10"/>
    <n v="0"/>
    <n v="25190000"/>
    <s v="N/A"/>
    <n v="0"/>
    <x v="0"/>
    <x v="0"/>
  </r>
  <r>
    <s v="SCJ-800-2021"/>
    <d v="2021-03-26T00:00:00"/>
    <s v="MAZARU GÓMEZ DÍAZ"/>
    <s v="PRESTAR LOS SERVICIOS DE APOYO A LA GESTIÓN DE LA SUBSECRETARÍA DE SEGURIDAD Y CONVIVENCIA EN LA PROMOCIÓN Y ARTICULACIÓN DE ESPACIOS Y PROCESOS DE PARTICIPACIÓN COMUNITARIA EN SEGURIDAD, CONVIVENCIA Y ORDEN PÚBLICO EN LAS LOCALIDADES DE BOGOTÁ."/>
    <d v="2021-03-30T00:00:00"/>
    <d v="2022-01-31T00:00:00"/>
    <n v="11"/>
    <n v="0"/>
    <n v="27478000"/>
    <s v="N/A"/>
    <n v="0"/>
    <x v="0"/>
    <x v="0"/>
  </r>
  <r>
    <s v="SCJ-801-2021"/>
    <d v="2021-03-26T00:00:00"/>
    <s v="ANDRES BERNARDO HANNGI VALOY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2-2021"/>
    <d v="2021-03-26T00:00:00"/>
    <s v="JENNY SOFÍA CRUZ CANT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03-2021"/>
    <d v="2021-03-26T00:00:00"/>
    <s v="JHON EDWIN HERNANDEZ"/>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04-2021"/>
    <d v="2021-03-26T00:00:00"/>
    <s v="JHON ALEXANDER ROA MORCOTE"/>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05-2021"/>
    <d v="2021-03-26T00:00:00"/>
    <s v="MARÍA ALEJANDRA MATEUS PEDROZO"/>
    <s v="PRESTAR LOS SERVICIOS PROFESIONALES ACOMPAÑANDO JURÍDICAMENTE EN LAS ETAPAS PRECONTRACTUAL, CONTRACTUAL Y POSTCONTRACTUAL DE LOS CONTRATOS QUE ADELANTE LA DIRECCIÓN DE ACCESO A LA JUSTICIA "/>
    <d v="2021-04-05T00:00:00"/>
    <d v="2022-01-31T00:00:00"/>
    <n v="10.333333333333334"/>
    <n v="0"/>
    <n v="45788860"/>
    <s v="N/A"/>
    <n v="0"/>
    <x v="0"/>
    <x v="0"/>
  </r>
  <r>
    <s v="SCJ-806-2021"/>
    <d v="2021-03-26T00:00:00"/>
    <s v="JAIME ALBERTO CORREDOR JOYA"/>
    <s v="PRESTAR LOS SERVICIOS DE APOYO A LA GESTIÓN DE LA SUBSECRETARÍA DE SEGURIDAD Y CONVIVENCIA EN LA PROMOCIÓN Y ARTICULACIÓN DE PROCESOS DE PARTICIPACIÓN COMUNITARIA LA SEGURIDAD, CONVIVENCIA Y ORDEN PÚBLICO EN LAS LOCALIDADES DE BOGOTÁ"/>
    <d v="2021-03-30T00:00:00"/>
    <d v="2022-01-31T00:00:00"/>
    <n v="11"/>
    <n v="0"/>
    <n v="27478000"/>
    <s v="N/A"/>
    <n v="0"/>
    <x v="0"/>
    <x v="0"/>
  </r>
  <r>
    <s v="SCJ-807-2021"/>
    <d v="2021-03-26T00:00:00"/>
    <s v="CARMEN SOFIA ORTEGÓN AMAYA"/>
    <s v="PRESTAR LOS SERVICIO DE APOYO AL SEGUIMIENTO TÉCNICO DEL SERVICIO DE ALIMENTACIÓN PREPARADA BAJO LA MODALIDAD DE RACIÓN DIARIA CON DESTINO A LAS PERSONAS PRIVADAS DE LA LIBERTAD QUE SE ENCUENTRAN EN LA CARCEL DISTRITAL DE VARONES Y ANEXO DE MUJERES"/>
    <d v="2021-03-30T00:00:00"/>
    <d v="2022-01-31T00:00:00"/>
    <n v="10.333333333333334"/>
    <n v="0"/>
    <n v="31499100"/>
    <s v="N/A"/>
    <n v="0"/>
    <x v="0"/>
    <x v="0"/>
  </r>
  <r>
    <s v="SCJ-808-2021"/>
    <d v="2021-03-26T00:00:00"/>
    <s v="JHON FREDY HERNANDEZ GAVIR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09-2021"/>
    <d v="2021-03-26T00:00:00"/>
    <s v="KARLA NAYIBE GIL VANO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0-2021"/>
    <d v="2021-03-26T00:00:00"/>
    <s v="MARIA YERNI PALACIOS CORDOB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1-2021"/>
    <d v="2021-03-26T00:00:00"/>
    <s v="MARTHA ERIKA ILIANA JACOME HENR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2-2021"/>
    <d v="2021-03-26T00:00:00"/>
    <s v="WILLIAM MAURICIO CASTAÑEDA RA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13-2021"/>
    <d v="2021-03-26T00:00:00"/>
    <s v="ALISSON DENED QUITIAN HERNA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0T00:00:00"/>
    <d v="2022-01-20T00:00:00"/>
    <n v="10"/>
    <n v="0"/>
    <n v="25190000"/>
    <s v="N/A"/>
    <n v="0"/>
    <x v="0"/>
    <x v="0"/>
  </r>
  <r>
    <s v="SCJ-814-2021"/>
    <d v="2021-03-26T00:00:00"/>
    <s v="MAGDA JOHANNA AREVALO SOLORZANO"/>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15-2021"/>
    <d v="2021-03-29T00:00:00"/>
    <s v="CINDY TATIANA RIASCOS MUÑOZ"/>
    <s v=" _x000a_PRESTAR SERVICIOS PROFESIONALES PARA REALIZAR EL LEVANTAMIENTO DE LAS NECESIDADES EN ACCESO A LA JUSTICIA DESDE LO LOCAL Y CONTRIBUIR A AMPLIAR Y MEJORAR LOS SERVICIOS OFRECIDOS EN LAS CASAS DE JUSTICIA MEDIANTE LA FACILITACIÓN DE LOS TRÁMITES A LA CIUDADANÍA"/>
    <d v="2021-03-30T00:00:00"/>
    <d v="2022-01-31T00:00:00"/>
    <n v="10.5"/>
    <n v="0"/>
    <n v="41998800"/>
    <s v="N/A"/>
    <n v="0"/>
    <x v="0"/>
    <x v="0"/>
  </r>
  <r>
    <s v="SCJ-816-2021"/>
    <d v="2021-03-29T00:00:00"/>
    <s v="JINNETT ROSSANA GUASCA MOREN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7-2021"/>
    <d v="2021-03-29T00:00:00"/>
    <s v="KAREN PAOLA MARTINEZ BELTRAN"/>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18-2021"/>
    <d v="2021-03-29T00:00:00"/>
    <s v="GLORIA DEL PILAR JARAMILLO BARBOS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819-2021"/>
    <d v="2021-03-29T00:00:00"/>
    <s v="DERLY KATHERINNE DELGADILLO CASTR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2-28T00:00:00"/>
    <n v="10"/>
    <n v="0"/>
    <n v="23000000"/>
    <s v="NA"/>
    <n v="0"/>
    <x v="0"/>
    <x v="0"/>
  </r>
  <r>
    <s v="SCJ-820-2021"/>
    <d v="2021-03-29T00:00:00"/>
    <s v="WILMER RODRÍGUEZ TOVAR"/>
    <s v="PRESTAR SERVICIOS PROFESIONALES DESDE EL ÁREA DE PSICOLOGÍA A LA SUBSECRETARÍA DE ACCESO A LA JUSTICIA, EN EL DISEÑO E IMPLEMENTACIÓN DE UNA ESTRATEGIA DE JUSTICIA RESTAURATIVA PARA LAS PERSONAS PRIVADAS DE LA LIBERTAD DE LA CÁRCEL DISTRITAL."/>
    <d v="2021-03-30T00:00:00"/>
    <d v="2022-02-08T00:00:00"/>
    <n v="10.333333333333334"/>
    <n v="0"/>
    <n v="67166667"/>
    <s v="N/A"/>
    <n v="0"/>
    <x v="0"/>
    <x v="0"/>
  </r>
  <r>
    <s v="SCJ-821-2021"/>
    <d v="2021-03-29T00:00:00"/>
    <s v="NELSY VIVIANA DIAZ MONDRAGÓN"/>
    <s v="PRESTAR SERVICIOS DE APOYO A LAS ACTIVIDADES QUE REQUIERA LA CÁRCEL DISTRITAL DE VARONES Y ANEXO DE MUJERES PARA EL SISTEMA INTEGRADO DE GESTIÓN -SIG- Y EL PROCESO DE ACREDITACIÓN INTERNACIONAL ANTE LA ASOCIACIÓN DE CORRECCIONALES DE AMÉRICA – ACA"/>
    <d v="2021-03-30T00:00:00"/>
    <d v="2022-01-31T00:00:00"/>
    <n v="10"/>
    <n v="0"/>
    <n v="28635430"/>
    <s v="N/A"/>
    <n v="0"/>
    <x v="0"/>
    <x v="0"/>
  </r>
  <r>
    <s v="SCJ-822-2021"/>
    <d v="2021-03-29T00:00:00"/>
    <s v="NELSON SANTACRUZ DAZA"/>
    <s v="PRESTAR LOS SERVICIOS DE APOYO A LA GESTIÓN DE LA SUBSECRETARÍA DE SEGURIDAD Y CONVIVENCIA EN LA PROMOCIÓN Y ARTICULACIÓN DE PROCESOS DE PARTICIPACIÓN COMUNITARIA LA SEGURIDAD, CONVIVENCIA Y ORDEN PÚBLICO EN LAS LOCALIDADES DE BOGOTÁ D.C"/>
    <d v="2021-04-05T00:00:00"/>
    <d v="2022-01-31T00:00:00"/>
    <n v="11"/>
    <n v="0"/>
    <n v="27478000"/>
    <s v="N/A"/>
    <n v="0"/>
    <x v="0"/>
    <x v="0"/>
  </r>
  <r>
    <s v="SCJ-823-2021"/>
    <d v="2021-03-29T00:00:00"/>
    <s v="IVÁN ANDRÉS GARCÍA ÁVIL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24-2021"/>
    <d v="2021-03-29T00:00:00"/>
    <s v="NORMA CONSTANZA LOZADA GAITA"/>
    <s v="PRESTAR LOS SERVICIOS DE APOYO A LA GESTIÓN DE LA SUBSECRETARÍA DE SEGURIDAD Y CONVIVENCIA EN LA PROMOCIÓN Y ARTICULACIÓN DE PROCESOS DE PARTICIPACIÓN COMUNITARIA LA SEGURIDAD, CONVIVENCIA Y ORDEN PÚBLICO EN LAS LOCALIDADES DE BOGOTÁ"/>
    <d v="2021-03-30T00:00:00"/>
    <d v="2022-01-31T00:00:00"/>
    <n v="11"/>
    <n v="0"/>
    <n v="27478000"/>
    <s v="N/A"/>
    <n v="0"/>
    <x v="0"/>
    <x v="0"/>
  </r>
  <r>
    <s v="SCJ-825-2021"/>
    <d v="2021-03-29T00:00:00"/>
    <s v="JHON FREDY PADILLA CORREA"/>
    <s v="PRESTAR LOS SERVICIOS DE APOYO A LA GESTIÓN DE LA SUBSECRETARÍA DE SEGURIDAD Y CONVIVENCIA EN LA PROMOCIÓN Y ARTICULACIÓN DE PROCESOS DE PARTICIPACIÓN COMUNITARIA LA SEGURIDAD, CONVIVENCIA Y ORDEN PÚBLICO EN LAS LOCALIDADES DE BOGOTÁ"/>
    <d v="2021-04-08T00:00:00"/>
    <d v="2022-01-31T00:00:00"/>
    <n v="11"/>
    <n v="0"/>
    <n v="27478000"/>
    <s v="N/A"/>
    <n v="0"/>
    <x v="0"/>
    <x v="0"/>
  </r>
  <r>
    <s v="SCJ-827-2021"/>
    <d v="2021-03-29T00:00:00"/>
    <s v="ANGGIE ZULEY VANEGAS SOLER"/>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0T00:00:00"/>
    <d v="2022-01-20T00:00:00"/>
    <n v="10"/>
    <n v="0"/>
    <n v="25190000"/>
    <s v="N/A"/>
    <n v="0"/>
    <x v="0"/>
    <x v="0"/>
  </r>
  <r>
    <s v="SCJ-828-2021"/>
    <d v="2021-03-29T00:00:00"/>
    <s v="SECRETARÍA DISTRITAL DE CULTURA, RECREACIÓN Y DEPORTE"/>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3-30T00:00:00"/>
    <d v="2024-06-30T00:00:00"/>
    <n v="39.166666666666664"/>
    <n v="0"/>
    <n v="0"/>
    <s v="N/A"/>
    <n v="0"/>
    <x v="0"/>
    <x v="0"/>
  </r>
  <r>
    <s v="SCJ-829-2021"/>
    <d v="2021-03-29T00:00:00"/>
    <s v="DIANA CAROLINA NARVAEZ NUÑ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0-2021"/>
    <d v="2021-03-29T00:00:00"/>
    <s v="ANGELICA ISABEL GUTIERREZ URREST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6T00:00:00"/>
    <d v="2022-02-05T00:00:00"/>
    <n v="10"/>
    <n v="0"/>
    <n v="23000000"/>
    <s v="NA"/>
    <n v="0"/>
    <x v="0"/>
    <x v="0"/>
  </r>
  <r>
    <s v="SCJ-831-2021"/>
    <d v="2021-03-29T00:00:00"/>
    <s v="ANA MARIA REYES MATEUS"/>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2T00:00:00"/>
    <d v="2022-02-11T00:00:00"/>
    <n v="10"/>
    <n v="0"/>
    <n v="23000000"/>
    <s v="NA"/>
    <n v="0"/>
    <x v="0"/>
    <x v="0"/>
  </r>
  <r>
    <s v="SCJ-832-2021"/>
    <d v="2021-03-29T00:00:00"/>
    <s v="LIBIA ALEXANDRA PEREZ SALAZAR"/>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1-07T00:00:00"/>
    <n v="9"/>
    <n v="0"/>
    <n v="20700000"/>
    <s v="NA"/>
    <n v="0"/>
    <x v="0"/>
    <x v="0"/>
  </r>
  <r>
    <s v="SCJ-833-2021"/>
    <d v="2021-03-29T00:00:00"/>
    <s v="RODOLFO  SUESCUN VERGAR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7T00:00:00"/>
    <d v="2022-01-06T00:00:00"/>
    <n v="9"/>
    <n v="0"/>
    <n v="20700000"/>
    <s v="NA"/>
    <n v="0"/>
    <x v="0"/>
    <x v="0"/>
  </r>
  <r>
    <s v="SCJ-834-2021"/>
    <d v="2021-03-29T00:00:00"/>
    <s v="JESUS ANTONIO FARÍAS FONSE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5-2021"/>
    <d v="2021-03-29T00:00:00"/>
    <s v="RAFAEL ALEJANDRO TENJ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6-2021"/>
    <d v="2021-03-29T00:00:00"/>
    <s v="WILLIAM ALFREDO RIVERA CRU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7-2021"/>
    <d v="2021-03-29T00:00:00"/>
    <s v="CRISTIAN ANDRÉS ARAGÓN TIQUE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3-31T00:00:00"/>
    <d v="2022-01-20T00:00:00"/>
    <n v="10"/>
    <n v="0"/>
    <n v="25190000"/>
    <s v="N/A"/>
    <n v="0"/>
    <x v="0"/>
    <x v="0"/>
  </r>
  <r>
    <s v="SCJ-838-2021"/>
    <d v="2021-03-30T00:00:00"/>
    <s v="LAURA SUSANA GÓMEZ SÁNCHEZ"/>
    <s v="PRESTAR SUS SERVICIOS PROFESIONALES COMO ANALISTA DE REQUERIMIENTOS EN EL DESARROLLO DE LAS ACTIVIDADES DE ANÁLISIS, ESPECIFICACIÓN Y DISEÑO EN EL MARCO DEL PROYECTO &quot;DISEÑO Y VALIDACIÓN DE MODELOS DE ANALÍTICA PREDICTIVA DE FENÓMENOS DE SEGURIDAD Y CONVIVENCIA PARA LA TOMA DE DECISIONES EN BOGOTÁ&quot;."/>
    <d v="2021-04-06T00:00:00"/>
    <d v="2022-01-09T00:00:00"/>
    <n v="9.5"/>
    <n v="0"/>
    <n v="60961500"/>
    <s v="N/A"/>
    <n v="0"/>
    <x v="0"/>
    <x v="0"/>
  </r>
  <r>
    <s v="SCJ-839-2021"/>
    <d v="2021-03-30T00:00:00"/>
    <s v="ANGELA MARCELA PABON VILLABONA"/>
    <s v="PRESTAR SERVICIOS PROFESIONALES A LA DIRECCIÓN DE RESPONSABILIDAD PENAL ADOLESCENTE DESDE EL ÁREA DE PSICOLOGÍA  Y EL ENFOQUE DE JUSTICIA JUVENIL RESTAURATIVA PARA LA ATENCIÓN DE LA POBLACIÓN QUE LE SEA ASIGNADA DEL PROGRAMA DISTRITAL DE JUSTICIA JUVENIL RESTAURATIVA.”"/>
    <d v="2021-04-06T00:00:00"/>
    <d v="2022-02-15T00:00:00"/>
    <n v="10.333333333333334"/>
    <n v="0"/>
    <n v="52281500"/>
    <s v="N/A"/>
    <n v="0"/>
    <x v="0"/>
    <x v="0"/>
  </r>
  <r>
    <s v="SCJ-840-2021"/>
    <d v="2021-03-30T00:00:00"/>
    <s v="DENYSE ASTRID FUYA BARAJAS"/>
    <s v="PRESTAR SERVICIOS PROFESIONALES A LA DIRECCIÓN DE RESPONSABILIDAD PENAL ADOLESCENTE EN MATERIA DE GESTIÓN, EJECUCIÓN Y SEGUIMIENTO DE ACCIONES ADMINISTRATIVAS Y DE ARTICULACIÓN REQUERIDAS EN LA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06T00:00:00"/>
    <d v="2022-02-15T00:00:00"/>
    <n v="10.333333333333334"/>
    <n v="0"/>
    <n v="107094667"/>
    <s v="N/A"/>
    <n v="0"/>
    <x v="0"/>
    <x v="0"/>
  </r>
  <r>
    <s v="SCJ-841-2021"/>
    <d v="2021-03-30T00:00:00"/>
    <s v="DIANA MARCELA RUBIO DIA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2-2021"/>
    <d v="2021-03-30T00:00:00"/>
    <s v="GREIS ROCIO GARZON GORDILL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43-2021"/>
    <d v="2021-03-30T00:00:00"/>
    <s v="HEIDY LORENA ROMERO CALDERON"/>
    <s v="PRESTAR LOS SERVICIOS PROFESIONALES A LA CÁRCEL DISTRITAL DE VARONES Y ANEXO DE MUJERES PARA LA EJECUCIÓN DE LAS ACTIVIDADES RELACIONADAS CON LA EXPEDICIÓN DE DOCUMENTOS NECESARIOS PARA CERTIFICAR LA REDENCIÓN DE PENA DE LAS PERSONAS PRIVADAS DE LA LIBERTAD, CONDENAS Y LOS REPORTES DE HORAS PARA LAS PERSONAS SINDICADAS, ASÍ COMO DAR TRAMITE A LOS REQUERIMIENTOS DE REDENCIÓN DE PENA SOLICITADOS POR LAS AUTORIDADES JUDICIALES”"/>
    <d v="2021-04-06T00:00:00"/>
    <d v="2022-02-20T00:00:00"/>
    <n v="10.5"/>
    <n v="0"/>
    <n v="61880490"/>
    <s v="N/A"/>
    <n v="0"/>
    <x v="0"/>
    <x v="0"/>
  </r>
  <r>
    <s v="SCJ-844-2021"/>
    <d v="2021-03-30T00:00:00"/>
    <s v="HELLEN DAYANT SANCHEZ SOLAN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45-2021"/>
    <d v="2021-03-30T00:00:00"/>
    <s v="JOHANA CONSUELO GAMBOA CASTIBLANCO"/>
    <s v="PRESTAR SERVICIOS PROFESIONALES A LA DIRECCIÓN DE RESPONSABILIDAD PENAL ADOLESCENTE PARA APOYAR LA ESTRUCTURACIÓN, ARTICULACIÓN, IMPLEMENTACIÓN Y SEGUIMIENTO A ESTRATEGIAS ORIENTADAS A FORTALECER LA ATENCIÓN INTEGRAL DE ADOLESCENTES Y JÓVENES DEL SISTEMA DE RESPONSABILIDAD PENAL ADOLESCENTE, CON ESPECIAL ÉNFASIS EN LA IDENTIFICACIÓN DE EMOCIONES Y EL ENTRENAMIENTO EN HABILIDADES DE REGULACIÓN PARA MEJORAR LA TOMA DE DECISIONES E IDENTIFICAR FACTORES DE RIESGO."/>
    <d v="2021-04-06T00:00:00"/>
    <d v="2022-02-15T00:00:00"/>
    <n v="10.333333333333334"/>
    <n v="0"/>
    <n v="87130667"/>
    <s v="N/A"/>
    <n v="0"/>
    <x v="0"/>
    <x v="0"/>
  </r>
  <r>
    <s v="SCJ-846-2021"/>
    <d v="2021-03-30T00:00:00"/>
    <s v="SANDRA PATRICA MUÑ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47-2021"/>
    <d v="2021-03-30T00:00:00"/>
    <s v="KAREN GERALDINE SERRATO PIN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8-2021"/>
    <d v="2021-03-30T00:00:00"/>
    <s v="LAURA NATALIA MÉNDEZ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49-2021"/>
    <d v="2021-03-30T00:00:00"/>
    <s v="NORELIS CUENE CASTAÑED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50-2021"/>
    <d v="2021-03-30T00:00:00"/>
    <s v="MOISES_x000a_EDUARDO DIAZ SANDOVAL"/>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51-2021"/>
    <d v="2021-03-30T00:00:00"/>
    <s v="ANGARITA CASTELLANOS JUAN CARLOS"/>
    <s v="PRESTAR SERVICIOS PROFESIONALES PARA APOYAR AL JEFE DEL C4 EN EL PROCESO DE FORMULACIÓN E IMPLEMENTACIÓN DE LOS PLANES ESTRATÉGICOS RELACIONADOS CON EL C4 EN ASPECTOS TECNOLÓGICOS"/>
    <d v="2021-04-06T00:00:00"/>
    <d v="2022-02-05T00:00:00"/>
    <n v="10"/>
    <n v="0"/>
    <n v="91449000"/>
    <s v="NA"/>
    <n v="0"/>
    <x v="0"/>
    <x v="0"/>
  </r>
  <r>
    <s v="SCJ-852-2021"/>
    <d v="2021-03-30T00:00:00"/>
    <s v="FREDY LEONARDO VARON GARCIA"/>
    <s v="PRESTAR SERVICIOS PROFESIONALES PARA APOYAR TÉCNICAMENTE LA GESTIÓN DEL CENTRO DE COMANDO, CONTROL, COMUNICACIONES Y CÓMPUTO-C4, DE LA SECRETARÍA DISTRITAL DE SEGURIDAD CONVIVENCIA Y JUSTICIA."/>
    <d v="2021-04-05T00:00:00"/>
    <d v="2022-02-04T00:00:00"/>
    <n v="10"/>
    <n v="0"/>
    <n v="91449000"/>
    <s v="NA"/>
    <n v="0"/>
    <x v="0"/>
    <x v="0"/>
  </r>
  <r>
    <s v="SCJ-853-2021"/>
    <d v="2021-03-30T00:00:00"/>
    <s v="ERIK GIOVANNY CHAVEZ VICUÑA"/>
    <s v="PRESTAR SERVICIOS DE APOYO A LA GESTIÓN EN LAS ACTIVIDADES ADMINISTRATIVAS Y DE SEGUIMIENTO RELACIONADAS CON EL SISTEMA CENTRO DE COMANDO, CONTROL, COMUNICACIONES Y COMPUTO C4."/>
    <d v="2021-04-05T00:00:00"/>
    <d v="2022-02-04T00:00:00"/>
    <n v="10"/>
    <n v="0"/>
    <n v="28630000"/>
    <s v="NA"/>
    <n v="0"/>
    <x v="0"/>
    <x v="0"/>
  </r>
  <r>
    <s v="SCJ-854-2021"/>
    <d v="2021-03-30T00:00:00"/>
    <s v="JORGE ENRIQUE RODRIGUEZ ARGUELLES"/>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06T00:00:00"/>
    <d v="2022-02-15T00:00:00"/>
    <n v="10.333333333333334"/>
    <n v="0"/>
    <n v="25066982"/>
    <s v="NA"/>
    <n v="0"/>
    <x v="0"/>
    <x v="0"/>
  </r>
  <r>
    <s v="SCJ-855-2021"/>
    <d v="2021-03-30T00:00:00"/>
    <s v="JHONY ROBERTO VELASCO SORIANO"/>
    <s v="PRESTAR SERVICIOS PROFESIONALES A LA SECRETARIA DISTRITAL DE SEGURIDAD, CONVIVENCIA Y JUSTICIA, EN EL ACOMPAÑAMIENTO E IMPLEMENTACIÓN DE LAS ESTRATEGIAS PEDAGÓGICAS PREVENTIVAS QUE SE DESARROLLARAN EN EL MARCO DE LA APLICACIÓN DEL CÓDIGO NACIONAL DE SEGURIDAD Y CONVIVENCIA CIUDADANA LEY 1801 DE 2016, NORMA QUE LA REGLAMENTE, MODIFIQUE O SUSTITUYE."/>
    <d v="2021-03-31T00:00:00"/>
    <d v="2022-01-30T00:00:00"/>
    <n v="10"/>
    <n v="0"/>
    <n v="34246490"/>
    <s v="NA"/>
    <n v="0"/>
    <x v="0"/>
    <x v="0"/>
  </r>
  <r>
    <s v="SCJ-856-2021"/>
    <d v="2021-03-30T00:00:00"/>
    <s v="LUISA FERNANDA PARDO SANCHEZ"/>
    <s v="PRESTAR LOS SERVICIOS PROFESIONALES A LA DIRECCIÓN TÉCNICA PARA DESARROLLAR LA PLANEACION ESTRUCTURACION Y SEGUIMIENTO A LOS PROYECTOS TECNOLOGICOS DE LA SUBSECRETARIA DE INVERSION Y FORTALECIMIENTO DE CAPACIDADES OPERATIVAS."/>
    <d v="2021-04-01T00:00:00"/>
    <d v="2021-08-31T00:00:00"/>
    <n v="5"/>
    <n v="0"/>
    <n v="40000000"/>
    <s v="NA"/>
    <n v="0"/>
    <x v="0"/>
    <x v="0"/>
  </r>
  <r>
    <s v="SCJ-857-2021"/>
    <d v="2021-03-30T00:00:00"/>
    <s v=" CARMEN ROSA SUÁREZ VARGAS "/>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8-2021"/>
    <d v="2021-03-30T00:00:00"/>
    <s v="CRISTIAN FABIAN PARRA MAYOR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59-2021"/>
    <d v="2021-03-30T00:00:00"/>
    <s v="FLOR MERIDA MOYA MORALES"/>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60-2021"/>
    <d v="2021-03-30T00:00:00"/>
    <s v="JAIME ALBERTO SILVA RODRÍ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
    <d v="2021-04-06T00:00:00"/>
    <d v="2022-01-20T00:00:00"/>
    <n v="10"/>
    <n v="0"/>
    <n v="25190000"/>
    <s v="N/A"/>
    <n v="0"/>
    <x v="0"/>
    <x v="0"/>
  </r>
  <r>
    <s v="SCJ-861-2021"/>
    <d v="2021-03-30T00:00:00"/>
    <s v="JENNY MARITZA ALVAREZ SALGAD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2-2021"/>
    <d v="2021-03-30T00:00:00"/>
    <s v="JOHANNA MILENA VÁSQUEZ PERDOM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3-2021"/>
    <d v="2021-03-30T00:00:00"/>
    <s v="LAURA DANIELA RUBIO OTALV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4-2021"/>
    <d v="2021-03-30T00:00:00"/>
    <s v="YESICA MARIA SOLÓRZANO FIGUERO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65-2021"/>
    <d v="2021-03-30T00:00:00"/>
    <s v="SAIN ASDRUBAL CALDERON REYES"/>
    <s v="PRESTAR SERVICIOS PROFESIONALES A LA SUBSECRETARÍA DE SEGURIDAD Y CONVIVENCIA, BRINDANDO APOYO EN LA EJECUCIÓN DE LA ESTRATÉGIA TERRITORIAL DEL PLAN INTEGRAL DE SEGURIDAD, CONVIVENCIA Y JUSTICIA EN LAS LOCALIDADES DE LA CIUDAD DE BOGOTÁ "/>
    <d v="2021-04-06T00:00:00"/>
    <d v="2022-01-31T00:00:00"/>
    <n v="10"/>
    <n v="0"/>
    <n v="92700000"/>
    <s v="N/A"/>
    <n v="0"/>
    <x v="0"/>
    <x v="0"/>
  </r>
  <r>
    <s v="SCJ-866-2021"/>
    <d v="2021-03-30T00:00:00"/>
    <s v="SANDRA MILENA VILLAMIL GONZALEZ"/>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67-2021"/>
    <d v="2021-03-30T00:00:00"/>
    <s v="ELIANA ESPERANZA BERNAL BERNAL"/>
    <s v="PRESTAR LOS SERVICIOS DE APOYO A LA GESTIÓN DE LA SUBSECRETARÍA DE SEGURIDAD Y CONVIVENCIA EN LA PROMOCIÓN Y ARTICULACIÓN DE PROCESOS DE PARTICIPACIÓN COMUNITARIA LA SEGURIDAD, CONVIVENCIA Y ORDEN PÚBLICO EN LAS LOCALIDADES DE BOGOTÁ"/>
    <d v="2021-04-09T00:00:00"/>
    <d v="2022-01-31T00:00:00"/>
    <n v="11"/>
    <n v="0"/>
    <n v="27478000"/>
    <s v="N/A"/>
    <n v="0"/>
    <x v="0"/>
    <x v="0"/>
  </r>
  <r>
    <s v="SCJ-868-2021"/>
    <d v="2021-03-30T00:00:00"/>
    <s v="JULIO CESAR BUITRAGO CAMARG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69-2021"/>
    <d v="2021-03-30T00:00:00"/>
    <s v="TATIANA KATERINE TRIGOS MANZ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70-2021"/>
    <d v="2021-03-30T00:00:00"/>
    <s v="JUANA GINETH GODOY HERRÁ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9T00:00:00"/>
    <d v="2022-01-20T00:00:00"/>
    <n v="10"/>
    <n v="0"/>
    <n v="25190000"/>
    <s v="N/A"/>
    <n v="0"/>
    <x v="0"/>
    <x v="0"/>
  </r>
  <r>
    <s v="SCJ-871-2021"/>
    <d v="2021-03-30T00:00:00"/>
    <s v="DARLING FARIDE SAAVEDRA_x000a_RODRÍGUEZ"/>
    <s v="PRESTAR LOS SERVICIOS DE APOYO A LA GESTIÓN DE LA SUBSECRETARÍA DE SEGURIDAD Y CONVIVENCIA EN LA PROMOCIÓN Y ARTICULACIÓN DE PROCESOS DE PARTICIPACIÓN COMUNITARIA LA SEGURIDAD, CONVIVENCIA Y ORDEN PÚBLICO EN LAS LOCALIDADES DE BOGOTÁ. "/>
    <d v="2021-04-06T00:00:00"/>
    <d v="2022-01-31T00:00:00"/>
    <n v="11"/>
    <n v="0"/>
    <n v="27478000"/>
    <s v="N/A"/>
    <n v="0"/>
    <x v="0"/>
    <x v="0"/>
  </r>
  <r>
    <s v="SCJ-872-2021"/>
    <d v="2021-03-30T00:00:00"/>
    <s v="JUAN CARLOS AVILA GARZÓN"/>
    <s v="PRESTAR LOS SERVICIOS DE APOYO A LA GESTIÓN DE LA SUBSECRETARÍA DE SEGURIDAD Y CONVIVENCIA EN LA PROMOCIÓN Y ARTICULACIÓN DE PROCESOS DE PARTICIPACIÓN COMUNITARIA LA SEGURIDAD, CONVIVENCIA Y ORDEN PÚBLICO EN LAS LOCALIDADES DE BOGOTÁ"/>
    <d v="2021-04-06T00:00:00"/>
    <d v="2022-01-31T00:00:00"/>
    <n v="11"/>
    <n v="0"/>
    <n v="27478000"/>
    <s v="N/A"/>
    <n v="0"/>
    <x v="0"/>
    <x v="0"/>
  </r>
  <r>
    <s v="SCJ-873-2021"/>
    <d v="2021-03-30T00:00:00"/>
    <s v="ANGEL ALFONSO VERGEL PAB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4-2021"/>
    <d v="2021-03-30T00:00:00"/>
    <s v="ANGIE MARCELA RUIZ PRIET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75-2021"/>
    <d v="2021-03-31T00:00:00"/>
    <s v="CERTIFICATION QUALITY RESOURCES SAS - SIGLA : CQR SAS"/>
    <s v="REALIZAR LA AUDITORÍA EXTERNA DE SEGUIMIENTO A LA CERTIFICACIÓN DEL SISTEMA DE GESTIÓN DE CALIDAD DE LA SECRETARÍA DISTRITAL DE SEGURIDAD, CONVIVENCIA Y JUSTICIA BAJO LA NORMA ISO  001:2015 Y ALCANCE: ATENCIÓN DE SEGURIDAD Y EMERGENCIAS, ORIENTACIÓN Y REMISIÓN DE SERVICIOS PARA EL ACCESO A LA JUSTICIA Y MEDIACIÓN EN LA RESOLUCIÓN DE CONFLICTOS DE  CONVIVENCIA, ATENCIÓN EN TRÁMITES JURÍDICOS A LAS PERSONAS PRIVADAS DE LA LIBERTAD EN BOGOTÁ DISTRITO CAPITAL."/>
    <d v="2021-04-06T00:00:00"/>
    <d v="2021-05-05T00:00:00"/>
    <n v="1"/>
    <n v="0"/>
    <n v="7140000"/>
    <s v="N/A"/>
    <n v="0"/>
    <x v="0"/>
    <x v="0"/>
  </r>
  <r>
    <s v="SCJ-876-2021"/>
    <d v="2021-03-31T00:00:00"/>
    <s v="CARLOS EDUARDO GARCIA "/>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7-2021"/>
    <d v="2021-03-31T00:00:00"/>
    <s v="DIEGO MAURICIO RESTREPO FLOR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8-2021"/>
    <d v="2021-03-31T00:00:00"/>
    <s v="CAMILO ANDRES LUNA RUEDA"/>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10T00:00:00"/>
    <d v="2022-01-09T00:00:00"/>
    <n v="9"/>
    <n v="0"/>
    <n v="20700000"/>
    <s v="NA"/>
    <n v="0"/>
    <x v="0"/>
    <x v="0"/>
  </r>
  <r>
    <s v="SCJ-879-2021"/>
    <d v="2021-03-31T00:00:00"/>
    <s v="AMALIA PATRICIA LOPEZ CHIMENTY"/>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0-2021"/>
    <d v="2021-03-31T00:00:00"/>
    <s v="ANA LUCERO GARCIA CA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1-2021"/>
    <d v="2021-03-31T00:00:00"/>
    <s v="CATERIN ISABEL HERNANDEZ RINC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2-2021"/>
    <d v="2021-03-31T00:00:00"/>
    <s v="FERNANDO ANDRES NIETO LOP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3-2021"/>
    <d v="2021-03-31T00:00:00"/>
    <s v="JAVIER ANTONIO GUILLEN MARTIN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1T00:00:00"/>
    <d v="2022-01-20T00:00:00"/>
    <n v="10"/>
    <n v="0"/>
    <n v="25190000"/>
    <s v="N/A"/>
    <n v="0"/>
    <x v="0"/>
    <x v="0"/>
  </r>
  <r>
    <s v="SCJ-884-2021"/>
    <d v="2021-03-31T00:00:00"/>
    <s v="JULIO FERNANDO MESA FERRUCHO"/>
    <s v="PRESTAR LOS SERVICIOS DE APOYO A LA GESTIÓN DE LA SUBSECRETARÍA DE SEGURIDAD Y CONVIVENCIA EN LA PROMOCIÓN Y ARTICULACIÓN DE PROCESOS DE PARTICIPACIÓN COMUNITARIA LA SEGURIDAD, CONVIVENCIA Y ORDEN PÚBLICO EN LAS LOCALIDADES DE BOGOTÁ. 51950913"/>
    <d v="2021-04-06T00:00:00"/>
    <d v="2022-01-31T00:00:00"/>
    <n v="11"/>
    <n v="0"/>
    <n v="27478000"/>
    <s v="N/A"/>
    <n v="0"/>
    <x v="0"/>
    <x v="0"/>
  </r>
  <r>
    <s v="SCJ-885-2021"/>
    <d v="2021-03-31T00:00:00"/>
    <s v="LYLLIANA MIRLE MAZO CLIMAC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6-2021"/>
    <d v="2021-03-31T00:00:00"/>
    <s v="MARÍA YISELA CARRANZ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06T00:00:00"/>
    <d v="2022-01-20T00:00:00"/>
    <n v="10"/>
    <n v="0"/>
    <n v="25190000"/>
    <s v="N/A"/>
    <n v="0"/>
    <x v="0"/>
    <x v="0"/>
  </r>
  <r>
    <s v="SCJ-887-2021"/>
    <d v="2021-03-31T00:00:00"/>
    <s v="SANDRA PATRICIA GARZO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6T00:00:00"/>
    <d v="2022-01-20T00:00:00"/>
    <n v="10"/>
    <n v="0"/>
    <n v="25190000"/>
    <s v="N/A"/>
    <n v="0"/>
    <x v="0"/>
    <x v="0"/>
  </r>
  <r>
    <s v="SCJ-888-2021"/>
    <d v="2021-03-31T00:00:00"/>
    <s v="ALBA CECILIA CARDENAS PÉREZ"/>
    <s v="PRESTAR LOS SERVICIOS DE APOYO A LA GESTIÓN DE LA SUBSECRETARÍA DE SEGURIDAD Y CONVIVENCIA EN LA PROMOCIÓN Y ARTICULACIÓN DE PROCESOS DE PARTICIPACIÓN COMUNITARIA LA SEGURIDAD, CONVIVENCIA Y ORDEN PÚBLICO EN LAS LOCALIDADES DE BOGOTÁ."/>
    <d v="2021-04-12T00:00:00"/>
    <d v="2022-01-31T00:00:00"/>
    <n v="11"/>
    <n v="0"/>
    <n v="27478000"/>
    <s v="N/A"/>
    <n v="0"/>
    <x v="0"/>
    <x v="0"/>
  </r>
  <r>
    <s v="SCJ-889-2021"/>
    <d v="2021-03-31T00:00:00"/>
    <s v="ADRIANA DEL PILAR MARQUEZ ROJAS"/>
    <s v="PRESTAR SERVICIOS PROFESIONALES A LA SECRETARÍA DISTRITAL DE SEGURIDAD, CONVIVENCIA Y JUSTICIA EN LOS ASUNTOS JURÍDICOS Y ADMINISTRATIVOS RELACIONADOS CON EL MEJORAMIENTO DE LA MATERIALIZACIÓN DE LAS MEDIDAS CORRECTIVAS ESTABLECIDAS EN LA LEY 1801 DE 2016 Y LAS NORMAS QUE LA COMPLEMENTEN Y/O SUSTITUYAN."/>
    <d v="2021-04-05T00:00:00"/>
    <d v="2022-02-19T00:00:00"/>
    <n v="10.5"/>
    <n v="0"/>
    <n v="69348825"/>
    <s v="NA"/>
    <n v="0"/>
    <x v="0"/>
    <x v="0"/>
  </r>
  <r>
    <s v="SCJ-890-2021"/>
    <d v="2021-03-31T00:00:00"/>
    <s v="ANDRES FELIPE RODRIGUEZ CANTILLO"/>
    <s v="PRESTAR SERVICIOS PROFESIONALES DESDE EL ÁREA DE PSICOLOGÍA EN EL DESARROLLO DE LAS RUTAS Y PROTOCOLOS DE ATENCIÓN CON ENFOQUE DE JUSTICIA RESTAURATIVA, CON LAS POBLACIONES QUE DETERMINE LA SUBSECRETARÍA DE ACCESO A LA JUSTICIA"/>
    <d v="2021-04-06T00:00:00"/>
    <d v="2022-02-15T00:00:00"/>
    <n v="10.333333333333334"/>
    <n v="0"/>
    <n v="52281500"/>
    <s v="N/A"/>
    <n v="0"/>
    <x v="0"/>
    <x v="0"/>
  </r>
  <r>
    <s v="SCJ-891-2021"/>
    <d v="2021-03-31T00:00:00"/>
    <s v="CLAUDIA VIVIANA TIBOCHA PALACI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06T00:00:00"/>
    <d v="2022-02-15T00:00:00"/>
    <n v="10.333333333333334"/>
    <n v="0"/>
    <n v="52281500"/>
    <s v="N/A"/>
    <n v="0"/>
    <x v="0"/>
    <x v="0"/>
  </r>
  <r>
    <s v="SCJ-892-2021"/>
    <d v="2021-03-31T00:00:00"/>
    <s v="DANIEL ALEJANDRO RIOS MORENO"/>
    <s v="PRESTAR SERVICIOS PROFESIONALES A LA DIRECCIÓN DE RESPONSABILIDAD PENAL ADOLESCENTE PARA APOYAR TEÓRICA Y CONCEPTUALMENTE EL DISEÑO DE DOCUMENTOS GUÍA, CAJAS DE HERRAMIENTAS, PROTOCOLOS, RUTAS DE ATENCIÓN Y ESTRATEGIAS METODOLÓGICAS ORIENTADAS A ENRIQUECER LAS INICIATIVAS DE REPARACIÓN DE LAS Y LOS ADOLESCENTES VINCULADOS A LAS DIVERSAS LÍNEAS DE ATENCIÓN DEL PROGRAMA DISTRITAL DE JUSTICIA JUVENIL RESTAURATIVA Y LAS DEMÁS ESTRATEGIAS DE LA DIRECCIÓN, CONJUGANDO LOS ENFOQUES DE DERECHOS, DIFERENCIAL, RESTAURATIVO Y DE CONSTRUCCIÓN DE PAZ."/>
    <d v="2021-04-06T00:00:00"/>
    <d v="2022-02-15T00:00:00"/>
    <n v="10.333333333333334"/>
    <n v="0"/>
    <n v="61741667"/>
    <s v="N/A"/>
    <n v="0"/>
    <x v="0"/>
    <x v="0"/>
  </r>
  <r>
    <s v="SCJ-893-2021"/>
    <d v="2021-03-31T00:00:00"/>
    <s v="DANIEL ORLANDO DEL RIO FORERO"/>
    <s v="PRESTAR SERVICIOS PROFESIONALES A LA DIRECCIÓN DE RESPONSABILIDAD PENAL ADOLESCENTE DESDE EL ÁREA DE PSICOLOGÍA Y EL ENFOQUE DE JUSTICIA RESTAURATIVA PARA LA ATENCIÓN DE LA POBLACIÓN QUE LE SEA ASIGNADA DEL PROGRAMA DISTRITAL DE JUSTICIA JUVENIL RESTAURATIVA."/>
    <d v="2021-04-06T00:00:00"/>
    <d v="2022-02-15T00:00:00"/>
    <n v="10.333333333333334"/>
    <n v="0"/>
    <n v="52281500"/>
    <s v="N/A"/>
    <n v="0"/>
    <x v="0"/>
    <x v="0"/>
  </r>
  <r>
    <s v="SCJ-894-2021"/>
    <d v="2021-03-31T00:00:00"/>
    <s v="ESTEPHANIA CARDENAS GALIND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06T00:00:00"/>
    <d v="2022-02-15T00:00:00"/>
    <n v="10.333333333333334"/>
    <n v="0"/>
    <n v="52281500"/>
    <s v="N/A"/>
    <n v="0"/>
    <x v="0"/>
    <x v="0"/>
  </r>
  <r>
    <s v="SCJ-895-2021"/>
    <d v="2021-03-31T00:00:00"/>
    <s v="JESUS DAVID SUAREZ SUARE"/>
    <s v="PRESTAR SERVICIOS PROFESIONALES A LA DIRECCIÓN DE RESPONSABILIDAD PENAL ADOLESCENTE PARA APOYAR DESDE EL ENFOQUE PEDAGÓGICO, ARTÍSTICO Y RESTAURATIVO LAS DISTINTAS ESTRATEGIAS DE LA DRPA Y EL DESARROLLO DE LAS INICIATIVAS DE REPARACIÓN DE LAS Y LOS ADOLESCENTES Y JÓVENES VINCULADOS AL PROGRAMA DISTRITAL DE JUSTICIA JUVENIL RESTAURATIVA"/>
    <d v="2021-04-06T00:00:00"/>
    <d v="2022-02-15T00:00:00"/>
    <n v="10.333333333333334"/>
    <n v="0"/>
    <n v="61741667"/>
    <s v="N/A"/>
    <n v="0"/>
    <x v="0"/>
    <x v="0"/>
  </r>
  <r>
    <s v="SCJ-896-2021"/>
    <d v="2021-03-31T00:00:00"/>
    <s v="NATHALY MORENO HERNANDEZ"/>
    <s v="PRESTAR SERVICIOS PROFESIONALES A LA DIRECCIÓN DE RESPONSABILIDAD PENAL ADOLESCENTE PARA APOYAR DESDE EL ÁREA DE PSICOLOGÍA LA IMPLEMENTACIÓN DE LA ESTRATEGIA DE ATENCIÓN INTEGRAL A ADOLESCENTES Y JÓVENES QUE INGRESAN AL SRPA POR LA COMISIÓN DE DELITOS Y SON REINTEGRADOS A SU MEDIO FAMILIAR CON Y SIN VINCULACIÓN A UN PROCESO JUDICIAL, ASÍ COMO PARA ADOLESCENTES Y JÓVENES QUE SE ENCUENTREN EN POS EGRESO, A PARTIR DEL ENFOQUE RESTAURATIVO"/>
    <d v="2021-04-06T00:00:00"/>
    <d v="2022-02-15T00:00:00"/>
    <n v="10.333333333333334"/>
    <n v="0"/>
    <n v="37179333"/>
    <s v="N/A"/>
    <n v="0"/>
    <x v="0"/>
    <x v="0"/>
  </r>
  <r>
    <s v="SCJ-897-2021"/>
    <d v="2021-03-31T00:00:00"/>
    <s v="IBETH CAROLINA MOTTA ROMERO"/>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06T00:00:00"/>
    <d v="2022-02-15T00:00:00"/>
    <n v="10.333333333333334"/>
    <n v="0"/>
    <n v="52281500"/>
    <s v="N/A"/>
    <n v="0"/>
    <x v="0"/>
    <x v="0"/>
  </r>
  <r>
    <s v="SCJ-898-2021"/>
    <d v="2021-04-06T00:00:00"/>
    <s v="EDWIN FERNANDO RODRIGUEZ CAIMITO"/>
    <s v="PRESTAR LOS SERVICIOS DE APOYO A LA GESTIÓN DE LA SUBSECRETARÍA DE SEGURIDAD Y CONVIVENCIA EN LA PROMOCIÓN Y ARTICULACIÓN DE PROCESOS DE PARTICIPACIÓN COMUNITARIA EN SEGURIDAD, CONVIVENCIA Y ORDEN PÚBLICO EN LAS LOCALIDADES DE BOGOTÁ."/>
    <d v="2021-04-08T00:00:00"/>
    <d v="2022-01-31T00:00:00"/>
    <n v="11"/>
    <n v="0"/>
    <n v="27478000"/>
    <s v="N/A"/>
    <n v="0"/>
    <x v="0"/>
    <x v="0"/>
  </r>
  <r>
    <s v="SCJ-899-2021"/>
    <d v="2021-04-06T00:00:00"/>
    <s v="KEVIN YORDI MARTÍNEZ MORE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0-2021"/>
    <d v="2021-04-06T00:00:00"/>
    <s v="MARÍA FERNANDA CASTILLO MEJÍ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1-2021"/>
    <d v="2021-04-06T00:00:00"/>
    <s v="VANESSA CORTES CARMON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2-2021"/>
    <d v="2021-04-06T00:00:00"/>
    <s v="ANGIE LORENA MILLAN QUINT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3-2021"/>
    <d v="2021-04-06T00:00:00"/>
    <s v="FLOR ANGELA JIMENEZ DE SANCHEZ"/>
    <s v="PRESTAR LOS SERVICIOS DE APOYO A LA GESTIÓN EN EL CENTRO DE COMANDO, CONTROL, COMUNICACIONES Y COMPUTO – C4 – NUSE LINEA 123 PARA LA RECEPCIÓN DE LLAMADAS Y TRÁMITE DE INCIDENTES, ACORDE CON LOS PROCEDIMIENTOS DEFINIDOS, LA NORMATIVIDAD VIGENTE Y APLICABLE Y LA CAPACITACIÓN Y ENTRENAMIENTO QUE LE SERÁN DADOS"/>
    <d v="2021-04-08T00:00:00"/>
    <d v="2022-02-07T00:00:00"/>
    <n v="10"/>
    <n v="0"/>
    <n v="23000000"/>
    <s v="NA"/>
    <n v="0"/>
    <x v="0"/>
    <x v="0"/>
  </r>
  <r>
    <s v="SCJ-904-2021"/>
    <d v="2021-04-07T00:00:00"/>
    <s v="EDGAR JUANIAS MORAL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5-2021"/>
    <d v="2021-04-07T00:00:00"/>
    <s v="YINETH ALEXANDRA ACOSTA ARTUNDUAG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08T00:00:00"/>
    <d v="2022-01-20T00:00:00"/>
    <n v="10"/>
    <n v="0"/>
    <n v="25190000"/>
    <s v="N/A"/>
    <n v="0"/>
    <x v="0"/>
    <x v="0"/>
  </r>
  <r>
    <s v="SCJ-906-2021"/>
    <d v="2021-04-07T00:00:00"/>
    <s v="JOSÉ ENRIQUE MIRANDA NIET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7-2021"/>
    <d v="2021-04-07T00:00:00"/>
    <s v="NICOLAS RODRIGUEZ GONZALEZ"/>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8-2021"/>
    <d v="2021-04-07T00:00:00"/>
    <s v="CARLOS ANDRES TULA BALLEN"/>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2T00:00:00"/>
    <d v="2022-02-10T00:00:00"/>
    <n v="10.166666666666666"/>
    <n v="0"/>
    <n v="24662676"/>
    <s v="NA"/>
    <n v="0"/>
    <x v="0"/>
    <x v="0"/>
  </r>
  <r>
    <s v="SCJ-909-2021"/>
    <d v="2021-04-07T00:00:00"/>
    <s v="MARIA EUGENIA CASTELLANOS VALERO"/>
    <s v="PRESTAR SERVICIOS DE APOYO A LA GESTIÓN A LA SECRETARÍA DISTRITAL DE SEGURIDAD, CONVIVENCIA Y JUSTICIA, EN LAS ACCIONES NECESARIAS PARA EL CUMPLIMIENTO DE LAS MEDIDAS CORRECTIVAS DE COMPETENCIA DE LA SECRETARÍA DISTRITAL DE SEGURIDAD, CONVIVENCIA Y JUSTICIA DE ACUERDO CON LAS DISPOSICIONES DE LA LEY 1801 DE 2016 O AQUELLA NORMA QUE LA REGLAMENTE, MODIFIQUE O SUSTITUYA"/>
    <d v="2021-04-13T00:00:00"/>
    <d v="2022-02-11T00:00:00"/>
    <n v="10.166666666666666"/>
    <n v="0"/>
    <n v="24662676"/>
    <s v="NA"/>
    <n v="0"/>
    <x v="0"/>
    <x v="0"/>
  </r>
  <r>
    <s v="SCJ-910-2021"/>
    <d v="2021-04-07T00:00:00"/>
    <s v="TATIANA ISABEL PASTOR HERNAND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1T00:00:00"/>
    <d v="2022-01-20T00:00:00"/>
    <n v="9"/>
    <n v="0"/>
    <n v="20700000"/>
    <s v="NA"/>
    <n v="0"/>
    <x v="0"/>
    <x v="0"/>
  </r>
  <r>
    <s v="SCJ-911-2021"/>
    <d v="2021-04-07T00:00:00"/>
    <s v="SANDRA MILENA CETINA MEDIN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2-2021"/>
    <d v="2021-04-07T00:00:00"/>
    <s v="NICOLAS STEVEN RODRIGUEZ JIMEN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4T00:00:00"/>
    <d v="2022-01-13T00:00:00"/>
    <n v="9"/>
    <n v="0"/>
    <n v="20700000"/>
    <s v="NA"/>
    <n v="0"/>
    <x v="0"/>
    <x v="0"/>
  </r>
  <r>
    <s v="SCJ-913-2021"/>
    <d v="2021-04-07T00:00:00"/>
    <s v="LUZ MARLEN ORJUELA VARG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4-2021"/>
    <d v="2021-04-07T00:00:00"/>
    <s v="FABIAN LEONARDO GARZON CONTRERAS"/>
    <s v="PRESTAR SERVICIOS DE APOYO A LA GESTIÓN A LA SECRETARIA DISTRITAL DE SEGURIDAD, CONVIVENCIA Y JUSTICIA, EN EL APOYO PARA LA EJECUCIÓN DE ACTIVIDADES DE ARTICULACIÓN QUE SE REALIZAN CON LAS AUTORIDADES DE POLICÍA FRENTE A LAS MEDIDAS CORRECTIVAS DE SU COMPETENCIA DE CONFORMIDAD CON LO ESTABLECIDO EN LA LEY 1801 DE 2016 O AQUELLA QUE LA REGLAMENTE, MODIFIQUE O SUSTITUYA"/>
    <d v="2021-04-12T00:00:00"/>
    <d v="2022-02-11T00:00:00"/>
    <n v="10"/>
    <n v="0"/>
    <n v="24258370"/>
    <s v="NA"/>
    <n v="0"/>
    <x v="0"/>
    <x v="0"/>
  </r>
  <r>
    <s v="SCJ-915-2021"/>
    <d v="2021-04-08T00:00:00"/>
    <s v="ANGHY LICED RUIZ SUA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15T00:00:00"/>
    <d v="2022-01-14T00:00:00"/>
    <n v="9"/>
    <n v="0"/>
    <n v="20700000"/>
    <s v="NA"/>
    <n v="0"/>
    <x v="0"/>
    <x v="0"/>
  </r>
  <r>
    <s v="SCJ-916-2021"/>
    <d v="2021-04-08T00:00:00"/>
    <s v="MARIA MAGDALENA DE LA TORR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7-2021"/>
    <d v="2021-04-08T00:00:00"/>
    <s v="KAREN LORENA OBANDO SANCH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18-2021"/>
    <d v="2021-04-08T00:00:00"/>
    <s v="PAULA ALEJANDRA PEDRAZA HERNÁND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19-2021"/>
    <d v="2021-04-08T00:00:00"/>
    <s v="DORIS AMANDA GALINDO AREVA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0-2021"/>
    <d v="2021-04-08T00:00:00"/>
    <s v="NURY CARRILLO PACHECO"/>
    <s v="PRESTAR LOS SERVICIOS DE APOYO A LA GESTIÓN DE LA SUBSECRETARÍA DE SEGURIDAD Y CONVIVENCIA EN LA PROMOCIÓN Y ARTICULACIÓN DE PROCESOS DE PARTICIPACIÓN COMUNITARIA LA SEGURIDAD, CONVIVENCIA Y ORDEN PÚBLICO EN LAS LOCALIDADES DE BOGOTÁ."/>
    <d v="2021-04-13T00:00:00"/>
    <d v="2022-01-31T00:00:00"/>
    <n v="11"/>
    <n v="0"/>
    <n v="27478000"/>
    <s v="N/A"/>
    <n v="0"/>
    <x v="0"/>
    <x v="0"/>
  </r>
  <r>
    <s v="SCJ-921-2021"/>
    <d v="2021-04-08T00:00:00"/>
    <s v="MARIANA JULIETH MUÑOZ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2-2021"/>
    <d v="2021-04-08T00:00:00"/>
    <s v="GABRIEL DELGADO FORER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2T00:00:00"/>
    <d v="2022-01-20T00:00:00"/>
    <n v="10"/>
    <n v="0"/>
    <n v="25190000"/>
    <s v="N/A"/>
    <n v="0"/>
    <x v="0"/>
    <x v="0"/>
  </r>
  <r>
    <s v="SCJ-923-2021"/>
    <d v="2021-04-08T00:00:00"/>
    <s v="SERGIO ESTEBAN SANCHEZ QUIMBAY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3T00:00:00"/>
    <d v="2022-01-20T00:00:00"/>
    <n v="10"/>
    <n v="0"/>
    <n v="25190000"/>
    <s v="N/A"/>
    <n v="0"/>
    <x v="0"/>
    <x v="0"/>
  </r>
  <r>
    <s v="SCJ-924-2021"/>
    <d v="2021-04-09T00:00:00"/>
    <s v="LUISA MARIA RIVEROS BE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2-01-20T00:00:00"/>
    <n v="10"/>
    <n v="0"/>
    <n v="25190000"/>
    <s v="N/A"/>
    <n v="0"/>
    <x v="0"/>
    <x v="0"/>
  </r>
  <r>
    <s v="SCJ-925-2021"/>
    <d v="2021-04-09T00:00:00"/>
    <s v="CLAUDIA LORENA GÓMEZ LEGUIZAMÓN"/>
    <s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d v="2021-04-12T00:00:00"/>
    <d v="2022-02-11T00:00:00"/>
    <n v="10"/>
    <n v="0"/>
    <n v="85000000"/>
    <s v="N/A"/>
    <n v="0"/>
    <x v="0"/>
    <x v="0"/>
  </r>
  <r>
    <s v="SCJ-926-2021"/>
    <d v="2021-04-09T00:00:00"/>
    <s v="JUAN CARLOS ESTRADA RUÍZ"/>
    <s v="PRESTAR SERVICIOS PROFESIONALES A LA DIRECCIÓN DE RESPONSABILIDAD PENAL ADOLESCENTE EN LA CONCEPTUALIZACIÓN, ACOMPAÑAMIENTO Y ESTRUCTURACIÓN DE INICIATIVAS DE REPARACIÓN INTEGRAL DESARROLLADAS EN EL MARCO DE LA APLICACIÓN DE LA JUSTICIA RESTAURATIVA Y LA IMPLEMENTACIÓN TRANSVERSAL DEL ENFOQUE CULTURAL Y ARTÍSTICO EN LAS ESTRATEGIAS DE LA DIRECCIÓN."/>
    <d v="2021-04-12T00:00:00"/>
    <d v="2022-02-11T00:00:00"/>
    <n v="10"/>
    <n v="0"/>
    <n v="53632100"/>
    <s v="N/A"/>
    <n v="0"/>
    <x v="0"/>
    <x v="0"/>
  </r>
  <r>
    <s v="SCJ-927-2021"/>
    <d v="2021-04-09T00:00:00"/>
    <s v="LUIS DANIEL VARGAS BERNAL"/>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2T00:00:00"/>
    <d v="2022-02-26T00:00:00"/>
    <n v="10.5"/>
    <n v="0"/>
    <n v="35958815"/>
    <s v="N/A"/>
    <n v="0"/>
    <x v="0"/>
    <x v="0"/>
  </r>
  <r>
    <s v="SCJ-928-2021"/>
    <d v="2021-04-09T00:00:00"/>
    <s v="DAVID ESTEBAN MONTAÑA HIDALGO"/>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29-2021"/>
    <d v="2021-04-09T00:00:00"/>
    <s v="JAIRO MAURICIO PALMA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30-2021"/>
    <d v="2021-04-09T00:00:00"/>
    <s v="GIOVANY ALEJANDRO RUIZ VEGA"/>
    <s v="PRESTAR SERVICIOS PROFESIONALES A LA SECRETARÍA DISTRITAL DE SEGURIDAD, CONVIVENCIA Y JUSTICIA APOYANDO LA APLICACIÓN Y PROMOCIÓN DE LA ESTRATEGIA DE PREVENCIÓN DE COMPORTAMIENTOS CONTRARIOS A LA CONVIVENCIA CON LA CIUDADANÍA, ACTORES LOCALES Y COMUNITARIOS."/>
    <d v="2021-04-14T00:00:00"/>
    <d v="2022-02-13T00:00:00"/>
    <n v="10"/>
    <n v="0"/>
    <n v="34246490"/>
    <s v="NA"/>
    <n v="0"/>
    <x v="0"/>
    <x v="0"/>
  </r>
  <r>
    <s v="SCJ-931-2021"/>
    <d v="2021-04-09T00:00:00"/>
    <s v="JUAN MANUEL BENJUMEA GARCÍA"/>
    <s v="PRESTAR LOS SERVICIOS PROFESIONALES A LA SUBSECRETARÍA DE SEGURIDAD Y CONVIVENCIA, APOYANDO LA IMPLEMENTACIÓN, DESARROLLO Y EJECUCIÓN DE ESTRATEGIAS ENCAMINADAS AL FORTALECIMIENTO DE LA PARTICIPACIÓN CIUDADANA A CARGO DE LA DIRECCIÓN DE PREVENCIÓN Y CULTURA CIUDADANA."/>
    <d v="2021-04-12T00:00:00"/>
    <d v="2022-01-31T00:00:00"/>
    <n v="10.166666666666666"/>
    <n v="0"/>
    <n v="53883333"/>
    <s v="N/A"/>
    <n v="0"/>
    <x v="0"/>
    <x v="0"/>
  </r>
  <r>
    <s v="SCJ-932-2021"/>
    <d v="2021-04-09T00:00:00"/>
    <s v="ANA MARIA PEDROZA MORENO"/>
    <s v="PRESTAR SERVICIOS PROFESIONALES A LA DIRECCIÓN DE RESPONSABILIDAD PENAL ADOLESCENTE PARA FORTALECER LA SISTEMATIZACIÓN DE INFORMACIÓN Y APOYAR GESTIONES DE ARTICULACIÓN REQUERIDA PARA EL OPORTUNO FUNCIONAMIENTO DEL PROGRAMA DISTRITAL DE JUSTICIA JUVENIL RESTAURATIVA"/>
    <d v="2021-04-13T00:00:00"/>
    <d v="2022-02-12T00:00:00"/>
    <n v="10"/>
    <n v="0"/>
    <n v="50595000"/>
    <s v="N/A"/>
    <n v="0"/>
    <x v="0"/>
    <x v="0"/>
  </r>
  <r>
    <s v="SCJ-933-2021"/>
    <d v="2021-04-09T00:00:00"/>
    <s v="CRISTIAN CAMILO PRIETO CONDE"/>
    <s v="PRESTAR SERVICIOS DE APOYO A LA GESTION EN EL DESARROLLO DE LOS TALLERES DIRIGIDOS A LAS PERSONAS PRIVADAS DE LIBERTAD DE LA CARCEL DISTRITAL DE VARONES Y ANEXO DE MUJERES"/>
    <d v="2021-04-15T00:00:00"/>
    <d v="2022-02-14T00:00:00"/>
    <n v="10"/>
    <n v="0"/>
    <n v="20322000"/>
    <s v="N/A"/>
    <n v="0"/>
    <x v="0"/>
    <x v="0"/>
  </r>
  <r>
    <s v="SCJ-934-2021"/>
    <d v="2021-04-09T00:00:00"/>
    <s v="LEONARDO NARVAEZ BALLESTEROS"/>
    <s v="PRESTAR LOS SERVICIOS PROFESIONALES BRINDANDO EL SERVICIO DE SOPORTE TÉCNICO A LA INFRAESTRUCTURA TECNOLÓGICA (HARDWARE Y SOFTWARE) DE LA CÁRCEL DISTRITAL DE VARONES Y ANEXO DE MUJERES"/>
    <d v="2021-04-13T00:00:00"/>
    <d v="2022-02-12T00:00:00"/>
    <n v="10"/>
    <n v="0"/>
    <n v="44975020"/>
    <s v="N/A"/>
    <n v="0"/>
    <x v="0"/>
    <x v="0"/>
  </r>
  <r>
    <s v="SCJ-935-2021"/>
    <d v="2021-04-09T00:00:00"/>
    <s v="MARTHA LUCIA RODRIGUEZ ORJUELA"/>
    <s v="PRESTAR SERVICIOS COMO APOYO AL DESARROLLO DEL PROGRAMA PIGA DIRIGIDO A LAS PERSONAS PRIVADAS DE LIBERTAD DE LA CARCEL DISTRITAL DE VARONES Y ANEXO DE MUJERES"/>
    <d v="2021-04-13T00:00:00"/>
    <d v="2022-02-12T00:00:00"/>
    <n v="10"/>
    <n v="0"/>
    <n v="21727060"/>
    <s v="N/A"/>
    <n v="0"/>
    <x v="0"/>
    <x v="0"/>
  </r>
  <r>
    <s v="SCJ-936-2021"/>
    <d v="2021-04-09T00:00:00"/>
    <s v="IVONNE ADRIANA RODRÍGUEZ GONZÁLEZ"/>
    <s v="PRESTAR SERVICIOS PROFESIONALES A LA DIRECCIÓN DE RESPONSABILIDAD PENAL ADOLESCENTE PARA APOYAR DESDE EL ÁREA DE PSICOLOGÍA Y EL ENFOQUE DE LA JUSTICIA RESTAURATIVA LA ATENCIÓN Y/O SEGUIMIENTO DE LAS POBLACIONES QUE LE SEAN ASIGNADAS Y LAS ACCIONES REQUERIDAS EN LA IMPLEMENTACIÓN DE UNA ESTRATEGIA DE ATENCIÓN PARA ADOLESCENTES Y JÓVENES QUE INGRESAN AL SRPA POR LA PRESUNTA COMISIÓN DE DELITOS Y SON REINTEGRADOS A SU MEDIO FAMILIAR"/>
    <d v="2021-04-12T00:00:00"/>
    <d v="2022-02-21T00:00:00"/>
    <n v="10.333333333333334"/>
    <n v="0"/>
    <n v="52281500"/>
    <s v="N/A"/>
    <n v="0"/>
    <x v="0"/>
    <x v="0"/>
  </r>
  <r>
    <s v="SCJ-937-2021"/>
    <d v="2021-04-12T00:00:00"/>
    <s v="MYRIAN CONSUELO CASTIBLANCO LOP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8-2021"/>
    <d v="2021-04-12T00:00:00"/>
    <s v="WILLIAM ALEJANDRO SANDOVAL GUTIERREZ"/>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39-2021"/>
    <d v="2021-04-12T00:00:00"/>
    <s v="JULIAN DAVID ARIAS CUBILLOS"/>
    <s v="PRESTAR SERVICIOS PROFESIONALES A LA SECRETARÍA DISTRITAL DE SEGURIDAD, CONVIVENCIA Y JUSTICIA APOYANDO LA APLICACIÓN Y PROMOCIÓN DE LA ESTRATEGIA DE PREVENCIÓN DE COMPORTAMIENTOS CONTRARIOS A LA CONVIVENCIA CON LA CIUDADANÍA, ACTORES LOCALES Y COMUNITARIOS"/>
    <d v="2021-04-15T00:00:00"/>
    <d v="2022-02-14T00:00:00"/>
    <n v="10"/>
    <n v="0"/>
    <n v="34246490"/>
    <s v="NA"/>
    <n v="0"/>
    <x v="0"/>
    <x v="0"/>
  </r>
  <r>
    <s v="SCJ-940-2021"/>
    <d v="2021-04-12T00:00:00"/>
    <s v="FABIAN MAURICIO OME HERNÁNDEZ"/>
    <s v="PRESTAR LOS SERVICIOS PROFESIONALES EN DERECHO RELACIONADOS CON LA SUSTANCIACIÓN DE LAS HOJAS DE VIDA DE CONFORMIDAD CON EL PROCEDIMIENTO DISCIPLINARIO DE LA PERSONA PRIVADA DE LA LIBERTAD"/>
    <d v="2021-04-13T00:00:00"/>
    <d v="2022-01-31T00:00:00"/>
    <n v="10"/>
    <n v="0"/>
    <n v="39433520"/>
    <s v="N/A"/>
    <n v="0"/>
    <x v="0"/>
    <x v="0"/>
  </r>
  <r>
    <s v="SCJ-941-2021"/>
    <d v="2021-04-12T00:00:00"/>
    <s v="ILBA BIVIANA CORREA PRADA"/>
    <s v="PRESTAR SERVICIOS PROFESIONALES PARA LA ARTICULACIÓN CON LAS AUTORIDADES COMPETENTES Y EL SEGUIMIENTO REQUERIDO PARA LA OPERACIÓN DEL PROGRAMA DISTRITAL DE JUSTICIA JUVENIL RESTAURATIVA "/>
    <d v="2021-04-13T00:00:00"/>
    <d v="2022-02-22T00:00:00"/>
    <n v="10.333333333333334"/>
    <n v="0"/>
    <n v="52281500"/>
    <s v="N/A"/>
    <n v="0"/>
    <x v="0"/>
    <x v="0"/>
  </r>
  <r>
    <s v="SCJ-942-2021"/>
    <d v="2021-04-12T00:00:00"/>
    <s v="ALVARO FRANCISCO CORDOBA CAVIEDES"/>
    <s v="PRESTAR SERVICIOS PROFESIONALES A LA DIRECCIÓN DE RESPONSABILIDAD PENAL ADOLESCENTES PARA APOYAR EN TÉRMINOS JURÍDICOS Y TÉCNICOS LA CONSOLIDACIÓN DEL PROGRAMA DISTRITAL DE JUSTICIA JUVENIL RESTAURATIVA Y LAS DEMÁS ESTRATEGIAS DE LA DIRECCIÓN"/>
    <d v="2021-04-13T00:00:00"/>
    <d v="2022-02-12T00:00:00"/>
    <n v="10"/>
    <n v="0"/>
    <n v="74000000"/>
    <s v="N/A"/>
    <n v="0"/>
    <x v="0"/>
    <x v="0"/>
  </r>
  <r>
    <s v="SCJ-943-2021"/>
    <d v="2021-04-12T00:00:00"/>
    <s v="ANGIE VIVIANA GONZÁLEZ ARIAS"/>
    <s v="PRESTAR SERVICIOS PROFESIONALES A LA DIRECCIÓN DE RESPONSABILIDAD PENAL ADOLESCENTE EN EL DISEÑO E IMPLEMENTACIÓN DE LA ESTRATEGIA DE TRABAJO CON FAMILIAS Y APOYAR DESDE SU ESPECIALIDAD A LAS DEMÁS ESTRATEGIAS DE LA DIRECCIÓN"/>
    <d v="2021-04-13T00:00:00"/>
    <d v="2022-02-12T00:00:00"/>
    <n v="10"/>
    <n v="0"/>
    <n v="50595000"/>
    <s v="N/A"/>
    <n v="0"/>
    <x v="0"/>
    <x v="0"/>
  </r>
  <r>
    <s v="SCJ-944-2021"/>
    <d v="2021-04-12T00:00:00"/>
    <s v="DANIEL HARLEY RIVERA CAMPOS"/>
    <s v="PRESTAR LOS SERVICIOS PROFESIONALES PARA APOYAR LAS ESTRATEGIAS DE COMUNICACIÓN DE POLÍTICA PÚBLICA Y EL FORTALECIMIENTO DE LAS COMUNICACIONES EXTERNAS DE LA SECRETARÍA DISTRITAL DE SEGURIDAD, CONVIVENCIA Y JUSTICIA."/>
    <d v="2021-04-14T00:00:00"/>
    <d v="2021-12-31T00:00:00"/>
    <n v="8.6666666666666661"/>
    <n v="0"/>
    <n v="154700000"/>
    <s v="N/A"/>
    <n v="0"/>
    <x v="0"/>
    <x v="0"/>
  </r>
  <r>
    <s v="SCJ-945-2021"/>
    <d v="2021-04-13T00:00:00"/>
    <s v="LADY MAUREN ARDILA ARDILA"/>
    <s v="PRESTAR SERVICIOS PROFESIONALES A LA DIRECCIÓN DE RESPONSABILIDAD PENAL ADOLESCENTE PARA APOYAR DESDE LAS ARTES LITERARIAS Y VISUALES EL DISEÑO Y PUESTA EN MARCHA DE ESTRATEGIAS DE FORMACIÓN Y LA REALIZACIÓN DE INTERVENCIONES SIMBÓLICAS CON ENFOQUE PEDAGÓGICO Y DE JUSTICIA RESTAURATIVA CON LAS POBLACIONES QUE LE SEAN ASIGNADAS"/>
    <d v="2021-04-15T00:00:00"/>
    <d v="2022-02-24T00:00:00"/>
    <n v="10.333333333333334"/>
    <n v="0"/>
    <n v="35388040"/>
    <s v="N/A"/>
    <n v="0"/>
    <x v="0"/>
    <x v="0"/>
  </r>
  <r>
    <s v="SCJ-946-2021"/>
    <d v="2021-04-13T00:00:00"/>
    <s v="JUANITA GONZÁLEZ SUÁREZ"/>
    <s v="PRESTAR SERVICIOS PROFESIONALES A LA DIRECCIÓN DE RESPONSABILIDAD PENAL ADOLESCENTE DESDE EL ÁREA DE PSICOLOGÍA Y EL ENFOQUE DE JUSTICIA RESTAURATIVA PARA LA ATENCIÓN DE LA POBLACIÓN QUE LE SEA ASIGNADA DEL PROGRAMA DISTRITAL DE JUSTICIA JUVENIL RESTAURATIVA."/>
    <d v="2021-04-15T00:00:00"/>
    <d v="2022-02-14T00:00:00"/>
    <n v="10"/>
    <n v="0"/>
    <n v="50595000"/>
    <s v="N/A"/>
    <n v="0"/>
    <x v="0"/>
    <x v="0"/>
  </r>
  <r>
    <s v="SCJ-947-2021"/>
    <d v="2021-04-13T00:00:00"/>
    <s v="NEYLA JOSEFA BURGOS PEREZ"/>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2T00:00:00"/>
    <d v="2022-01-21T00:00:00"/>
    <n v="9"/>
    <n v="0"/>
    <n v="20700000"/>
    <s v="NA"/>
    <n v="0"/>
    <x v="0"/>
    <x v="0"/>
  </r>
  <r>
    <s v="SCJ-948-2021"/>
    <d v="2021-04-13T00:00:00"/>
    <s v="CARLOS ANDRÉS GUTIÉRREZ TORRADO"/>
    <s v="PRESTAR LOS SERVICIOS PROFESIONALES ESPECIALIZADOS PARA LA GESTIÓN DE LA CARTERA POR CONCEPTO DE MULTAS POR INFRACCIONES AL CÓDIGO NACIONAL DE SEGURIDAD Y CONVIVENCIA CIUDADANA"/>
    <d v="2021-04-15T00:00:00"/>
    <d v="2022-03-14T00:00:00"/>
    <n v="11"/>
    <n v="0"/>
    <n v="78239700"/>
    <s v="NA"/>
    <n v="0"/>
    <x v="0"/>
    <x v="0"/>
  </r>
  <r>
    <s v="SCJ-949-2021"/>
    <d v="2021-04-13T00:00:00"/>
    <s v="RICARDO  OSORIO ROJAS"/>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0-2021"/>
    <d v="2021-04-13T00:00:00"/>
    <s v="WILLIAM FERNANDO PARDO SANCHEZ"/>
    <s v="PRESTAR SERVICIOS PROFESIONALES A LA SECRETARÍA DISTRITAL DE SEGURIDAD, CONVIVENCIA Y JUSTICIA APOYANDO LA APLICACIÓN Y PROMOCIÓN DE LA ESTRATEGIA DE PREVENCIÓN DE COMPORTAMIENTOS CONTRARIOS A LA CONVIVENCIA CON LA CIUDADANÍA, ACTORES LOCALES Y COMUNITARIOS."/>
    <d v="2021-04-16T00:00:00"/>
    <d v="2022-02-15T00:00:00"/>
    <n v="10"/>
    <n v="0"/>
    <n v="34246490"/>
    <s v="NA"/>
    <n v="0"/>
    <x v="0"/>
    <x v="0"/>
  </r>
  <r>
    <s v="SCJ-951-2021"/>
    <d v="2021-04-13T00:00:00"/>
    <s v="JORGE ENRIQUE LEAL GONZÁLEZ"/>
    <s v="PRESTAR SERVICIOS PROFESIONALES A LA DIRECCIÓN DE RESPONSABILIDAD PENAL ADOLESCENTE DESDE EL ÁREA DE PSICOLOGÍA Y EL ENFOQUE DE JUSTICIA RESTAURATIVA PARA LA ATENCIÓN DE LA POBLACIÓN QUE LE SEA ASIGNADA DEL PROGRAMA DISTRITAL DE JUSTICIA JUVENIL RESTAURATIVA"/>
    <d v="2021-04-15T00:00:00"/>
    <d v="2022-02-14T00:00:00"/>
    <n v="10"/>
    <n v="0"/>
    <n v="50595000"/>
    <s v="N/A"/>
    <n v="0"/>
    <x v="0"/>
    <x v="0"/>
  </r>
  <r>
    <s v="SCJ-952-2021"/>
    <d v="2021-04-13T00:00:00"/>
    <s v="OSCAR JAVIER RODRÍGUEZ SÁNCHEZ"/>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5T00:00:00"/>
    <d v="2022-02-14T00:00:00"/>
    <n v="10"/>
    <n v="0"/>
    <n v="50595000"/>
    <s v="N/A"/>
    <n v="0"/>
    <x v="0"/>
    <x v="0"/>
  </r>
  <r>
    <s v="SCJ-953-2021"/>
    <d v="2021-04-13T00:00:00"/>
    <s v="ANDRÉS FELIPE ROMERO GARZÓN"/>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5T00:00:00"/>
    <d v="2022-01-20T00:00:00"/>
    <n v="10"/>
    <n v="0"/>
    <n v="25190000"/>
    <s v="N/A"/>
    <n v="0"/>
    <x v="0"/>
    <x v="0"/>
  </r>
  <r>
    <s v="SCJ-954-2021"/>
    <d v="2021-04-13T00:00:00"/>
    <s v="JENNYFER IVON RODRIGUEZ TRUJILL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5-2021"/>
    <d v="2021-04-13T00:00:00"/>
    <s v="JULIAN ANDRES QUINTERO LOPEZ"/>
    <s v="PRESTAR LOS SERVICIOS PROFESIONALES A LA SUBSECRETARÍA DE SEGURIDAD Y CONVIVENCIA APOYANDO EL FORTALECIMIENTO DE LA ESTRATEGIA DE PREVENCIÓN AL CONSUMO DE SUSTANCIAS PSICOACTIVAS (SPA), EN LA CAPITAL."/>
    <d v="2021-04-15T00:00:00"/>
    <d v="2022-01-31T00:00:00"/>
    <n v="10"/>
    <n v="0"/>
    <n v="81280000"/>
    <s v="N/A"/>
    <n v="0"/>
    <x v="0"/>
    <x v="0"/>
  </r>
  <r>
    <s v="SCJ-956-2021"/>
    <d v="2021-04-13T00:00:00"/>
    <s v="LAURA NOEMI GUERRETO ORTI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6T00:00:00"/>
    <d v="2022-04-24T00:00:00"/>
    <n v="10"/>
    <n v="0"/>
    <n v="25190000"/>
    <s v="N/A"/>
    <n v="0"/>
    <x v="0"/>
    <x v="0"/>
  </r>
  <r>
    <s v="SCJ-957-2021"/>
    <d v="2021-04-13T00:00:00"/>
    <s v="MIGUEL ALEJANDRO ROJAS PUENTES"/>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5T00:00:00"/>
    <d v="2022-01-20T00:00:00"/>
    <n v="10"/>
    <n v="0"/>
    <n v="25190000"/>
    <s v="N/A"/>
    <n v="0"/>
    <x v="0"/>
    <x v="0"/>
  </r>
  <r>
    <s v="SCJ-958-2021"/>
    <d v="2021-04-13T00:00:00"/>
    <s v="LUZ ADRIANA CELIS CAMPOS"/>
    <s v="PRESTAR SERVICIOS PROFESIONALES PARA BRINDAR RECEPCIÓN Y ORIENTACIÓN A LOS USUARIOS DE LAS UNIDADES_x000a_MÓVILES DE ACCESO A LA JUSTICIA, ACERCA DE LOS DIFERENTES SERVICIOS OFRECIDOS EN MATERIA DE JUSTICIA, Y_x000a_APOYAR LA IMPLEMENTACIÓN DE LAS ACTIVIDADES QUE SE DESARROLLEN EN EL MARCO DEL SISTEMA DISTRITAL DE_x000a_JUSTICIA."/>
    <d v="2021-04-15T00:00:00"/>
    <d v="2022-02-24T00:00:00"/>
    <n v="10.333333333333334"/>
    <n v="0"/>
    <n v="40300000"/>
    <s v="N/A"/>
    <n v="0"/>
    <x v="0"/>
    <x v="0"/>
  </r>
  <r>
    <s v="SCJ-959-2021"/>
    <d v="2021-04-13T00:00:00"/>
    <s v="SECRETARÍA DISTRITAL DE LA MUJER"/>
    <s v="AUNAR ESFUERZOS ADMINISTRATIVOS, TÉCNICOS Y HUMANOS ENTRE LA SECRETARÍA DISTRITAL DE SEGURIDAD, CONVIVENCIA Y JUSTICIA Y LA SECRETARÍA DE CULTURA, RECREACIÓN Y DEPORTE PARA DISEÑAR, IMPLEMENTAR Y FORTALECER LOS SERVICIOS BIBLIOTECARIOS Y LOS PROGRAMAS DE PROMOCIÓN DE LECTURA Y ESCRITURA EN LOS CENTROS DE ATENCIÓN VINCULADOS A LAS FUNCIONES DE LA SUBSECRETARÍA DE ACCESO A LA JUSTICIA DE LA SECRETARÍA DISTRITAL DE SEGURIDAD, CONVIVENCIA Y JUSTICIA EN BOGOTÁ DISTRITO CAPITAL"/>
    <d v="2021-04-13T00:00:00"/>
    <d v="2024-07-31T00:00:00"/>
    <n v="39.633333333333333"/>
    <n v="0"/>
    <n v="0"/>
    <s v="N/A"/>
    <n v="0"/>
    <x v="0"/>
    <x v="0"/>
  </r>
  <r>
    <s v="SCJ-960-2021"/>
    <d v="2021-04-13T00:00:00"/>
    <s v="INGRID VANESSA CIFUENTES LOPEZ"/>
    <s v="PRESTAR SERVICIOS PROFESIONALES A LA DIRECCIÓN DE RESPONSABILIDAD PENAL ADOLESCENTE DESDE EL ÁREA DE PSICOLOGÍA PARA LA ATENCIÓN DE ADOLESCENTES Y JÓVENES QUE PARTICIPAN DEL PROGRAMA DISTRITAL DE JUSTICIA JUVENIL RESTAURATIVA Y/O LA ESTRATEGIA DE ATENCIÓN ESPECIALIZADA A VÍCTIMAS / OFENSORES VINCULADOS A DELITOS CONTRA LA LIBERTAD, LA INTEGRIDAD Y LA FORMACIÓN SEXUAL. "/>
    <d v="2021-04-15T00:00:00"/>
    <d v="2022-02-14T00:00:00"/>
    <n v="10"/>
    <n v="0"/>
    <n v="50595000"/>
    <s v="N/A"/>
    <n v="0"/>
    <x v="0"/>
    <x v="0"/>
  </r>
  <r>
    <s v="SCJ-961-2021"/>
    <d v="2021-04-13T00:00:00"/>
    <s v="DIANA CAROLINA NOPE ENCISO _x000a_"/>
    <s v="PRESTAR SERVICIOS PROFESIONALES EN LA IMPLEMENTACIÓN DE LOS PLANES DE ACCIÓN TERRITORIAL PARA PROMOVER EL ACCESO A LA JUSTICIA, SUPERANDO LAS BARRERAS Y FORTALECIENDO LOS MECANISMOS DE SOLUCIÓN DE CONFLICTOS, EN EL MARCO DEL SISTEMA LOCAL DE JUSTICIA.  _x000a_ "/>
    <d v="2021-04-15T00:00:00"/>
    <d v="2022-02-14T00:00:00"/>
    <n v="10"/>
    <n v="0"/>
    <n v="46186850"/>
    <s v="N/A"/>
    <n v="0"/>
    <x v="0"/>
    <x v="0"/>
  </r>
  <r>
    <s v="SCJ-962-2021"/>
    <d v="2021-04-13T00:00:00"/>
    <s v="JOHANNA MARCELA DIMATE SEPULVEDA"/>
    <s v="PRESTAR SERVICIOS PROFESIONALES A LA DIRECCIÓN DE RESPONSABILIDAD PENAL ADOLESCENTE DESDE EL ÁREA DE PSICOLOGÍA Y EL ENFOQUE DE JUSTICIA RESTAURATIVA PARA LA ATENCIÓN DE LA POBLACIÓN QUE LE SEA ASIGNADA DEL PROGRAMA DISTRITAL DE JUSTICIA JUVENIL RESTAURATIVA. "/>
    <d v="2021-04-15T00:00:00"/>
    <d v="2022-02-14T00:00:00"/>
    <n v="10"/>
    <n v="0"/>
    <n v="50595000"/>
    <s v="N/A"/>
    <n v="0"/>
    <x v="0"/>
    <x v="0"/>
  </r>
  <r>
    <s v="SCJ-963-2021"/>
    <d v="2021-04-13T00:00:00"/>
    <s v="PAULA ANDREA BEDOYA SUÁ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4-2021"/>
    <d v="2021-04-13T00:00:00"/>
    <s v="LUIS MIGUEL ARCINIEGAS FLÓREZ"/>
    <s v="PRESTAR SERVICIOS PROFESIONALES PARA BRINDAR RECEPCIÓN Y ORIENTACIÓN A LOS USUARIOS DE LAS UNIDADES MÓVILES DE ACCESO A LA JUSTICIA, ACERCA DE LOS DIFERENTES SERVICIOS OFRECIDOS EN MATERIA DE JUSTICIA, Y APOYAR LA IMPLEMENTACIÓN DE LAS ACTIVIDADES QUE SE DESARROLLEN EN EL MARCO DEL SISTEMA DISTRITAL DE JUSTICIA"/>
    <d v="2021-04-15T00:00:00"/>
    <d v="2022-02-14T00:00:00"/>
    <n v="10"/>
    <n v="0"/>
    <n v="39000000"/>
    <s v="N/A"/>
    <n v="0"/>
    <x v="0"/>
    <x v="0"/>
  </r>
  <r>
    <s v="SCJ-965-2021"/>
    <d v="2021-04-13T00:00:00"/>
    <s v="HAROLD FABIAN MORALES PIÑEROS"/>
    <s v="PRESTAR SERVICIOS PROFESIONALES A LA DIRECCIÓN DE ACCESO A LA JUSTICIA  ACOMPAÑANDO EL PROCESO DE  ELECCIONES DE JUECES DE PAZ Y RECONCILIACION,  RECOPILANDO Y ANALIZANDO INFORMACIÓN INSTITUCIONAL  QUE PERMITA ADELANTAR EL MONTAJE DEL COMPONENTE LOGÍSTICO, DE COMUNICACIÓN Y ELECTORAL, ARTICULANDO LA ESTRATEGIA GENERAL CON LAS ENTIDADES DEL NIVEL LOCAL."/>
    <d v="2021-04-15T00:00:00"/>
    <d v="2021-12-14T00:00:00"/>
    <n v="8"/>
    <n v="0"/>
    <n v="33600000"/>
    <s v="N/A"/>
    <n v="0"/>
    <x v="0"/>
    <x v="0"/>
  </r>
  <r>
    <s v="SCJ-966-2021"/>
    <d v="2021-04-13T00:00:00"/>
    <s v="LUIS EDUARDO CASAS DIAZ"/>
    <s v="APOYAR A LA DIRECCIÓN DE LA CÁRCEL DISTRITAL EN LA IMPLEMENTACIÓN DE LOS PROCESOS DE CLASIFICACIÓN, ORDENACIÓN, SELECCIÓN NATURAL, FOLIACIÓN, IDENTIFICACIÓN, LEVANTAMIENTO DE INVENTARIOS, ALMACENAMIENTO Y APLICACIÓN DEPROTOCOLOS DE ELIMINACIÓN Y TRANSFERENCIAS DOCUMENTALES DE LAS HOJAS DE VIDA DE LAS PERSONAS PRIVADAS DE LA LIBERTAD, DE ACUERDO CON EL PROCEDIMIENTO DE ADMINISTRACIÒN DE ARCHIVOS"/>
    <d v="2021-04-15T00:00:00"/>
    <d v="2022-02-14T00:00:00"/>
    <n v="10"/>
    <n v="0"/>
    <n v="22487510"/>
    <s v="N/A"/>
    <n v="0"/>
    <x v="0"/>
    <x v="0"/>
  </r>
  <r>
    <s v="SCJ-967-2021"/>
    <d v="2021-04-14T00:00:00"/>
    <s v="KAREN ANDREA VÁSQUEZ PRIETO"/>
    <s v="PRESTAR SERVICIOS PROFESIONALES A LA SUBSECRETARÍA DE ACCESO A LA JUSTICIA PARA LA ORIENTACIÓN, VALORACIÓN Y SEGUIMIENTO DE LOS USUARIOS DEL PROGRAMA CASA LIBERTAD PARA LA PREVENCIÓN DEL DEL RIESGO DE REINCIDENCIA DESDE UN MODELO DE ATENCIÓN POSTPENITENCIARIA EN BOGOTÁ. "/>
    <d v="2021-04-19T00:00:00"/>
    <d v="2021-09-30T00:00:00"/>
    <n v="6"/>
    <n v="0"/>
    <n v="30000000"/>
    <s v="N/A"/>
    <n v="0"/>
    <x v="0"/>
    <x v="0"/>
  </r>
  <r>
    <s v="SCJ-968-2021"/>
    <d v="2021-04-14T00:00:00"/>
    <s v="FRANCY LILIANA ABRIL MESA"/>
    <s v="PRESTAR SERVICIOS PROFESIONALES DESDE EL ÁREA DE PSICOLOGÍA A LA SUBSECRETARÍA DE ACCESO A LA JUSTICIA, EN EL DISEÑO E IMPLEMENTACIÓN DE UNA ESTRATEGIA DE JUSTICIA RESTAURATIVA PARA LAS PERSONAS PRIVADAS DE LA LIBERTAD DE LA CÁRCEL DISTRITAL"/>
    <d v="2021-04-19T00:00:00"/>
    <d v="2022-02-28T00:00:00"/>
    <n v="10.333333333333334"/>
    <n v="0"/>
    <n v="67166667"/>
    <s v="N/A"/>
    <n v="0"/>
    <x v="0"/>
    <x v="0"/>
  </r>
  <r>
    <s v="SCJ-969-2021"/>
    <d v="2021-04-14T00:00:00"/>
    <s v="ALEJANDRA CAROLINA OTERO RUÍZ"/>
    <s v="PRESTAR SERVICIOS PROFESIONALES A LA DIRECCIÓN DE ACCESO A LA JUSTICIA PARA ACOMPAÑAR EL FORTALECIMIENTO DE LOS SERVICIOS DE ACCESO A LA JUSTICIA DE LA CIUDAD Y EL ADECUADO FUNCIONAMIENTO LOGÍSTICO, OPERATIVO Y ADMINISTRATIVO DE LAS CASAS DE JUSTICIA"/>
    <d v="2021-04-19T00:00:00"/>
    <d v="2022-02-18T00:00:00"/>
    <n v="10"/>
    <n v="0"/>
    <n v="90000000"/>
    <s v="N/A"/>
    <n v="0"/>
    <x v="0"/>
    <x v="0"/>
  </r>
  <r>
    <s v="SCJ-970-2021"/>
    <d v="2021-04-14T00:00:00"/>
    <s v="MARIO DAVID ARROYO CHAVES"/>
    <s v="PRESTAR SERVICIOS PROFESIONALES A LA DIRECCIÓN DE ACCESO A LA JUSTICIA PARA APOYAR EN LA MEDICIÓN, SEGUIMIENTO Y EVALUACIÓN DE LAS ESTRATEGIAS IMPLEMENTADAS EN EL MARCO DEL SISTEMA DISTRITAL DE JUSTICIA. "/>
    <d v="2021-04-21T00:00:00"/>
    <d v="2022-02-20T00:00:00"/>
    <n v="10"/>
    <n v="0"/>
    <n v="45559060"/>
    <s v="N/A"/>
    <n v="0"/>
    <x v="0"/>
    <x v="0"/>
  </r>
  <r>
    <s v="SCJ-971-2021"/>
    <d v="2021-04-14T00:00:00"/>
    <s v="MISAEL PINZON CASTILLO"/>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72-2021"/>
    <d v="2021-04-14T00:00:00"/>
    <s v="LAURA MILENA ARDILA TAFUR"/>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5T00:00:00"/>
    <d v="2022-01-24T00:00:00"/>
    <n v="9"/>
    <n v="0"/>
    <n v="20700000"/>
    <s v="NA"/>
    <n v="0"/>
    <x v="0"/>
    <x v="0"/>
  </r>
  <r>
    <s v="SCJ-973-2021"/>
    <d v="2021-04-14T00:00:00"/>
    <s v="RAQUEL ANGELICA REYES SANTANA"/>
    <s v="PRESTAR SERVICIOS PROFESIONALES PARA LA ARTICULACIÓN CON LAS AUTORIDADES COMPETENTES Y EL SEGUIMIENTO REQUERIDO PARA LA OPERACIÓN DEL PROGRAMA DISTRITAL DE JUSTICIA JUVENIL RESTAURATIVA"/>
    <d v="2021-04-19T00:00:00"/>
    <d v="2022-02-18T00:00:00"/>
    <n v="10"/>
    <n v="0"/>
    <n v="50595000"/>
    <s v="N/A"/>
    <n v="0"/>
    <x v="0"/>
    <x v="0"/>
  </r>
  <r>
    <s v="SCJ-974-2021"/>
    <d v="2021-04-14T00:00:00"/>
    <s v="OLGA LUCIA TORRES AREVALO"/>
    <s v="PRESTAR SERVICIOS PROFESIONALES COMO TRABAJADOR SOCIAL, REALIZANDO ACOMPAÑAMIENTO INDIVIDUAL Y GRUPAL A LAS PERSONAS PRIVADAS DE LA LIBERTAD, ASI COMO ESTABLECER CANALES DE COMUNICACIÓN ENTRE LA RED DE APOYO Y LA CARCEL DISTRITAL DE VARONES Y ANEXO DE MUJERES"/>
    <d v="2021-04-19T00:00:00"/>
    <d v="2022-02-18T00:00:00"/>
    <n v="10"/>
    <n v="0"/>
    <n v="39465590"/>
    <s v="N/A"/>
    <n v="0"/>
    <x v="0"/>
    <x v="0"/>
  </r>
  <r>
    <s v="SCJ-975-2021"/>
    <d v="2021-04-14T00:00:00"/>
    <s v="NORMA CONSUELO UPEGUI BARRETO"/>
    <s v="PRESTAR SERVICIOS PROFESIONALES PARA APOYAR LAS ACTIVIDADES RELACIONADAS CON EL TRANSITO A LA LIBERTAD Y REINTEGRACIÓN A LA COMUNIDAD DE LAS PERSONAS EN SU CONDICIÓN DE POSPENADOS, ARTICULADAS CON LA RED SOCIAL DE APOYO Y EL MODELO DE ATENCION INTEGRAL DE LA CARCEL DISTRITAL DE VARONES Y ANEXO DE MUJERES"/>
    <d v="2021-04-19T00:00:00"/>
    <d v="2022-02-18T00:00:00"/>
    <n v="10"/>
    <n v="0"/>
    <n v="45724500"/>
    <s v="N/A"/>
    <n v="0"/>
    <x v="0"/>
    <x v="0"/>
  </r>
  <r>
    <s v="SCJ-976-2021"/>
    <d v="2021-04-14T00:00:00"/>
    <s v="GINA LIZETH GONZALEZ MALDONADO"/>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7-2021"/>
    <d v="2021-04-14T00:00:00"/>
    <s v="ANGIE CAROLINA BARRERA TORRE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78-2021"/>
    <d v="2021-04-14T00:00:00"/>
    <s v="UT ANDINO 2020"/>
    <s v="PRESTACIÓN DEL SERVICIO DE TRANSPORTE TERRESTRE AUTOMOTOR ESPECIAL DE PASAJEROS AL AMPARO DEL ACUERDO MARCO PARA GARANTIZAR EL CUMPLIMIENTO DE LOS OBJETIVOS MISIONALES DE LA SECRETARÍA DISTRITAL DE SEGURIDAD, CONVIVENCIA Y JUSTICIA"/>
    <d v="2021-04-22T00:00:00"/>
    <d v="2022-02-13T00:00:00"/>
    <n v="12"/>
    <n v="0"/>
    <n v="636796681"/>
    <s v="N/A"/>
    <n v="0"/>
    <x v="1"/>
    <x v="0"/>
  </r>
  <r>
    <s v="SCJ-979-2021"/>
    <d v="2021-04-15T00:00:00"/>
    <s v="NINA JOHANA CAÑON COLLAZOS"/>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19T00:00:00"/>
    <d v="2022-02-18T00:00:00"/>
    <n v="10"/>
    <n v="0"/>
    <n v="50595000"/>
    <s v="N/A"/>
    <n v="0"/>
    <x v="0"/>
    <x v="0"/>
  </r>
  <r>
    <s v="SCJ-980-2021"/>
    <d v="2021-04-15T00:00:00"/>
    <s v="MONICA ANDREA MONTENEGRO MARTIN"/>
    <s v="PRESTAR SERVICIOS PROFESIONALES A LA DIRECCIÓN DE RESPONSABILIDAD PENAL ADOLESCENTE DESDE EL ÁREA DE TRABAJO SOCIAL Y EL ENFOQUE DE JUSTICIA JUVENIL RESTAURATIVA PARA LA ATENCIÓN DE LA POBLACIÓN QUE LE SEA ASIGNADA DEL PROGRAMA DISTRITAL DE JUSTICIA JUVENIL RESTAURATIVA."/>
    <d v="2021-04-20T00:00:00"/>
    <d v="2022-02-19T00:00:00"/>
    <n v="10"/>
    <n v="0"/>
    <n v="50595000"/>
    <s v="N/A"/>
    <n v="0"/>
    <x v="0"/>
    <x v="0"/>
  </r>
  <r>
    <s v="SCJ-981-2021"/>
    <d v="2021-04-15T00:00:00"/>
    <s v="KAREN JULIETH MORTIGO MORA"/>
    <s v="PRESTAR SERVICIOS PROFESIONALES A LA DIRECCIÓN DE RESPONSABILIDAD PENAL ADOLESCENTE DESDE EL ÁREA DE PSICOLOGÍA Y EL ENFOQUE DE JUSTICIA RESTAURATIVA PARA LA ATENCIÓN DE LA POBLACIÓN QUE LE SEA ASIGNADA DEL PROGRAMA DISTRITAL DE JUSTICIA JUVENIL RESTAURATIVA."/>
    <d v="2021-04-19T00:00:00"/>
    <d v="2022-02-18T00:00:00"/>
    <n v="10"/>
    <n v="0"/>
    <n v="50595000"/>
    <s v="N/A"/>
    <n v="0"/>
    <x v="0"/>
    <x v="0"/>
  </r>
  <r>
    <s v="SCJ-982-2021"/>
    <d v="2021-04-15T00:00:00"/>
    <s v="JOSÉ LEONARDO MARTÍNEZ"/>
    <s v="PRESTAR SERVICIOS PROFESIONALES A LA DIRECCIÓN DE RESPONSABILIDAD PENAL ADOLESCENTE EN EL DISEÑO E IMPLEMENTACIÓN DE LA ESTRATEGIA DE TRABAJO CON FAMILIAS Y APOYAR DESDE SU ESPECIALIDAD A LAS DEMÁS ESTRATEGIAS DE LA DIRECCIÓN"/>
    <d v="2021-04-19T00:00:00"/>
    <d v="2022-02-18T00:00:00"/>
    <n v="10"/>
    <n v="0"/>
    <n v="50595000"/>
    <s v="N/A"/>
    <n v="0"/>
    <x v="0"/>
    <x v="0"/>
  </r>
  <r>
    <s v="SCJ-983-2021"/>
    <d v="2021-04-15T00:00:00"/>
    <s v="ANDRES CAMILO VELASCO SANDOVAL"/>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984-2021"/>
    <d v="2021-04-15T00:00:00"/>
    <s v="WENDY NAYARIT NIÑO SUAREZ"/>
    <s v="PRESTAR SERVICIOS PROFESIONALES A LA DIRECCIÓN DE RESPONSABILIDAD PENAL ADOLESCENTE PARA APOYAR LA ATENCIÓN Y/O SEGUIMIENTO DE LOS ADOLESCENTES DE LAS POBLACIONES QUE LE SEAN ASIGNADAS Y LAS ACCIONES REQUERIDAS EN EL DISEÑO E IMPLEMENTACIÓN DE UNA ESTRATEGIA DE ATENCIÓN INTEGRAL A ADOLESCENTES Y JÓVENES QUE INGRESAN AL SRPA POR LA COMISIÓN DE DELITOS Y SON REINTEGRADOS A SU MEDIO FAMILIAR CON O SIN VINCULACIÓN A UN PROCESO JUDICIAL, ASÍ COMO PARA ADOLESCENTES Y JÓVENES QUE SE ENCUENTREN EN POS EGRESO"/>
    <d v="2021-04-19T00:00:00"/>
    <d v="2022-02-18T00:00:00"/>
    <n v="10"/>
    <n v="0"/>
    <n v="50595000"/>
    <s v="N/A"/>
    <n v="0"/>
    <x v="0"/>
    <x v="0"/>
  </r>
  <r>
    <s v="SCJ-985-2021"/>
    <d v="2021-04-15T00:00:00"/>
    <s v="EAGLE COMMERCIAL SA   "/>
    <s v="ADQUISICIÓN DE CARTUCHOS TASER MODELO X2 DE 25 FT (7,65 METROS) Y DE BATERIA TASER MODELO X2 - LITIO TPPM."/>
    <d v="2021-04-26T00:00:00"/>
    <d v="2021-07-25T00:00:00"/>
    <n v="3"/>
    <n v="0"/>
    <n v="474148400"/>
    <s v="NA"/>
    <n v="0"/>
    <x v="0"/>
    <x v="0"/>
  </r>
  <r>
    <s v="SCJ-987-2021"/>
    <d v="2021-04-15T00:00:00"/>
    <s v="DAMIAN NICOLAS GIL GOMEZ"/>
    <s v="PRESTAR SERVICIOS PROFESIONALES A LA DIRECCIÓN DE RESPONSABILIDAD PENAL ADOLESCENTE DESDE EL ÁREA DE PSICOLOGÍA PARA LA IMPLEMENTACIÓN DE PROGRAMA DE SEGUIMIENTO JUDICIAL AL TRATAMIENTO DE DROGAS EN EL SRPA Y SU ARTICULACIÓN CON EL PROGRAMA DISTRITAL DE JUSTICIA JUVENIL RESTAURATIVA "/>
    <d v="2021-04-19T00:00:00"/>
    <d v="2022-02-18T00:00:00"/>
    <n v="10"/>
    <n v="0"/>
    <n v="50595000"/>
    <s v="N/A"/>
    <n v="0"/>
    <x v="0"/>
    <x v="0"/>
  </r>
  <r>
    <s v="SCJ-988-2021"/>
    <d v="2021-04-15T00:00:00"/>
    <s v="DAVID ALEJANDRO DIAZ GUAYAZA"/>
    <s v="PRESTAR SERVICIOS PROFESIONALES A LA DIRECCIÓN DE RESPONSABILIDAD PENAL ADOLESCENTE DESDE EL ÁREA DE PSICOLOGÍA PARA LA ATENCIÓN DE ADOLESCENTES Y JÓVENES QUE PARTICIPAN DEL PROGRAMA DISTRITAL DE JUSTICIA JUVENIL RESTAURATIVA Y/O LA ESTRATEGIA DE ATENCIÓN ESPECIALIZADA A VÍCTIMAS / OFENSORES VINCULADOS A DELITOS CONTRA LA LIBERTAD, LA INTEGRIDAD Y LA FORMACIÓN SEXUAL"/>
    <d v="2021-04-19T00:00:00"/>
    <d v="2022-02-18T00:00:00"/>
    <n v="10"/>
    <n v="0"/>
    <n v="50595000"/>
    <s v="N/A"/>
    <n v="0"/>
    <x v="0"/>
    <x v="0"/>
  </r>
  <r>
    <s v="SCJ-989-2021"/>
    <d v="2021-04-15T00:00:00"/>
    <s v="INGRID ROCIO ARGUELLO CAMARG"/>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19T00:00:00"/>
    <d v="2022-02-18T00:00:00"/>
    <n v="10"/>
    <n v="0"/>
    <n v="50595000"/>
    <s v="N/A"/>
    <n v="0"/>
    <x v="0"/>
    <x v="0"/>
  </r>
  <r>
    <s v="SCJ-990-2021"/>
    <d v="2021-04-15T00:00:00"/>
    <s v="MONICA JOHANNA ALVARADO RODRIGUEZ"/>
    <s v="PRESTAR LOS SERVICIOS PROFESIONALES A LA SUBSECRETARÍA DE SEGURIDAD Y CONVIVENCIA CON EL FIN DE APOYAR LA PLANEACIÓN, CONSTRUCCIÓN Y EJECUCIÓN DE LAS HERRAMIENTAS METODOLÓGICAS CONCEPTUALES Y DE MEDICIÓN EN EL MARCO DE LA ESTRATEGIA DE ENTORNOS DE CONFIANZA"/>
    <d v="2021-04-19T00:00:00"/>
    <d v="2022-01-31T00:00:00"/>
    <n v="10.166666666666666"/>
    <n v="0"/>
    <n v="63440000"/>
    <s v="N/A"/>
    <n v="0"/>
    <x v="0"/>
    <x v="0"/>
  </r>
  <r>
    <s v="SCJ-991-2021"/>
    <d v="2021-04-15T00:00:00"/>
    <s v="JORGE EDUARDO ALZATE TIBAQUIRÁ"/>
    <s v="PRESTAR SERVICIOS PROFESIONALES PARA APOYAR EL DISEÑO E IMPLEMENTACIÓN TERRITORIAL DE LOS PLANES Y ESTRATEGIAS DE LA DIRECCIÓN DE ACCESO A LA JUSTICIA ENFOCADAS EN EL FORTALECIMIENTO DE LA FIGURA DE LA JUSTICIA DE PAZ, EN LA RESOLUCIÓN DE CONFLICTOS COMUNITARIOS Y EL DESARROLLO DE ACTIVIDADES PEDAGÓGICAS RELACIONADAS CON EL ACCESO A LA JUSTICIA Y LA CONVIVENCIA PACÍFICA"/>
    <d v="2021-04-19T00:00:00"/>
    <d v="2021-12-18T00:00:00"/>
    <n v="8"/>
    <n v="0"/>
    <n v="60000000"/>
    <s v="N/A"/>
    <n v="0"/>
    <x v="0"/>
    <x v="0"/>
  </r>
  <r>
    <s v="SCJ-992-2021"/>
    <d v="2021-04-15T00:00:00"/>
    <s v="JUAN DAVID PINZON ROMERO"/>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19T00:00:00"/>
    <d v="2022-02-18T00:00:00"/>
    <n v="10"/>
    <n v="0"/>
    <n v="34246490"/>
    <s v="N/A"/>
    <n v="0"/>
    <x v="0"/>
    <x v="0"/>
  </r>
  <r>
    <s v="SCJ-993-2021"/>
    <d v="2021-04-15T00:00:00"/>
    <s v="SILVIA ALEXANDRA AGUILERA HERRERA"/>
    <s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ACUERDO CON EL PROCEDIMIENTO DE ADMINISTRACIÓN DE ARCHIVOS Y EN LA RADICACIÓN, DIGITALIZACIÓN DE DOCUMENTOS DEL ÁREA DE SALUD Y DE ATENCIÓN INTEGRAL"/>
    <d v="2021-04-19T00:00:00"/>
    <d v="2022-02-18T00:00:00"/>
    <n v="10"/>
    <n v="0"/>
    <n v="22487510"/>
    <s v="N/A"/>
    <n v="0"/>
    <x v="0"/>
    <x v="0"/>
  </r>
  <r>
    <s v="SCJ-994-2021"/>
    <d v="2021-04-15T00:00:00"/>
    <s v="OSWALDO CAMELO GUZMAN"/>
    <s v="PRESTAR LOS SERVICIOS DE APOYO A LA GESTIÓN A LA SECRETARIA DISTRITAL DE SEGURIDAD, CONVIVENCIA Y JUSTICIA COMO CONDUCTOR DE LOS VEHÍCULOS DESTINADOS COMO UNIDADES MÓVILES DE ACCESO A LA JUSTICIA."/>
    <d v="2021-04-19T00:00:00"/>
    <d v="2022-02-28T00:00:00"/>
    <n v="10.333333333333334"/>
    <n v="0"/>
    <n v="27321995"/>
    <s v="N/A"/>
    <n v="0"/>
    <x v="0"/>
    <x v="0"/>
  </r>
  <r>
    <s v="SCJ-995-2021"/>
    <d v="2021-04-15T00:00:00"/>
    <s v="INVERSIONES UFASA S.A.S"/>
    <s v="ARRENDAMIENTO DEL INMUEBLE UBICADO EN LA CALLE 17 NO. 132-18, PARQUE INDUSTRIAL LOS URAPANES BODEGA12, EN LA CIUDAD DE BOGOTÁ D.C., PARA BODEGA DE BIENES DE LA SECRETARÍA DISTRITAL DE SEGURIDAD, CONVIVENCIA Y JUSTICIA."/>
    <d v="2021-04-17T00:00:00"/>
    <d v="2022-01-31T00:00:00"/>
    <n v="9.4666666666666668"/>
    <n v="0"/>
    <n v="253526476"/>
    <s v="N/A"/>
    <n v="0"/>
    <x v="0"/>
    <x v="0"/>
  </r>
  <r>
    <s v="SCJ-996-2021"/>
    <d v="2021-04-15T00:00:00"/>
    <s v="JENNIFER PAOLA JOYA ASTRO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997-2021"/>
    <d v="2021-04-15T00:00:00"/>
    <s v="JENNY PAOLA PULIDO RODRIGU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3T00:00:00"/>
    <d v="2021-09-30T00:00:00"/>
    <n v="6"/>
    <n v="0"/>
    <n v="15114000"/>
    <s v="N/A"/>
    <n v="0"/>
    <x v="0"/>
    <x v="0"/>
  </r>
  <r>
    <s v="SCJ-998-2021"/>
    <d v="2021-04-15T00:00:00"/>
    <s v=" JUAN CARLOS CASALLAS DEV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1-09-30T00:00:00"/>
    <n v="6"/>
    <n v="0"/>
    <n v="15114000"/>
    <s v="N/A"/>
    <n v="0"/>
    <x v="0"/>
    <x v="0"/>
  </r>
  <r>
    <s v="SCJ-999-2021"/>
    <d v="2021-04-15T00:00:00"/>
    <s v="GLADIS JAIMES BARRE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1-09-30T00:00:00"/>
    <n v="6"/>
    <n v="0"/>
    <n v="15114000"/>
    <s v="N/A"/>
    <n v="0"/>
    <x v="0"/>
    <x v="0"/>
  </r>
  <r>
    <s v="SCJ-1000-2021"/>
    <d v="2021-04-15T00:00:00"/>
    <s v="WILLIAM ANDRÉS GUERRERO SILVA"/>
    <s v="PRESTAR LOS SERVICIOS PROFESIONALES A LA SUBSECRETARÍA DE SEGURIDAD Y CONVIVENCIA PARA EL APOYO EN LA IMPLEMENTACIÓN Y SEGUIMIENTO A LA ESTRATEGIA DE PREVENCIÓN DE LA VIOLENCIA JUVENIL"/>
    <d v="2021-04-19T00:00:00"/>
    <d v="2022-01-31T00:00:00"/>
    <n v="10.166666666666666"/>
    <n v="0"/>
    <n v="53883333"/>
    <s v="N/A"/>
    <n v="0"/>
    <x v="0"/>
    <x v="0"/>
  </r>
  <r>
    <s v="SCJ-1001-2021"/>
    <d v="2021-04-15T00:00:00"/>
    <s v="CÉSAR ANTONIO GIL FORERO"/>
    <s v="PRESTAR LOS SERVICIOS PROFESIONALES A LA SUBSECRETARÍA DE SEGURIDAD Y CONVIVENCIA, PARA APOYAR LA ORIENTACIÓN Y SEGUIMIENTO AL DESARROLLO E IMPLEMENTACIÓN, DE LOS PLANES, PROGRAMAS Y PROYECTOS A CARGO DE LA DIRECCIÓN DE PREVENCIÓN Y CULTURA CIUDADANA "/>
    <d v="2021-04-19T00:00:00"/>
    <d v="2022-01-31T00:00:00"/>
    <n v="10.166666666666666"/>
    <n v="0"/>
    <n v="76250000"/>
    <s v="N/A"/>
    <n v="0"/>
    <x v="0"/>
    <x v="0"/>
  </r>
  <r>
    <s v="SCJ-1002-2021"/>
    <d v="2021-04-15T00:00:00"/>
    <s v="JUAN RICARDO VIRVIESCAS ANGARTIT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19T00:00:00"/>
    <d v="2022-01-15T00:00:00"/>
    <n v="11"/>
    <n v="0"/>
    <n v="27709000"/>
    <s v="N/A"/>
    <n v="0"/>
    <x v="0"/>
    <x v="0"/>
  </r>
  <r>
    <s v="SCJ-1003-2021"/>
    <d v="2021-04-15T00:00:00"/>
    <s v="MARYLIN MÉNDEZ MEDIN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19T00:00:00"/>
    <d v="2022-01-15T00:00:00"/>
    <n v="11"/>
    <n v="0"/>
    <n v="27709000"/>
    <s v="N/A"/>
    <n v="0"/>
    <x v="0"/>
    <x v="0"/>
  </r>
  <r>
    <s v="SCJ-1004-2021"/>
    <d v="2021-04-16T00:00:00"/>
    <s v="JUAN PABLO CARO RODRIGUEZ "/>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0T00:00:00"/>
    <d v="2022-01-15T00:00:00"/>
    <n v="11"/>
    <n v="0"/>
    <n v="27709000"/>
    <s v="N/A"/>
    <n v="0"/>
    <x v="0"/>
    <x v="0"/>
  </r>
  <r>
    <s v="SCJ-1005-2021"/>
    <d v="2021-04-16T00:00:00"/>
    <s v="HEIDY JOHANA TOLEDO NIÑO"/>
    <s v="PRESTAR SERVICIOS PROFESIONALES A LA DIRECCIÓN DE LA CÁRCEL DISTRITAL DE VARONES Y ANEXO DE MUJERES, APOYANDO LOS PROCESOS DE CALIDAD DE LA CÁRCEL DISTRITAL, ASI COMO LOS REQUERIMIENTOS QUE SEAN NECESARIOS PARA LA ACREDITACIÓN INTERNACIONAL ANTE LA ASOCIACIÓN DE CORRECCIONALES DE AMÉRICA – ACA "/>
    <d v="2021-04-20T00:00:00"/>
    <d v="2022-01-29T00:00:00"/>
    <n v="9.3333333333333339"/>
    <n v="0"/>
    <n v="74666667"/>
    <s v="N/A"/>
    <n v="0"/>
    <x v="0"/>
    <x v="0"/>
  </r>
  <r>
    <s v="SCJ-1006-2021"/>
    <d v="2021-04-16T00:00:00"/>
    <s v="AUTOMAYOR SA   "/>
    <s v="ADQUISICIÓN DE VEHÍCULOS PARA LA SECRETARIA DISTRITAL DE SEGURIDAD, CONVIVENCIA Y JUSTICIA AL SERVICIO DE LA UNIDAD ADMINISTRATIVA ESPECIAL MIGRACIÓN COLOMBIA"/>
    <d v="2021-04-16T00:00:00"/>
    <d v="2021-09-15T00:00:00"/>
    <n v="5"/>
    <n v="0"/>
    <n v="344762349"/>
    <s v="NA"/>
    <n v="0"/>
    <x v="1"/>
    <x v="0"/>
  </r>
  <r>
    <s v="SCJ-1007-2021"/>
    <d v="2021-04-16T00:00:00"/>
    <s v="CRISANTO SNEIDER MOSQUERA"/>
    <s v="PRESTAR LOS SERVICIOS PROFESIONALES EN DERECHO REALIZANDO LAS ACTIVIDADES RELACIONADAS CON EL INSTRUCTIVO DE ATENCIÓN Y GESTIÓN A LOS REQUERIMIENTOS JUDICIALES Y /O ADMINISTRATIVOS Y SOLICITUDES DE LAS PERSONAS PRIVADAS DE LA LIBERTAD QUE SE ENCUENTRAN EN LA CÁRCEL DISTRITAL DE VARONES Y ANEXO DE MUJERES."/>
    <d v="2021-04-20T00:00:00"/>
    <d v="2022-02-19T00:00:00"/>
    <n v="10"/>
    <n v="0"/>
    <n v="34246490"/>
    <s v="N/A"/>
    <n v="0"/>
    <x v="0"/>
    <x v="0"/>
  </r>
  <r>
    <s v="SCJ-1008-2021"/>
    <d v="2021-04-19T00:00:00"/>
    <s v="GINNA GISELA CORONADO GERARDINO"/>
    <s v="PRESTAR  SERVICIOS PROFESIONALES PARA APOYAR LA OPERACIÓN Y ALIMENTACIÓN DEL APLICATIVO SICAPITAL – MODULO SISCO, ASI COMO LOS DIFERENTES TRÁMITES DEL PROCESO DE CONTRATACIÓN, Y ACTUALIZACIÓN DEL INVENTARIO DE  MUEBLES E INMUEBLES DE LA CÁRCEL DISTRITAL DE VARONES Y ANEXO DE MUJERE"/>
    <d v="2021-04-22T00:00:00"/>
    <d v="2022-02-21T00:00:00"/>
    <n v="10"/>
    <n v="0"/>
    <n v="35563500"/>
    <s v="N/A"/>
    <n v="0"/>
    <x v="0"/>
    <x v="0"/>
  </r>
  <r>
    <s v="SCJ-1009-2021"/>
    <d v="2021-04-19T00:00:00"/>
    <s v="MILTON ZULUAGA TINJAC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2T00:00:00"/>
    <d v="2021-09-30T00:00:00"/>
    <n v="6"/>
    <n v="0"/>
    <n v="15114000"/>
    <s v="N/A"/>
    <n v="0"/>
    <x v="0"/>
    <x v="0"/>
  </r>
  <r>
    <s v="SCJ-1010-2021"/>
    <d v="2021-04-19T00:00:00"/>
    <s v="ANGIE ALIETH DAZA SANDOVAL"/>
    <s v="PRESTAR SERVICIOS PROFESIONALES EN LA CÁRCEL DISTRITAL DE VARONES Y ANEXO DE MUJERES, PARA ACOMPAÑAR LOS TEMAS DE INFRAESTRUCTURA QUE INVOLUCREN EL CUMPLIMIENTO DE ESTANDARES DE CALIDAD REQUERIDOS PARA LA CERTIFICACION INTERNACIONAL  _x000a_ "/>
    <d v="2021-04-22T00:00:00"/>
    <d v="2022-01-31T00:00:00"/>
    <n v="9.3333333333333339"/>
    <n v="0"/>
    <n v="58800000"/>
    <s v="N/A"/>
    <n v="0"/>
    <x v="0"/>
    <x v="0"/>
  </r>
  <r>
    <s v="SCJ-1011-2021"/>
    <d v="2021-04-19T00:00:00"/>
    <s v="ROSA HIMELDA DE LEON PEREZ"/>
    <s v="PRESTAR LOS SERVICIOS DE APOYO A LA GESTIÓN PARA ADELANTAR LAS ACTIVIDADES TÉCNICAS, ADMINISTRATIVAS Y ASISTENCIALES QUE SEAN REQUERIDAS POR LA DIRECCIÓN DE SEGURIDAD"/>
    <d v="2021-04-22T00:00:00"/>
    <d v="2022-01-31T00:00:00"/>
    <n v="10"/>
    <n v="0"/>
    <n v="29460000"/>
    <s v="N/A"/>
    <n v="0"/>
    <x v="0"/>
    <x v="0"/>
  </r>
  <r>
    <s v="SCJ-1012-2021"/>
    <d v="2021-04-19T00:00:00"/>
    <s v="MONICA DEL SOCORRO CORTES MATHIEU"/>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2T00:00:00"/>
    <d v="2021-09-30T00:00:00"/>
    <n v="6"/>
    <n v="0"/>
    <n v="15114000"/>
    <s v="N/A"/>
    <n v="0"/>
    <x v="0"/>
    <x v="0"/>
  </r>
  <r>
    <s v="SCJ-1013-2021"/>
    <d v="2021-04-19T00:00:00"/>
    <s v="TATIANA ELIZABETH PERDOMO GÓMEZ"/>
    <s v="PRESTAR SERVICIOS PROFESIONALES PARA APOYAR LAS LABORES DE ARTICULACIÓN INTERINSTITUCIONAL CON LAS ENTIDADES OPERADORAS DE JUSTICIA, EN EL MARCO DE LAS ESTRATEGIAS PARA EL FORTALECIMIENTO Y MEJORA DE LAS CAPACIDADES DEL SISTEMA DISTRITAL DE JUSTICIA"/>
    <d v="2021-04-22T00:00:00"/>
    <d v="2022-02-21T00:00:00"/>
    <n v="10"/>
    <n v="0"/>
    <n v="61440000"/>
    <s v="N/A"/>
    <n v="0"/>
    <x v="0"/>
    <x v="0"/>
  </r>
  <r>
    <s v="SCJ-1014-2021"/>
    <d v="2021-04-20T00:00:00"/>
    <s v="LUIS CARLOS ROJAS PABÓN"/>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5-2021"/>
    <d v="2021-04-20T00:00:00"/>
    <s v="NATALIA ANDREA PARDO ARIZA"/>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2T00:00:00"/>
    <d v="2022-02-21T00:00:00"/>
    <n v="10"/>
    <n v="0"/>
    <n v="39000000"/>
    <s v="N/A"/>
    <n v="0"/>
    <x v="0"/>
    <x v="0"/>
  </r>
  <r>
    <s v="SCJ-1016-2021"/>
    <d v="2021-04-20T00:00:00"/>
    <s v="LUZ MYRIAM TOVAR LAMILLA"/>
    <s v="PRESTAR SERVICIOS PROFESIONALES PARA APOYAR JURIDICAMENTE A LA DIRECCION DE LA CÁRCEL DISTRITAL DE VARONES Y ANEXO DE MUJERES EN LOS PROCESOS RELACIONADOS CON LAS ACTIVIDADES PRECONTRACTUALES, CONTRACTUALES Y POSCONTRACTUALES"/>
    <d v="2021-04-22T00:00:00"/>
    <d v="2022-01-31T00:00:00"/>
    <n v="9.3333333333333339"/>
    <n v="0"/>
    <n v="79333333"/>
    <s v="N/A"/>
    <n v="0"/>
    <x v="0"/>
    <x v="0"/>
  </r>
  <r>
    <s v="SCJ-1017-2021"/>
    <d v="2021-04-20T00:00:00"/>
    <s v="DANIELA CASTILLA CORZO"/>
    <s v="PRESTAR SERVICIOS PROFESIONALES A LA DIRECCIÓN DE RESPONSABILIDAD PENAL ADOLESCENTE EN ATENCIÓN PSICOLÓGICA A LOS ADOLESCENTES Y JÓVENES EN CONFLICTO CON LA LEY Y DEMÁS POBLACIÓN QUE SEA ASIGNADA, CON EL FIN DE IMPLEMENTAR UNA ESTRATEGIA PARA LA IDENTIFICACIÓN DE EMOCIONES Y EL ENTRENAMIENTO EN HABILIDADES DE REGULACIÓN PARA MEJORAR LA TOMA DE DECISIONES E IDENTIFICAR FACTORES DE RIESGO."/>
    <d v="2021-04-23T00:00:00"/>
    <d v="2022-02-22T00:00:00"/>
    <n v="10"/>
    <n v="0"/>
    <n v="50595000"/>
    <s v="N/A"/>
    <n v="0"/>
    <x v="0"/>
    <x v="0"/>
  </r>
  <r>
    <s v="SCJ-1018-2021"/>
    <d v="2021-04-20T00:00:00"/>
    <s v="NOLBERTO OLAYA SANTOS"/>
    <s v="PRESTAR SERVICIOS PROFESIONALES COMO ANTROPOLOGO, REALIZANDO INTERVENCION INDIVIDUAL Y GRUPAL DESDE EL MODELO DE LA SOCIO EDUCACION PARA LA REINSERCIÓN SOCIAL, A LAS PERSONAS PRIVADAS DE LA LIBERTAD DE LA CARCEL DISTRITAL DE VARONES Y ANEXO DE MUJERES"/>
    <d v="2021-04-22T00:00:00"/>
    <d v="2022-01-31T00:00:00"/>
    <n v="9.3333333333333339"/>
    <n v="0"/>
    <n v="41976685"/>
    <s v="N/A"/>
    <n v="0"/>
    <x v="0"/>
    <x v="0"/>
  </r>
  <r>
    <s v="SCJ-1019-2021"/>
    <d v="2021-04-20T00:00:00"/>
    <s v="HEIDY CATERINE CARREÑO GUERRERO"/>
    <s v="PRESTAR SERVICIOS PROFESIONALES PARA APOYAR Y ACOMPAÑAR PSICOLOGICAMENTE A LAS PERSONAS PRIVADAS DE LA LIBERTAD DE LA CÁRCEL DISTRITAL DE VARONES Y ANEXO DE MUJERES, EN EL AMBITO INDIVIDUAL, GRUPAL Y/O FAMILIAR."/>
    <d v="2021-04-22T00:00:00"/>
    <d v="2022-01-31T00:00:00"/>
    <n v="9.3333333333333339"/>
    <n v="0"/>
    <n v="33192600"/>
    <s v="N/A"/>
    <n v="0"/>
    <x v="0"/>
    <x v="0"/>
  </r>
  <r>
    <s v="SCJ-1020-2021"/>
    <d v="2021-04-20T00:00:00"/>
    <s v="YOLIMA PARRA RODRÍGUEZ"/>
    <s v="PRESTAR LOS SERVICIOS PROFESIONALES EN DERECHO REALIZANDO LAS ACTIVIDADES RELACIONADAS CON EL PROCEDIMIENTO DE VISITAS Y EL INSTRUCTIVO DE SUSTANCIACIÓN DE HOJAS DE VIDA DE LAS PERSONAS PRIVADAS DE LA LIBERTAD QUE SE ENCUENTRAN EN LA CÁRCEL DISTRITAL DE VARONES Y ANEXO DE MUJERES"/>
    <d v="2021-04-22T00:00:00"/>
    <d v="2022-01-31T00:00:00"/>
    <n v="9.3333333333333339"/>
    <n v="0"/>
    <n v="31963391"/>
    <s v="N/A"/>
    <n v="0"/>
    <x v="0"/>
    <x v="0"/>
  </r>
  <r>
    <s v="SCJ-1021-2021"/>
    <d v="2021-04-20T00:00:00"/>
    <s v="CARLOS ALBERTO GARZÓN BARBOSA"/>
    <s v="PRESTAR SERVICIOS DE APOYO A LA GESTIÓN COMO AUXILIAR EN ENFERMERÍA PARA LA PRESTACIÓN DEL SERVICIO EN SALUD A LAS PERSONAS PRIVADAS DE LA LIBERTAD QUE SE ENCUENTRAN EN LA CÁRCEL DISTRITAL DE VARONES Y ANEXO DE MUJERES"/>
    <d v="2021-04-22T00:00:00"/>
    <d v="2022-01-31T00:00:00"/>
    <n v="9.3333333333333339"/>
    <n v="0"/>
    <n v="26737321"/>
    <s v="N/A"/>
    <n v="0"/>
    <x v="0"/>
    <x v="0"/>
  </r>
  <r>
    <s v="SCJ-1022-2021"/>
    <d v="2021-04-20T00:00:00"/>
    <s v="GRUPO INSERV SAS   "/>
    <s v="ARRENDAMIENTO DE UN INMUEBLE PARA LA ADECUADA IMPLEMENTACIÓN DE LA CASA DE JUSTICIA DE CHAPINERO. ALCANCE DEL OBJETO A CONTRATAR.- LA PRESENTE CONTRATACIÓN TIENE POR OBJETO EL ARRENDAMIENTO DE UN BIEN INMUEBLE PARA EL FUNCIONAMIENTO DE LA CASA DE JUSTICIA EN LA LOCALIDAD DE CHAPINERO, DONDE SE PRESTARÁ EL SERVICIO DE INFORMACIÓN, ORIENTACIÓN, REFERENCIA Y RESOLUCIÓN DE CONFLICTOS, POR FUNCIONARIOS DE LA FISCALÍA GENERAL DE LA NACIÓN (DELITOS QUERELLABLES), COMISARIA DE FAMILIA, UNIDAD DE MEDIA"/>
    <d v="2021-04-21T00:00:00"/>
    <d v="2022-02-20T00:00:00"/>
    <n v="10"/>
    <n v="0"/>
    <n v="330176000"/>
    <s v="NA"/>
    <n v="0"/>
    <x v="0"/>
    <x v="0"/>
  </r>
  <r>
    <s v="SCJ-1023-2021"/>
    <d v="2021-04-21T00:00:00"/>
    <s v="DANIEL ALEJANDRO PINTO CAMPOS "/>
    <s v="PRESTAR SERVICIOS PROFESIONALES A LA DIRECCIÓN DE ACCESO A LA JUSTICIA, PARA APOYAR LA OPERACIÓN DE LOS CANALES NO PRESENCIALES, ACOMPAÑANDO LA ACTUALIZACIÓN Y MEJORA DE LAS HERRAMIENTAS YA EXISTENTES PARA LA ATENCIÓN A LOS CIUDADANOS"/>
    <d v="2021-04-22T00:00:00"/>
    <d v="2022-02-21T00:00:00"/>
    <n v="10"/>
    <n v="0"/>
    <n v="34246490"/>
    <s v="N/A"/>
    <n v="0"/>
    <x v="0"/>
    <x v="0"/>
  </r>
  <r>
    <s v="SCJ-1024-2021"/>
    <d v="2021-04-21T00:00:00"/>
    <s v="GUEBER RAÚL ARIZA GUERRERO"/>
    <s v="PRESTAR SERVICIOS DE APOYO A LA GESTIÓN A LA SUBSECRETARÍA DE ACCESO A LA JUSTICIA PARA REALIZAR ACOMPAÑAMIENTO TRANSVERSAL A LOS USUARIOS EN EL MARCO DE LAS ESTRATEGIAS IMPLEMENTADAS EN EL PROGRAMA CASA LIBERTAD DE ATENCIÓN A LA POBLACIÓN POSPENADA"/>
    <d v="2021-04-23T00:00:00"/>
    <d v="2021-10-22T00:00:00"/>
    <n v="6"/>
    <n v="0"/>
    <n v="16550640"/>
    <s v="N/A"/>
    <n v="0"/>
    <x v="0"/>
    <x v="0"/>
  </r>
  <r>
    <s v="SCJ-1025-2021"/>
    <d v="2021-04-21T00:00:00"/>
    <s v="LESLY JOHANNA CASTRO PARRA"/>
    <s v="PRESTAR SERVICIOS PROFESIONALES A LA SUBSECRETARÍA DE ACCESO A LA JUSTICIA PARA APOYAR EN LA FORMULACIÓN, IMPLEMENTACIÓN Y SEGUIMIENTO DE ESTRATEGIAS DE AUTOEMPLEO Y EMPRENDIMIENTO DEL PROGRAMA CASA LIBERTAD DE ATENCIÓN A LA POBLACIÓN POSPENADA."/>
    <d v="2021-04-23T00:00:00"/>
    <d v="2021-10-22T00:00:00"/>
    <n v="6"/>
    <n v="0"/>
    <n v="26212800"/>
    <s v="N/A"/>
    <n v="0"/>
    <x v="0"/>
    <x v="0"/>
  </r>
  <r>
    <s v="SCJ-1026-2021"/>
    <d v="2021-04-21T00:00:00"/>
    <s v="BRIANA RUEDA SILV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7-2021"/>
    <d v="2021-04-21T00:00:00"/>
    <s v="JUAN CARLOS ANGULO RIVEIR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8-2021"/>
    <d v="2021-04-21T00:00:00"/>
    <s v="JUAN DAVID GUZMAN ORTI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29-2021"/>
    <d v="2021-04-21T00:00:00"/>
    <s v="JUAN FELIPE TAFUR MUÑO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2-01-15T00:00:00"/>
    <n v="11"/>
    <n v="0"/>
    <n v="27709000"/>
    <s v="N/A"/>
    <n v="0"/>
    <x v="0"/>
    <x v="0"/>
  </r>
  <r>
    <s v="SCJ-1030-2021"/>
    <d v="2021-04-21T00:00:00"/>
    <s v="YADY RODRIGUEZ ALFONS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8T00:00:00"/>
    <d v="2021-09-30T00:00:00"/>
    <n v="6"/>
    <n v="0"/>
    <n v="15114000"/>
    <s v="N/A"/>
    <n v="0"/>
    <x v="0"/>
    <x v="0"/>
  </r>
  <r>
    <s v="SCJ-1031-2021"/>
    <d v="2021-04-21T00:00:00"/>
    <s v="YUDI ENCARNACION VALENCIA DIAZ"/>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32-2021"/>
    <d v="2021-04-21T00:00:00"/>
    <s v="PEDRO CARLOS ALBERTO CARPIO GUERRERO"/>
    <s v="PRESTAR SERVICIOS PROFESIONALES A LA SECRETARÍA DISTRITAL DE SEGURIDAD, CONVIVENCIA Y JUSTICIA , BRINDANDO APOYO EN LA ELABORACIÓN DE MECANISMOS Y ESTRATEGIAS PARA LA FORMULACIÓN Y APLICACIÓN DE PLANES Y PROGRAMAS DE SEGURIDAD EN CAPITAL EN MATERIA DE INVESTIGACIÓN CRIMINAL."/>
    <d v="2021-04-23T00:00:00"/>
    <d v="2022-01-22T00:00:00"/>
    <n v="9"/>
    <n v="0"/>
    <n v="63000000"/>
    <s v="NA"/>
    <n v="0"/>
    <x v="0"/>
    <x v="0"/>
  </r>
  <r>
    <s v="SCJ-1033-2021"/>
    <d v="2021-04-21T00:00:00"/>
    <s v="MARIA VICTORIA PEREZ POVEDA"/>
    <s v="PRESTAR SERVICIOS PROFESIONALES A LA SECRETARÍA DISTRITAL DE SEGURIDAD, CONVIVENCIA Y JUSTICIA, BRINDANDO APOYO EN LA PRODUCCIÓN DE CONOCIMIENTO ESTRATÉGICO RELACIONADO CON LA ELABORACIÓN DE ANÁLISIS CRIMINOLÓGICOS Y LA PROMOCIÓN DE ESTRATEGIAS Y ACCIONES DE COMUNICACIÓN QUE FAVOREZCAN Y REFUERCEN LA MISIONALIDAD Y LA IMAGEN DEL SERVICIO POLICIAL EN ALINEACIÓN CON LOS POSTULADOS DE LA ADMINISTRACIÓN DISTRITAL"/>
    <d v="2021-04-22T00:00:00"/>
    <d v="2022-01-21T00:00:00"/>
    <n v="9"/>
    <n v="0"/>
    <n v="63000000"/>
    <s v="NA"/>
    <n v="0"/>
    <x v="0"/>
    <x v="0"/>
  </r>
  <r>
    <s v="SCJ-1034-2021"/>
    <d v="2021-04-21T00:00:00"/>
    <s v="JARGU S.A. CORREDORES DE SEGUROS   "/>
    <s v="PRESTAR EL SERVICIO DE INTERMEDIACIÓN DE SEGUROS Y ASESORÍA PARA EL MANEJO DEL PROGRAMA DE SEGUROS Y LA ADQUISICIÓN DE PÓLIZAS PARA LA COBERTURA DEL RIESGO DE LOS BIENES E INTERESES PATRIMONIALES DE LA SECRETARÍA DISTRITAL DE SEGURIDAD, CONVIVENCIA Y JUSTICIA, ASÍ COMO DE AQUELLOS POR LOS CUALES SEA O FUERE LEGALMENTE RESPONSABLE O LE CORRESPONDIERE ASEGURAR EN VIRTUD DE DISPOSICIÓN LEGAL VIGENTE."/>
    <d v="2021-04-22T00:00:00"/>
    <d v="2022-04-21T00:00:00"/>
    <n v="12"/>
    <n v="0"/>
    <n v="0"/>
    <s v="NA"/>
    <n v="0"/>
    <x v="3"/>
    <x v="2"/>
  </r>
  <r>
    <s v="SCJ-1035-2021"/>
    <d v="2021-04-22T00:00:00"/>
    <s v="KIARA MARIA PARDO MONTAÑO"/>
    <s v="PRESTAR SERVICIOS PROFESIONALES PARA EL CENTRO DE RECEPCIÓN DE INFORMACIÓN (CRI) CON EL FIN DE BRINDAR RECEPCIÓN Y ORIENTACIÓN DE MANERA PRESENCIAL Y NO PRESENCIAL A LOS USUARIOS DE LAS CASAS DE JUSTICIA ACERCA DE LOS DIFERENTES SERVICIOS OFRECIDOS EN ESTAS, Y APOYAR LA IMPLEMENTACIÓN DE ACTIVIDADES QUE SE DESARROLLEN EN EL MARCO DEL SISTEMA DISTRITAL DE JUSTICIA "/>
    <d v="2021-04-22T00:00:00"/>
    <d v="2022-02-21T00:00:00"/>
    <n v="10"/>
    <n v="0"/>
    <n v="39000000"/>
    <s v="N/A"/>
    <n v="0"/>
    <x v="0"/>
    <x v="0"/>
  </r>
  <r>
    <s v="SCJ-1036-2021"/>
    <d v="2021-04-22T00:00:00"/>
    <s v="LEONARDO HENAO CASTILLO"/>
    <s v="PRESTAR SUS SERVICIOS DE APOYO EN LAS ACTIVIDADES CULTURALES Y PEDAGOGICAS A TRAVÉS DE LA CUENTERIA, ENCAMINADAS A INTERIORIZAR EL RESPETO, LA SANA CONVIVENCIA Y EL CUMPLIMIENTO DE LAS NORMAS EN LAS PERSONAS PRIVADAS DE LA LIBERTAD DE LA CARCEL DISTRITAL DE VARONES Y ANEXO DE MUJERES"/>
    <d v="2021-04-28T00:00:00"/>
    <d v="2022-02-06T00:00:00"/>
    <n v="9.3333333333333339"/>
    <n v="0"/>
    <n v="18967200"/>
    <s v="N/A"/>
    <n v="0"/>
    <x v="0"/>
    <x v="0"/>
  </r>
  <r>
    <s v="SCJ-1037-2021"/>
    <d v="2021-04-22T00:00:00"/>
    <s v="MAURICIO MOSQUERA LOPEZ"/>
    <s v="PRESTAR SERVICIOS PROFESIONALES PARA BRINDAR ACOMPAÑAMIENTO Y EJECUTAR ACCIONES RELACIONADOS CON LA SEGURIDAD Y LA OPERACIÓN DEL CUERPO DE CUSTODIA Y VIGILANCIA EN LA CÁRCEL DISTRITAL DE VARONES Y ANEXO DE MUJERES"/>
    <d v="2021-04-29T00:00:00"/>
    <d v="2022-02-07T00:00:00"/>
    <n v="9.3333333333333339"/>
    <n v="0"/>
    <n v="74666667"/>
    <s v="N/A"/>
    <n v="0"/>
    <x v="0"/>
    <x v="0"/>
  </r>
  <r>
    <s v="SCJ-1038-2021"/>
    <d v="2021-04-22T00:00:00"/>
    <s v="NICOLAS LEONIDAS SEGURA ORTIZ"/>
    <s v="PRESTAR SERVICIOS PROFESIONALES PARA EL CENTRO DE RECEPCIÓN E INFORMACIÓN (CRI) DE LAS CASAS DE JUSTICIA DEL DISTRITO CON EL FIN DE BRINDAR RECEPCIÓN Y ORIENTACIÓN A LOS USUARIOS ACERCA DE LOS DIFERENTES SERVICIOS OFRECIDOS EN ESTAS, Y APOYAR LA IMPLEMENTACIÓN DE ACTIVIDADES QUE SE DESARROLLEN EN EL MARCO DEL SISTEMA DISTRITAL DE JUSTICIA."/>
    <d v="2021-04-28T00:00:00"/>
    <d v="2022-02-27T00:00:00"/>
    <n v="10"/>
    <n v="0"/>
    <n v="39000000"/>
    <s v="N/A"/>
    <n v="0"/>
    <x v="0"/>
    <x v="0"/>
  </r>
  <r>
    <s v="SCJ-1039-2021"/>
    <d v="2021-04-22T00:00:00"/>
    <s v="TAHIRY VIVIANA SARMIENTO SOLANO"/>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3T00:00:00"/>
    <d v="2021-09-30T00:00:00"/>
    <n v="6"/>
    <n v="0"/>
    <n v="15114000"/>
    <s v="N/A"/>
    <n v="0"/>
    <x v="0"/>
    <x v="0"/>
  </r>
  <r>
    <s v="SCJ-1040-2021"/>
    <d v="2021-04-22T00:00:00"/>
    <s v="MARGIE DAYANNA GOMEZ ORJUELA"/>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15T00:00:00"/>
    <n v="11"/>
    <n v="0"/>
    <n v="27709000"/>
    <s v="N/A"/>
    <n v="0"/>
    <x v="0"/>
    <x v="0"/>
  </r>
  <r>
    <s v="SCJ-1041-2021"/>
    <d v="2021-04-22T00:00:00"/>
    <s v="SANDRA MARINA ORTEGA AGUILAR"/>
    <s v="PRESTACIÓN DE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42-2021"/>
    <d v="2021-04-23T00:00:00"/>
    <s v="JORGE NICOLAS OLAYA MESA"/>
    <s v="PRESTAR SERVICIOS PROFESIONALES A LA DIRECCIÓN DE ACCESO A LA JUSTICIA, PARA APOYAR LA REALIZACIÓN Y SEGUIMIENTO DE INSTRUMENTOS TÉCNICOS, DE CALIDAD Y DE PLANEACIÓN QUE REQUIERAN LAS ESTRATEGIAS DEL SISTEMA DISTRITAL DE JUSTICA. "/>
    <d v="2021-04-24T00:00:00"/>
    <d v="2021-10-23T00:00:00"/>
    <n v="6"/>
    <n v="0"/>
    <n v="30480000"/>
    <s v="N/A"/>
    <n v="0"/>
    <x v="0"/>
    <x v="0"/>
  </r>
  <r>
    <s v="SCJ-1043-2021"/>
    <d v="2021-04-23T00:00:00"/>
    <s v="JEYMMY ELIZETH GUEVARA CORZO"/>
    <s v="PRESTAR SERVICIOS PROFESIONALES A LA SUBSECRETARÍA DE SEGURIDAD Y CONVIVENCIA, BRINDANDO APOYO EN LA EJECUCIÓN DE LA ESTRATÉGIA TERRITORIAL DEL PLAN INTEGRAL DE SEGURIDAD, CONVIVENCIA Y JUSTICIA EN LAS LOCALIDADES DE LA CIUDAD DE BOGOTÁ"/>
    <d v="2021-04-24T00:00:00"/>
    <d v="2022-01-31T00:00:00"/>
    <n v="11"/>
    <n v="0"/>
    <n v="68013000"/>
    <s v="N/A"/>
    <n v="0"/>
    <x v="0"/>
    <x v="0"/>
  </r>
  <r>
    <s v="SCJ-1044-2021"/>
    <d v="2021-04-23T00:00:00"/>
    <s v="ADOLFO ANDRES CASALLAS HERNANDEZ"/>
    <s v="PRESTAR LOS SERVICIOS PROFESIONALES PARA EL SEGUIMIENTO Y ORGANIZACIÓN DE LOS PROCESOS ADMINISTRATIVOS A CARGO LA SUBSECRETARÍA DE SEGURIDAD Y CONVIVENCIA."/>
    <d v="2021-04-24T00:00:00"/>
    <d v="2022-01-31T00:00:00"/>
    <n v="10.166666666666666"/>
    <n v="0"/>
    <n v="37210000"/>
    <s v="N/A"/>
    <n v="0"/>
    <x v="0"/>
    <x v="0"/>
  </r>
  <r>
    <s v="SCJ-1045-2021"/>
    <d v="2021-04-23T00:00:00"/>
    <s v="E.S.M. LOGISTICA S.A.S."/>
    <s v="CONTRATAR LA PRESTACIÓN DEL SERVICIO DE MENSAJERÍA EXPRESA, EN LA DISTRIBUCIÓN POSTAL GENERADA POR LA SECRETARIA DISTRITAL DE SEGURIDAD, CONVIVENCIA Y JUSTICIA Y LAS SEDES A SU CARGO"/>
    <d v="2021-04-24T00:00:00"/>
    <d v="2022-01-23T00:00:00"/>
    <n v="9"/>
    <n v="0"/>
    <n v="146777792"/>
    <s v="N/A"/>
    <n v="0"/>
    <x v="1"/>
    <x v="1"/>
  </r>
  <r>
    <s v="SCJ-1046-2021"/>
    <d v="2021-04-23T00:00:00"/>
    <s v="JUAN DAVID PEDRAZA LÓPEZ"/>
    <s v="PRESTAR SERVICIOS PROFESIONALES A LA DIRECCIÓN DE ACCESO A LA JUSTICIA, PARA APOYAR TODO LO RELACIONADO CON EL SEGUIMIENTO Y LA ARTICULACIÓN DE LOS REQUERIMIENTOS OPERATIVOS, DE INFRAESTRUCTURA Y TECNOLOGÍA DE LAS CASAS DE JUSTICIA, FORTALECIENDO ASÍ SU MODELO DE ATENCIÓN"/>
    <d v="2021-04-24T00:00:00"/>
    <d v="2022-02-23T00:00:00"/>
    <n v="10"/>
    <n v="0"/>
    <n v="34246490"/>
    <s v="N/A"/>
    <n v="0"/>
    <x v="0"/>
    <x v="0"/>
  </r>
  <r>
    <s v="SCJ-1047-2021"/>
    <d v="2021-04-23T00:00:00"/>
    <s v="MARÍA ISABEL MELÉNDEZ SALAMANCA"/>
    <s v="PRESTAR SERVICIOS PROFESIONALES A LA DIRECCIÓN DE ACCESO A LA JUSTICIA, PARA APOYAR LA OPERACIÓN DE LOS CANALES NO PRESENCIALES, ACOMPAÑANDO LA ACTUALIZACIÓN Y MEJORA DE LAS HERRAMIENTAS YA EXISTENTES PARA LA ATENCIÓN A LOS CIUDADANOS"/>
    <d v="2021-04-24T00:00:00"/>
    <d v="2022-02-23T00:00:00"/>
    <n v="10"/>
    <n v="0"/>
    <n v="34246490"/>
    <s v="N/A"/>
    <n v="0"/>
    <x v="0"/>
    <x v="0"/>
  </r>
  <r>
    <s v="SCJ-1048-2021"/>
    <d v="2021-04-23T00:00:00"/>
    <s v="MÓNICA STEFFANY CONSUEGRA AVENDAÑO"/>
    <s v="PRESTAR SERVICIOS PROFESIONALES A LA DIRECCIÓN DE ACCESO A LA JUSTICIA PARA REALIZAR A NIVEL TERRITORIAL ACTIVIDADES RELACIONADAS CON FACILITAR EL ACCESO A LA JUSTICIA EN LAS COMUNIDADES PRIORIZADAS EN EL DISTRITO, Y APOYAR LA IDENTIFICACIÓN Y DOCUMENTACIÓN DE LAS NECESIDADES DE JUSTICIA EN LAS DIFERENTES LOCALIDADES DE LA CIUDAD"/>
    <d v="2021-04-29T00:00:00"/>
    <d v="2022-02-28T00:00:00"/>
    <n v="10"/>
    <n v="0"/>
    <n v="63882000"/>
    <s v="N/A"/>
    <n v="0"/>
    <x v="0"/>
    <x v="0"/>
  </r>
  <r>
    <s v="SCJ-1049-2021"/>
    <d v="2021-04-26T00:00:00"/>
    <s v="JUAN SEBASTIAN RAMIREZ DIAZ"/>
    <s v="PRESTAR SERVICIOS PROFESIONALES PARA APOYAR EN LA EJECUCION DE ACTIVIDADES DEPORTIVAS INTRA O EXTRA PABELLON, A LAS PERSONAS PRIVADAS DE LA LIBERTAD DE LA CARCEL DISTRITAL DE VARONES Y ANEXO DE MUJERES&quot;."/>
    <d v="2021-04-27T00:00:00"/>
    <d v="2022-02-05T00:00:00"/>
    <n v="9.3333333333333339"/>
    <n v="0"/>
    <n v="33192600"/>
    <s v="N/A"/>
    <n v="0"/>
    <x v="0"/>
    <x v="0"/>
  </r>
  <r>
    <s v="SCJ-1050-2021"/>
    <d v="2021-04-26T00:00:00"/>
    <s v="YANETH ALEXANDRA PINO CUESTA"/>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1-2021"/>
    <d v="2021-04-26T00:00:00"/>
    <s v="JANNETH FERNANDA GARCIA MARTINEZ"/>
    <s v="PRESTAR SERVICIOS PROFESIONALES PARA APOYAR Y ACOMPAÑAR PSICOLOGICAMENTE A LAS PERSONAS PRIVADAS DE LA LIBERTAD DE LA CÁRCEL DISTRITAL DE VARONES Y ANEXO DE MUJERES, EN EL AMBITO INDIVIDUAL, GRUPAL Y/O FAMILIAR."/>
    <d v="2021-04-27T00:00:00"/>
    <d v="2022-02-05T00:00:00"/>
    <n v="9.3333333333333339"/>
    <n v="0"/>
    <n v="33192600"/>
    <s v="N/A"/>
    <n v="0"/>
    <x v="0"/>
    <x v="0"/>
  </r>
  <r>
    <s v="SCJ-1052-2021"/>
    <d v="2021-04-26T00:00:00"/>
    <s v="SANDRA VIVIANA ALAYÓN ZAPATA"/>
    <s v="PRESTAR SERVICIOS PROFESIONALES PARA APOYAR EL ÁREA ADMINISTRATIVA EN LO CONCERNIENTE A LAS DIFERENTES ETAPAS PRECONTRACTUALES DE LA CARCEL DISTRITAL DE VARONES Y ANEXO DE MUJERES"/>
    <d v="2021-05-03T00:00:00"/>
    <d v="2022-02-12T00:00:00"/>
    <n v="9.3333333333333339"/>
    <n v="0"/>
    <n v="31963391"/>
    <s v="N/A"/>
    <n v="0"/>
    <x v="0"/>
    <x v="0"/>
  </r>
  <r>
    <s v="SCJ-1053-2021"/>
    <d v="2021-04-26T00:00:00"/>
    <s v="OSCAR MAURICIO VELANDI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27T00:00:00"/>
    <d v="2021-09-30T00:00:00"/>
    <n v="6"/>
    <n v="0"/>
    <n v="15114000"/>
    <s v="N/A"/>
    <n v="0"/>
    <x v="0"/>
    <x v="0"/>
  </r>
  <r>
    <s v="SCJ-1054-2021"/>
    <d v="2021-04-26T00:00:00"/>
    <s v="OSCAR JAVIER AMEZQUITA SERRANO"/>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55-2021"/>
    <d v="2021-04-26T00:00:00"/>
    <s v="JAVIER ANTONIO ESPITIA GÓMEZ"/>
    <s v="PRESTAR APOYO OPERATIVO EN LA GESTIÓN DEL PROCESO DE ATENCIÓN INTEGRAL PARA LAS PERSONAS PRIVADAS DE LA LIBERTAD DE LA CÁRCEL DISTRITAL DE VARONES Y ANEXO DE MUJERES"/>
    <d v="2021-05-03T00:00:00"/>
    <d v="2022-02-12T00:00:00"/>
    <n v="9.3333333333333339"/>
    <n v="0"/>
    <n v="26726397"/>
    <s v="N/A"/>
    <n v="0"/>
    <x v="0"/>
    <x v="0"/>
  </r>
  <r>
    <s v="SCJ-1056-2021"/>
    <d v="2021-04-26T00:00:00"/>
    <s v="MARIA MARCELA LUNA RAMIREZ"/>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7T00:00:00"/>
    <d v="2021-09-30T00:00:00"/>
    <n v="6"/>
    <n v="0"/>
    <n v="15114000"/>
    <s v="N/A"/>
    <n v="0"/>
    <x v="0"/>
    <x v="0"/>
  </r>
  <r>
    <s v="SCJ-1057-2021"/>
    <d v="2021-04-27T00:00:00"/>
    <s v="LEONARDO CARLOS SAAVEDRA RUIZ"/>
    <s v="PRESTAR SUS SERVICIOS COMO ENTRENADOR DEPORTIVO, DESARROLLANDO ACTIVIDADES ENCAMINADAS A INTERIORIZAR Y FORTALECER EL RESPETO, LA SANA CONVIVENCIA Y EL CUMPLIMIENTO DE LAS NORMAS EN LAS PERSONAS PRIVADAS DE LA LIBERTAD DE LA CÁRCEL DISTRITAL DE VARONES Y ANEXO DE MUJERES"/>
    <d v="2021-04-28T00:00:00"/>
    <d v="2022-02-06T00:00:00"/>
    <n v="9.3333333333333339"/>
    <n v="0"/>
    <n v="31770060"/>
    <s v="N/A"/>
    <n v="0"/>
    <x v="0"/>
    <x v="0"/>
  </r>
  <r>
    <s v="SCJ-1058-2021"/>
    <d v="2021-04-27T00:00:00"/>
    <s v="HERNANDO PRIETO GÓMEZ"/>
    <s v="PRESTAR LOS SERVICIOS A LA DIRECCIÓN DE SEGURIDAD CON EL FIN DE BRINDAR APOYO TÉCNICO A LAS ACCIONES EN MATERIA DE INSPECCIÓN, VIGILANCIA Y CONTROL PARA INTERVENIR MERCADOS CRIMINALES EN EL MARCO DEL CÓDIGO NACIONAL DE SEGURIDAD Y CONVIVENCIA CIUDADANA. "/>
    <d v="2021-04-28T00:00:00"/>
    <d v="2022-01-31T00:00:00"/>
    <n v="10"/>
    <n v="0"/>
    <n v="25190000"/>
    <s v="N/A"/>
    <n v="0"/>
    <x v="0"/>
    <x v="0"/>
  </r>
  <r>
    <s v="SCJ-1059-2021"/>
    <d v="2021-04-27T00:00:00"/>
    <s v="MÓNICA BURGOS MAHECHA"/>
    <s v="PRESTAR LOS SERVICIOS PROFESIONALES A LA DIRECCIÓN DE SEGURIDAD APOYANDO LA GESTIÓN Y ACOMPAÑAMIENTO A LAS ACCIONES DE INTERVENCIÓN EN CLAVE DE CONTROL, DE LA CRIMINALIDAD ORGANIZADA EN AQUELLOS TERRITORIOS DE MAYOR COMPLEJIDAD EN MATERIA CRIMINAL. "/>
    <d v="2021-05-03T00:00:00"/>
    <d v="2022-01-31T00:00:00"/>
    <n v="10"/>
    <n v="0"/>
    <n v="61830000"/>
    <s v="N/A"/>
    <n v="0"/>
    <x v="0"/>
    <x v="0"/>
  </r>
  <r>
    <s v="SCJ-1060-2021"/>
    <d v="2021-04-27T00:00:00"/>
    <s v="INFORMATICA DOCUMENTAL SAS"/>
    <s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
    <d v="2021-04-30T00:00:00"/>
    <d v="2022-01-29T00:00:00"/>
    <n v="9"/>
    <n v="0"/>
    <n v="305775000"/>
    <s v="N/A"/>
    <n v="0"/>
    <x v="0"/>
    <x v="0"/>
  </r>
  <r>
    <s v="SCJ-1061-2021"/>
    <d v="2021-04-28T00:00:00"/>
    <s v="HECTOR HERNANDO HOYOS MESA"/>
    <s v="ARRENDAMIENTO DE UN INMUEBLE PARA LA ADECUADA IMPLEMENTACIÓN DE LA CASA DE JUSTICIA DE FONTIBÓN"/>
    <d v="2021-04-29T00:00:00"/>
    <d v="2022-04-28T00:00:00"/>
    <n v="12"/>
    <n v="0"/>
    <n v="642600000"/>
    <s v="NA"/>
    <n v="0"/>
    <x v="0"/>
    <x v="0"/>
  </r>
  <r>
    <s v="SCJ-1062-2021"/>
    <d v="2021-04-28T00:00:00"/>
    <s v="CAROLINA  GARAY CUBIDE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3-2021"/>
    <d v="2021-04-28T00:00:00"/>
    <s v="CRISTHIAN CAMILO PALACIOS ARIAS"/>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4-2021"/>
    <d v="2021-04-28T00:00:00"/>
    <s v="MARIA ANGELICA DIAZ HERRERA"/>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5-2021"/>
    <d v="2021-04-28T00:00:00"/>
    <s v="MARIA CAMILA CASTRO PERDOMO"/>
    <s v="PRESTAR LOS SERVICIOS DE APOYO A LA GESTIÓN EN EL CENTRO DE COMANDO, CONTROL, COMUNICACIONES Y COMPUTO – C4 – NUSE LÍNEA 123 PARA LA RECEPCIÓN DE LLAMADAS Y TRÁMITE DE INCIDENTES, ACORDE CON LOS PROCEDIMIENTOS DEFINIDOS, LA NORMATIVIDAD VIGENTE Y APLICABLE Y LA CAPACITACIÓN Y ENTRENAMIENTO QUE LE SERÁN DADOS"/>
    <d v="2021-04-29T00:00:00"/>
    <d v="2022-01-28T00:00:00"/>
    <n v="9"/>
    <n v="0"/>
    <n v="20700000"/>
    <s v="NA"/>
    <n v="0"/>
    <x v="0"/>
    <x v="0"/>
  </r>
  <r>
    <s v="SCJ-1066-2021"/>
    <d v="2021-04-28T00:00:00"/>
    <s v="DANIEL YESID CIFUENTES_x000a_ROA_x000a_"/>
    <s v="PRESTAR LOS SERVICIOS PROFESIONALES A LA DIRECCIÓN DE SEGURIDAD APOYANDO LA GESTIÓN Y ACOMPAÑAMIENTO A LAS ACCIONES DE INTERVENCIÓN EN CLAVE DE CONTROL, DE LA CRIMINALIDAD ORGANIZADA EN AQUELLOS TERRITORIOS DE MAYOR COMPLEJIDAD EN MATERIA CRIMINAL"/>
    <d v="2021-05-03T00:00:00"/>
    <d v="2022-01-31T00:00:00"/>
    <n v="10"/>
    <n v="0"/>
    <n v="61830000"/>
    <s v="N/A"/>
    <n v="0"/>
    <x v="0"/>
    <x v="0"/>
  </r>
  <r>
    <s v="SCJ-1067-2021"/>
    <d v="2021-04-28T00:00:00"/>
    <s v="POLIDORO ORASMAS_x000a_BERMUDEZ_x000a_"/>
    <s v="PRESTAR LOS SERVICIOS A LA DIRECCIÓN DE SEGURIDAD CON EL FIN DE BRINDAR APOYO TÉCNICO A LAS ACCIONES EN MATERIA DE INSPECCIÓN, VIGILANCIA Y CONTROL PARA INTERVENIR MERCADOS CRIMINALES EN EL MARCO DEL CÓDIGO NACIONAL DE SEGURIDAD Y CONVIVENCIA CIUDADANA"/>
    <d v="2021-05-03T00:00:00"/>
    <d v="2022-01-31T00:00:00"/>
    <n v="10"/>
    <n v="0"/>
    <n v="25190000"/>
    <s v="N/A"/>
    <n v="0"/>
    <x v="0"/>
    <x v="0"/>
  </r>
  <r>
    <s v="SCJ-1068-2021"/>
    <d v="2021-04-28T00:00:00"/>
    <s v="NICOLAS DAVID ATEHORTUA DUARTE"/>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
    <d v="2021-04-29T00:00:00"/>
    <d v="2021-09-30T00:00:00"/>
    <n v="6"/>
    <n v="0"/>
    <n v="15114000"/>
    <s v="N/A"/>
    <n v="0"/>
    <x v="0"/>
    <x v="0"/>
  </r>
  <r>
    <s v="SCJ-1069-2021"/>
    <d v="2021-04-28T00:00:00"/>
    <s v="JORGE MARIO HERRERA_x000a_NARANJO"/>
    <s v="PRESTAR LOS SERVICIOS PROFESIONALES A LA DIRECCIÓN DE SEGURIDAD, PARA EL APOYO METODOLÓGICO EN EL LEVANTAMIENTO, SISTEMATIZACIÓN E INTERCAMBIO DE INFORMACIÓN RELACIONADA CON CRIMEN ORGANIZADO Y MERCADOS CRIMINALES BAJO LA ESTRATEGIA CENTRO DE FUSIÓN SEGÚN LAS COMPETENCIAS ESTABLECIDAS EN EL ARTÍCULO 16 DEL DECRETO 413 DE 2016"/>
    <d v="2021-04-29T00:00:00"/>
    <d v="2022-01-31T00:00:00"/>
    <n v="10"/>
    <n v="0"/>
    <n v="65000000"/>
    <s v="N/A"/>
    <n v="0"/>
    <x v="0"/>
    <x v="0"/>
  </r>
  <r>
    <s v="SCJ-1070-2021"/>
    <d v="2021-04-29T00:00:00"/>
    <s v="ALIX NAHUAL BENTHAM CALENTURA"/>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4-30T00:00:00"/>
    <d v="2022-01-20T00:00:00"/>
    <n v="10"/>
    <n v="0"/>
    <n v="25190000"/>
    <s v="N/A"/>
    <n v="0"/>
    <x v="0"/>
    <x v="0"/>
  </r>
  <r>
    <s v="SCJ-1071-2021"/>
    <d v="2021-04-29T00:00:00"/>
    <s v="DANIEL CAMILO HERNANDEZ GARIBELLO,"/>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2-2021"/>
    <d v="2021-04-29T00:00:00"/>
    <s v="RAUL EMILIANO GALAN ZUÑIGA"/>
    <s v="PRESTAR LOS SERVICIOS A LA DIRECCIÓN DE SEGURIDAD CON EL FIN DE BRINDAR APOYO TÉCNICO A LAS ACCIONES EN MATERIA DE INSPECCIÓN, VIGILANCIA Y CONTROL PARA INTERVENIR MERCADOS CRIMINALES EN EL MARCO DEL CÓDIGO NACIONAL DE SEGURIDAD Y CONVIVENCIA CIUDADANA.”"/>
    <d v="2021-04-30T00:00:00"/>
    <d v="2022-01-31T00:00:00"/>
    <n v="10"/>
    <n v="0"/>
    <n v="25190000"/>
    <s v="N/A"/>
    <n v="0"/>
    <x v="0"/>
    <x v="0"/>
  </r>
  <r>
    <s v="SCJ-1073-2021"/>
    <d v="2021-04-29T00:00:00"/>
    <s v="EDWIN HUMBERTO BUSTACARA BETANCOURT"/>
    <s v="PRESTAR LOS SERVICIOS DE APOYO A LA GESTIÓN DE LA SUBSECRETARÍA DE SEGURIDAD Y CONVIVENCIA, A NIVEL TERRITORIAL Y OPERATIVO A TRAVÉS DEL DESARROLLO DE ACCIONES PARA LA PREVENCIÓN Y MITIGACIÓN DE LA VIOLENCIA Y LA CRIMINALIDAD, IMPLEMENTANDO LA POLÍTICA DE SEGURIDAD EN EL DISTRITO CAPITAL"/>
    <d v="2021-05-03T00:00:00"/>
    <d v="2021-09-30T00:00:00"/>
    <n v="6"/>
    <n v="0"/>
    <n v="15114000"/>
    <s v="N/A"/>
    <n v="0"/>
    <x v="0"/>
    <x v="0"/>
  </r>
  <r>
    <s v="SCJ-1074-2021"/>
    <d v="2021-04-29T00:00:00"/>
    <s v="WILSON LEANDRO CASAS BORRERO"/>
    <s v="PRESTACIÓN DE SERVICIOS DE APOYO A LA GESTIÓN ADMINISTRATIVA Y FINANCIERA EN LA EJECUCIÓN DE LOS PROYECTOS DE INVERSIÓN DE LA SUBSECRETARIA DE SEGURIDAD"/>
    <d v="2021-05-03T00:00:00"/>
    <d v="2021-10-15T00:00:00"/>
    <n v="6"/>
    <n v="0"/>
    <n v="15114000"/>
    <s v="N/A"/>
    <n v="0"/>
    <x v="0"/>
    <x v="0"/>
  </r>
  <r>
    <s v="SCJ-1075-2021"/>
    <d v="2021-04-30T00:00:00"/>
    <s v="FRISSON TECHNOLOGIES SAS   "/>
    <s v="CONTRATAR LA GARANTIA EXTENDIDA DEL SISTEMA DE ALMACENAMIENTO Y VMS PARA EL SISTEMA DE GRABACION DE VIDEOVIGILANCIA"/>
    <d v="2021-05-01T00:00:00"/>
    <d v="2024-04-30T00:00:00"/>
    <n v="36"/>
    <n v="0"/>
    <n v="9999999999"/>
    <s v="NA"/>
    <n v="0"/>
    <x v="0"/>
    <x v="0"/>
  </r>
  <r>
    <s v="SCJ-1076-2021"/>
    <d v="2021-04-30T00:00:00"/>
    <s v="HERNAN DAVID MORENO COJO"/>
    <s v="PRESTAR SERVICIOS PROFESIONALES EN LA ESTRUCTURACIÓN, EVALUACIÓN Y EJECUCIÓN FINANCIERA Y PRESUPUESTAL DELOS PROCESOS CONTRACTUALES A CARGO DE LA DIRECCIÓN DE RECURSOS FÍSICOS Y GESTIÓN DOCUMENTAL."/>
    <d v="2021-05-01T00:00:00"/>
    <d v="2022-01-31T00:00:00"/>
    <n v="9"/>
    <n v="0"/>
    <n v="46872000"/>
    <s v="N/A"/>
    <n v="0"/>
    <x v="0"/>
    <x v="0"/>
  </r>
  <r>
    <s v="SCJ-1077-2021"/>
    <d v="2021-04-30T00:00:00"/>
    <s v="EMPRESA DE TELECOMUNICACIONES DE BOGOTA S.A. E.S.P - ETB S.A. E.SP."/>
    <s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
    <d v="2021-05-01T00:00:00"/>
    <d v="2022-02-28T00:00:00"/>
    <n v="10"/>
    <n v="0"/>
    <n v="30059268721"/>
    <s v="NA"/>
    <n v="0"/>
    <x v="0"/>
    <x v="0"/>
  </r>
  <r>
    <s v="SCJ-1078-2021"/>
    <d v="2021-04-30T00:00:00"/>
    <s v="MOTOROLA SOLUTIONS COLOMBIA LTDA."/>
    <s v="ADQUISICIÓN Y RENOVACIÓN DE LOS RADIOS APX PARA LA POLICÍA METROPOLITANA DE BOGOTÁ - MEBOG"/>
    <d v="2021-05-01T00:00:00"/>
    <d v="2021-10-31T00:00:00"/>
    <n v="6"/>
    <n v="0"/>
    <n v="26723630400"/>
    <s v="NA"/>
    <n v="0"/>
    <x v="0"/>
    <x v="0"/>
  </r>
  <r>
    <s v="SCJ-1079-2021"/>
    <d v="2021-04-30T00:00:00"/>
    <s v="PATRICIA ISABEL PAREDES MARTINEZ"/>
    <s v="PRESTACIÓN DE SERVICIOS PROFESIONALES EN LOS TRÁMITES ADMINISTRATIVOS DE LA DIRECCIÓN JURÍDICA Y CONTRACTUAL, PARA EL CUMPLIMIENTO DE LAS FUNCIONES A SU CARGO"/>
    <d v="2021-05-01T00:00:00"/>
    <d v="2021-12-24T00:00:00"/>
    <n v="7.8"/>
    <n v="0"/>
    <n v="31200000"/>
    <s v="N/A"/>
    <n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11" firstHeaderRow="0" firstDataRow="1" firstDataCol="1"/>
  <pivotFields count="13">
    <pivotField dataField="1" showAll="0"/>
    <pivotField numFmtId="14" showAll="0"/>
    <pivotField showAll="0"/>
    <pivotField showAll="0"/>
    <pivotField numFmtId="14" showAll="0"/>
    <pivotField numFmtId="14" showAll="0"/>
    <pivotField numFmtId="2" showAll="0"/>
    <pivotField numFmtId="2" showAll="0"/>
    <pivotField dataField="1" numFmtId="164" showAll="0"/>
    <pivotField showAll="0"/>
    <pivotField numFmtId="164" showAll="0"/>
    <pivotField axis="axisRow" showAll="0">
      <items count="5">
        <item x="1"/>
        <item x="2"/>
        <item x="0"/>
        <item x="3"/>
        <item t="default"/>
      </items>
    </pivotField>
    <pivotField axis="axisRow" showAll="0">
      <items count="5">
        <item x="0"/>
        <item x="1"/>
        <item m="1" x="3"/>
        <item x="2"/>
        <item t="default"/>
      </items>
    </pivotField>
  </pivotFields>
  <rowFields count="2">
    <field x="11"/>
    <field x="12"/>
  </rowFields>
  <rowItems count="10">
    <i>
      <x/>
    </i>
    <i r="1">
      <x/>
    </i>
    <i r="1">
      <x v="1"/>
    </i>
    <i>
      <x v="1"/>
    </i>
    <i r="1">
      <x/>
    </i>
    <i>
      <x v="2"/>
    </i>
    <i r="1">
      <x/>
    </i>
    <i>
      <x v="3"/>
    </i>
    <i r="1">
      <x v="3"/>
    </i>
    <i t="grand">
      <x/>
    </i>
  </rowItems>
  <colFields count="1">
    <field x="-2"/>
  </colFields>
  <colItems count="2">
    <i>
      <x/>
    </i>
    <i i="1">
      <x v="1"/>
    </i>
  </colItems>
  <dataFields count="2">
    <dataField name="Cuenta de Contrato No." fld="0" subtotal="count" baseField="0" baseItem="0"/>
    <dataField name="Suma de Valor Inicial" fld="8" baseField="0" baseItem="0" numFmtId="164"/>
  </dataFields>
  <formats count="28">
    <format dxfId="27">
      <pivotArea type="all" dataOnly="0" outline="0" fieldPosition="0"/>
    </format>
    <format dxfId="26">
      <pivotArea outline="0" collapsedLevelsAreSubtotals="1" fieldPosition="0"/>
    </format>
    <format dxfId="25">
      <pivotArea dataOnly="0" labelOnly="1" grandRow="1" outline="0" fieldPosition="0"/>
    </format>
    <format dxfId="24">
      <pivotArea dataOnly="0" labelOnly="1" outline="0" fieldPosition="0">
        <references count="1">
          <reference field="4294967294" count="2">
            <x v="0"/>
            <x v="1"/>
          </reference>
        </references>
      </pivotArea>
    </format>
    <format dxfId="23">
      <pivotArea dataOnly="0" labelOnly="1" outline="0" fieldPosition="0">
        <references count="1">
          <reference field="4294967294" count="2">
            <x v="0"/>
            <x v="1"/>
          </reference>
        </references>
      </pivotArea>
    </format>
    <format dxfId="22">
      <pivotArea dataOnly="0" labelOnly="1" outline="0" fieldPosition="0">
        <references count="1">
          <reference field="4294967294" count="2">
            <x v="0"/>
            <x v="1"/>
          </reference>
        </references>
      </pivotArea>
    </format>
    <format dxfId="21">
      <pivotArea dataOnly="0" labelOnly="1" outline="0" fieldPosition="0">
        <references count="1">
          <reference field="4294967294" count="2">
            <x v="0"/>
            <x v="1"/>
          </reference>
        </references>
      </pivotArea>
    </format>
    <format dxfId="20">
      <pivotArea outline="0" collapsedLevelsAreSubtotals="1" fieldPosition="0"/>
    </format>
    <format dxfId="19">
      <pivotArea dataOnly="0" labelOnly="1" grandRow="1" outline="0" fieldPosition="0"/>
    </format>
    <format dxfId="18">
      <pivotArea type="all" dataOnly="0" outline="0" fieldPosition="0"/>
    </format>
    <format dxfId="17">
      <pivotArea outline="0" collapsedLevelsAreSubtotals="1" fieldPosition="0"/>
    </format>
    <format dxfId="16">
      <pivotArea field="11" type="button" dataOnly="0" labelOnly="1" outline="0" axis="axisRow" fieldPosition="0"/>
    </format>
    <format dxfId="15">
      <pivotArea dataOnly="0" labelOnly="1" fieldPosition="0">
        <references count="1">
          <reference field="11" count="0"/>
        </references>
      </pivotArea>
    </format>
    <format dxfId="14">
      <pivotArea dataOnly="0" labelOnly="1" grandRow="1" outline="0" fieldPosition="0"/>
    </format>
    <format dxfId="13">
      <pivotArea dataOnly="0" labelOnly="1" fieldPosition="0">
        <references count="2">
          <reference field="11" count="1" selected="0">
            <x v="0"/>
          </reference>
          <reference field="12" count="0"/>
        </references>
      </pivotArea>
    </format>
    <format dxfId="12">
      <pivotArea dataOnly="0" labelOnly="1" fieldPosition="0">
        <references count="2">
          <reference field="11" count="1" selected="0">
            <x v="1"/>
          </reference>
          <reference field="12" count="1">
            <x v="0"/>
          </reference>
        </references>
      </pivotArea>
    </format>
    <format dxfId="11">
      <pivotArea dataOnly="0" labelOnly="1" fieldPosition="0">
        <references count="2">
          <reference field="11" count="1" selected="0">
            <x v="2"/>
          </reference>
          <reference field="12" count="1">
            <x v="0"/>
          </reference>
        </references>
      </pivotArea>
    </format>
    <format dxfId="10">
      <pivotArea dataOnly="0" labelOnly="1" outline="0" fieldPosition="0">
        <references count="1">
          <reference field="4294967294" count="2">
            <x v="0"/>
            <x v="1"/>
          </reference>
        </references>
      </pivotArea>
    </format>
    <format dxfId="9">
      <pivotArea outline="0" collapsedLevelsAreSubtotals="1" fieldPosition="0">
        <references count="1">
          <reference field="4294967294" count="1" selected="0">
            <x v="1"/>
          </reference>
        </references>
      </pivotArea>
    </format>
    <format dxfId="8">
      <pivotArea field="11" type="button" dataOnly="0" labelOnly="1" outline="0" axis="axisRow" fieldPosition="0"/>
    </format>
    <format dxfId="7">
      <pivotArea dataOnly="0" labelOnly="1" outline="0" fieldPosition="0">
        <references count="1">
          <reference field="4294967294" count="2">
            <x v="0"/>
            <x v="1"/>
          </reference>
        </references>
      </pivotArea>
    </format>
    <format dxfId="6">
      <pivotArea field="11" type="button" dataOnly="0" labelOnly="1" outline="0" axis="axisRow" fieldPosition="0"/>
    </format>
    <format dxfId="5">
      <pivotArea dataOnly="0" labelOnly="1" outline="0" fieldPosition="0">
        <references count="1">
          <reference field="4294967294" count="2">
            <x v="0"/>
            <x v="1"/>
          </reference>
        </references>
      </pivotArea>
    </format>
    <format dxfId="4">
      <pivotArea grandRow="1" outline="0" collapsedLevelsAreSubtotals="1" fieldPosition="0"/>
    </format>
    <format dxfId="3">
      <pivotArea dataOnly="0" labelOnly="1" grandRow="1" outline="0" fieldPosition="0"/>
    </format>
    <format dxfId="2">
      <pivotArea grandRow="1" outline="0" collapsedLevelsAreSubtotals="1" fieldPosition="0"/>
    </format>
    <format dxfId="1">
      <pivotArea dataOnly="0" labelOnly="1" grandRow="1" outline="0" fieldPosition="0"/>
    </format>
    <format dxfId="0">
      <pivotArea outline="0" collapsedLevelsAreSubtotals="1" fieldPosition="0">
        <references count="1">
          <reference field="4294967294"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320"/>
  <sheetViews>
    <sheetView view="pageBreakPreview" topLeftCell="G168" zoomScale="85" zoomScaleNormal="85" zoomScaleSheetLayoutView="85" workbookViewId="0">
      <selection activeCell="L168" sqref="L168"/>
    </sheetView>
  </sheetViews>
  <sheetFormatPr baseColWidth="10" defaultColWidth="11.453125" defaultRowHeight="14.5" x14ac:dyDescent="0.35"/>
  <cols>
    <col min="1" max="1" width="11.453125" style="6"/>
    <col min="2" max="2" width="11" style="7" customWidth="1"/>
    <col min="3" max="3" width="20.7265625" style="6" customWidth="1"/>
    <col min="4" max="4" width="15.26953125" style="6" customWidth="1"/>
    <col min="5" max="5" width="20.26953125" style="6" customWidth="1"/>
    <col min="6" max="6" width="49.26953125" style="6" customWidth="1"/>
    <col min="7" max="8" width="12" style="7" customWidth="1"/>
    <col min="9" max="9" width="16" style="6" customWidth="1"/>
    <col min="10" max="10" width="16.453125" style="8" customWidth="1"/>
    <col min="11" max="12" width="16.453125" style="6" customWidth="1"/>
    <col min="13" max="13" width="27.54296875" style="6" customWidth="1"/>
    <col min="14" max="14" width="29.7265625" style="35" customWidth="1"/>
  </cols>
  <sheetData>
    <row r="1" spans="1:14" ht="30" customHeight="1" x14ac:dyDescent="0.35">
      <c r="A1" s="57" t="s">
        <v>0</v>
      </c>
      <c r="B1" s="57"/>
      <c r="C1" s="57"/>
      <c r="D1" s="57"/>
      <c r="E1" s="57"/>
      <c r="F1" s="57"/>
      <c r="G1" s="57"/>
      <c r="H1" s="57"/>
      <c r="I1" s="57"/>
      <c r="J1" s="57"/>
      <c r="K1" s="57"/>
      <c r="L1" s="57"/>
      <c r="M1" s="57"/>
      <c r="N1" s="57"/>
    </row>
    <row r="2" spans="1:14" ht="30" customHeight="1" x14ac:dyDescent="0.35">
      <c r="A2" s="57"/>
      <c r="B2" s="57"/>
      <c r="C2" s="57"/>
      <c r="D2" s="57"/>
      <c r="E2" s="57"/>
      <c r="F2" s="57"/>
      <c r="G2" s="57"/>
      <c r="H2" s="57"/>
      <c r="I2" s="57"/>
      <c r="J2" s="57"/>
      <c r="K2" s="57"/>
      <c r="L2" s="57"/>
      <c r="M2" s="57"/>
      <c r="N2" s="57"/>
    </row>
    <row r="3" spans="1:14" ht="30" customHeight="1" x14ac:dyDescent="0.35">
      <c r="A3" s="57"/>
      <c r="B3" s="57"/>
      <c r="C3" s="57"/>
      <c r="D3" s="57"/>
      <c r="E3" s="57"/>
      <c r="F3" s="57"/>
      <c r="G3" s="57"/>
      <c r="H3" s="57"/>
      <c r="I3" s="57"/>
      <c r="J3" s="57"/>
      <c r="K3" s="57"/>
      <c r="L3" s="57"/>
      <c r="M3" s="57"/>
      <c r="N3" s="57"/>
    </row>
    <row r="4" spans="1:14" ht="36.75" customHeight="1" x14ac:dyDescent="0.35">
      <c r="A4" s="58" t="s">
        <v>32</v>
      </c>
      <c r="B4" s="58"/>
      <c r="C4" s="58"/>
      <c r="D4" s="58"/>
      <c r="E4" s="58"/>
      <c r="F4" s="58"/>
      <c r="G4" s="58"/>
      <c r="H4" s="58"/>
      <c r="I4" s="58"/>
      <c r="J4" s="58"/>
      <c r="K4" s="58"/>
      <c r="L4" s="58"/>
      <c r="M4" s="58"/>
      <c r="N4" s="58"/>
    </row>
    <row r="5" spans="1:14" s="3" customFormat="1" ht="36.75" customHeight="1" x14ac:dyDescent="0.25">
      <c r="A5" s="18" t="s">
        <v>1</v>
      </c>
      <c r="B5" s="19" t="s">
        <v>2</v>
      </c>
      <c r="C5" s="18" t="s">
        <v>3</v>
      </c>
      <c r="D5" s="18" t="s">
        <v>4</v>
      </c>
      <c r="E5" s="18" t="s">
        <v>5</v>
      </c>
      <c r="F5" s="18" t="s">
        <v>6</v>
      </c>
      <c r="G5" s="19" t="s">
        <v>7</v>
      </c>
      <c r="H5" s="19" t="s">
        <v>8</v>
      </c>
      <c r="I5" s="20" t="s">
        <v>9</v>
      </c>
      <c r="J5" s="21" t="s">
        <v>10</v>
      </c>
      <c r="K5" s="22" t="s">
        <v>11</v>
      </c>
      <c r="L5" s="22" t="s">
        <v>12</v>
      </c>
      <c r="M5" s="22" t="s">
        <v>13</v>
      </c>
      <c r="N5" s="55" t="s">
        <v>14</v>
      </c>
    </row>
    <row r="6" spans="1:14" s="3" customFormat="1" ht="42" customHeight="1" x14ac:dyDescent="0.25">
      <c r="A6" s="23" t="str">
        <f>+'[1]Consolidado ORG'!A2</f>
        <v>SCJ-1-2024</v>
      </c>
      <c r="B6" s="24">
        <f>+'[1]Consolidado ORG'!B2</f>
        <v>45308</v>
      </c>
      <c r="C6" s="24" t="str">
        <f>+'[1]Consolidado ORG'!G2</f>
        <v>DIEGO FABIAN APARICIO CASTRO</v>
      </c>
      <c r="D6" s="24" t="str">
        <f>+'[1]Consolidado ORG'!E2</f>
        <v>5 Contratación directa</v>
      </c>
      <c r="E6" s="24" t="str">
        <f>+'[1]Consolidado ORG'!F2</f>
        <v>33 Prestación de Servicios Profesionales y Apoyo (5-8)</v>
      </c>
      <c r="F6" s="24" t="str">
        <f>+'[1]Consolidado ORG'!L2</f>
        <v>PRESTAR SERVICIOS PROFESIONALES ESPECIALIZADOS PARA APOYAR LA GESTÍON DE ASUNTOS JURÍDICOS, PRECONTRACTUALES, CONTRACTUALES Y POSCONTACTUALES A CARGO DE LA SUBSECRETARÍA DE GESTIÓN INSTITUCIONAL</v>
      </c>
      <c r="G6" s="24">
        <f>+'[1]Consolidado ORG'!M2</f>
        <v>45308</v>
      </c>
      <c r="H6" s="24">
        <f>+'[1]Consolidado ORG'!N2</f>
        <v>45673</v>
      </c>
      <c r="I6" s="25">
        <f>+'[1]Consolidado ORG'!AG2</f>
        <v>0</v>
      </c>
      <c r="J6" s="26">
        <f>+'[1]Consolidado ORG'!T2</f>
        <v>138000000</v>
      </c>
      <c r="K6" s="26">
        <f>+'[1]Consolidado ORG'!AE2</f>
        <v>0</v>
      </c>
      <c r="L6" s="39">
        <f>+'[1]Consolidado ORG'!AS2</f>
        <v>0.36986301369863012</v>
      </c>
      <c r="M6" s="38" t="str">
        <f>+'[1]Consolidado ORG'!AL2</f>
        <v>https://community.secop.gov.co/Public/Tendering/ContractDetailView/Index?UniqueIdentifier=CO1.PCCNTR.5750716</v>
      </c>
      <c r="N6" s="56" t="str">
        <f>HYPERLINK(M6,"Link Contrato u Orden")</f>
        <v>Link Contrato u Orden</v>
      </c>
    </row>
    <row r="7" spans="1:14" s="3" customFormat="1" ht="42" customHeight="1" x14ac:dyDescent="0.25">
      <c r="A7" s="23" t="str">
        <f>+'[1]Consolidado ORG'!A3</f>
        <v>SCJ-2-2024</v>
      </c>
      <c r="B7" s="24">
        <f>+'[1]Consolidado ORG'!B3</f>
        <v>45308</v>
      </c>
      <c r="C7" s="24" t="str">
        <f>+'[1]Consolidado ORG'!G3</f>
        <v>ANGELICA BIBIANA CASTRO PINTO</v>
      </c>
      <c r="D7" s="24" t="str">
        <f>+'[1]Consolidado ORG'!E3</f>
        <v>5 Contratación directa</v>
      </c>
      <c r="E7" s="24" t="str">
        <f>+'[1]Consolidado ORG'!F3</f>
        <v>33 Prestación de Servicios Profesionales y Apoyo (5-8)</v>
      </c>
      <c r="F7" s="24" t="str">
        <f>+'[1]Consolidado ORG'!L3</f>
        <v>PRESTAR SERVICIOS PROFESIONALES PARA APOYAR LAS GESTIONES DEL PLAN ANUAL DE ADQUISICIONES DE LA ENTIDAD, LAS ACTIVIDADES DE MIPG Y DEMÁS PLANES POR DESARROLLAR A CARGO LA SUBSECTERÍA DE GESTIÓN INSTITUCIONAL</v>
      </c>
      <c r="G7" s="24">
        <f>+'[1]Consolidado ORG'!M3</f>
        <v>45309</v>
      </c>
      <c r="H7" s="24">
        <f>+'[1]Consolidado ORG'!N3</f>
        <v>45674</v>
      </c>
      <c r="I7" s="25">
        <f>+'[1]Consolidado ORG'!AG3</f>
        <v>0</v>
      </c>
      <c r="J7" s="26">
        <f>+'[1]Consolidado ORG'!T3</f>
        <v>138000000</v>
      </c>
      <c r="K7" s="26">
        <f>+'[1]Consolidado ORG'!AE3</f>
        <v>0</v>
      </c>
      <c r="L7" s="39">
        <f>+'[1]Consolidado ORG'!AS3</f>
        <v>0.36712328767123287</v>
      </c>
      <c r="M7" s="38" t="str">
        <f>+'[1]Consolidado ORG'!AL3</f>
        <v>https://community.secop.gov.co/Public/Tendering/ContractDetailView/Index?UniqueIdentifier=CO1.PCCNTR.5754231</v>
      </c>
      <c r="N7" s="56" t="str">
        <f t="shared" ref="N7:N70" si="0">HYPERLINK(M7,"Link Contrato u Orden")</f>
        <v>Link Contrato u Orden</v>
      </c>
    </row>
    <row r="8" spans="1:14" s="3" customFormat="1" ht="42" customHeight="1" x14ac:dyDescent="0.25">
      <c r="A8" s="23" t="str">
        <f>+'[1]Consolidado ORG'!A4</f>
        <v>SCJ-3-2024</v>
      </c>
      <c r="B8" s="24">
        <f>+'[1]Consolidado ORG'!B4</f>
        <v>45308</v>
      </c>
      <c r="C8" s="24" t="str">
        <f>+'[1]Consolidado ORG'!G4</f>
        <v>HÉCTOR JULIÁN SILVA GONZÁLEZ</v>
      </c>
      <c r="D8" s="24" t="str">
        <f>+'[1]Consolidado ORG'!E4</f>
        <v>5 Contratación directa</v>
      </c>
      <c r="E8" s="24" t="str">
        <f>+'[1]Consolidado ORG'!F4</f>
        <v>33 Prestación de Servicios Profesionales y Apoyo (5-8)</v>
      </c>
      <c r="F8" s="24" t="str">
        <f>+'[1]Consolidado ORG'!L4</f>
        <v>PRESTAR SERVICIOS PROFESIONALES ESPECIALIZADOS PARA APOYAR LAS GESTIONES FINANCIERAS Y PRESUPUESTALES A CARGO DE LA SUBSECRETARÍA DE GESTIÓN INSTITUCIONAL</v>
      </c>
      <c r="G8" s="24">
        <f>+'[1]Consolidado ORG'!M4</f>
        <v>45309</v>
      </c>
      <c r="H8" s="24">
        <f>+'[1]Consolidado ORG'!N4</f>
        <v>45674</v>
      </c>
      <c r="I8" s="25">
        <f>+'[1]Consolidado ORG'!AG4</f>
        <v>0</v>
      </c>
      <c r="J8" s="26">
        <f>+'[1]Consolidado ORG'!T4</f>
        <v>138000000</v>
      </c>
      <c r="K8" s="26">
        <f>+'[1]Consolidado ORG'!AE4</f>
        <v>0</v>
      </c>
      <c r="L8" s="39">
        <f>+'[1]Consolidado ORG'!AS4</f>
        <v>0.36712328767123287</v>
      </c>
      <c r="M8" s="38" t="str">
        <f>+'[1]Consolidado ORG'!AL4</f>
        <v>https://community.secop.gov.co/Public/Tendering/ContractDetailView/Index?UniqueIdentifier=CO1.PCCNTR.5754308</v>
      </c>
      <c r="N8" s="56" t="str">
        <f t="shared" si="0"/>
        <v>Link Contrato u Orden</v>
      </c>
    </row>
    <row r="9" spans="1:14" s="3" customFormat="1" ht="42" customHeight="1" x14ac:dyDescent="0.25">
      <c r="A9" s="23" t="str">
        <f>+'[1]Consolidado ORG'!A5</f>
        <v>SCJ-4-2024</v>
      </c>
      <c r="B9" s="24">
        <f>+'[1]Consolidado ORG'!B5</f>
        <v>45309</v>
      </c>
      <c r="C9" s="24" t="str">
        <f>+'[1]Consolidado ORG'!G5</f>
        <v>CARLOS ALBERTO TOVAR CONTRERAS</v>
      </c>
      <c r="D9" s="24" t="str">
        <f>+'[1]Consolidado ORG'!E5</f>
        <v>5 Contratación directa</v>
      </c>
      <c r="E9" s="24" t="str">
        <f>+'[1]Consolidado ORG'!F5</f>
        <v>33 Prestación de Servicios Profesionales y Apoyo (5-8)</v>
      </c>
      <c r="F9" s="24" t="str">
        <f>+'[1]Consolidado ORG'!L5</f>
        <v>PRESTAR SERVICIOS PROFESIONALES ESPECIALIZADOS PARAR APOYAR ACTIVIDADES CORRESPONDIENTES A LA NÓMINA DE LA ENTIDAD Y EL FONDO DE VIGILANCIA Y SEGURIDAD DE BOGOTÁ D.C., HOY LIQUIDADO</v>
      </c>
      <c r="G9" s="24">
        <f>+'[1]Consolidado ORG'!M5</f>
        <v>45309</v>
      </c>
      <c r="H9" s="24">
        <f>+'[1]Consolidado ORG'!N5</f>
        <v>45674</v>
      </c>
      <c r="I9" s="25">
        <f>+'[1]Consolidado ORG'!AG5</f>
        <v>0</v>
      </c>
      <c r="J9" s="26">
        <f>+'[1]Consolidado ORG'!T5</f>
        <v>138000000</v>
      </c>
      <c r="K9" s="26">
        <f>+'[1]Consolidado ORG'!AE5</f>
        <v>0</v>
      </c>
      <c r="L9" s="39">
        <f>+'[1]Consolidado ORG'!AS5</f>
        <v>0.36712328767123287</v>
      </c>
      <c r="M9" s="38" t="str">
        <f>+'[1]Consolidado ORG'!AL5</f>
        <v>https://community.secop.gov.co/Public/Tendering/ContractDetailView/Index?UniqueIdentifier=CO1.PCCNTR.5761352</v>
      </c>
      <c r="N9" s="56" t="str">
        <f t="shared" si="0"/>
        <v>Link Contrato u Orden</v>
      </c>
    </row>
    <row r="10" spans="1:14" s="3" customFormat="1" ht="42" customHeight="1" x14ac:dyDescent="0.25">
      <c r="A10" s="23" t="str">
        <f>+'[1]Consolidado ORG'!A6</f>
        <v>SCJ-5-2024</v>
      </c>
      <c r="B10" s="24">
        <f>+'[1]Consolidado ORG'!B6</f>
        <v>45310</v>
      </c>
      <c r="C10" s="24" t="str">
        <f>+'[1]Consolidado ORG'!G6</f>
        <v>LAURA MILENA PARRA CHAVARRO</v>
      </c>
      <c r="D10" s="24" t="str">
        <f>+'[1]Consolidado ORG'!E6</f>
        <v>5 Contratación directa</v>
      </c>
      <c r="E10" s="24" t="str">
        <f>+'[1]Consolidado ORG'!F6</f>
        <v>33 Prestación de Servicios Profesionales y Apoyo (5-8)</v>
      </c>
      <c r="F10" s="24" t="str">
        <f>+'[1]Consolidado ORG'!L6</f>
        <v>PRESTAR SUS SERVICIOS PROFESIONALES APOYANDO EN EL TRÁMITE DE LOS PROCESOS DE CONTRATACIÓN, RESPUESTAS A LOS DIFERENTES ENTES DE CONTROL, ASÍ COMO LAS ACTIVIDADES RELACIONADAS CON EL SEGUIMIENTO Y ELABORACIÓN DE LOS INFORMES CONTRACTUALES QUE DEBEN SER PRESENTADOS POR LA SECRETARÍA DISTRITAL DE SEGURIDAD CONVIVENCIA Y JUSTICIA</v>
      </c>
      <c r="G10" s="24">
        <f>+'[1]Consolidado ORG'!M6</f>
        <v>45314</v>
      </c>
      <c r="H10" s="24">
        <f>+'[1]Consolidado ORG'!N6</f>
        <v>45386</v>
      </c>
      <c r="I10" s="25">
        <f>+'[1]Consolidado ORG'!AG6</f>
        <v>0</v>
      </c>
      <c r="J10" s="26">
        <f>+'[1]Consolidado ORG'!T6</f>
        <v>76497612</v>
      </c>
      <c r="K10" s="26">
        <f>+'[1]Consolidado ORG'!AE6</f>
        <v>0</v>
      </c>
      <c r="L10" s="39">
        <f>+'[1]Consolidado ORG'!AS6</f>
        <v>1</v>
      </c>
      <c r="M10" s="38" t="str">
        <f>+'[1]Consolidado ORG'!AL6</f>
        <v>https://community.secop.gov.co/Public/Tendering/ContractDetailView/Index?UniqueIdentifier=CO1.PCCNTR.5773953</v>
      </c>
      <c r="N10" s="56" t="str">
        <f t="shared" si="0"/>
        <v>Link Contrato u Orden</v>
      </c>
    </row>
    <row r="11" spans="1:14" s="3" customFormat="1" ht="42" customHeight="1" x14ac:dyDescent="0.25">
      <c r="A11" s="23" t="str">
        <f>+'[1]Consolidado ORG'!A7</f>
        <v>SCJ-6-2024</v>
      </c>
      <c r="B11" s="24">
        <f>+'[1]Consolidado ORG'!B7</f>
        <v>45313</v>
      </c>
      <c r="C11" s="24" t="str">
        <f>+'[1]Consolidado ORG'!G7</f>
        <v>LUIS ALBERTO ESCOBAR MENA</v>
      </c>
      <c r="D11" s="24" t="str">
        <f>+'[1]Consolidado ORG'!E7</f>
        <v>5 Contratación directa</v>
      </c>
      <c r="E11" s="24" t="str">
        <f>+'[1]Consolidado ORG'!F7</f>
        <v>33 Prestación de Servicios Profesionales y Apoyo (5-8)</v>
      </c>
      <c r="F11" s="24" t="str">
        <f>+'[1]Consolidado ORG'!L7</f>
        <v>PRESTAR SERVICIOS DE APOYO A LA GESTIÓN EN LA ORGANIZACIÓN, DEPURACIÓN Y REGISTRO DE LA INFORMACIÓN DE LA DIRECCIÓN JURÍDICA Y CONTRACTUAL EN LOS SISTEMAS ESTABLECIDOS POR LA SECRETARÍA DISTRITAL DE SEGURIDAD, CONVIVENCIA Y JUSTICIA, ASÍ COMO EN EL SEGUIMIENTO A LOS ASUNTOS PROPIOS DE ESTA DIRECCIÓN</v>
      </c>
      <c r="G11" s="24">
        <f>+'[1]Consolidado ORG'!M7</f>
        <v>45314</v>
      </c>
      <c r="H11" s="24">
        <f>+'[1]Consolidado ORG'!N7</f>
        <v>45679</v>
      </c>
      <c r="I11" s="25">
        <f>+'[1]Consolidado ORG'!AG7</f>
        <v>0</v>
      </c>
      <c r="J11" s="26">
        <f>+'[1]Consolidado ORG'!T7</f>
        <v>48000000</v>
      </c>
      <c r="K11" s="26">
        <f>+'[1]Consolidado ORG'!AE7</f>
        <v>0</v>
      </c>
      <c r="L11" s="39">
        <f>+'[1]Consolidado ORG'!AS7</f>
        <v>0.35342465753424657</v>
      </c>
      <c r="M11" s="38" t="str">
        <f>+'[1]Consolidado ORG'!AL7</f>
        <v>https://community.secop.gov.co/Public/Tendering/ContractDetailView/Index?UniqueIdentifier=CO1.PCCNTR.5791127</v>
      </c>
      <c r="N11" s="56" t="str">
        <f t="shared" si="0"/>
        <v>Link Contrato u Orden</v>
      </c>
    </row>
    <row r="12" spans="1:14" s="3" customFormat="1" ht="42" customHeight="1" x14ac:dyDescent="0.25">
      <c r="A12" s="23" t="str">
        <f>+'[1]Consolidado ORG'!A8</f>
        <v>SCJ-7-2024</v>
      </c>
      <c r="B12" s="24">
        <f>+'[1]Consolidado ORG'!B8</f>
        <v>45316</v>
      </c>
      <c r="C12" s="24" t="str">
        <f>+'[1]Consolidado ORG'!G8</f>
        <v>CAMILO ORLANDO BEJARANO LÓPEZ</v>
      </c>
      <c r="D12" s="24" t="str">
        <f>+'[1]Consolidado ORG'!E8</f>
        <v>5 Contratación directa</v>
      </c>
      <c r="E12" s="24" t="str">
        <f>+'[1]Consolidado ORG'!F8</f>
        <v>33 Prestación de Servicios Profesionales y Apoyo (5-8)</v>
      </c>
      <c r="F12" s="24" t="str">
        <f>+'[1]Consolidado ORG'!L8</f>
        <v>PRESTAR LOS SERVICIOS PROFESIONALES A LA DIRECCIÓN DE RECURSOS FÍSICOS Y GESTIÓN DOCUMENTAL ACOMPAÑANDO LA ESTRUCTURACIÓN Y ACTUALIZACIÓN DE LOS ASUNTOS ASOCIADOS A LOS PROCESOS Y PROCEDIMIENTOS A CARGO DE LA DEPENDENCIA EN EL SISTEMA INTEGRADO DE GESTIÓN DE LA ENTIDAD.</v>
      </c>
      <c r="G12" s="24">
        <f>+'[1]Consolidado ORG'!M8</f>
        <v>45317</v>
      </c>
      <c r="H12" s="24">
        <f>+'[1]Consolidado ORG'!N8</f>
        <v>45666</v>
      </c>
      <c r="I12" s="25">
        <f>+'[1]Consolidado ORG'!AG8</f>
        <v>0</v>
      </c>
      <c r="J12" s="26">
        <f>+'[1]Consolidado ORG'!T8</f>
        <v>120303030</v>
      </c>
      <c r="K12" s="26">
        <f>+'[1]Consolidado ORG'!AE8</f>
        <v>0</v>
      </c>
      <c r="L12" s="39">
        <f>+'[1]Consolidado ORG'!AS8</f>
        <v>0.36103151862464183</v>
      </c>
      <c r="M12" s="38" t="str">
        <f>+'[1]Consolidado ORG'!AL8</f>
        <v>https://community.secop.gov.co/Public/Tendering/ContractDetailView/Index?UniqueIdentifier=CO1.PCCNTR.5813036</v>
      </c>
      <c r="N12" s="56" t="str">
        <f t="shared" si="0"/>
        <v>Link Contrato u Orden</v>
      </c>
    </row>
    <row r="13" spans="1:14" s="3" customFormat="1" ht="42" customHeight="1" x14ac:dyDescent="0.25">
      <c r="A13" s="23" t="str">
        <f>+'[1]Consolidado ORG'!A9</f>
        <v>SCJ-8-2024</v>
      </c>
      <c r="B13" s="24">
        <f>+'[1]Consolidado ORG'!B9</f>
        <v>45316</v>
      </c>
      <c r="C13" s="24" t="str">
        <f>+'[1]Consolidado ORG'!G9</f>
        <v>LUISA FERNANDA MORA GUTIÉRREZ</v>
      </c>
      <c r="D13" s="24" t="str">
        <f>+'[1]Consolidado ORG'!E9</f>
        <v>5 Contratación directa</v>
      </c>
      <c r="E13" s="24" t="str">
        <f>+'[1]Consolidado ORG'!F9</f>
        <v>33 Prestación de Servicios Profesionales y Apoyo (5-8)</v>
      </c>
      <c r="F13" s="24" t="str">
        <f>+'[1]Consolidado ORG'!L9</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JURÍDICO.</v>
      </c>
      <c r="G13" s="24">
        <f>+'[1]Consolidado ORG'!M9</f>
        <v>45317</v>
      </c>
      <c r="H13" s="24">
        <f>+'[1]Consolidado ORG'!N9</f>
        <v>45682</v>
      </c>
      <c r="I13" s="25">
        <f>+'[1]Consolidado ORG'!AG9</f>
        <v>0</v>
      </c>
      <c r="J13" s="26">
        <f>+'[1]Consolidado ORG'!T9</f>
        <v>102504000</v>
      </c>
      <c r="K13" s="26">
        <f>+'[1]Consolidado ORG'!AE9</f>
        <v>0</v>
      </c>
      <c r="L13" s="39">
        <f>+'[1]Consolidado ORG'!AS9</f>
        <v>0.34520547945205482</v>
      </c>
      <c r="M13" s="38" t="str">
        <f>+'[1]Consolidado ORG'!AL9</f>
        <v>https://community.secop.gov.co/Public/Tendering/ContractDetailView/Index?UniqueIdentifier=CO1.PCCNTR.5814626</v>
      </c>
      <c r="N13" s="56" t="str">
        <f t="shared" si="0"/>
        <v>Link Contrato u Orden</v>
      </c>
    </row>
    <row r="14" spans="1:14" s="3" customFormat="1" ht="42" customHeight="1" x14ac:dyDescent="0.25">
      <c r="A14" s="23" t="str">
        <f>+'[1]Consolidado ORG'!A10</f>
        <v>SCJ-9-2024</v>
      </c>
      <c r="B14" s="24">
        <f>+'[1]Consolidado ORG'!B10</f>
        <v>45316</v>
      </c>
      <c r="C14" s="24" t="str">
        <f>+'[1]Consolidado ORG'!G10</f>
        <v>MÓNICA ANDREA GONZÁLEZ OSORIO</v>
      </c>
      <c r="D14" s="24" t="str">
        <f>+'[1]Consolidado ORG'!E10</f>
        <v>5 Contratación directa</v>
      </c>
      <c r="E14" s="24" t="str">
        <f>+'[1]Consolidado ORG'!F10</f>
        <v>33 Prestación de Servicios Profesionales y Apoyo (5-8)</v>
      </c>
      <c r="F14" s="24" t="str">
        <f>+'[1]Consolidado ORG'!L10</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INCLUYENDO LA SUSTANCIACIÓN DE PROCESOS POLICIVOS Y PROCESOS SANCIONATORIOS</v>
      </c>
      <c r="G14" s="24">
        <f>+'[1]Consolidado ORG'!M10</f>
        <v>45317</v>
      </c>
      <c r="H14" s="24">
        <f>+'[1]Consolidado ORG'!N10</f>
        <v>45666</v>
      </c>
      <c r="I14" s="25">
        <f>+'[1]Consolidado ORG'!AG10</f>
        <v>0</v>
      </c>
      <c r="J14" s="26">
        <f>+'[1]Consolidado ORG'!T10</f>
        <v>109020000</v>
      </c>
      <c r="K14" s="26">
        <f>+'[1]Consolidado ORG'!AE10</f>
        <v>0</v>
      </c>
      <c r="L14" s="39">
        <f>+'[1]Consolidado ORG'!AS10</f>
        <v>0.36103151862464183</v>
      </c>
      <c r="M14" s="38" t="str">
        <f>+'[1]Consolidado ORG'!AL10</f>
        <v>https://community.secop.gov.co/Public/Tendering/ContractDetailView/Index?UniqueIdentifier=CO1.PCCNTR.5819703</v>
      </c>
      <c r="N14" s="56" t="str">
        <f t="shared" si="0"/>
        <v>Link Contrato u Orden</v>
      </c>
    </row>
    <row r="15" spans="1:14" s="3" customFormat="1" ht="42" customHeight="1" x14ac:dyDescent="0.25">
      <c r="A15" s="23" t="str">
        <f>+'[1]Consolidado ORG'!A11</f>
        <v>SCJ-10-2024</v>
      </c>
      <c r="B15" s="24">
        <f>+'[1]Consolidado ORG'!B11</f>
        <v>45317</v>
      </c>
      <c r="C15" s="24" t="str">
        <f>+'[1]Consolidado ORG'!G11</f>
        <v>OSCAR AGUDELO FLOREZ</v>
      </c>
      <c r="D15" s="24" t="str">
        <f>+'[1]Consolidado ORG'!E11</f>
        <v>5 Contratación directa</v>
      </c>
      <c r="E15" s="24" t="str">
        <f>+'[1]Consolidado ORG'!F11</f>
        <v>33 Prestación de Servicios Profesionales y Apoyo (5-8)</v>
      </c>
      <c r="F15" s="24" t="str">
        <f>+'[1]Consolidado ORG'!L11</f>
        <v>PRESTAR SUS SERVICIOS PROFESIONALES ESPECIALIZADOS APOYANDO JURÍDICAMENTE EN LA REVISIÓN, Y ESTRUCTURACIÓN DE LOS PROCESOS DE CONTRATACIÓN EN SUS ETAPAS PRECONTRACTUALES, CONTRACTUALES Y POSCONTRACTUALES DERIVADOS DE LAS ACTIVIDADES A CARGO DE LA SECRETARÍA DISTRITAL DE SEGURIDAD, CONVIVENCIA Y JUSTICIA, ASÍ COMO REVISIÓN DE CONCEPTOS Y ACTOS ADMINISTRATIVOS DE LA DIRECCIÓN JURÍDICA Y CONTRACTUAL</v>
      </c>
      <c r="G15" s="24">
        <f>+'[1]Consolidado ORG'!M11</f>
        <v>45317</v>
      </c>
      <c r="H15" s="24">
        <f>+'[1]Consolidado ORG'!N11</f>
        <v>45666</v>
      </c>
      <c r="I15" s="25">
        <f>+'[1]Consolidado ORG'!AG11</f>
        <v>0</v>
      </c>
      <c r="J15" s="26">
        <f>+'[1]Consolidado ORG'!T11</f>
        <v>117300000</v>
      </c>
      <c r="K15" s="26">
        <f>+'[1]Consolidado ORG'!AE11</f>
        <v>0</v>
      </c>
      <c r="L15" s="39">
        <f>+'[1]Consolidado ORG'!AS11</f>
        <v>0.36103151862464183</v>
      </c>
      <c r="M15" s="38" t="str">
        <f>+'[1]Consolidado ORG'!AL11</f>
        <v>https://community.secop.gov.co/Public/Tendering/ContractDetailView/Index?UniqueIdentifier=CO1.PCCNTR.5822996</v>
      </c>
      <c r="N15" s="56" t="str">
        <f t="shared" si="0"/>
        <v>Link Contrato u Orden</v>
      </c>
    </row>
    <row r="16" spans="1:14" s="3" customFormat="1" ht="42" customHeight="1" x14ac:dyDescent="0.25">
      <c r="A16" s="23" t="str">
        <f>+'[1]Consolidado ORG'!A12</f>
        <v>SCJ-11-2024</v>
      </c>
      <c r="B16" s="24">
        <f>+'[1]Consolidado ORG'!B12</f>
        <v>45317</v>
      </c>
      <c r="C16" s="24" t="str">
        <f>+'[1]Consolidado ORG'!G12</f>
        <v>LUIS ALFONSO ABELLA ABELLA</v>
      </c>
      <c r="D16" s="24" t="str">
        <f>+'[1]Consolidado ORG'!E12</f>
        <v>5 Contratación directa</v>
      </c>
      <c r="E16" s="24" t="str">
        <f>+'[1]Consolidado ORG'!F12</f>
        <v>33 Prestación de Servicios Profesionales y Apoyo (5-8)</v>
      </c>
      <c r="F16" s="24" t="str">
        <f>+'[1]Consolidado ORG'!L12</f>
        <v>PRESTAR SERVICIOS PROFESIONALES PARA APOYAR JURÍDICAMENTE LOS ASUNTOS RELACIONADOS CON LAS ACTIVIDADES A CARGO DE LA DIRECCIÓN JURÍDICA Y CONTRACTUAL EN TEMAS RELACIONADOS CON DERECHO DISCIPLINARIO Y POLICIVO, DEFENSA JUDICIAL Y EN LA ELABORACIÓN Y REVISIÓN DE CONCEPTOS Y ACTOS ADMINISTRATIVOS.</v>
      </c>
      <c r="G16" s="24">
        <f>+'[1]Consolidado ORG'!M12</f>
        <v>45317</v>
      </c>
      <c r="H16" s="24">
        <f>+'[1]Consolidado ORG'!N12</f>
        <v>45666</v>
      </c>
      <c r="I16" s="25">
        <f>+'[1]Consolidado ORG'!AG12</f>
        <v>0</v>
      </c>
      <c r="J16" s="26">
        <f>+'[1]Consolidado ORG'!T12</f>
        <v>110400000</v>
      </c>
      <c r="K16" s="26">
        <f>+'[1]Consolidado ORG'!AE12</f>
        <v>0</v>
      </c>
      <c r="L16" s="39">
        <f>+'[1]Consolidado ORG'!AS12</f>
        <v>0.36103151862464183</v>
      </c>
      <c r="M16" s="38" t="str">
        <f>+'[1]Consolidado ORG'!AL12</f>
        <v>https://community.secop.gov.co/Public/Tendering/ContractDetailView/Index?UniqueIdentifier=CO1.PCCNTR.5824564</v>
      </c>
      <c r="N16" s="56" t="str">
        <f t="shared" si="0"/>
        <v>Link Contrato u Orden</v>
      </c>
    </row>
    <row r="17" spans="1:14" s="3" customFormat="1" ht="42" customHeight="1" x14ac:dyDescent="0.25">
      <c r="A17" s="23" t="str">
        <f>+'[1]Consolidado ORG'!A13</f>
        <v>SCJ-12-2024</v>
      </c>
      <c r="B17" s="24">
        <f>+'[1]Consolidado ORG'!B13</f>
        <v>45317</v>
      </c>
      <c r="C17" s="24" t="str">
        <f>+'[1]Consolidado ORG'!G13</f>
        <v>ANDREA DEL PILAR ALEJO RUIZ</v>
      </c>
      <c r="D17" s="24" t="str">
        <f>+'[1]Consolidado ORG'!E13</f>
        <v>5 Contratación directa</v>
      </c>
      <c r="E17" s="24" t="str">
        <f>+'[1]Consolidado ORG'!F13</f>
        <v>33 Prestación de Servicios Profesionales y Apoyo (5-8)</v>
      </c>
      <c r="F17" s="24" t="str">
        <f>+'[1]Consolidado ORG'!L13</f>
        <v>PRESTAR SERVICIOS PROFESIONALES ESPECIALIZADOS DE MANERA INDEPENDIENTE Y AUTÓNOMA A LA OFICINA DE CONTROL INTERNO DE LA SECRETARÍA DISTRITAL DE SEGURIDAD,CONVIVENCIA Y JUSTICIA PARA EL DESARROLLO DE LAS ACTIVIDADES ESTABLECIDAS EN EL PLAN ANUAL DE AUDITORÍA EN EL COMPONENTE TÉCNICO.</v>
      </c>
      <c r="G17" s="24">
        <f>+'[1]Consolidado ORG'!M13</f>
        <v>45323</v>
      </c>
      <c r="H17" s="24">
        <f>+'[1]Consolidado ORG'!N13</f>
        <v>45657</v>
      </c>
      <c r="I17" s="25">
        <f>+'[1]Consolidado ORG'!AG13</f>
        <v>0</v>
      </c>
      <c r="J17" s="26">
        <f>+'[1]Consolidado ORG'!T13</f>
        <v>93962000</v>
      </c>
      <c r="K17" s="26">
        <f>+'[1]Consolidado ORG'!AE13</f>
        <v>0</v>
      </c>
      <c r="L17" s="39">
        <f>+'[1]Consolidado ORG'!AS13</f>
        <v>0.3592814371257485</v>
      </c>
      <c r="M17" s="38" t="str">
        <f>+'[1]Consolidado ORG'!AL13</f>
        <v>https://community.secop.gov.co/Public/Tendering/ContractDetailView/Index?UniqueIdentifier=CO1.PCCNTR.5822421</v>
      </c>
      <c r="N17" s="56" t="str">
        <f t="shared" si="0"/>
        <v>Link Contrato u Orden</v>
      </c>
    </row>
    <row r="18" spans="1:14" s="3" customFormat="1" ht="42" customHeight="1" x14ac:dyDescent="0.25">
      <c r="A18" s="23" t="str">
        <f>+'[1]Consolidado ORG'!A14</f>
        <v>SCJ-13-2024</v>
      </c>
      <c r="B18" s="24">
        <f>+'[1]Consolidado ORG'!B14</f>
        <v>45317</v>
      </c>
      <c r="C18" s="24" t="str">
        <f>+'[1]Consolidado ORG'!G14</f>
        <v>LUIS MIGUEL CASTELLANOS BARRAGÁN</v>
      </c>
      <c r="D18" s="24" t="str">
        <f>+'[1]Consolidado ORG'!E14</f>
        <v>5 Contratación directa</v>
      </c>
      <c r="E18" s="24" t="str">
        <f>+'[1]Consolidado ORG'!F14</f>
        <v>33 Prestación de Servicios Profesionales y Apoyo (5-8)</v>
      </c>
      <c r="F18" s="24" t="str">
        <f>+'[1]Consolidado ORG'!L14</f>
        <v>PRESTAR LOS SERVICIOS PROFESIONALES PARA LOS CUBRIMIENTOS PERIODÍSTICOS Y DISEÑO E IMPLEMENTACIÓN DE PRODUCTOS Y CONTENIDOS DE COMUNICACIÓN DE LA SECRETARÍA DISTRITAL DE SEGURIDAD, CONVIVENCIA Y JUSTICIA.</v>
      </c>
      <c r="G18" s="24">
        <f>+'[1]Consolidado ORG'!M14</f>
        <v>45320</v>
      </c>
      <c r="H18" s="24">
        <f>+'[1]Consolidado ORG'!N14</f>
        <v>45654</v>
      </c>
      <c r="I18" s="25">
        <f>+'[1]Consolidado ORG'!AG14</f>
        <v>0</v>
      </c>
      <c r="J18" s="26">
        <f>+'[1]Consolidado ORG'!T14</f>
        <v>82500000</v>
      </c>
      <c r="K18" s="26">
        <f>+'[1]Consolidado ORG'!AE14</f>
        <v>0</v>
      </c>
      <c r="L18" s="39">
        <f>+'[1]Consolidado ORG'!AS14</f>
        <v>0.36826347305389223</v>
      </c>
      <c r="M18" s="38" t="str">
        <f>+'[1]Consolidado ORG'!AL14</f>
        <v>https://community.secop.gov.co/Public/Tendering/ContractDetailView/Index?UniqueIdentifier=CO1.PCCNTR.5826527</v>
      </c>
      <c r="N18" s="56" t="str">
        <f t="shared" si="0"/>
        <v>Link Contrato u Orden</v>
      </c>
    </row>
    <row r="19" spans="1:14" s="3" customFormat="1" ht="42" customHeight="1" x14ac:dyDescent="0.25">
      <c r="A19" s="23" t="str">
        <f>+'[1]Consolidado ORG'!A15</f>
        <v>SCJ-14-2024</v>
      </c>
      <c r="B19" s="24">
        <f>+'[1]Consolidado ORG'!B15</f>
        <v>45317</v>
      </c>
      <c r="C19" s="24" t="str">
        <f>+'[1]Consolidado ORG'!G15</f>
        <v>GERMAN CAMILO VENEGAS CUESTAS</v>
      </c>
      <c r="D19" s="24" t="str">
        <f>+'[1]Consolidado ORG'!E15</f>
        <v>5 Contratación directa</v>
      </c>
      <c r="E19" s="24" t="str">
        <f>+'[1]Consolidado ORG'!F15</f>
        <v>33 Prestación de Servicios Profesionales y Apoyo (5-8)</v>
      </c>
      <c r="F19" s="24" t="str">
        <f>+'[1]Consolidado ORG'!L15</f>
        <v>PRESTAR SUS SERVICIOS PROFESIONALES DE MANERA INDEPENDIENTE Y AUTÓNOMA A LA DIRECCIÓN JURÍDICA Y CONTRACTUAL DE SECRETARÍA DE SEGURIDAD, CONVIVENCIA Y JUSTICIA&lt;(&gt;,&lt;)&gt; EN ASUNTOS RELACIONADOS CON LOS TRAMITES PRECONTRACTUALES, CONTRACTUALES Y POSCONTRACTUALES QUE SEAN DE COMPETENCIA DE LA DIRECCIÓN ICLUYENDO LA SUSTENTACIÓN DE PROCESOS SANCIONATORIOS.</v>
      </c>
      <c r="G19" s="24">
        <f>+'[1]Consolidado ORG'!M15</f>
        <v>45317</v>
      </c>
      <c r="H19" s="24">
        <f>+'[1]Consolidado ORG'!N15</f>
        <v>45666</v>
      </c>
      <c r="I19" s="25">
        <f>+'[1]Consolidado ORG'!AG15</f>
        <v>0</v>
      </c>
      <c r="J19" s="26">
        <f>+'[1]Consolidado ORG'!T15</f>
        <v>103500000</v>
      </c>
      <c r="K19" s="26">
        <f>+'[1]Consolidado ORG'!AE15</f>
        <v>0</v>
      </c>
      <c r="L19" s="39">
        <f>+'[1]Consolidado ORG'!AS15</f>
        <v>0.36103151862464183</v>
      </c>
      <c r="M19" s="38" t="str">
        <f>+'[1]Consolidado ORG'!AL15</f>
        <v>https://community.secop.gov.co/Public/Tendering/ContractDetailView/Index?UniqueIdentifier=CO1.PCCNTR.5824948</v>
      </c>
      <c r="N19" s="56" t="str">
        <f t="shared" si="0"/>
        <v>Link Contrato u Orden</v>
      </c>
    </row>
    <row r="20" spans="1:14" s="3" customFormat="1" ht="42" customHeight="1" x14ac:dyDescent="0.25">
      <c r="A20" s="23" t="str">
        <f>+'[1]Consolidado ORG'!A16</f>
        <v>SCJ-15-2024</v>
      </c>
      <c r="B20" s="24">
        <f>+'[1]Consolidado ORG'!B16</f>
        <v>45317</v>
      </c>
      <c r="C20" s="24" t="str">
        <f>+'[1]Consolidado ORG'!G16</f>
        <v>BRIGGETTE ALEXANDRA BAUTISTA SALGADO</v>
      </c>
      <c r="D20" s="24" t="str">
        <f>+'[1]Consolidado ORG'!E16</f>
        <v>5 Contratación directa</v>
      </c>
      <c r="E20" s="24" t="str">
        <f>+'[1]Consolidado ORG'!F16</f>
        <v>33 Prestación de Servicios Profesionales y Apoyo (5-8)</v>
      </c>
      <c r="F20" s="24" t="str">
        <f>+'[1]Consolidado ORG'!L16</f>
        <v>PRESTAR LOS SERVICIOS PROFESIONALES JURÍDICOS ORIENTANDO LA GESTIÓN CONTRACTUAL Y ADMINISTRATIVA A CARGO DE LA DIRECCIÓN DE RECURSOS FÍSICOS Y GESTIÓN DOCUMENTAL</v>
      </c>
      <c r="G20" s="24">
        <f>+'[1]Consolidado ORG'!M16</f>
        <v>45321</v>
      </c>
      <c r="H20" s="24">
        <f>+'[1]Consolidado ORG'!N16</f>
        <v>45670</v>
      </c>
      <c r="I20" s="25">
        <f>+'[1]Consolidado ORG'!AG16</f>
        <v>0</v>
      </c>
      <c r="J20" s="26">
        <f>+'[1]Consolidado ORG'!T16</f>
        <v>110745000</v>
      </c>
      <c r="K20" s="26">
        <f>+'[1]Consolidado ORG'!AE16</f>
        <v>0</v>
      </c>
      <c r="L20" s="39">
        <f>+'[1]Consolidado ORG'!AS16</f>
        <v>0.34957020057306593</v>
      </c>
      <c r="M20" s="38" t="str">
        <f>+'[1]Consolidado ORG'!AL16</f>
        <v>https://community.secop.gov.co/Public/Tendering/ContractDetailView/Index?UniqueIdentifier=CO1.PCCNTR.5827843</v>
      </c>
      <c r="N20" s="56" t="str">
        <f t="shared" si="0"/>
        <v>Link Contrato u Orden</v>
      </c>
    </row>
    <row r="21" spans="1:14" s="3" customFormat="1" ht="42" customHeight="1" x14ac:dyDescent="0.25">
      <c r="A21" s="23" t="str">
        <f>+'[1]Consolidado ORG'!A17</f>
        <v>SCJ-16-2024</v>
      </c>
      <c r="B21" s="24">
        <f>+'[1]Consolidado ORG'!B17</f>
        <v>45317</v>
      </c>
      <c r="C21" s="24" t="str">
        <f>+'[1]Consolidado ORG'!G17</f>
        <v>XIMENA BUSTOS SANCHEZ</v>
      </c>
      <c r="D21" s="24" t="str">
        <f>+'[1]Consolidado ORG'!E17</f>
        <v>5 Contratación directa</v>
      </c>
      <c r="E21" s="24" t="str">
        <f>+'[1]Consolidado ORG'!F17</f>
        <v>33 Prestación de Servicios Profesionales y Apoyo (5-8)</v>
      </c>
      <c r="F21" s="24" t="str">
        <f>+'[1]Consolidado ORG'!L17</f>
        <v>PRESTAR LOS SERVICIOS PROFESIONALES A LA SECRETARÍA DISTRITAL DE SEGURIDAD,CONVIVENCIA Y JUSTICIA PARA APOYAR JURÍDICAMENTE LA ELABORACIÓN DE CONCEPTOS Y DEACTOS ADMINISTRATIVOS, LA SUSTANCIACIÓN DE LOS RECURSOS EN VÍA ADMINISTRATIVA, ASI COMO EL TRÁMITE DE LOS PROCESOS DISCIPLINARIOS EN ETAPA DE JUZGAMIENTO QUE SE ENCUENTREN A CARGO DE LA DIRECCIÓN JURÍDICA Y CONTRACTUAL</v>
      </c>
      <c r="G21" s="24">
        <f>+'[1]Consolidado ORG'!M17</f>
        <v>45320</v>
      </c>
      <c r="H21" s="24">
        <f>+'[1]Consolidado ORG'!N17</f>
        <v>45669</v>
      </c>
      <c r="I21" s="25">
        <f>+'[1]Consolidado ORG'!AG17</f>
        <v>0</v>
      </c>
      <c r="J21" s="26">
        <f>+'[1]Consolidado ORG'!T17</f>
        <v>103500000</v>
      </c>
      <c r="K21" s="26">
        <f>+'[1]Consolidado ORG'!AE17</f>
        <v>0</v>
      </c>
      <c r="L21" s="39">
        <f>+'[1]Consolidado ORG'!AS17</f>
        <v>0.3524355300859599</v>
      </c>
      <c r="M21" s="38" t="str">
        <f>+'[1]Consolidado ORG'!AL17</f>
        <v>https://community.secop.gov.co/Public/Tendering/ContractDetailView/Index?UniqueIdentifier=CO1.PCCNTR.5836008</v>
      </c>
      <c r="N21" s="56" t="str">
        <f t="shared" si="0"/>
        <v>Link Contrato u Orden</v>
      </c>
    </row>
    <row r="22" spans="1:14" s="3" customFormat="1" ht="42" customHeight="1" x14ac:dyDescent="0.25">
      <c r="A22" s="23" t="str">
        <f>+'[1]Consolidado ORG'!A18</f>
        <v>SCJ-17-2024</v>
      </c>
      <c r="B22" s="24">
        <f>+'[1]Consolidado ORG'!B18</f>
        <v>45317</v>
      </c>
      <c r="C22" s="24" t="str">
        <f>+'[1]Consolidado ORG'!G18</f>
        <v>ANGIE YURLEY PATARROYO</v>
      </c>
      <c r="D22" s="24" t="str">
        <f>+'[1]Consolidado ORG'!E18</f>
        <v>5 Contratación directa</v>
      </c>
      <c r="E22" s="24" t="str">
        <f>+'[1]Consolidado ORG'!F18</f>
        <v>33 Prestación de Servicios Profesionales y Apoyo (5-8)</v>
      </c>
      <c r="F22" s="24" t="str">
        <f>+'[1]Consolidado ORG'!L18</f>
        <v>PRESTAR SERVICIOS PROFESIONALES DE MANERA INDEPENDIENTE Y AUTÓNOMA A LA OFICINA DE CONTROL INTERNO DE LA SECRETARÍA DISTRITAL DE SEGURIDAD, CONVIVENCIA Y JUSTICIA PARA EL DESARROLLO DE LAS ACTIVIDADES ESTABLECIDAS EN EL PLAN ANUAL DE AUDITORÍA EN EL COMPONENTE CONTABLE.</v>
      </c>
      <c r="G22" s="24">
        <f>+'[1]Consolidado ORG'!M18</f>
        <v>45323</v>
      </c>
      <c r="H22" s="24">
        <f>+'[1]Consolidado ORG'!N18</f>
        <v>45657</v>
      </c>
      <c r="I22" s="25">
        <f>+'[1]Consolidado ORG'!AG18</f>
        <v>0</v>
      </c>
      <c r="J22" s="26">
        <f>+'[1]Consolidado ORG'!T18</f>
        <v>84084000</v>
      </c>
      <c r="K22" s="26">
        <f>+'[1]Consolidado ORG'!AE18</f>
        <v>0</v>
      </c>
      <c r="L22" s="39">
        <f>+'[1]Consolidado ORG'!AS18</f>
        <v>0.3592814371257485</v>
      </c>
      <c r="M22" s="38" t="str">
        <f>+'[1]Consolidado ORG'!AL18</f>
        <v>https://community.secop.gov.co/Public/Tendering/ContractDetailView/Index?UniqueIdentifier=CO1.PCCNTR.5827696</v>
      </c>
      <c r="N22" s="56" t="str">
        <f t="shared" si="0"/>
        <v>Link Contrato u Orden</v>
      </c>
    </row>
    <row r="23" spans="1:14" s="3" customFormat="1" ht="42" customHeight="1" x14ac:dyDescent="0.25">
      <c r="A23" s="23" t="str">
        <f>+'[1]Consolidado ORG'!A19</f>
        <v>SCJ-18-2024</v>
      </c>
      <c r="B23" s="24">
        <f>+'[1]Consolidado ORG'!B19</f>
        <v>45320</v>
      </c>
      <c r="C23" s="24" t="str">
        <f>+'[1]Consolidado ORG'!G19</f>
        <v>JEHIMY ESPERANZA MÁRQUEZ BERNAL</v>
      </c>
      <c r="D23" s="24" t="str">
        <f>+'[1]Consolidado ORG'!E19</f>
        <v>5 Contratación directa</v>
      </c>
      <c r="E23" s="24" t="str">
        <f>+'[1]Consolidado ORG'!F19</f>
        <v>33 Prestación de Servicios Profesionales y Apoyo (5-8)</v>
      </c>
      <c r="F23" s="24" t="str">
        <f>+'[1]Consolidado ORG'!L19</f>
        <v>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v>
      </c>
      <c r="G23" s="24">
        <f>+'[1]Consolidado ORG'!M19</f>
        <v>45320</v>
      </c>
      <c r="H23" s="24">
        <f>+'[1]Consolidado ORG'!N19</f>
        <v>45669</v>
      </c>
      <c r="I23" s="25">
        <f>+'[1]Consolidado ORG'!AG19</f>
        <v>0</v>
      </c>
      <c r="J23" s="26">
        <f>+'[1]Consolidado ORG'!T19</f>
        <v>103500000</v>
      </c>
      <c r="K23" s="26">
        <f>+'[1]Consolidado ORG'!AE19</f>
        <v>0</v>
      </c>
      <c r="L23" s="39">
        <f>+'[1]Consolidado ORG'!AS19</f>
        <v>0.3524355300859599</v>
      </c>
      <c r="M23" s="38" t="str">
        <f>+'[1]Consolidado ORG'!AL19</f>
        <v>https://community.secop.gov.co/Public/Tendering/ContractDetailView/Index?UniqueIdentifier=CO1.PCCNTR.5837574</v>
      </c>
      <c r="N23" s="56" t="str">
        <f t="shared" si="0"/>
        <v>Link Contrato u Orden</v>
      </c>
    </row>
    <row r="24" spans="1:14" s="3" customFormat="1" ht="42" customHeight="1" x14ac:dyDescent="0.25">
      <c r="A24" s="23" t="str">
        <f>+'[1]Consolidado ORG'!A20</f>
        <v>SCJ-19-2024</v>
      </c>
      <c r="B24" s="24">
        <f>+'[1]Consolidado ORG'!B20</f>
        <v>45320</v>
      </c>
      <c r="C24" s="24" t="str">
        <f>+'[1]Consolidado ORG'!G20</f>
        <v>ANA KARINA MANTILLA PARDO</v>
      </c>
      <c r="D24" s="24" t="str">
        <f>+'[1]Consolidado ORG'!E20</f>
        <v>5 Contratación directa</v>
      </c>
      <c r="E24" s="24" t="str">
        <f>+'[1]Consolidado ORG'!F20</f>
        <v>33 Prestación de Servicios Profesionales y Apoyo (5-8)</v>
      </c>
      <c r="F24" s="24" t="str">
        <f>+'[1]Consolidado ORG'!L20</f>
        <v>PRESTAR SUS SERVICIOS PROFESIONALES APOYANDO JURÍDICAMENTE EL DESARROLLO DE LAS ACTIVIDADES DE LA GESTIÓN PRE-CONTRACTUAL, CONTRACTUAL Y POST CONTRACTUAL DE LOS DIFERENTES PROYECTOS DE LA DIRECCIÓN DE GESTIÓN HUMANA DE LA SECRETARIA DISTRITAL DE SEGURIDAD, CONVIVENCIA Y JUSTICIA</v>
      </c>
      <c r="G24" s="24">
        <f>+'[1]Consolidado ORG'!M20</f>
        <v>45323</v>
      </c>
      <c r="H24" s="24">
        <f>+'[1]Consolidado ORG'!N20</f>
        <v>45504</v>
      </c>
      <c r="I24" s="25">
        <f>+'[1]Consolidado ORG'!AG20</f>
        <v>0</v>
      </c>
      <c r="J24" s="26">
        <f>+'[1]Consolidado ORG'!T20</f>
        <v>51600000</v>
      </c>
      <c r="K24" s="26">
        <f>+'[1]Consolidado ORG'!AE20</f>
        <v>0</v>
      </c>
      <c r="L24" s="39">
        <f>+'[1]Consolidado ORG'!AS20</f>
        <v>0.66298342541436461</v>
      </c>
      <c r="M24" s="38" t="str">
        <f>+'[1]Consolidado ORG'!AL20</f>
        <v>https://community.secop.gov.co/Public/Tendering/ContractDetailView/Index?UniqueIdentifier=CO1.PCCNTR.5837921</v>
      </c>
      <c r="N24" s="56" t="str">
        <f t="shared" si="0"/>
        <v>Link Contrato u Orden</v>
      </c>
    </row>
    <row r="25" spans="1:14" s="3" customFormat="1" ht="42" customHeight="1" x14ac:dyDescent="0.25">
      <c r="A25" s="23" t="str">
        <f>+'[1]Consolidado ORG'!A21</f>
        <v>SCJ-20-2024</v>
      </c>
      <c r="B25" s="24">
        <f>+'[1]Consolidado ORG'!B21</f>
        <v>45321</v>
      </c>
      <c r="C25" s="24" t="str">
        <f>+'[1]Consolidado ORG'!G21</f>
        <v>RAISA STELLA GUZMAN LAZARO</v>
      </c>
      <c r="D25" s="24" t="str">
        <f>+'[1]Consolidado ORG'!E21</f>
        <v>5 Contratación directa</v>
      </c>
      <c r="E25" s="24" t="str">
        <f>+'[1]Consolidado ORG'!F21</f>
        <v>33 Prestación de Servicios Profesionales y Apoyo (5-8)</v>
      </c>
      <c r="F25" s="24" t="str">
        <f>+'[1]Consolidado ORG'!L21</f>
        <v>PRESTAR SERVICIOS PROFESIONALES ESPECIALIZADOS EN EL ANÁLISIS JURÍDICO DE LOS PROYECTOS Y NORMATIVIDAD SOMETIDOS A CONSIDERACIÓN DE LA SECRETARÍA DISTRITAL DE SEGURIDAD, CONVIVENCIA Y JUSTICIA, LA EMISIÓN DE CONCEPTOS LEGALES Y APOYO EN LA ASESORÍA EN LOS ASUNTOS QUE SE ENCUENTREN A CARGO DE LA DIRECCIÓN JURÍDICA Y CONTRACTUAL.</v>
      </c>
      <c r="G25" s="24">
        <f>+'[1]Consolidado ORG'!M21</f>
        <v>45323</v>
      </c>
      <c r="H25" s="24">
        <f>+'[1]Consolidado ORG'!N21</f>
        <v>45657</v>
      </c>
      <c r="I25" s="25">
        <f>+'[1]Consolidado ORG'!AG21</f>
        <v>0</v>
      </c>
      <c r="J25" s="26">
        <f>+'[1]Consolidado ORG'!T21</f>
        <v>88000000</v>
      </c>
      <c r="K25" s="26">
        <f>+'[1]Consolidado ORG'!AE21</f>
        <v>0</v>
      </c>
      <c r="L25" s="39">
        <f>+'[1]Consolidado ORG'!AS21</f>
        <v>0.3592814371257485</v>
      </c>
      <c r="M25" s="38" t="str">
        <f>+'[1]Consolidado ORG'!AL21</f>
        <v>https://community.secop.gov.co/Public/Tendering/ContractDetailView/Index?UniqueIdentifier=CO1.PCCNTR.5846163</v>
      </c>
      <c r="N25" s="56" t="str">
        <f t="shared" si="0"/>
        <v>Link Contrato u Orden</v>
      </c>
    </row>
    <row r="26" spans="1:14" s="3" customFormat="1" ht="42" customHeight="1" x14ac:dyDescent="0.25">
      <c r="A26" s="23" t="str">
        <f>+'[1]Consolidado ORG'!A22</f>
        <v>SCJ-21-2024</v>
      </c>
      <c r="B26" s="24">
        <f>+'[1]Consolidado ORG'!B22</f>
        <v>45322</v>
      </c>
      <c r="C26" s="24" t="str">
        <f>+'[1]Consolidado ORG'!G22</f>
        <v>SANDRA LILIANA MARTÍNEZ MÉNDEZ</v>
      </c>
      <c r="D26" s="24" t="str">
        <f>+'[1]Consolidado ORG'!E22</f>
        <v>5 Contratación directa</v>
      </c>
      <c r="E26" s="24" t="str">
        <f>+'[1]Consolidado ORG'!F22</f>
        <v>33 Prestación de Servicios Profesionales y Apoyo (5-8)</v>
      </c>
      <c r="F26" s="24" t="str">
        <f>+'[1]Consolidado ORG'!L22</f>
        <v>PRESTAR SERVICIOS PROFESIONALES ESPECIALIZADOS DE MANERA INDEPENDIENTE Y AUTÓNOMA A LA OFICINA DE CONTROL INTERNO DE LA SECRETARÍA DISTRITAL DE SEGURIDAD, CONVIVENCIA Y JUSTICIA PARA EL DESARROLLO DE LAS ACTIVIDADES ESTABLECIDAS EN EL PLAN ANUAL DE AUDITORÍA.</v>
      </c>
      <c r="G26" s="24">
        <f>+'[1]Consolidado ORG'!M22</f>
        <v>45324</v>
      </c>
      <c r="H26" s="24">
        <f>+'[1]Consolidado ORG'!N22</f>
        <v>45658</v>
      </c>
      <c r="I26" s="25">
        <f>+'[1]Consolidado ORG'!AG22</f>
        <v>0</v>
      </c>
      <c r="J26" s="26">
        <f>+'[1]Consolidado ORG'!T22</f>
        <v>93962000</v>
      </c>
      <c r="K26" s="26">
        <f>+'[1]Consolidado ORG'!AE22</f>
        <v>0</v>
      </c>
      <c r="L26" s="39">
        <f>+'[1]Consolidado ORG'!AS22</f>
        <v>0.35628742514970058</v>
      </c>
      <c r="M26" s="38" t="str">
        <f>+'[1]Consolidado ORG'!AL22</f>
        <v>https://community.secop.gov.co/Public/Tendering/ContractDetailView/Index?UniqueIdentifier=CO1.PCCNTR.5864399</v>
      </c>
      <c r="N26" s="56" t="str">
        <f t="shared" si="0"/>
        <v>Link Contrato u Orden</v>
      </c>
    </row>
    <row r="27" spans="1:14" ht="48" x14ac:dyDescent="0.35">
      <c r="A27" s="23" t="str">
        <f>+'[1]Consolidado ORG'!A23</f>
        <v>SCJ-22-2024</v>
      </c>
      <c r="B27" s="24">
        <f>+'[1]Consolidado ORG'!B23</f>
        <v>45323</v>
      </c>
      <c r="C27" s="24" t="str">
        <f>+'[1]Consolidado ORG'!G23</f>
        <v>OSCAR ORLANDO ORTIZ GUZMAN</v>
      </c>
      <c r="D27" s="24" t="str">
        <f>+'[1]Consolidado ORG'!E23</f>
        <v>5 Contratación directa</v>
      </c>
      <c r="E27" s="24" t="str">
        <f>+'[1]Consolidado ORG'!F23</f>
        <v>33 Prestación de Servicios Profesionales y Apoyo (5-8)</v>
      </c>
      <c r="F27" s="24" t="str">
        <f>+'[1]Consolidado ORG'!L23</f>
        <v>PRESTAR SERVICIOS DE APOYO A LA GESTIÓN EN LA DIRECCIÓN JURÍDICA Y CONTRACTUAL DE LA SECRETARÍA DE SEGURIDAD, CONVIVENCIA Y JUSTICIA, EN EL DESARROLLO Y APLICACIÓN DEL SISTEMA DE GESTIÓN DOCUMENTAL DE LA ENTIDAD.</v>
      </c>
      <c r="G27" s="24">
        <f>+'[1]Consolidado ORG'!M23</f>
        <v>45324</v>
      </c>
      <c r="H27" s="24">
        <f>+'[1]Consolidado ORG'!N23</f>
        <v>45689</v>
      </c>
      <c r="I27" s="25">
        <f>+'[1]Consolidado ORG'!AG23</f>
        <v>0</v>
      </c>
      <c r="J27" s="26">
        <f>+'[1]Consolidado ORG'!T23</f>
        <v>38400000</v>
      </c>
      <c r="K27" s="26">
        <f>+'[1]Consolidado ORG'!AE23</f>
        <v>0</v>
      </c>
      <c r="L27" s="39">
        <f>+'[1]Consolidado ORG'!AS23</f>
        <v>0.32602739726027397</v>
      </c>
      <c r="M27" s="38" t="str">
        <f>+'[1]Consolidado ORG'!AL23</f>
        <v>https://community.secop.gov.co/Public/Tendering/ContractDetailView/Index?UniqueIdentifier=CO1.PCCNTR.5868374</v>
      </c>
      <c r="N27" s="56" t="str">
        <f t="shared" si="0"/>
        <v>Link Contrato u Orden</v>
      </c>
    </row>
    <row r="28" spans="1:14" ht="48" x14ac:dyDescent="0.35">
      <c r="A28" s="23" t="str">
        <f>+'[1]Consolidado ORG'!A24</f>
        <v>SCJ-23-2024</v>
      </c>
      <c r="B28" s="24">
        <f>+'[1]Consolidado ORG'!B24</f>
        <v>45323</v>
      </c>
      <c r="C28" s="24" t="str">
        <f>+'[1]Consolidado ORG'!G24</f>
        <v>FABIO ALFONSO MANRIQUE YEPES</v>
      </c>
      <c r="D28" s="24" t="str">
        <f>+'[1]Consolidado ORG'!E24</f>
        <v>5 Contratación directa</v>
      </c>
      <c r="E28" s="24" t="str">
        <f>+'[1]Consolidado ORG'!F24</f>
        <v>33 Prestación de Servicios Profesionales y Apoyo (5-8)</v>
      </c>
      <c r="F28" s="24" t="str">
        <f>+'[1]Consolidado ORG'!L24</f>
        <v>PRESTAR SERVICIOS DE APOYO A LA GESTIÓN EN LA DIRECCIÓN JURÍDICA Y CONTRACTUAL DE LA SECRETARÍA DE SEGURIDAD, CONVIVENCIA Y JUSTICIA, EN EL DESARROLLO Y APLICACIÓN DEL SISTEMA DE GESTIÓN DOCUMENTAL DE LA ENTIDAD.</v>
      </c>
      <c r="G28" s="24">
        <f>+'[1]Consolidado ORG'!M24</f>
        <v>45324</v>
      </c>
      <c r="H28" s="24">
        <f>+'[1]Consolidado ORG'!N24</f>
        <v>45689</v>
      </c>
      <c r="I28" s="25">
        <f>+'[1]Consolidado ORG'!AG24</f>
        <v>0</v>
      </c>
      <c r="J28" s="26">
        <f>+'[1]Consolidado ORG'!T24</f>
        <v>38400000</v>
      </c>
      <c r="K28" s="26">
        <f>+'[1]Consolidado ORG'!AE24</f>
        <v>0</v>
      </c>
      <c r="L28" s="39">
        <f>+'[1]Consolidado ORG'!AS24</f>
        <v>0.32602739726027397</v>
      </c>
      <c r="M28" s="38" t="str">
        <f>+'[1]Consolidado ORG'!AL24</f>
        <v>https://community.secop.gov.co/Public/Tendering/ContractDetailView/Index?UniqueIdentifier=CO1.PCCNTR.5868508</v>
      </c>
      <c r="N28" s="56" t="str">
        <f t="shared" si="0"/>
        <v>Link Contrato u Orden</v>
      </c>
    </row>
    <row r="29" spans="1:14" ht="60" x14ac:dyDescent="0.35">
      <c r="A29" s="23" t="str">
        <f>+'[1]Consolidado ORG'!A25</f>
        <v>SCJ-24-2024</v>
      </c>
      <c r="B29" s="24">
        <f>+'[1]Consolidado ORG'!B25</f>
        <v>45323</v>
      </c>
      <c r="C29" s="24" t="str">
        <f>+'[1]Consolidado ORG'!G25</f>
        <v>ANDRES ORLANDO TORRES EUSSE</v>
      </c>
      <c r="D29" s="24" t="str">
        <f>+'[1]Consolidado ORG'!E25</f>
        <v>5 Contratación directa</v>
      </c>
      <c r="E29" s="24" t="str">
        <f>+'[1]Consolidado ORG'!F25</f>
        <v>33 Prestación de Servicios Profesionales y Apoyo (5-8)</v>
      </c>
      <c r="F29" s="24" t="str">
        <f>+'[1]Consolidado ORG'!L25</f>
        <v>PRESTAR SERVICIOS PROFESIONALES DE MANERA INDEPENDIENTE Y AUTÓNOMA A LA OFICINA DE CONTROL INTERNO DE LA SECRETARÍA DISTRITAL DE SEGURIDAD, CONVIVENCIA Y JUSTICIA PARA EL DESARROLLO DE LAS ACTIVIDADES ESTABLECIDAS EN EL PLAN ANUAL DE AUDITORÍA EN EL COMPONENTE ADMINISTRATIVO.</v>
      </c>
      <c r="G29" s="24">
        <f>+'[1]Consolidado ORG'!M25</f>
        <v>45327</v>
      </c>
      <c r="H29" s="24">
        <f>+'[1]Consolidado ORG'!N25</f>
        <v>45661</v>
      </c>
      <c r="I29" s="25">
        <f>+'[1]Consolidado ORG'!AG25</f>
        <v>0</v>
      </c>
      <c r="J29" s="26">
        <f>+'[1]Consolidado ORG'!T25</f>
        <v>84084000</v>
      </c>
      <c r="K29" s="26">
        <f>+'[1]Consolidado ORG'!AE25</f>
        <v>0</v>
      </c>
      <c r="L29" s="39">
        <f>+'[1]Consolidado ORG'!AS25</f>
        <v>0.3473053892215569</v>
      </c>
      <c r="M29" s="38" t="str">
        <f>+'[1]Consolidado ORG'!AL25</f>
        <v>https://community.secop.gov.co/Public/Tendering/ContractDetailView/Index?UniqueIdentifier=CO1.PCCNTR.5869514</v>
      </c>
      <c r="N29" s="56" t="str">
        <f t="shared" si="0"/>
        <v>Link Contrato u Orden</v>
      </c>
    </row>
    <row r="30" spans="1:14" ht="48" x14ac:dyDescent="0.35">
      <c r="A30" s="23" t="str">
        <f>+'[1]Consolidado ORG'!A26</f>
        <v>SCJ-25-2024</v>
      </c>
      <c r="B30" s="24">
        <f>+'[1]Consolidado ORG'!B26</f>
        <v>45324</v>
      </c>
      <c r="C30" s="24" t="str">
        <f>+'[1]Consolidado ORG'!G26</f>
        <v>CRISTIAN CAMILO MOLINA CAMARGO</v>
      </c>
      <c r="D30" s="24" t="str">
        <f>+'[1]Consolidado ORG'!E26</f>
        <v>5 Contratación directa</v>
      </c>
      <c r="E30" s="24" t="str">
        <f>+'[1]Consolidado ORG'!F26</f>
        <v>33 Prestación de Servicios Profesionales y Apoyo (5-8)</v>
      </c>
      <c r="F30" s="24" t="str">
        <f>+'[1]Consolidado ORG'!L26</f>
        <v>PRESTAR SUS SERVICIOS PROFESIONALES APOYANDO A LA DIRECCIÓN FINANCIERA DE LA SECRETARÍA DISTRITAL DE SEGURIDAD, CONVIVENCIA Y JUSTICIA EN LAS ACTIVIDADES DE INDOLE PRESUPUESTAL QUE REQUIERA LA ENTIDAD.</v>
      </c>
      <c r="G30" s="24">
        <f>+'[1]Consolidado ORG'!M26</f>
        <v>45327</v>
      </c>
      <c r="H30" s="24">
        <f>+'[1]Consolidado ORG'!N26</f>
        <v>45676</v>
      </c>
      <c r="I30" s="25">
        <f>+'[1]Consolidado ORG'!AG26</f>
        <v>0</v>
      </c>
      <c r="J30" s="26">
        <f>+'[1]Consolidado ORG'!T26</f>
        <v>101200000</v>
      </c>
      <c r="K30" s="26">
        <f>+'[1]Consolidado ORG'!AE26</f>
        <v>0</v>
      </c>
      <c r="L30" s="39">
        <f>+'[1]Consolidado ORG'!AS26</f>
        <v>0.33237822349570201</v>
      </c>
      <c r="M30" s="38" t="str">
        <f>+'[1]Consolidado ORG'!AL26</f>
        <v>https://community.secop.gov.co/Public/Tendering/ContractDetailView/Index?UniqueIdentifier=CO1.PCCNTR.5877282</v>
      </c>
      <c r="N30" s="56" t="str">
        <f t="shared" si="0"/>
        <v>Link Contrato u Orden</v>
      </c>
    </row>
    <row r="31" spans="1:14" ht="96" x14ac:dyDescent="0.35">
      <c r="A31" s="23" t="str">
        <f>+'[1]Consolidado ORG'!A27</f>
        <v>SCJ-26-2024</v>
      </c>
      <c r="B31" s="24">
        <f>+'[1]Consolidado ORG'!B27</f>
        <v>45324</v>
      </c>
      <c r="C31" s="24" t="str">
        <f>+'[1]Consolidado ORG'!G27</f>
        <v>NESKY PASTRANA RAMOS</v>
      </c>
      <c r="D31" s="24" t="str">
        <f>+'[1]Consolidado ORG'!E27</f>
        <v>5 Contratación directa</v>
      </c>
      <c r="E31" s="24" t="str">
        <f>+'[1]Consolidado ORG'!F27</f>
        <v>33 Prestación de Servicios Profesionales y Apoyo (5-8)</v>
      </c>
      <c r="F31" s="24" t="str">
        <f>+'[1]Consolidado ORG'!L27</f>
        <v>PRESTAR SERVICIOS PROFESIONALES ESPECIALIZADOS EN ACTIVIDADES DE REPRESENTACIÓN ADMINISTRATIVA,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v>
      </c>
      <c r="G31" s="24">
        <f>+'[1]Consolidado ORG'!M27</f>
        <v>45324</v>
      </c>
      <c r="H31" s="24">
        <f>+'[1]Consolidado ORG'!N27</f>
        <v>45673</v>
      </c>
      <c r="I31" s="25">
        <f>+'[1]Consolidado ORG'!AG27</f>
        <v>0</v>
      </c>
      <c r="J31" s="26">
        <f>+'[1]Consolidado ORG'!T27</f>
        <v>97750000</v>
      </c>
      <c r="K31" s="26">
        <f>+'[1]Consolidado ORG'!AE27</f>
        <v>0</v>
      </c>
      <c r="L31" s="39">
        <f>+'[1]Consolidado ORG'!AS27</f>
        <v>0.34097421203438394</v>
      </c>
      <c r="M31" s="38" t="str">
        <f>+'[1]Consolidado ORG'!AL27</f>
        <v>https://community.secop.gov.co/Public/Tendering/ContractDetailView/Index?UniqueIdentifier=CO1.PCCNTR.5877136</v>
      </c>
      <c r="N31" s="56" t="str">
        <f t="shared" si="0"/>
        <v>Link Contrato u Orden</v>
      </c>
    </row>
    <row r="32" spans="1:14" ht="72" x14ac:dyDescent="0.35">
      <c r="A32" s="23" t="str">
        <f>+'[1]Consolidado ORG'!A28</f>
        <v>SCJ-27-2024</v>
      </c>
      <c r="B32" s="24">
        <f>+'[1]Consolidado ORG'!B28</f>
        <v>45324</v>
      </c>
      <c r="C32" s="24" t="str">
        <f>+'[1]Consolidado ORG'!G28</f>
        <v>EDMUNDO MERCED TONCEL ROSADO</v>
      </c>
      <c r="D32" s="24" t="str">
        <f>+'[1]Consolidado ORG'!E28</f>
        <v>5 Contratación directa</v>
      </c>
      <c r="E32" s="24" t="str">
        <f>+'[1]Consolidado ORG'!F28</f>
        <v>33 Prestación de Servicios Profesionales y Apoyo (5-8)</v>
      </c>
      <c r="F32" s="24" t="str">
        <f>+'[1]Consolidado ORG'!L28</f>
        <v>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v>
      </c>
      <c r="G32" s="24">
        <f>+'[1]Consolidado ORG'!M28</f>
        <v>45327</v>
      </c>
      <c r="H32" s="24">
        <f>+'[1]Consolidado ORG'!N28</f>
        <v>45661</v>
      </c>
      <c r="I32" s="25">
        <f>+'[1]Consolidado ORG'!AG28</f>
        <v>0</v>
      </c>
      <c r="J32" s="26">
        <f>+'[1]Consolidado ORG'!T28</f>
        <v>117810000</v>
      </c>
      <c r="K32" s="26">
        <f>+'[1]Consolidado ORG'!AE28</f>
        <v>0</v>
      </c>
      <c r="L32" s="39">
        <f>+'[1]Consolidado ORG'!AS28</f>
        <v>0.3473053892215569</v>
      </c>
      <c r="M32" s="38" t="str">
        <f>+'[1]Consolidado ORG'!AL28</f>
        <v>https://community.secop.gov.co/Public/Tendering/ContractDetailView/Index?UniqueIdentifier=CO1.PCCNTR.5876895</v>
      </c>
      <c r="N32" s="56" t="str">
        <f t="shared" si="0"/>
        <v>Link Contrato u Orden</v>
      </c>
    </row>
    <row r="33" spans="1:14" ht="36" x14ac:dyDescent="0.35">
      <c r="A33" s="23" t="str">
        <f>+'[1]Consolidado ORG'!A29</f>
        <v>SCJ-28-2024</v>
      </c>
      <c r="B33" s="24">
        <f>+'[1]Consolidado ORG'!B29</f>
        <v>45324</v>
      </c>
      <c r="C33" s="24" t="str">
        <f>+'[1]Consolidado ORG'!G29</f>
        <v>JUAN PABLO DELGADILLO ROBAYO</v>
      </c>
      <c r="D33" s="24" t="str">
        <f>+'[1]Consolidado ORG'!E29</f>
        <v>5 Contratación directa</v>
      </c>
      <c r="E33" s="24" t="str">
        <f>+'[1]Consolidado ORG'!F29</f>
        <v>33 Prestación de Servicios Profesionales y Apoyo (5-8)</v>
      </c>
      <c r="F33" s="24" t="str">
        <f>+'[1]Consolidado ORG'!L29</f>
        <v>PRESTAR SERVICIOS PROFESIONALES PARA LA GESTIÓN EN LOS ACTOS ADMINISTRATIVOS SANCIONATORIOS, ACCIONES CONSTITUCIONALES Y RECLAMACIONES ADMINISTRATIVAS.</v>
      </c>
      <c r="G33" s="24">
        <f>+'[1]Consolidado ORG'!M29</f>
        <v>45324</v>
      </c>
      <c r="H33" s="24">
        <f>+'[1]Consolidado ORG'!N29</f>
        <v>45689</v>
      </c>
      <c r="I33" s="25">
        <f>+'[1]Consolidado ORG'!AG29</f>
        <v>0</v>
      </c>
      <c r="J33" s="26">
        <f>+'[1]Consolidado ORG'!T29</f>
        <v>60000000</v>
      </c>
      <c r="K33" s="26">
        <f>+'[1]Consolidado ORG'!AE29</f>
        <v>0</v>
      </c>
      <c r="L33" s="39">
        <f>+'[1]Consolidado ORG'!AS29</f>
        <v>0.32602739726027397</v>
      </c>
      <c r="M33" s="38" t="str">
        <f>+'[1]Consolidado ORG'!AL29</f>
        <v>https://community.secop.gov.co/Public/Tendering/ContractDetailView/Index?UniqueIdentifier=CO1.PCCNTR.5877540</v>
      </c>
      <c r="N33" s="56" t="str">
        <f t="shared" si="0"/>
        <v>Link Contrato u Orden</v>
      </c>
    </row>
    <row r="34" spans="1:14" ht="84" x14ac:dyDescent="0.35">
      <c r="A34" s="23" t="str">
        <f>+'[1]Consolidado ORG'!A30</f>
        <v>SCJ-29-2024</v>
      </c>
      <c r="B34" s="24">
        <f>+'[1]Consolidado ORG'!B30</f>
        <v>45324</v>
      </c>
      <c r="C34" s="24" t="str">
        <f>+'[1]Consolidado ORG'!G30</f>
        <v>SERGIO ANDRÉS HERNÁNDEZ BOTIA</v>
      </c>
      <c r="D34" s="24" t="str">
        <f>+'[1]Consolidado ORG'!E30</f>
        <v>5 Contratación directa</v>
      </c>
      <c r="E34" s="24" t="str">
        <f>+'[1]Consolidado ORG'!F30</f>
        <v>33 Prestación de Servicios Profesionales y Apoyo (5-8)</v>
      </c>
      <c r="F34" s="24" t="str">
        <f>+'[1]Consolidado ORG'!L30</f>
        <v>PRESTAR SUS SERVICIOS PROFESIONALES DE MANERA INDEPENDIENTE Y AUTÓNOMA A LA DIRECCIÓN JURÍDICA Y CONTRACTUAL DE SECRETARÍA DE SEGURIDAD, CONVIVENCIA Y JUSTICIA, EN LA ADMINISTRACIÓN DEL SISTEMA ELECTRÓNICO DE COMPRAS PUBLICAS (SECOP), ASÍ COMO ADELANTAR LOS TRAMITES DE LA TIENDA VIRTUAL Y LOS TRAMITES POSCONTRACTUALES QUE SEAN COMPETENCIA DE LA DIRECCIÓN.</v>
      </c>
      <c r="G34" s="24">
        <f>+'[1]Consolidado ORG'!M30</f>
        <v>45327</v>
      </c>
      <c r="H34" s="24">
        <f>+'[1]Consolidado ORG'!N30</f>
        <v>45661</v>
      </c>
      <c r="I34" s="25">
        <f>+'[1]Consolidado ORG'!AG30</f>
        <v>0</v>
      </c>
      <c r="J34" s="26">
        <f>+'[1]Consolidado ORG'!T30</f>
        <v>99000000</v>
      </c>
      <c r="K34" s="26">
        <f>+'[1]Consolidado ORG'!AE30</f>
        <v>0</v>
      </c>
      <c r="L34" s="39">
        <f>+'[1]Consolidado ORG'!AS30</f>
        <v>0.3473053892215569</v>
      </c>
      <c r="M34" s="38" t="str">
        <f>+'[1]Consolidado ORG'!AL30</f>
        <v>https://community.secop.gov.co/Public/Tendering/ContractDetailView/Index?UniqueIdentifier=CO1.PCCNTR.5880977</v>
      </c>
      <c r="N34" s="56" t="str">
        <f t="shared" si="0"/>
        <v>Link Contrato u Orden</v>
      </c>
    </row>
    <row r="35" spans="1:14" ht="48" x14ac:dyDescent="0.35">
      <c r="A35" s="23" t="str">
        <f>+'[1]Consolidado ORG'!A31</f>
        <v>SCJ-30-2024</v>
      </c>
      <c r="B35" s="24">
        <f>+'[1]Consolidado ORG'!B31</f>
        <v>45324</v>
      </c>
      <c r="C35" s="24" t="str">
        <f>+'[1]Consolidado ORG'!G31</f>
        <v>FRANCIS DENISSE SUAREZ BELTRAN</v>
      </c>
      <c r="D35" s="24" t="str">
        <f>+'[1]Consolidado ORG'!E31</f>
        <v>5 Contratación directa</v>
      </c>
      <c r="E35" s="24" t="str">
        <f>+'[1]Consolidado ORG'!F31</f>
        <v>33 Prestación de Servicios Profesionales y Apoyo (5-8)</v>
      </c>
      <c r="F35" s="24" t="str">
        <f>+'[1]Consolidado ORG'!L31</f>
        <v>PRESTAR SERVICIOS PROFESIONALES APOYANDO A LA DIRECCIÓN JURÍDICA Y CONTRACTUAL DE LA SECRETARIA DISTRITAL DE SEGURIDAD, CONVIVENCIA Y JUSTICIA EN LA SUSTANCIACIÓN DE LOS RECURSOS EN VÍA ADMINISTRATIVA.</v>
      </c>
      <c r="G35" s="24">
        <f>+'[1]Consolidado ORG'!M31</f>
        <v>45328</v>
      </c>
      <c r="H35" s="24">
        <f>+'[1]Consolidado ORG'!N31</f>
        <v>45693</v>
      </c>
      <c r="I35" s="25">
        <f>+'[1]Consolidado ORG'!AG31</f>
        <v>0</v>
      </c>
      <c r="J35" s="26">
        <f>+'[1]Consolidado ORG'!T31</f>
        <v>61200000</v>
      </c>
      <c r="K35" s="26">
        <f>+'[1]Consolidado ORG'!AE31</f>
        <v>0</v>
      </c>
      <c r="L35" s="39">
        <f>+'[1]Consolidado ORG'!AS31</f>
        <v>0.31506849315068491</v>
      </c>
      <c r="M35" s="38" t="str">
        <f>+'[1]Consolidado ORG'!AL31</f>
        <v>https://community.secop.gov.co/Public/Tendering/ContractDetailView/Index?UniqueIdentifier=CO1.PCCNTR.5880960</v>
      </c>
      <c r="N35" s="56" t="str">
        <f t="shared" si="0"/>
        <v>Link Contrato u Orden</v>
      </c>
    </row>
    <row r="36" spans="1:14" ht="84" x14ac:dyDescent="0.35">
      <c r="A36" s="23" t="str">
        <f>+'[1]Consolidado ORG'!A32</f>
        <v>SCJ-31-2024</v>
      </c>
      <c r="B36" s="24">
        <f>+'[1]Consolidado ORG'!B32</f>
        <v>45327</v>
      </c>
      <c r="C36" s="24" t="str">
        <f>+'[1]Consolidado ORG'!G32</f>
        <v>KAREN LORENA GARCÍA RIVERA</v>
      </c>
      <c r="D36" s="24" t="str">
        <f>+'[1]Consolidado ORG'!E32</f>
        <v>5 Contratación directa</v>
      </c>
      <c r="E36" s="24" t="str">
        <f>+'[1]Consolidado ORG'!F32</f>
        <v>33 Prestación de Servicios Profesionales y Apoyo (5-8)</v>
      </c>
      <c r="F36" s="24" t="str">
        <f>+'[1]Consolidado ORG'!L32</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6" s="24">
        <f>+'[1]Consolidado ORG'!M32</f>
        <v>45328</v>
      </c>
      <c r="H36" s="24">
        <f>+'[1]Consolidado ORG'!N32</f>
        <v>45662</v>
      </c>
      <c r="I36" s="25">
        <f>+'[1]Consolidado ORG'!AG32</f>
        <v>0</v>
      </c>
      <c r="J36" s="26">
        <f>+'[1]Consolidado ORG'!T32</f>
        <v>99000000</v>
      </c>
      <c r="K36" s="26">
        <f>+'[1]Consolidado ORG'!AE32</f>
        <v>0</v>
      </c>
      <c r="L36" s="39">
        <f>+'[1]Consolidado ORG'!AS32</f>
        <v>0.34431137724550898</v>
      </c>
      <c r="M36" s="38" t="str">
        <f>+'[1]Consolidado ORG'!AL32</f>
        <v>https://community.secop.gov.co/Public/Tendering/ContractDetailView/Index?UniqueIdentifier=CO1.PCCNTR.5887795</v>
      </c>
      <c r="N36" s="56" t="str">
        <f t="shared" si="0"/>
        <v>Link Contrato u Orden</v>
      </c>
    </row>
    <row r="37" spans="1:14" ht="72" x14ac:dyDescent="0.35">
      <c r="A37" s="23" t="str">
        <f>+'[1]Consolidado ORG'!A33</f>
        <v>SCJ-32-2024</v>
      </c>
      <c r="B37" s="24">
        <f>+'[1]Consolidado ORG'!B33</f>
        <v>45327</v>
      </c>
      <c r="C37" s="24" t="str">
        <f>+'[1]Consolidado ORG'!G33</f>
        <v>CAROL BANESSA GOMEZ GUAVITA</v>
      </c>
      <c r="D37" s="24" t="str">
        <f>+'[1]Consolidado ORG'!E33</f>
        <v>5 Contratación directa</v>
      </c>
      <c r="E37" s="24" t="str">
        <f>+'[1]Consolidado ORG'!F33</f>
        <v>33 Prestación de Servicios Profesionales y Apoyo (5-8)</v>
      </c>
      <c r="F37" s="24" t="str">
        <f>+'[1]Consolidado ORG'!L33</f>
        <v>PRESTAR SUS SERVICIOS PROFESIONALES DE MANERA INDEPENDIENTE Y AUTÓNOMA A LA DIRECCIÓN JURÍDICA Y CONTRACTUAL DE SECRETARÍA DE SEGURIDAD, CONVIVENCIA Y JUSTICIA, EN LOS TRAMITES PRECONTRACTUALES, CONTRACTUALES Y POSCONTRACTUALES, ASÍ COMO LA ELABORACIÓN DE CONCEPTOS QUE SEAN DE COMPETENCIA DE LA DIRECCIÓN.</v>
      </c>
      <c r="G37" s="24">
        <f>+'[1]Consolidado ORG'!M33</f>
        <v>45328</v>
      </c>
      <c r="H37" s="24">
        <f>+'[1]Consolidado ORG'!N33</f>
        <v>45662</v>
      </c>
      <c r="I37" s="25">
        <f>+'[1]Consolidado ORG'!AG33</f>
        <v>0</v>
      </c>
      <c r="J37" s="26">
        <f>+'[1]Consolidado ORG'!T33</f>
        <v>110000000</v>
      </c>
      <c r="K37" s="26">
        <f>+'[1]Consolidado ORG'!AE33</f>
        <v>0</v>
      </c>
      <c r="L37" s="39">
        <f>+'[1]Consolidado ORG'!AS33</f>
        <v>0.34431137724550898</v>
      </c>
      <c r="M37" s="38" t="str">
        <f>+'[1]Consolidado ORG'!AL33</f>
        <v>https://community.secop.gov.co/Public/Tendering/ContractDetailView/Index?UniqueIdentifier=CO1.PCCNTR.5887951</v>
      </c>
      <c r="N37" s="56" t="str">
        <f t="shared" si="0"/>
        <v>Link Contrato u Orden</v>
      </c>
    </row>
    <row r="38" spans="1:14" ht="84" x14ac:dyDescent="0.35">
      <c r="A38" s="23" t="str">
        <f>+'[1]Consolidado ORG'!A34</f>
        <v>SCJ-33-2024</v>
      </c>
      <c r="B38" s="24">
        <f>+'[1]Consolidado ORG'!B34</f>
        <v>45327</v>
      </c>
      <c r="C38" s="24" t="str">
        <f>+'[1]Consolidado ORG'!G34</f>
        <v>XIMENA DEL PILAR MONROY MORA</v>
      </c>
      <c r="D38" s="24" t="str">
        <f>+'[1]Consolidado ORG'!E34</f>
        <v>5 Contratación directa</v>
      </c>
      <c r="E38" s="24" t="str">
        <f>+'[1]Consolidado ORG'!F34</f>
        <v>33 Prestación de Servicios Profesionales y Apoyo (5-8)</v>
      </c>
      <c r="F38" s="24" t="str">
        <f>+'[1]Consolidado ORG'!L34</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38" s="24">
        <f>+'[1]Consolidado ORG'!M34</f>
        <v>45328</v>
      </c>
      <c r="H38" s="24">
        <f>+'[1]Consolidado ORG'!N34</f>
        <v>45677</v>
      </c>
      <c r="I38" s="25">
        <f>+'[1]Consolidado ORG'!AG34</f>
        <v>0</v>
      </c>
      <c r="J38" s="26">
        <f>+'[1]Consolidado ORG'!T34</f>
        <v>103500000</v>
      </c>
      <c r="K38" s="26">
        <f>+'[1]Consolidado ORG'!AE34</f>
        <v>0</v>
      </c>
      <c r="L38" s="39">
        <f>+'[1]Consolidado ORG'!AS34</f>
        <v>0.32951289398280803</v>
      </c>
      <c r="M38" s="38" t="str">
        <f>+'[1]Consolidado ORG'!AL34</f>
        <v>https://community.secop.gov.co/Public/Tendering/ContractDetailView/Index?UniqueIdentifier=CO1.PCCNTR.5888204</v>
      </c>
      <c r="N38" s="56" t="str">
        <f t="shared" si="0"/>
        <v>Link Contrato u Orden</v>
      </c>
    </row>
    <row r="39" spans="1:14" ht="84" x14ac:dyDescent="0.35">
      <c r="A39" s="23" t="str">
        <f>+'[1]Consolidado ORG'!A35</f>
        <v>SCJ-34-2024</v>
      </c>
      <c r="B39" s="24">
        <f>+'[1]Consolidado ORG'!B35</f>
        <v>45328</v>
      </c>
      <c r="C39" s="24" t="str">
        <f>+'[1]Consolidado ORG'!G35</f>
        <v>JUAN PAULO MUÑOZ JIMENEZ</v>
      </c>
      <c r="D39" s="24" t="str">
        <f>+'[1]Consolidado ORG'!E35</f>
        <v>5 Contratación directa</v>
      </c>
      <c r="E39" s="24" t="str">
        <f>+'[1]Consolidado ORG'!F35</f>
        <v>33 Prestación de Servicios Profesionales y Apoyo (5-8)</v>
      </c>
      <c r="F39" s="24" t="str">
        <f>+'[1]Consolidado ORG'!L35</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39" s="24">
        <f>+'[1]Consolidado ORG'!M35</f>
        <v>45330</v>
      </c>
      <c r="H39" s="24">
        <f>+'[1]Consolidado ORG'!N35</f>
        <v>45419</v>
      </c>
      <c r="I39" s="25">
        <f>+'[1]Consolidado ORG'!AG35</f>
        <v>0</v>
      </c>
      <c r="J39" s="26">
        <f>+'[1]Consolidado ORG'!T35</f>
        <v>29160000</v>
      </c>
      <c r="K39" s="26">
        <f>+'[1]Consolidado ORG'!AE35</f>
        <v>0</v>
      </c>
      <c r="L39" s="39">
        <f>+'[1]Consolidado ORG'!AS35</f>
        <v>1</v>
      </c>
      <c r="M39" s="38" t="str">
        <f>+'[1]Consolidado ORG'!AL35</f>
        <v>https://community.secop.gov.co/Public/Tendering/ContractDetailView/Index?UniqueIdentifier=CO1.PCCNTR.5902324</v>
      </c>
      <c r="N39" s="56" t="str">
        <f t="shared" si="0"/>
        <v>Link Contrato u Orden</v>
      </c>
    </row>
    <row r="40" spans="1:14" ht="60" x14ac:dyDescent="0.35">
      <c r="A40" s="23" t="str">
        <f>+'[1]Consolidado ORG'!A36</f>
        <v>SCJ-35-2024</v>
      </c>
      <c r="B40" s="24">
        <f>+'[1]Consolidado ORG'!B36</f>
        <v>45328</v>
      </c>
      <c r="C40" s="24" t="str">
        <f>+'[1]Consolidado ORG'!G36</f>
        <v>YENNI VIVIANA CADENA ENCISO</v>
      </c>
      <c r="D40" s="24" t="str">
        <f>+'[1]Consolidado ORG'!E36</f>
        <v>5 Contratación directa</v>
      </c>
      <c r="E40" s="24" t="str">
        <f>+'[1]Consolidado ORG'!F36</f>
        <v>33 Prestación de Servicios Profesionales y Apoyo (5-8)</v>
      </c>
      <c r="F40" s="24" t="str">
        <f>+'[1]Consolidado ORG'!L36</f>
        <v>PRESTAR SERVICIOS PROFESIONALES VERIFICANDO EL CUMPLIMIENTO DE LA EJECUCIÓN ADMINISTRATIVA Y PRESUPUESTAL DE LOS CONTRATOS ASIGNADOS POR LA DIRECCIÓN DE RECURSOS FÍSICOS Y GESTIÓN DOCUMENTAL Y DEMÁS ACTIVIDADES ADMINISTRATIVAS QUE LE SEAN ENCOMENDADAS.</v>
      </c>
      <c r="G40" s="24">
        <f>+'[1]Consolidado ORG'!M36</f>
        <v>45329</v>
      </c>
      <c r="H40" s="24">
        <f>+'[1]Consolidado ORG'!N36</f>
        <v>45678</v>
      </c>
      <c r="I40" s="25">
        <f>+'[1]Consolidado ORG'!AG36</f>
        <v>0</v>
      </c>
      <c r="J40" s="26">
        <f>+'[1]Consolidado ORG'!T36</f>
        <v>105823000</v>
      </c>
      <c r="K40" s="26">
        <f>+'[1]Consolidado ORG'!AE36</f>
        <v>0</v>
      </c>
      <c r="L40" s="39">
        <f>+'[1]Consolidado ORG'!AS36</f>
        <v>0.32664756446991405</v>
      </c>
      <c r="M40" s="38" t="str">
        <f>+'[1]Consolidado ORG'!AL36</f>
        <v>https://community.secop.gov.co/Public/Tendering/ContractDetailView/Index?UniqueIdentifier=CO1.PCCNTR.5898271</v>
      </c>
      <c r="N40" s="56" t="str">
        <f t="shared" si="0"/>
        <v>Link Contrato u Orden</v>
      </c>
    </row>
    <row r="41" spans="1:14" ht="84" x14ac:dyDescent="0.35">
      <c r="A41" s="23" t="str">
        <f>+'[1]Consolidado ORG'!A37</f>
        <v>SCJ-36-2024</v>
      </c>
      <c r="B41" s="24">
        <f>+'[1]Consolidado ORG'!B37</f>
        <v>45328</v>
      </c>
      <c r="C41" s="24" t="str">
        <f>+'[1]Consolidado ORG'!G37</f>
        <v>MARIA FERNANDA PINEDA BARRERA</v>
      </c>
      <c r="D41" s="24" t="str">
        <f>+'[1]Consolidado ORG'!E37</f>
        <v>5 Contratación directa</v>
      </c>
      <c r="E41" s="24" t="str">
        <f>+'[1]Consolidado ORG'!F37</f>
        <v>33 Prestación de Servicios Profesionales y Apoyo (5-8)</v>
      </c>
      <c r="F41" s="24" t="str">
        <f>+'[1]Consolidado ORG'!L37</f>
        <v>PRESTAR SUS SERVICIOS PROFESIONALES DE MANERA INDEPENDIENTE Y AUTÓNOMA A LA DIRECCIÓN JURÍDICA Y CONTRACTUAL DE SECRETARÍA DE SEGURIDAD, CONVIVENCIA Y JUSTICIA, EN ASUNTOS RELACIONADOS CON LOS TRAMITES PRECONTRACTUALES, CONTRACTUALES Y POSCONTRACTUALES QUE SEAN DE COMPETENCIA DE LA DIRECCIÓN ICLUYENDO LA SUSTANCIACIÓN DE PROCESOS SANCIONATORIOS.</v>
      </c>
      <c r="G41" s="24">
        <f>+'[1]Consolidado ORG'!M37</f>
        <v>45330</v>
      </c>
      <c r="H41" s="24">
        <f>+'[1]Consolidado ORG'!N37</f>
        <v>45664</v>
      </c>
      <c r="I41" s="25">
        <f>+'[1]Consolidado ORG'!AG37</f>
        <v>0</v>
      </c>
      <c r="J41" s="26">
        <f>+'[1]Consolidado ORG'!T37</f>
        <v>99000000</v>
      </c>
      <c r="K41" s="26">
        <f>+'[1]Consolidado ORG'!AE37</f>
        <v>0</v>
      </c>
      <c r="L41" s="39">
        <f>+'[1]Consolidado ORG'!AS37</f>
        <v>0.33832335329341318</v>
      </c>
      <c r="M41" s="38" t="str">
        <f>+'[1]Consolidado ORG'!AL37</f>
        <v>https://community.secop.gov.co/Public/Tendering/ContractDetailView/Index?UniqueIdentifier=CO1.PCCNTR.5900335</v>
      </c>
      <c r="N41" s="56" t="str">
        <f t="shared" si="0"/>
        <v>Link Contrato u Orden</v>
      </c>
    </row>
    <row r="42" spans="1:14" ht="48" x14ac:dyDescent="0.35">
      <c r="A42" s="23" t="str">
        <f>+'[1]Consolidado ORG'!A38</f>
        <v>SCJ-37-2024</v>
      </c>
      <c r="B42" s="24">
        <f>+'[1]Consolidado ORG'!B38</f>
        <v>45329</v>
      </c>
      <c r="C42" s="24" t="str">
        <f>+'[1]Consolidado ORG'!G38</f>
        <v>ADRIANA CAROLINA MÉNDEZ GÓMEZ</v>
      </c>
      <c r="D42" s="24" t="str">
        <f>+'[1]Consolidado ORG'!E38</f>
        <v>5 Contratación directa</v>
      </c>
      <c r="E42" s="24" t="str">
        <f>+'[1]Consolidado ORG'!F38</f>
        <v>33 Prestación de Servicios Profesionales y Apoyo (5-8)</v>
      </c>
      <c r="F42" s="24" t="str">
        <f>+'[1]Consolidado ORG'!L38</f>
        <v>PRESTAR SUS SERVICIOS PROFESIONALES, APOYANDO A LA DIRECCIÓN JURIDICA Y CONTRACTUAL EN LA REVISIÓN DE LOS TRAMITES CONTRACTUALES EN SUS ETAPAS PRECONTRACTUALES, CONTRACTUALES Y POSCONTRACTUALES.</v>
      </c>
      <c r="G42" s="24">
        <f>+'[1]Consolidado ORG'!M38</f>
        <v>45329</v>
      </c>
      <c r="H42" s="24">
        <f>+'[1]Consolidado ORG'!N38</f>
        <v>45688</v>
      </c>
      <c r="I42" s="25">
        <f>+'[1]Consolidado ORG'!AG38</f>
        <v>0</v>
      </c>
      <c r="J42" s="26">
        <f>+'[1]Consolidado ORG'!T38</f>
        <v>117300000</v>
      </c>
      <c r="K42" s="26">
        <f>+'[1]Consolidado ORG'!AE38</f>
        <v>0</v>
      </c>
      <c r="L42" s="39">
        <f>+'[1]Consolidado ORG'!AS38</f>
        <v>0.31754874651810583</v>
      </c>
      <c r="M42" s="38" t="str">
        <f>+'[1]Consolidado ORG'!AL38</f>
        <v>https://community.secop.gov.co/Public/Tendering/ContractDetailView/Index?UniqueIdentifier=CO1.PCCNTR.5902318</v>
      </c>
      <c r="N42" s="56" t="str">
        <f t="shared" si="0"/>
        <v>Link Contrato u Orden</v>
      </c>
    </row>
    <row r="43" spans="1:14" ht="96" x14ac:dyDescent="0.35">
      <c r="A43" s="23" t="str">
        <f>+'[1]Consolidado ORG'!A39</f>
        <v>SCJ-38-2024</v>
      </c>
      <c r="B43" s="24">
        <f>+'[1]Consolidado ORG'!B39</f>
        <v>45329</v>
      </c>
      <c r="C43" s="24" t="str">
        <f>+'[1]Consolidado ORG'!G39</f>
        <v>SHARON LIZETH ESCOBAR TRUJILLO</v>
      </c>
      <c r="D43" s="24" t="str">
        <f>+'[1]Consolidado ORG'!E39</f>
        <v>5 Contratación directa</v>
      </c>
      <c r="E43" s="24" t="str">
        <f>+'[1]Consolidado ORG'!F39</f>
        <v>33 Prestación de Servicios Profesionales y Apoyo (5-8)</v>
      </c>
      <c r="F43" s="24" t="str">
        <f>+'[1]Consolidado ORG'!L39</f>
        <v>PRESTAR SERVICIOS PROFESIONALES EN LA DIRECCIÓN JURÍDICA Y CONTRACTUAL DE LA SECRETARIA DISTRITAL DE SEGURIDAD, CONVIVENCIA Y JUSTICIA, EN EL EJERCICIO DE LA REPRESENTACIÓN JUDICIAL Y EXTRAJUDICIAL, LA EMISION DE CONCEPTOS LEGALES Y EL ANÁLISIS JURÍDICO DE LA PRODUCCIÓN NORMATIVA EN LA QUE SEA PARTE LA ENTIDAD PARA EL CUMPLIMIENTO DE SU MISIÓN INSTITUCIONAL Y ADECUADA DEFENSA, ATENDIENDO LA NORMATIVA VIGENTE.</v>
      </c>
      <c r="G43" s="24">
        <f>+'[1]Consolidado ORG'!M39</f>
        <v>45330</v>
      </c>
      <c r="H43" s="24">
        <f>+'[1]Consolidado ORG'!N39</f>
        <v>45664</v>
      </c>
      <c r="I43" s="25">
        <f>+'[1]Consolidado ORG'!AG39</f>
        <v>0</v>
      </c>
      <c r="J43" s="26">
        <f>+'[1]Consolidado ORG'!T39</f>
        <v>121000000</v>
      </c>
      <c r="K43" s="26">
        <f>+'[1]Consolidado ORG'!AE39</f>
        <v>0</v>
      </c>
      <c r="L43" s="39">
        <f>+'[1]Consolidado ORG'!AS39</f>
        <v>0.33832335329341318</v>
      </c>
      <c r="M43" s="38" t="str">
        <f>+'[1]Consolidado ORG'!AL39</f>
        <v>https://community.secop.gov.co/Public/Tendering/ContractDetailView/Index?UniqueIdentifier=CO1.PCCNTR.5902423</v>
      </c>
      <c r="N43" s="56" t="str">
        <f t="shared" si="0"/>
        <v>Link Contrato u Orden</v>
      </c>
    </row>
    <row r="44" spans="1:14" ht="48" x14ac:dyDescent="0.35">
      <c r="A44" s="23" t="str">
        <f>+'[1]Consolidado ORG'!A40</f>
        <v>SCJ-40-2024</v>
      </c>
      <c r="B44" s="24">
        <f>+'[1]Consolidado ORG'!B40</f>
        <v>45329</v>
      </c>
      <c r="C44" s="24" t="str">
        <f>+'[1]Consolidado ORG'!G40</f>
        <v>MARIA DEL PILAR TUTA RAMOS</v>
      </c>
      <c r="D44" s="24" t="str">
        <f>+'[1]Consolidado ORG'!E40</f>
        <v>5 Contratación directa</v>
      </c>
      <c r="E44" s="24" t="str">
        <f>+'[1]Consolidado ORG'!F40</f>
        <v>33 Prestación de Servicios Profesionales y Apoyo (5-8)</v>
      </c>
      <c r="F44" s="24" t="str">
        <f>+'[1]Consolidado ORG'!L40</f>
        <v>PRESTAR SERVICIOS PROFESIONALES ASESORANDO Y APOYANDO A LA DIRECCIÓN JURÍDICA Y CONTRACTUAL DE LA SECRETARIA DISTRITAL DE SEGURIDAD, CONVIVENCIA Y JUSTICIA EN LOS PROCESOS Y TRÁMITES A SU CARGO.</v>
      </c>
      <c r="G44" s="24">
        <f>+'[1]Consolidado ORG'!M40</f>
        <v>45331</v>
      </c>
      <c r="H44" s="24">
        <f>+'[1]Consolidado ORG'!N40</f>
        <v>45665</v>
      </c>
      <c r="I44" s="25">
        <f>+'[1]Consolidado ORG'!AG40</f>
        <v>0</v>
      </c>
      <c r="J44" s="26">
        <f>+'[1]Consolidado ORG'!T40</f>
        <v>114400000</v>
      </c>
      <c r="K44" s="26">
        <f>+'[1]Consolidado ORG'!AE40</f>
        <v>0</v>
      </c>
      <c r="L44" s="39">
        <f>+'[1]Consolidado ORG'!AS40</f>
        <v>0.33532934131736525</v>
      </c>
      <c r="M44" s="38" t="str">
        <f>+'[1]Consolidado ORG'!AL40</f>
        <v>https://community.secop.gov.co/Public/Tendering/ContractDetailView/Index?UniqueIdentifier=CO1.PCCNTR.5907985</v>
      </c>
      <c r="N44" s="56" t="str">
        <f t="shared" si="0"/>
        <v>Link Contrato u Orden</v>
      </c>
    </row>
    <row r="45" spans="1:14" ht="60" x14ac:dyDescent="0.35">
      <c r="A45" s="23" t="str">
        <f>+'[1]Consolidado ORG'!A41</f>
        <v>SCJ-42-2024</v>
      </c>
      <c r="B45" s="24">
        <f>+'[1]Consolidado ORG'!B41</f>
        <v>45330</v>
      </c>
      <c r="C45" s="24" t="str">
        <f>+'[1]Consolidado ORG'!G41</f>
        <v>DAVID ALEJANDRO MONTEJO ROA</v>
      </c>
      <c r="D45" s="24" t="str">
        <f>+'[1]Consolidado ORG'!E41</f>
        <v>5 Contratación directa</v>
      </c>
      <c r="E45" s="24" t="str">
        <f>+'[1]Consolidado ORG'!F41</f>
        <v>33 Prestación de Servicios Profesionales y Apoyo (5-8)</v>
      </c>
      <c r="F45" s="24" t="str">
        <f>+'[1]Consolidado ORG'!L41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5" s="24">
        <f>+'[1]Consolidado ORG'!M41</f>
        <v>45336</v>
      </c>
      <c r="H45" s="24">
        <f>+'[1]Consolidado ORG'!N41</f>
        <v>45425</v>
      </c>
      <c r="I45" s="25">
        <f>+'[1]Consolidado ORG'!AG41</f>
        <v>0</v>
      </c>
      <c r="J45" s="26">
        <f>+'[1]Consolidado ORG'!T41</f>
        <v>19656000</v>
      </c>
      <c r="K45" s="26">
        <f>+'[1]Consolidado ORG'!AE41</f>
        <v>0</v>
      </c>
      <c r="L45" s="39">
        <f>+'[1]Consolidado ORG'!AS41</f>
        <v>1</v>
      </c>
      <c r="M45" s="38" t="str">
        <f>+'[1]Consolidado ORG'!AL41</f>
        <v>https://community.secop.gov.co/Public/Tendering/ContractDetailView/Index?UniqueIdentifier=CO1.PCCNTR.5916960</v>
      </c>
      <c r="N45" s="56" t="str">
        <f t="shared" si="0"/>
        <v>Link Contrato u Orden</v>
      </c>
    </row>
    <row r="46" spans="1:14" ht="60" x14ac:dyDescent="0.35">
      <c r="A46" s="23" t="str">
        <f>+'[1]Consolidado ORG'!A42</f>
        <v>SCJ-43-2024</v>
      </c>
      <c r="B46" s="24">
        <f>+'[1]Consolidado ORG'!B42</f>
        <v>45330</v>
      </c>
      <c r="C46" s="24" t="str">
        <f>+'[1]Consolidado ORG'!G42</f>
        <v>DAVID JOHANNY RAMOS LOSADA</v>
      </c>
      <c r="D46" s="24" t="str">
        <f>+'[1]Consolidado ORG'!E42</f>
        <v>5 Contratación directa</v>
      </c>
      <c r="E46" s="24" t="str">
        <f>+'[1]Consolidado ORG'!F42</f>
        <v>33 Prestación de Servicios Profesionales y Apoyo (5-8)</v>
      </c>
      <c r="F46" s="24" t="str">
        <f>+'[1]Consolidado ORG'!L42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6" s="24">
        <f>+'[1]Consolidado ORG'!M42</f>
        <v>45337</v>
      </c>
      <c r="H46" s="24">
        <f>+'[1]Consolidado ORG'!N42</f>
        <v>45426</v>
      </c>
      <c r="I46" s="25">
        <f>+'[1]Consolidado ORG'!AG42</f>
        <v>0</v>
      </c>
      <c r="J46" s="26">
        <f>+'[1]Consolidado ORG'!T42</f>
        <v>19656000</v>
      </c>
      <c r="K46" s="26">
        <f>+'[1]Consolidado ORG'!AE42</f>
        <v>0</v>
      </c>
      <c r="L46" s="39">
        <f>+'[1]Consolidado ORG'!AS42</f>
        <v>1</v>
      </c>
      <c r="M46" s="38" t="str">
        <f>+'[1]Consolidado ORG'!AL42</f>
        <v>https://community.secop.gov.co/Public/Tendering/ContractDetailView/Index?UniqueIdentifier=CO1.PCCNTR.5923931</v>
      </c>
      <c r="N46" s="56" t="str">
        <f t="shared" si="0"/>
        <v>Link Contrato u Orden</v>
      </c>
    </row>
    <row r="47" spans="1:14" ht="60" x14ac:dyDescent="0.35">
      <c r="A47" s="23" t="str">
        <f>+'[1]Consolidado ORG'!A43</f>
        <v>SCJ-44-2024</v>
      </c>
      <c r="B47" s="24">
        <f>+'[1]Consolidado ORG'!B43</f>
        <v>45330</v>
      </c>
      <c r="C47" s="24" t="str">
        <f>+'[1]Consolidado ORG'!G43</f>
        <v>GISET JOHANA PEDRAZA MONTAÑO</v>
      </c>
      <c r="D47" s="24" t="str">
        <f>+'[1]Consolidado ORG'!E43</f>
        <v>5 Contratación directa</v>
      </c>
      <c r="E47" s="24" t="str">
        <f>+'[1]Consolidado ORG'!F43</f>
        <v>33 Prestación de Servicios Profesionales y Apoyo (5-8)</v>
      </c>
      <c r="F47" s="24" t="str">
        <f>+'[1]Consolidado ORG'!L43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7" s="24">
        <f>+'[1]Consolidado ORG'!M43</f>
        <v>45337</v>
      </c>
      <c r="H47" s="24">
        <f>+'[1]Consolidado ORG'!N43</f>
        <v>45426</v>
      </c>
      <c r="I47" s="25">
        <f>+'[1]Consolidado ORG'!AG43</f>
        <v>0</v>
      </c>
      <c r="J47" s="26">
        <f>+'[1]Consolidado ORG'!T43</f>
        <v>19656000</v>
      </c>
      <c r="K47" s="26">
        <f>+'[1]Consolidado ORG'!AE43</f>
        <v>0</v>
      </c>
      <c r="L47" s="39">
        <f>+'[1]Consolidado ORG'!AS43</f>
        <v>1</v>
      </c>
      <c r="M47" s="38" t="str">
        <f>+'[1]Consolidado ORG'!AL43</f>
        <v>https://community.secop.gov.co/Public/Tendering/ContractDetailView/Index?UniqueIdentifier=CO1.PCCNTR.5924441</v>
      </c>
      <c r="N47" s="56" t="str">
        <f t="shared" si="0"/>
        <v>Link Contrato u Orden</v>
      </c>
    </row>
    <row r="48" spans="1:14" ht="60" x14ac:dyDescent="0.35">
      <c r="A48" s="23" t="str">
        <f>+'[1]Consolidado ORG'!A44</f>
        <v>SCJ-45-2024</v>
      </c>
      <c r="B48" s="24">
        <f>+'[1]Consolidado ORG'!B44</f>
        <v>45330</v>
      </c>
      <c r="C48" s="24" t="str">
        <f>+'[1]Consolidado ORG'!G44</f>
        <v>MARIO ANDRÉS BERRIO CIFUENTES</v>
      </c>
      <c r="D48" s="24" t="str">
        <f>+'[1]Consolidado ORG'!E44</f>
        <v>5 Contratación directa</v>
      </c>
      <c r="E48" s="24" t="str">
        <f>+'[1]Consolidado ORG'!F44</f>
        <v>33 Prestación de Servicios Profesionales y Apoyo (5-8)</v>
      </c>
      <c r="F48" s="24" t="str">
        <f>+'[1]Consolidado ORG'!L44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8" s="24">
        <f>+'[1]Consolidado ORG'!M44</f>
        <v>45336</v>
      </c>
      <c r="H48" s="24">
        <f>+'[1]Consolidado ORG'!N44</f>
        <v>45425</v>
      </c>
      <c r="I48" s="25">
        <f>+'[1]Consolidado ORG'!AG44</f>
        <v>0</v>
      </c>
      <c r="J48" s="26">
        <f>+'[1]Consolidado ORG'!T44</f>
        <v>19656000</v>
      </c>
      <c r="K48" s="26">
        <f>+'[1]Consolidado ORG'!AE44</f>
        <v>0</v>
      </c>
      <c r="L48" s="39">
        <f>+'[1]Consolidado ORG'!AS44</f>
        <v>1</v>
      </c>
      <c r="M48" s="38" t="str">
        <f>+'[1]Consolidado ORG'!AL44</f>
        <v>https://community.secop.gov.co/Public/Tendering/ContractDetailView/Index?UniqueIdentifier=CO1.PCCNTR.5925020</v>
      </c>
      <c r="N48" s="56" t="str">
        <f t="shared" si="0"/>
        <v>Link Contrato u Orden</v>
      </c>
    </row>
    <row r="49" spans="1:14" ht="60" x14ac:dyDescent="0.35">
      <c r="A49" s="23" t="str">
        <f>+'[1]Consolidado ORG'!A45</f>
        <v>SCJ-46-2024</v>
      </c>
      <c r="B49" s="24">
        <f>+'[1]Consolidado ORG'!B45</f>
        <v>45330</v>
      </c>
      <c r="C49" s="24" t="str">
        <f>+'[1]Consolidado ORG'!G45</f>
        <v>IVAN DARIO HUERTAS GIL</v>
      </c>
      <c r="D49" s="24" t="str">
        <f>+'[1]Consolidado ORG'!E45</f>
        <v>5 Contratación directa</v>
      </c>
      <c r="E49" s="24" t="str">
        <f>+'[1]Consolidado ORG'!F45</f>
        <v>33 Prestación de Servicios Profesionales y Apoyo (5-8)</v>
      </c>
      <c r="F49" s="24" t="str">
        <f>+'[1]Consolidado ORG'!L45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49" s="24">
        <f>+'[1]Consolidado ORG'!M45</f>
        <v>45337</v>
      </c>
      <c r="H49" s="24">
        <f>+'[1]Consolidado ORG'!N45</f>
        <v>45426</v>
      </c>
      <c r="I49" s="25">
        <f>+'[1]Consolidado ORG'!AG45</f>
        <v>0</v>
      </c>
      <c r="J49" s="26">
        <f>+'[1]Consolidado ORG'!T45</f>
        <v>19656000</v>
      </c>
      <c r="K49" s="26">
        <f>+'[1]Consolidado ORG'!AE45</f>
        <v>0</v>
      </c>
      <c r="L49" s="39">
        <f>+'[1]Consolidado ORG'!AS45</f>
        <v>1</v>
      </c>
      <c r="M49" s="38" t="str">
        <f>+'[1]Consolidado ORG'!AL45</f>
        <v>https://community.secop.gov.co/Public/Tendering/ContractDetailView/Index?UniqueIdentifier=CO1.PCCNTR.5935248</v>
      </c>
      <c r="N49" s="56" t="str">
        <f t="shared" si="0"/>
        <v>Link Contrato u Orden</v>
      </c>
    </row>
    <row r="50" spans="1:14" ht="60" x14ac:dyDescent="0.35">
      <c r="A50" s="23" t="str">
        <f>+'[1]Consolidado ORG'!A46</f>
        <v>SCJ-47-2024</v>
      </c>
      <c r="B50" s="24">
        <f>+'[1]Consolidado ORG'!B46</f>
        <v>45330</v>
      </c>
      <c r="C50" s="24" t="str">
        <f>+'[1]Consolidado ORG'!G46</f>
        <v>JORGE ANDRES CASTRO SANCHEZ</v>
      </c>
      <c r="D50" s="24" t="str">
        <f>+'[1]Consolidado ORG'!E46</f>
        <v>5 Contratación directa</v>
      </c>
      <c r="E50" s="24" t="str">
        <f>+'[1]Consolidado ORG'!F46</f>
        <v>33 Prestación de Servicios Profesionales y Apoyo (5-8)</v>
      </c>
      <c r="F50" s="24" t="str">
        <f>+'[1]Consolidado ORG'!L46</f>
        <v>PRESTAR SERVICIOS DE APOYO A LA GESTIÓN AL EQUIPO DE ALMACÉN DE LA SECRETARÍA DISTRITAL DE SEGURIDAD, CONVIVENCIA Y JUSTICIA, EN LA EJECUCIÓN DE LAS ACTIVIDADES Y PLANES DE GESTIÓN DE BIENES EN BODEGA Y DEMÁS SEDES DE LA SECRETARÍA.</v>
      </c>
      <c r="G50" s="24">
        <f>+'[1]Consolidado ORG'!M46</f>
        <v>45331</v>
      </c>
      <c r="H50" s="24">
        <f>+'[1]Consolidado ORG'!N46</f>
        <v>45680</v>
      </c>
      <c r="I50" s="25">
        <f>+'[1]Consolidado ORG'!AG46</f>
        <v>0</v>
      </c>
      <c r="J50" s="26">
        <f>+'[1]Consolidado ORG'!T46</f>
        <v>30479704</v>
      </c>
      <c r="K50" s="26">
        <f>+'[1]Consolidado ORG'!AE46</f>
        <v>0</v>
      </c>
      <c r="L50" s="39">
        <f>+'[1]Consolidado ORG'!AS46</f>
        <v>0.3209169054441261</v>
      </c>
      <c r="M50" s="38" t="str">
        <f>+'[1]Consolidado ORG'!AL46</f>
        <v>https://community.secop.gov.co/Public/Tendering/ContractDetailView/Index?UniqueIdentifier=CO1.PCCNTR.5914734</v>
      </c>
      <c r="N50" s="56" t="str">
        <f t="shared" si="0"/>
        <v>Link Contrato u Orden</v>
      </c>
    </row>
    <row r="51" spans="1:14" ht="60" x14ac:dyDescent="0.35">
      <c r="A51" s="23" t="str">
        <f>+'[1]Consolidado ORG'!A47</f>
        <v>SCJ-48-2024</v>
      </c>
      <c r="B51" s="24">
        <f>+'[1]Consolidado ORG'!B47</f>
        <v>45330</v>
      </c>
      <c r="C51" s="24" t="str">
        <f>+'[1]Consolidado ORG'!G47</f>
        <v>MILTON FABIÁN PINZÓN</v>
      </c>
      <c r="D51" s="24" t="str">
        <f>+'[1]Consolidado ORG'!E47</f>
        <v>5 Contratación directa</v>
      </c>
      <c r="E51" s="24" t="str">
        <f>+'[1]Consolidado ORG'!F47</f>
        <v>33 Prestación de Servicios Profesionales y Apoyo (5-8)</v>
      </c>
      <c r="F51" s="24" t="str">
        <f>+'[1]Consolidado ORG'!L47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1" s="24">
        <f>+'[1]Consolidado ORG'!M47</f>
        <v>45336</v>
      </c>
      <c r="H51" s="24">
        <f>+'[1]Consolidado ORG'!N47</f>
        <v>45425</v>
      </c>
      <c r="I51" s="25">
        <f>+'[1]Consolidado ORG'!AG47</f>
        <v>0</v>
      </c>
      <c r="J51" s="26">
        <f>+'[1]Consolidado ORG'!T47</f>
        <v>19656000</v>
      </c>
      <c r="K51" s="26">
        <f>+'[1]Consolidado ORG'!AE47</f>
        <v>0</v>
      </c>
      <c r="L51" s="39">
        <f>+'[1]Consolidado ORG'!AS47</f>
        <v>1</v>
      </c>
      <c r="M51" s="38" t="str">
        <f>+'[1]Consolidado ORG'!AL47</f>
        <v>https://community.secop.gov.co/Public/Tendering/ContractDetailView/Index?UniqueIdentifier=CO1.PCCNTR.5924960</v>
      </c>
      <c r="N51" s="56" t="str">
        <f t="shared" si="0"/>
        <v>Link Contrato u Orden</v>
      </c>
    </row>
    <row r="52" spans="1:14" ht="48" x14ac:dyDescent="0.35">
      <c r="A52" s="23" t="str">
        <f>+'[1]Consolidado ORG'!A48</f>
        <v>SCJ-49-2024</v>
      </c>
      <c r="B52" s="24">
        <f>+'[1]Consolidado ORG'!B48</f>
        <v>45330</v>
      </c>
      <c r="C52" s="24" t="str">
        <f>+'[1]Consolidado ORG'!G48</f>
        <v>MIGUEL ANDRES RODRIGUEZ CADENA</v>
      </c>
      <c r="D52" s="24" t="str">
        <f>+'[1]Consolidado ORG'!E48</f>
        <v>5 Contratación directa</v>
      </c>
      <c r="E52" s="24" t="str">
        <f>+'[1]Consolidado ORG'!F48</f>
        <v>33 Prestación de Servicios Profesionales y Apoyo (5-8)</v>
      </c>
      <c r="F52" s="24" t="str">
        <f>+'[1]Consolidado ORG'!L48</f>
        <v>PRESTAR SERVICIOS PROFESIONALES A LA DIRECCIÓN FINANCIERA DE LA SECRETARÍA DISTRITAL DE SEGURIDAD, CONVIVENCIA Y JUSTICIA APOYANDO LA LIQUIDACIÓN DE LOS COMPROMISOS ECONÓMICOS ASUMIDOS POR LA ENTIDAD</v>
      </c>
      <c r="G52" s="24">
        <f>+'[1]Consolidado ORG'!M48</f>
        <v>45331</v>
      </c>
      <c r="H52" s="24">
        <f>+'[1]Consolidado ORG'!N48</f>
        <v>45680</v>
      </c>
      <c r="I52" s="25">
        <f>+'[1]Consolidado ORG'!AG48</f>
        <v>0</v>
      </c>
      <c r="J52" s="26">
        <f>+'[1]Consolidado ORG'!T48</f>
        <v>59800000</v>
      </c>
      <c r="K52" s="26">
        <f>+'[1]Consolidado ORG'!AE48</f>
        <v>0</v>
      </c>
      <c r="L52" s="39">
        <f>+'[1]Consolidado ORG'!AS48</f>
        <v>0.3209169054441261</v>
      </c>
      <c r="M52" s="38" t="str">
        <f>+'[1]Consolidado ORG'!AL48</f>
        <v>https://community.secop.gov.co/Public/Tendering/ContractDetailView/Index?UniqueIdentifier=CO1.PCCNTR.5914754</v>
      </c>
      <c r="N52" s="56" t="str">
        <f t="shared" si="0"/>
        <v>Link Contrato u Orden</v>
      </c>
    </row>
    <row r="53" spans="1:14" ht="60" x14ac:dyDescent="0.35">
      <c r="A53" s="23" t="str">
        <f>+'[1]Consolidado ORG'!A49</f>
        <v>SCJ-50-2024</v>
      </c>
      <c r="B53" s="24">
        <f>+'[1]Consolidado ORG'!B49</f>
        <v>45330</v>
      </c>
      <c r="C53" s="24" t="str">
        <f>+'[1]Consolidado ORG'!G49</f>
        <v>SANDRA MILENA CELEITA ROA</v>
      </c>
      <c r="D53" s="24" t="str">
        <f>+'[1]Consolidado ORG'!E49</f>
        <v>5 Contratación directa</v>
      </c>
      <c r="E53" s="24" t="str">
        <f>+'[1]Consolidado ORG'!F49</f>
        <v>33 Prestación de Servicios Profesionales y Apoyo (5-8)</v>
      </c>
      <c r="F53" s="24" t="str">
        <f>+'[1]Consolidado ORG'!L49</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3" s="24">
        <f>+'[1]Consolidado ORG'!M49</f>
        <v>45336</v>
      </c>
      <c r="H53" s="24">
        <f>+'[1]Consolidado ORG'!N49</f>
        <v>45425</v>
      </c>
      <c r="I53" s="25">
        <f>+'[1]Consolidado ORG'!AG49</f>
        <v>0</v>
      </c>
      <c r="J53" s="26">
        <f>+'[1]Consolidado ORG'!T49</f>
        <v>19656000</v>
      </c>
      <c r="K53" s="26">
        <f>+'[1]Consolidado ORG'!AE49</f>
        <v>0</v>
      </c>
      <c r="L53" s="39">
        <f>+'[1]Consolidado ORG'!AS49</f>
        <v>1</v>
      </c>
      <c r="M53" s="38" t="str">
        <f>+'[1]Consolidado ORG'!AL49</f>
        <v>https://community.secop.gov.co/Public/Tendering/ContractDetailView/Index?UniqueIdentifier=CO1.PCCNTR.5925035</v>
      </c>
      <c r="N53" s="56" t="str">
        <f t="shared" si="0"/>
        <v>Link Contrato u Orden</v>
      </c>
    </row>
    <row r="54" spans="1:14" ht="84" x14ac:dyDescent="0.35">
      <c r="A54" s="23" t="str">
        <f>+'[1]Consolidado ORG'!A50</f>
        <v>SCJ-51-2024</v>
      </c>
      <c r="B54" s="24">
        <f>+'[1]Consolidado ORG'!B50</f>
        <v>45330</v>
      </c>
      <c r="C54" s="24" t="str">
        <f>+'[1]Consolidado ORG'!G50</f>
        <v>HUGO LEON PARRA GOMEZ</v>
      </c>
      <c r="D54" s="24" t="str">
        <f>+'[1]Consolidado ORG'!E50</f>
        <v>5 Contratación directa</v>
      </c>
      <c r="E54" s="24" t="str">
        <f>+'[1]Consolidado ORG'!F50</f>
        <v>33 Prestación de Servicios Profesionales y Apoyo (5-8)</v>
      </c>
      <c r="F54" s="24" t="str">
        <f>+'[1]Consolidado ORG'!L50</f>
        <v>PRESTAR LOS SERVICIOS PROFESIONALES A LA OFICINA ASESORA DE COMUNICACIONES COMO EDITOR DE CONTENIDO Y DESARROLLO DE ACTIVIDADES DE RELACIONAMIENTO Y GESTIÓN CON LOS MEDIOS DE COMUNICACIÓN PARA LA PUBLICACIÓN DE NOTAS PERIODÍSTICAS SOBRE LAS ACCIONES DE LA ENTIDAD Y CUBRIMIENTO DE LOS EVENTOS Y/O VISITAS EN TERRITORIO QUE SE REQUIERAN.</v>
      </c>
      <c r="G54" s="24">
        <f>+'[1]Consolidado ORG'!M50</f>
        <v>45331</v>
      </c>
      <c r="H54" s="24">
        <f>+'[1]Consolidado ORG'!N50</f>
        <v>45512</v>
      </c>
      <c r="I54" s="25">
        <f>+'[1]Consolidado ORG'!AG50</f>
        <v>0</v>
      </c>
      <c r="J54" s="26">
        <f>+'[1]Consolidado ORG'!T50</f>
        <v>51000000</v>
      </c>
      <c r="K54" s="26">
        <f>+'[1]Consolidado ORG'!AE50</f>
        <v>0</v>
      </c>
      <c r="L54" s="39">
        <f>+'[1]Consolidado ORG'!AS50</f>
        <v>0.61878453038674031</v>
      </c>
      <c r="M54" s="38" t="str">
        <f>+'[1]Consolidado ORG'!AL50</f>
        <v>https://community.secop.gov.co/Public/Tendering/ContractDetailView/Index?UniqueIdentifier=CO1.PCCNTR.5915116</v>
      </c>
      <c r="N54" s="56" t="str">
        <f t="shared" si="0"/>
        <v>Link Contrato u Orden</v>
      </c>
    </row>
    <row r="55" spans="1:14" ht="60" x14ac:dyDescent="0.35">
      <c r="A55" s="23" t="str">
        <f>+'[1]Consolidado ORG'!A51</f>
        <v>SCJ-52-2024</v>
      </c>
      <c r="B55" s="24">
        <f>+'[1]Consolidado ORG'!B51</f>
        <v>45330</v>
      </c>
      <c r="C55" s="24" t="str">
        <f>+'[1]Consolidado ORG'!G51</f>
        <v>WILLIAM ALEJANDRO SANDOVAL GUTIERREZ</v>
      </c>
      <c r="D55" s="24" t="str">
        <f>+'[1]Consolidado ORG'!E51</f>
        <v>5 Contratación directa</v>
      </c>
      <c r="E55" s="24" t="str">
        <f>+'[1]Consolidado ORG'!F51</f>
        <v>33 Prestación de Servicios Profesionales y Apoyo (5-8)</v>
      </c>
      <c r="F55" s="24" t="str">
        <f>+'[1]Consolidado ORG'!L51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5" s="24">
        <f>+'[1]Consolidado ORG'!M51</f>
        <v>45336</v>
      </c>
      <c r="H55" s="24">
        <f>+'[1]Consolidado ORG'!N51</f>
        <v>45425</v>
      </c>
      <c r="I55" s="25">
        <f>+'[1]Consolidado ORG'!AG51</f>
        <v>0</v>
      </c>
      <c r="J55" s="26">
        <f>+'[1]Consolidado ORG'!T51</f>
        <v>19656000</v>
      </c>
      <c r="K55" s="26">
        <f>+'[1]Consolidado ORG'!AE51</f>
        <v>0</v>
      </c>
      <c r="L55" s="39">
        <f>+'[1]Consolidado ORG'!AS51</f>
        <v>1</v>
      </c>
      <c r="M55" s="38" t="str">
        <f>+'[1]Consolidado ORG'!AL51</f>
        <v>https://community.secop.gov.co/Public/Tendering/ContractDetailView/Index?UniqueIdentifier=CO1.PCCNTR.5928584</v>
      </c>
      <c r="N55" s="56" t="str">
        <f t="shared" si="0"/>
        <v>Link Contrato u Orden</v>
      </c>
    </row>
    <row r="56" spans="1:14" ht="60" x14ac:dyDescent="0.35">
      <c r="A56" s="23" t="str">
        <f>+'[1]Consolidado ORG'!A52</f>
        <v>SCJ-53-2024</v>
      </c>
      <c r="B56" s="24">
        <f>+'[1]Consolidado ORG'!B52</f>
        <v>45330</v>
      </c>
      <c r="C56" s="24" t="str">
        <f>+'[1]Consolidado ORG'!G52</f>
        <v>INGRID MAYERLY MARTÍNEZ JIMÉNEZ</v>
      </c>
      <c r="D56" s="24" t="str">
        <f>+'[1]Consolidado ORG'!E52</f>
        <v>5 Contratación directa</v>
      </c>
      <c r="E56" s="24" t="str">
        <f>+'[1]Consolidado ORG'!F52</f>
        <v>33 Prestación de Servicios Profesionales y Apoyo (5-8)</v>
      </c>
      <c r="F56" s="24" t="str">
        <f>+'[1]Consolidado ORG'!L52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6" s="24">
        <f>+'[1]Consolidado ORG'!M52</f>
        <v>45336</v>
      </c>
      <c r="H56" s="24">
        <f>+'[1]Consolidado ORG'!N52</f>
        <v>45425</v>
      </c>
      <c r="I56" s="25">
        <f>+'[1]Consolidado ORG'!AG52</f>
        <v>0</v>
      </c>
      <c r="J56" s="26">
        <f>+'[1]Consolidado ORG'!T52</f>
        <v>19656000</v>
      </c>
      <c r="K56" s="26">
        <f>+'[1]Consolidado ORG'!AE52</f>
        <v>0</v>
      </c>
      <c r="L56" s="39">
        <f>+'[1]Consolidado ORG'!AS52</f>
        <v>1</v>
      </c>
      <c r="M56" s="38" t="str">
        <f>+'[1]Consolidado ORG'!AL52</f>
        <v>https://community.secop.gov.co/Public/Tendering/ContractDetailView/Index?UniqueIdentifier=CO1.PCCNTR.5924477</v>
      </c>
      <c r="N56" s="56" t="str">
        <f t="shared" si="0"/>
        <v>Link Contrato u Orden</v>
      </c>
    </row>
    <row r="57" spans="1:14" ht="60" x14ac:dyDescent="0.35">
      <c r="A57" s="23" t="str">
        <f>+'[1]Consolidado ORG'!A53</f>
        <v>SCJ-54-2024</v>
      </c>
      <c r="B57" s="24">
        <f>+'[1]Consolidado ORG'!B53</f>
        <v>45330</v>
      </c>
      <c r="C57" s="24" t="str">
        <f>+'[1]Consolidado ORG'!G53</f>
        <v>JENNY MARITZA ÁLVAREZ SALGADO</v>
      </c>
      <c r="D57" s="24" t="str">
        <f>+'[1]Consolidado ORG'!E53</f>
        <v>5 Contratación directa</v>
      </c>
      <c r="E57" s="24" t="str">
        <f>+'[1]Consolidado ORG'!F53</f>
        <v>33 Prestación de Servicios Profesionales y Apoyo (5-8)</v>
      </c>
      <c r="F57" s="24" t="str">
        <f>+'[1]Consolidado ORG'!L53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7" s="24">
        <f>+'[1]Consolidado ORG'!M53</f>
        <v>45336</v>
      </c>
      <c r="H57" s="24">
        <f>+'[1]Consolidado ORG'!N53</f>
        <v>45425</v>
      </c>
      <c r="I57" s="25">
        <f>+'[1]Consolidado ORG'!AG53</f>
        <v>0</v>
      </c>
      <c r="J57" s="26">
        <f>+'[1]Consolidado ORG'!T53</f>
        <v>19656000</v>
      </c>
      <c r="K57" s="26">
        <f>+'[1]Consolidado ORG'!AE53</f>
        <v>0</v>
      </c>
      <c r="L57" s="39">
        <f>+'[1]Consolidado ORG'!AS53</f>
        <v>1</v>
      </c>
      <c r="M57" s="38" t="str">
        <f>+'[1]Consolidado ORG'!AL53</f>
        <v>https://community.secop.gov.co/Public/Tendering/ContractDetailView/Index?UniqueIdentifier=CO1.PCCNTR.5924646</v>
      </c>
      <c r="N57" s="56" t="str">
        <f t="shared" si="0"/>
        <v>Link Contrato u Orden</v>
      </c>
    </row>
    <row r="58" spans="1:14" ht="60" x14ac:dyDescent="0.35">
      <c r="A58" s="23" t="str">
        <f>+'[1]Consolidado ORG'!A54</f>
        <v>SCJ-55-2024</v>
      </c>
      <c r="B58" s="24">
        <f>+'[1]Consolidado ORG'!B54</f>
        <v>45330</v>
      </c>
      <c r="C58" s="24" t="str">
        <f>+'[1]Consolidado ORG'!G54</f>
        <v>JUAN FERNANDO VACCA ABAUNZA</v>
      </c>
      <c r="D58" s="24" t="str">
        <f>+'[1]Consolidado ORG'!E54</f>
        <v>5 Contratación directa</v>
      </c>
      <c r="E58" s="24" t="str">
        <f>+'[1]Consolidado ORG'!F54</f>
        <v>33 Prestación de Servicios Profesionales y Apoyo (5-8)</v>
      </c>
      <c r="F58" s="24" t="str">
        <f>+'[1]Consolidado ORG'!L54</f>
        <v>PRESTAR SERVICIOS PROFESIONALES VERIFICANDO EL CUMPLIMIENTO DE LA EJECUCIÓN ADMINISTRATIVA Y PRESUPUESTAL DE LOS CONTRATOS ASIGNADOS POR LA DIRECCIÓN DE RECURSOS FÍSICOS Y GESTIÓN DOCUMENTAL Y DEMÁS ACTIVIDADES ADMINISTRATIVAS QUE LE SEAN ENCOMENDADAS.</v>
      </c>
      <c r="G58" s="24">
        <f>+'[1]Consolidado ORG'!M54</f>
        <v>45331</v>
      </c>
      <c r="H58" s="24">
        <f>+'[1]Consolidado ORG'!N54</f>
        <v>45646</v>
      </c>
      <c r="I58" s="25">
        <f>+'[1]Consolidado ORG'!AG54</f>
        <v>0</v>
      </c>
      <c r="J58" s="26">
        <f>+'[1]Consolidado ORG'!T54</f>
        <v>95700800</v>
      </c>
      <c r="K58" s="26">
        <f>+'[1]Consolidado ORG'!AE54</f>
        <v>0</v>
      </c>
      <c r="L58" s="39">
        <f>+'[1]Consolidado ORG'!AS54</f>
        <v>0.35555555555555557</v>
      </c>
      <c r="M58" s="38" t="str">
        <f>+'[1]Consolidado ORG'!AL54</f>
        <v>https://community.secop.gov.co/Public/Tendering/ContractDetailView/Index?UniqueIdentifier=CO1.PCCNTR.5916777</v>
      </c>
      <c r="N58" s="56" t="str">
        <f t="shared" si="0"/>
        <v>Link Contrato u Orden</v>
      </c>
    </row>
    <row r="59" spans="1:14" ht="60" x14ac:dyDescent="0.35">
      <c r="A59" s="23" t="str">
        <f>+'[1]Consolidado ORG'!A55</f>
        <v>SCJ-56-2024</v>
      </c>
      <c r="B59" s="24">
        <f>+'[1]Consolidado ORG'!B55</f>
        <v>45330</v>
      </c>
      <c r="C59" s="24" t="str">
        <f>+'[1]Consolidado ORG'!G55</f>
        <v>LUIS CARLOS BALLESTEROS MORA</v>
      </c>
      <c r="D59" s="24" t="str">
        <f>+'[1]Consolidado ORG'!E55</f>
        <v>5 Contratación directa</v>
      </c>
      <c r="E59" s="24" t="str">
        <f>+'[1]Consolidado ORG'!F55</f>
        <v>33 Prestación de Servicios Profesionales y Apoyo (5-8)</v>
      </c>
      <c r="F59" s="24" t="str">
        <f>+'[1]Consolidado ORG'!L55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59" s="24">
        <f>+'[1]Consolidado ORG'!M55</f>
        <v>45336</v>
      </c>
      <c r="H59" s="24">
        <f>+'[1]Consolidado ORG'!N55</f>
        <v>45425</v>
      </c>
      <c r="I59" s="25">
        <f>+'[1]Consolidado ORG'!AG55</f>
        <v>0</v>
      </c>
      <c r="J59" s="26">
        <f>+'[1]Consolidado ORG'!T55</f>
        <v>19656000</v>
      </c>
      <c r="K59" s="26">
        <f>+'[1]Consolidado ORG'!AE55</f>
        <v>0</v>
      </c>
      <c r="L59" s="39">
        <f>+'[1]Consolidado ORG'!AS55</f>
        <v>1</v>
      </c>
      <c r="M59" s="38" t="str">
        <f>+'[1]Consolidado ORG'!AL55</f>
        <v>https://community.secop.gov.co/Public/Tendering/ContractDetailView/Index?UniqueIdentifier=CO1.PCCNTR.5924196</v>
      </c>
      <c r="N59" s="56" t="str">
        <f t="shared" si="0"/>
        <v>Link Contrato u Orden</v>
      </c>
    </row>
    <row r="60" spans="1:14" ht="60" x14ac:dyDescent="0.35">
      <c r="A60" s="23" t="str">
        <f>+'[1]Consolidado ORG'!A56</f>
        <v>SCJ-57-2024</v>
      </c>
      <c r="B60" s="24">
        <f>+'[1]Consolidado ORG'!B56</f>
        <v>45330</v>
      </c>
      <c r="C60" s="24" t="str">
        <f>+'[1]Consolidado ORG'!G56</f>
        <v>JEYMMY ELIZETH GUEVARA CORZO</v>
      </c>
      <c r="D60" s="24" t="str">
        <f>+'[1]Consolidado ORG'!E56</f>
        <v>5 Contratación directa</v>
      </c>
      <c r="E60" s="24" t="str">
        <f>+'[1]Consolidado ORG'!F56</f>
        <v>33 Prestación de Servicios Profesionales y Apoyo (5-8)</v>
      </c>
      <c r="F60" s="24" t="str">
        <f>+'[1]Consolidado ORG'!L56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0" s="24">
        <f>+'[1]Consolidado ORG'!M56</f>
        <v>45336</v>
      </c>
      <c r="H60" s="24">
        <f>+'[1]Consolidado ORG'!N56</f>
        <v>45425</v>
      </c>
      <c r="I60" s="25">
        <f>+'[1]Consolidado ORG'!AG56</f>
        <v>0</v>
      </c>
      <c r="J60" s="26">
        <f>+'[1]Consolidado ORG'!T56</f>
        <v>19656000</v>
      </c>
      <c r="K60" s="26">
        <f>+'[1]Consolidado ORG'!AE56</f>
        <v>0</v>
      </c>
      <c r="L60" s="39">
        <f>+'[1]Consolidado ORG'!AS56</f>
        <v>1</v>
      </c>
      <c r="M60" s="38" t="str">
        <f>+'[1]Consolidado ORG'!AL56</f>
        <v>https://community.secop.gov.co/Public/Tendering/ContractDetailView/Index?UniqueIdentifier=CO1.PCCNTR.5924694</v>
      </c>
      <c r="N60" s="56" t="str">
        <f t="shared" si="0"/>
        <v>Link Contrato u Orden</v>
      </c>
    </row>
    <row r="61" spans="1:14" ht="60" x14ac:dyDescent="0.35">
      <c r="A61" s="23" t="str">
        <f>+'[1]Consolidado ORG'!A57</f>
        <v>SCJ-58-2024</v>
      </c>
      <c r="B61" s="24">
        <f>+'[1]Consolidado ORG'!B57</f>
        <v>45330</v>
      </c>
      <c r="C61" s="24" t="str">
        <f>+'[1]Consolidado ORG'!G57</f>
        <v>MARÍA FERNANDA RUÍZ ALMECIGA</v>
      </c>
      <c r="D61" s="24" t="str">
        <f>+'[1]Consolidado ORG'!E57</f>
        <v>5 Contratación directa</v>
      </c>
      <c r="E61" s="24" t="str">
        <f>+'[1]Consolidado ORG'!F57</f>
        <v>33 Prestación de Servicios Profesionales y Apoyo (5-8)</v>
      </c>
      <c r="F61" s="24" t="str">
        <f>+'[1]Consolidado ORG'!L57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1" s="24">
        <f>+'[1]Consolidado ORG'!M57</f>
        <v>45336</v>
      </c>
      <c r="H61" s="24">
        <f>+'[1]Consolidado ORG'!N57</f>
        <v>45425</v>
      </c>
      <c r="I61" s="25">
        <f>+'[1]Consolidado ORG'!AG57</f>
        <v>0</v>
      </c>
      <c r="J61" s="26">
        <f>+'[1]Consolidado ORG'!T57</f>
        <v>19656000</v>
      </c>
      <c r="K61" s="26">
        <f>+'[1]Consolidado ORG'!AE57</f>
        <v>0</v>
      </c>
      <c r="L61" s="39">
        <f>+'[1]Consolidado ORG'!AS57</f>
        <v>1</v>
      </c>
      <c r="M61" s="38" t="str">
        <f>+'[1]Consolidado ORG'!AL57</f>
        <v>https://community.secop.gov.co/Public/Tendering/ContractDetailView/Index?UniqueIdentifier=CO1.PCCNTR.5924941</v>
      </c>
      <c r="N61" s="56" t="str">
        <f t="shared" si="0"/>
        <v>Link Contrato u Orden</v>
      </c>
    </row>
    <row r="62" spans="1:14" ht="60" x14ac:dyDescent="0.35">
      <c r="A62" s="23" t="str">
        <f>+'[1]Consolidado ORG'!A58</f>
        <v>SCJ-59-2024</v>
      </c>
      <c r="B62" s="24">
        <f>+'[1]Consolidado ORG'!B58</f>
        <v>45330</v>
      </c>
      <c r="C62" s="24" t="str">
        <f>+'[1]Consolidado ORG'!G58</f>
        <v>ANGÉLICA MARÍA GARCÍA ZULUAGA</v>
      </c>
      <c r="D62" s="24" t="str">
        <f>+'[1]Consolidado ORG'!E58</f>
        <v>5 Contratación directa</v>
      </c>
      <c r="E62" s="24" t="str">
        <f>+'[1]Consolidado ORG'!F58</f>
        <v>33 Prestación de Servicios Profesionales y Apoyo (5-8)</v>
      </c>
      <c r="F62" s="24" t="str">
        <f>+'[1]Consolidado ORG'!L58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62" s="24">
        <f>+'[1]Consolidado ORG'!M58</f>
        <v>45337</v>
      </c>
      <c r="H62" s="24">
        <f>+'[1]Consolidado ORG'!N58</f>
        <v>45426</v>
      </c>
      <c r="I62" s="25">
        <f>+'[1]Consolidado ORG'!AG58</f>
        <v>0</v>
      </c>
      <c r="J62" s="26">
        <f>+'[1]Consolidado ORG'!T58</f>
        <v>19656000</v>
      </c>
      <c r="K62" s="26">
        <f>+'[1]Consolidado ORG'!AE58</f>
        <v>0</v>
      </c>
      <c r="L62" s="39">
        <f>+'[1]Consolidado ORG'!AS58</f>
        <v>1</v>
      </c>
      <c r="M62" s="38" t="str">
        <f>+'[1]Consolidado ORG'!AL58</f>
        <v>https://community.secop.gov.co/Public/Tendering/ContractDetailView/Index?UniqueIdentifier=CO1.PCCNTR.5931463</v>
      </c>
      <c r="N62" s="56" t="str">
        <f t="shared" si="0"/>
        <v>Link Contrato u Orden</v>
      </c>
    </row>
    <row r="63" spans="1:14" ht="36" x14ac:dyDescent="0.35">
      <c r="A63" s="23" t="str">
        <f>+'[1]Consolidado ORG'!A59</f>
        <v>SCJ-60-2024</v>
      </c>
      <c r="B63" s="24">
        <f>+'[1]Consolidado ORG'!B59</f>
        <v>45330</v>
      </c>
      <c r="C63" s="24" t="str">
        <f>+'[1]Consolidado ORG'!G59</f>
        <v>JONAHATAN LUIS MUÑETON NAVARRO</v>
      </c>
      <c r="D63" s="24" t="str">
        <f>+'[1]Consolidado ORG'!E59</f>
        <v>5 Contratación directa</v>
      </c>
      <c r="E63" s="24" t="str">
        <f>+'[1]Consolidado ORG'!F59</f>
        <v>33 Prestación de Servicios Profesionales y Apoyo (5-8)</v>
      </c>
      <c r="F63" s="24" t="str">
        <f>+'[1]Consolidado ORG'!L59</f>
        <v>PRESTAR SERVICIOS PROFESIONALES EN LA EJECUCIÓN DE ACTIVIDADES ASOCIADAS AL GRUPO DE ALMACÉN DE LA SECRETARÍA DISTRITAL DE SEGURIDAD, CONVIVENCIA Y JUSTICIA.</v>
      </c>
      <c r="G63" s="24">
        <f>+'[1]Consolidado ORG'!M59</f>
        <v>45337</v>
      </c>
      <c r="H63" s="24">
        <f>+'[1]Consolidado ORG'!N59</f>
        <v>45686</v>
      </c>
      <c r="I63" s="25">
        <f>+'[1]Consolidado ORG'!AG59</f>
        <v>0</v>
      </c>
      <c r="J63" s="26">
        <f>+'[1]Consolidado ORG'!T59</f>
        <v>46811843</v>
      </c>
      <c r="K63" s="26">
        <f>+'[1]Consolidado ORG'!AE59</f>
        <v>0</v>
      </c>
      <c r="L63" s="39">
        <f>+'[1]Consolidado ORG'!AS59</f>
        <v>0.30372492836676218</v>
      </c>
      <c r="M63" s="38" t="str">
        <f>+'[1]Consolidado ORG'!AL59</f>
        <v>https://community.secop.gov.co/Public/Tendering/ContractDetailView/Index?UniqueIdentifier=CO1.PCCNTR.5917341</v>
      </c>
      <c r="N63" s="56" t="str">
        <f t="shared" si="0"/>
        <v>Link Contrato u Orden</v>
      </c>
    </row>
    <row r="64" spans="1:14" ht="108" x14ac:dyDescent="0.35">
      <c r="A64" s="23" t="str">
        <f>+'[1]Consolidado ORG'!A60</f>
        <v>SCJ-61-2024</v>
      </c>
      <c r="B64" s="24">
        <f>+'[1]Consolidado ORG'!B60</f>
        <v>45330</v>
      </c>
      <c r="C64" s="24" t="str">
        <f>+'[1]Consolidado ORG'!G60</f>
        <v>ALEXANDRA RODRÍGUEZ</v>
      </c>
      <c r="D64" s="24" t="str">
        <f>+'[1]Consolidado ORG'!E60</f>
        <v>5 Contratación directa</v>
      </c>
      <c r="E64" s="24" t="str">
        <f>+'[1]Consolidado ORG'!F60</f>
        <v>33 Prestación de Servicios Profesionales y Apoyo (5-8)</v>
      </c>
      <c r="F64" s="24" t="str">
        <f>+'[1]Consolidado ORG'!L60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 DISTRITAL DE SEGURIDAD, CONVIVENCIA Y JUSTICIA PARA APOYAR LAS GESTIONES DE VERIFICACIÓN, SEGUIMIENTO Y ANÁLISIS DE TAREAS Y ACCIONES DE ÍNDOLE CONTABLE, CORRESPONDIENTES A LAS OPERACIONES DE LA ENTIDAD.</v>
      </c>
      <c r="G64" s="24">
        <f>+'[1]Consolidado ORG'!M60</f>
        <v>45336</v>
      </c>
      <c r="H64" s="24">
        <f>+'[1]Consolidado ORG'!N60</f>
        <v>45425</v>
      </c>
      <c r="I64" s="25">
        <f>+'[1]Consolidado ORG'!AG60</f>
        <v>0</v>
      </c>
      <c r="J64" s="26">
        <f>+'[1]Consolidado ORG'!T60</f>
        <v>19656000</v>
      </c>
      <c r="K64" s="26">
        <f>+'[1]Consolidado ORG'!AE60</f>
        <v>0</v>
      </c>
      <c r="L64" s="39">
        <f>+'[1]Consolidado ORG'!AS60</f>
        <v>1</v>
      </c>
      <c r="M64" s="38" t="str">
        <f>+'[1]Consolidado ORG'!AL60</f>
        <v>https://community.secop.gov.co/Public/Tendering/ContractDetailView/Index?UniqueIdentifier=CO1.PCCNTR.5929228</v>
      </c>
      <c r="N64" s="56" t="str">
        <f t="shared" si="0"/>
        <v>Link Contrato u Orden</v>
      </c>
    </row>
    <row r="65" spans="1:14" ht="72" x14ac:dyDescent="0.35">
      <c r="A65" s="23" t="str">
        <f>+'[1]Consolidado ORG'!A61</f>
        <v>SCJ-62-2024</v>
      </c>
      <c r="B65" s="24">
        <f>+'[1]Consolidado ORG'!B61</f>
        <v>45330</v>
      </c>
      <c r="C65" s="24" t="str">
        <f>+'[1]Consolidado ORG'!G61</f>
        <v>CRISTIAN JOSÉ GONZÁLEZ DÍAZ</v>
      </c>
      <c r="D65" s="24" t="str">
        <f>+'[1]Consolidado ORG'!E61</f>
        <v>5 Contratación directa</v>
      </c>
      <c r="E65" s="24" t="str">
        <f>+'[1]Consolidado ORG'!F61</f>
        <v>33 Prestación de Servicios Profesionales y Apoyo (5-8)</v>
      </c>
      <c r="F65" s="24" t="str">
        <f>+'[1]Consolidado ORG'!L61</f>
        <v xml:space="preserve"> PRESTAR SERVICIOS PROFESIONALES A LA DIRECCIÓN FINANCIERA DE LA SECRETARÍA DISTRITAL DE SEGURIDAD, CONVIVENCIA Y JUSTICIA PARA APOYAR LAS GESTIONES DE VERIFICACIÓN, SEGUIMIENTO Y ANÁLISIS DE TAREAS Y ACCIONES DE ÍNDOLE CONTABLE, CORRESPONDIENTES A LAS OPERACIONES DE LA ENTIDAD.</v>
      </c>
      <c r="G65" s="24">
        <f>+'[1]Consolidado ORG'!M61</f>
        <v>45331</v>
      </c>
      <c r="H65" s="24">
        <f>+'[1]Consolidado ORG'!N61</f>
        <v>45680</v>
      </c>
      <c r="I65" s="25">
        <f>+'[1]Consolidado ORG'!AG61</f>
        <v>0</v>
      </c>
      <c r="J65" s="26">
        <f>+'[1]Consolidado ORG'!T61</f>
        <v>97750000</v>
      </c>
      <c r="K65" s="26">
        <f>+'[1]Consolidado ORG'!AE61</f>
        <v>0</v>
      </c>
      <c r="L65" s="39">
        <f>+'[1]Consolidado ORG'!AS61</f>
        <v>0.3209169054441261</v>
      </c>
      <c r="M65" s="38" t="str">
        <f>+'[1]Consolidado ORG'!AL61</f>
        <v>https://community.secop.gov.co/Public/Tendering/ContractDetailView/Index?UniqueIdentifier=CO1.PCCNTR.5916597</v>
      </c>
      <c r="N65" s="56" t="str">
        <f t="shared" si="0"/>
        <v>Link Contrato u Orden</v>
      </c>
    </row>
    <row r="66" spans="1:14" ht="60" x14ac:dyDescent="0.35">
      <c r="A66" s="23" t="str">
        <f>+'[1]Consolidado ORG'!A62</f>
        <v>SCJ-63-2024</v>
      </c>
      <c r="B66" s="24">
        <f>+'[1]Consolidado ORG'!B62</f>
        <v>45330</v>
      </c>
      <c r="C66" s="24" t="str">
        <f>+'[1]Consolidado ORG'!G62</f>
        <v>FLORENTINO ANDRADE ZAPATA</v>
      </c>
      <c r="D66" s="24" t="str">
        <f>+'[1]Consolidado ORG'!E62</f>
        <v>5 Contratación directa</v>
      </c>
      <c r="E66" s="24" t="str">
        <f>+'[1]Consolidado ORG'!F62</f>
        <v>33 Prestación de Servicios Profesionales y Apoyo (5-8)</v>
      </c>
      <c r="F66" s="24" t="str">
        <f>+'[1]Consolidado ORG'!L62</f>
        <v>PRESTAR SUS SERVICIOS PROFESIONALES PARA APOYAR A LA DIRECCIÓN FINANCIERA DE LA SECRETARÍA DISTRITAL DE SEGURIDAD, CONVIVENCIA Y JUSTICIA EN LA ELABORACIÓN Y REVISIÓN DE DOCUMENTOS CORRESPONDIENTES AL CICLO PRESUPUESTAL DE LA ENTIDAD.</v>
      </c>
      <c r="G66" s="24">
        <f>+'[1]Consolidado ORG'!M62</f>
        <v>45331</v>
      </c>
      <c r="H66" s="24">
        <f>+'[1]Consolidado ORG'!N62</f>
        <v>45680</v>
      </c>
      <c r="I66" s="25">
        <f>+'[1]Consolidado ORG'!AG62</f>
        <v>0</v>
      </c>
      <c r="J66" s="26">
        <f>+'[1]Consolidado ORG'!T62</f>
        <v>47150000</v>
      </c>
      <c r="K66" s="26">
        <f>+'[1]Consolidado ORG'!AE62</f>
        <v>0</v>
      </c>
      <c r="L66" s="39">
        <f>+'[1]Consolidado ORG'!AS62</f>
        <v>0.3209169054441261</v>
      </c>
      <c r="M66" s="38" t="str">
        <f>+'[1]Consolidado ORG'!AL62</f>
        <v>https://community.secop.gov.co/Public/Tendering/ContractDetailView/Index?UniqueIdentifier=CO1.PCCNTR.5919643</v>
      </c>
      <c r="N66" s="56" t="str">
        <f t="shared" si="0"/>
        <v>Link Contrato u Orden</v>
      </c>
    </row>
    <row r="67" spans="1:14" ht="72" x14ac:dyDescent="0.35">
      <c r="A67" s="23" t="str">
        <f>+'[1]Consolidado ORG'!A63</f>
        <v>SCJ-64-2024</v>
      </c>
      <c r="B67" s="24">
        <f>+'[1]Consolidado ORG'!B63</f>
        <v>45331</v>
      </c>
      <c r="C67" s="24" t="str">
        <f>+'[1]Consolidado ORG'!G63</f>
        <v>JENNY CAROLINA CHISTANCHO MORENO</v>
      </c>
      <c r="D67" s="24" t="str">
        <f>+'[1]Consolidado ORG'!E63</f>
        <v>5 Contratación directa</v>
      </c>
      <c r="E67" s="24" t="str">
        <f>+'[1]Consolidado ORG'!F63</f>
        <v>33 Prestación de Servicios Profesionales y Apoyo (5-8)</v>
      </c>
      <c r="F67" s="24" t="str">
        <f>+'[1]Consolidado ORG'!L63</f>
        <v>PRESTAR LOS SERVICIOS DE APOYO A LA GESTIÓN DE LA SUBSECRETARÍA DE SEGURIDAD Y CONVIVENCIA EN LOS TRÁMITES ADMINISTRATIVOS, OPERATIVOS Y LOGÍSTICOS CON RELACIÓN AL DESARROLLO, RECOLECCIÓN, ORGANIZACIÓN Y REGISTRO DE INFORMACIÓN DE LOS PLANES DE ACCIÓN DE LOS EQUIPOS TERRITORIALES</v>
      </c>
      <c r="G67" s="24">
        <f>+'[1]Consolidado ORG'!M63</f>
        <v>45335</v>
      </c>
      <c r="H67" s="24">
        <f>+'[1]Consolidado ORG'!N63</f>
        <v>45547</v>
      </c>
      <c r="I67" s="25">
        <f>+'[1]Consolidado ORG'!AG63</f>
        <v>0</v>
      </c>
      <c r="J67" s="26">
        <f>+'[1]Consolidado ORG'!T63</f>
        <v>22702680</v>
      </c>
      <c r="K67" s="26">
        <f>+'[1]Consolidado ORG'!AE63</f>
        <v>0</v>
      </c>
      <c r="L67" s="39">
        <f>+'[1]Consolidado ORG'!AS63</f>
        <v>0.50943396226415094</v>
      </c>
      <c r="M67" s="38" t="str">
        <f>+'[1]Consolidado ORG'!AL63</f>
        <v>https://community.secop.gov.co/Public/Tendering/ContractDetailView/Index?UniqueIdentifier=CO1.PCCNTR.5922912</v>
      </c>
      <c r="N67" s="56" t="str">
        <f t="shared" si="0"/>
        <v>Link Contrato u Orden</v>
      </c>
    </row>
    <row r="68" spans="1:14" ht="84" x14ac:dyDescent="0.35">
      <c r="A68" s="23" t="str">
        <f>+'[1]Consolidado ORG'!A64</f>
        <v>SCJ-65-2024</v>
      </c>
      <c r="B68" s="24">
        <f>+'[1]Consolidado ORG'!B64</f>
        <v>45331</v>
      </c>
      <c r="C68" s="24" t="str">
        <f>+'[1]Consolidado ORG'!G64</f>
        <v>NELSON MAURICIO SARMIENTO FORIGUA</v>
      </c>
      <c r="D68" s="24" t="str">
        <f>+'[1]Consolidado ORG'!E64</f>
        <v>5 Contratación directa</v>
      </c>
      <c r="E68" s="24" t="str">
        <f>+'[1]Consolidado ORG'!F64</f>
        <v>33 Prestación de Servicios Profesionales y Apoyo (5-8)</v>
      </c>
      <c r="F68" s="24" t="str">
        <f>+'[1]Consolidado ORG'!L64</f>
        <v>PRESTAR SERVICIOS PROFESIONALES A LA DIRECCIÓN FINANCIERA DE LA SECRETARÍA DISTRITAL DE SEGURIDAD, CONVIVENCIA Y JUSTICIA PARA REALIZAR LA GESTIÓN DE PAGO DE LAS OBLIGACIONES ECONÓMICAS A CARGO DE LA SECRETARÍA DISTRITAL DE SEGURIDAD, CONVIVENCIA Y JUSTICIA, DESDE EL PUNTO DE VISTA CONTABLE BAJO EL NUEVO MARCO NORMATIVO APLICABLE A ENTIDADES DE GOBIERNO - NICSP.</v>
      </c>
      <c r="G68" s="24">
        <f>+'[1]Consolidado ORG'!M64</f>
        <v>45335</v>
      </c>
      <c r="H68" s="24">
        <f>+'[1]Consolidado ORG'!N64</f>
        <v>45684</v>
      </c>
      <c r="I68" s="25">
        <f>+'[1]Consolidado ORG'!AG64</f>
        <v>0</v>
      </c>
      <c r="J68" s="26">
        <f>+'[1]Consolidado ORG'!T64</f>
        <v>71300000</v>
      </c>
      <c r="K68" s="26">
        <f>+'[1]Consolidado ORG'!AE64</f>
        <v>0</v>
      </c>
      <c r="L68" s="39">
        <f>+'[1]Consolidado ORG'!AS64</f>
        <v>0.30945558739255014</v>
      </c>
      <c r="M68" s="38" t="str">
        <f>+'[1]Consolidado ORG'!AL64</f>
        <v>https://community.secop.gov.co/Public/Tendering/ContractDetailView/Index?UniqueIdentifier=CO1.PCCNTR.5920327</v>
      </c>
      <c r="N68" s="56" t="str">
        <f t="shared" si="0"/>
        <v>Link Contrato u Orden</v>
      </c>
    </row>
    <row r="69" spans="1:14" ht="72" x14ac:dyDescent="0.35">
      <c r="A69" s="23" t="str">
        <f>+'[1]Consolidado ORG'!A65</f>
        <v>SCJ-66-2024</v>
      </c>
      <c r="B69" s="24">
        <f>+'[1]Consolidado ORG'!B65</f>
        <v>45331</v>
      </c>
      <c r="C69" s="24" t="str">
        <f>+'[1]Consolidado ORG'!G65</f>
        <v>RUBY ADELA BLANCO VALDERRAMA</v>
      </c>
      <c r="D69" s="24" t="str">
        <f>+'[1]Consolidado ORG'!E65</f>
        <v>5 Contratación directa</v>
      </c>
      <c r="E69" s="24" t="str">
        <f>+'[1]Consolidado ORG'!F65</f>
        <v>33 Prestación de Servicios Profesionales y Apoyo (5-8)</v>
      </c>
      <c r="F69" s="24" t="str">
        <f>+'[1]Consolidado ORG'!L65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9" s="24">
        <f>+'[1]Consolidado ORG'!M65</f>
        <v>45335</v>
      </c>
      <c r="H69" s="24">
        <f>+'[1]Consolidado ORG'!N65</f>
        <v>45409</v>
      </c>
      <c r="I69" s="25">
        <f>+'[1]Consolidado ORG'!AG65</f>
        <v>0</v>
      </c>
      <c r="J69" s="26">
        <f>+'[1]Consolidado ORG'!T65</f>
        <v>7296300</v>
      </c>
      <c r="K69" s="26">
        <f>+'[1]Consolidado ORG'!AE65</f>
        <v>0</v>
      </c>
      <c r="L69" s="39">
        <f>+'[1]Consolidado ORG'!AS65</f>
        <v>1</v>
      </c>
      <c r="M69" s="38" t="str">
        <f>+'[1]Consolidado ORG'!AL65</f>
        <v>https://community.secop.gov.co/Public/Tendering/ContractDetailView/Index?UniqueIdentifier=CO1.PCCNTR.5924028</v>
      </c>
      <c r="N69" s="56" t="str">
        <f t="shared" si="0"/>
        <v>Link Contrato u Orden</v>
      </c>
    </row>
    <row r="70" spans="1:14" ht="60" x14ac:dyDescent="0.35">
      <c r="A70" s="23" t="str">
        <f>+'[1]Consolidado ORG'!A66</f>
        <v>SCJ-67-2024</v>
      </c>
      <c r="B70" s="24">
        <f>+'[1]Consolidado ORG'!B66</f>
        <v>45331</v>
      </c>
      <c r="C70" s="24" t="str">
        <f>+'[1]Consolidado ORG'!G66</f>
        <v>ELKIN RAUL OSWALDO CASTAÑEDA DURAN</v>
      </c>
      <c r="D70" s="24" t="str">
        <f>+'[1]Consolidado ORG'!E66</f>
        <v>5 Contratación directa</v>
      </c>
      <c r="E70" s="24" t="str">
        <f>+'[1]Consolidado ORG'!F66</f>
        <v>33 Prestación de Servicios Profesionales y Apoyo (5-8)</v>
      </c>
      <c r="F70" s="24" t="str">
        <f>+'[1]Consolidado ORG'!L66</f>
        <v>PRESTAR SERVICIOS PROFESIONALES A LA DIRECCIÓN FINANCIERA DE LA SECRETARÍA DISTRITAL DE SEGURIDAD, CONVIVENCIA Y JUSTICIA PARA APOYAR LA GESTIÓN DEL PLAN MENSUALIZADO DE CAJA – PAC – CONFORME A LAS OBLIGACIONES ECONÓMICAS A CARGO DE LA ENTIDAD.</v>
      </c>
      <c r="G70" s="24">
        <f>+'[1]Consolidado ORG'!M66</f>
        <v>45334</v>
      </c>
      <c r="H70" s="24">
        <f>+'[1]Consolidado ORG'!N66</f>
        <v>45683</v>
      </c>
      <c r="I70" s="25">
        <f>+'[1]Consolidado ORG'!AG66</f>
        <v>0</v>
      </c>
      <c r="J70" s="26">
        <f>+'[1]Consolidado ORG'!T66</f>
        <v>60950000</v>
      </c>
      <c r="K70" s="26">
        <f>+'[1]Consolidado ORG'!AE66</f>
        <v>0</v>
      </c>
      <c r="L70" s="39">
        <f>+'[1]Consolidado ORG'!AS66</f>
        <v>0.31232091690544411</v>
      </c>
      <c r="M70" s="38" t="str">
        <f>+'[1]Consolidado ORG'!AL66</f>
        <v>https://community.secop.gov.co/Public/Tendering/ContractDetailView/Index?UniqueIdentifier=CO1.PCCNTR.5922917</v>
      </c>
      <c r="N70" s="56" t="str">
        <f t="shared" si="0"/>
        <v>Link Contrato u Orden</v>
      </c>
    </row>
    <row r="71" spans="1:14" ht="60" x14ac:dyDescent="0.35">
      <c r="A71" s="23" t="str">
        <f>+'[1]Consolidado ORG'!A67</f>
        <v>SCJ-68-2024</v>
      </c>
      <c r="B71" s="24">
        <f>+'[1]Consolidado ORG'!B67</f>
        <v>45331</v>
      </c>
      <c r="C71" s="24" t="str">
        <f>+'[1]Consolidado ORG'!G67</f>
        <v>JOSE AGUSTIN BARRERA TORRES</v>
      </c>
      <c r="D71" s="24" t="str">
        <f>+'[1]Consolidado ORG'!E67</f>
        <v>5 Contratación directa</v>
      </c>
      <c r="E71" s="24" t="str">
        <f>+'[1]Consolidado ORG'!F67</f>
        <v>33 Prestación de Servicios Profesionales y Apoyo (5-8)</v>
      </c>
      <c r="F71" s="24" t="str">
        <f>+'[1]Consolidado ORG'!L67</f>
        <v>PRESTAR SERVICIOS DE APOYO A LA GESTIÓN CON EL FIN DE BRINDAR SOLUCIONES, DESDE EL PUNTO DE VISTA FINANCIERO, A LOS REQUERIMIENTOS O INCIDENCIAS QUE PRESENTEN LOS SISTEMAS PRESUPUESTALES Y CONTABLES DE LA ENTIDAD EN INTERACCIÓN CON EL SISTEMA DISTRITAL BOGDATA</v>
      </c>
      <c r="G71" s="24">
        <f>+'[1]Consolidado ORG'!M67</f>
        <v>45335</v>
      </c>
      <c r="H71" s="24">
        <f>+'[1]Consolidado ORG'!N67</f>
        <v>45684</v>
      </c>
      <c r="I71" s="25">
        <f>+'[1]Consolidado ORG'!AG67</f>
        <v>0</v>
      </c>
      <c r="J71" s="26">
        <f>+'[1]Consolidado ORG'!T67</f>
        <v>39100000</v>
      </c>
      <c r="K71" s="26">
        <f>+'[1]Consolidado ORG'!AE67</f>
        <v>0</v>
      </c>
      <c r="L71" s="39">
        <f>+'[1]Consolidado ORG'!AS67</f>
        <v>0.30945558739255014</v>
      </c>
      <c r="M71" s="38" t="str">
        <f>+'[1]Consolidado ORG'!AL67</f>
        <v>https://community.secop.gov.co/Public/Tendering/ContractDetailView/Index?UniqueIdentifier=CO1.PCCNTR.5920604</v>
      </c>
      <c r="N71" s="56" t="str">
        <f t="shared" ref="N71:N134" si="1">HYPERLINK(M71,"Link Contrato u Orden")</f>
        <v>Link Contrato u Orden</v>
      </c>
    </row>
    <row r="72" spans="1:14" ht="60" x14ac:dyDescent="0.35">
      <c r="A72" s="23" t="str">
        <f>+'[1]Consolidado ORG'!A68</f>
        <v>SCJ-69-2024</v>
      </c>
      <c r="B72" s="24">
        <f>+'[1]Consolidado ORG'!B68</f>
        <v>45331</v>
      </c>
      <c r="C72" s="24" t="str">
        <f>+'[1]Consolidado ORG'!G68</f>
        <v>NANCY CECILIA RUSINQUE MORENO</v>
      </c>
      <c r="D72" s="24" t="str">
        <f>+'[1]Consolidado ORG'!E68</f>
        <v>5 Contratación directa</v>
      </c>
      <c r="E72" s="24" t="str">
        <f>+'[1]Consolidado ORG'!F68</f>
        <v>33 Prestación de Servicios Profesionales y Apoyo (5-8)</v>
      </c>
      <c r="F72" s="24" t="str">
        <f>+'[1]Consolidado ORG'!L68</f>
        <v>PRESTAR SERVICIOS PROFESIONALES ESPECIALIZADOS A LA DIRECCIÓN FINANCIERA DE LA SECRETARÍA DISTRITAL DE SEGURIDAD, CONVIVENCIA Y JUSTICIA PARA APOYAR LA GESTIÓN DE ACCIONES DE ÍNDOLE TRIBUTARIA Y CONTABLE PROPIAS DE LA ENTIDAD.</v>
      </c>
      <c r="G72" s="24">
        <f>+'[1]Consolidado ORG'!M68</f>
        <v>45334</v>
      </c>
      <c r="H72" s="24">
        <f>+'[1]Consolidado ORG'!N68</f>
        <v>45683</v>
      </c>
      <c r="I72" s="25">
        <f>+'[1]Consolidado ORG'!AG68</f>
        <v>0</v>
      </c>
      <c r="J72" s="26">
        <f>+'[1]Consolidado ORG'!T68</f>
        <v>154100000</v>
      </c>
      <c r="K72" s="26">
        <f>+'[1]Consolidado ORG'!AE68</f>
        <v>0</v>
      </c>
      <c r="L72" s="39">
        <f>+'[1]Consolidado ORG'!AS68</f>
        <v>0.31232091690544411</v>
      </c>
      <c r="M72" s="38" t="str">
        <f>+'[1]Consolidado ORG'!AL68</f>
        <v>https://community.secop.gov.co/Public/Tendering/ContractDetailView/Index?UniqueIdentifier=CO1.PCCNTR.5921558</v>
      </c>
      <c r="N72" s="56" t="str">
        <f t="shared" si="1"/>
        <v>Link Contrato u Orden</v>
      </c>
    </row>
    <row r="73" spans="1:14" ht="48" x14ac:dyDescent="0.35">
      <c r="A73" s="23" t="str">
        <f>+'[1]Consolidado ORG'!A69</f>
        <v>SCJ-70-2024</v>
      </c>
      <c r="B73" s="24">
        <f>+'[1]Consolidado ORG'!B69</f>
        <v>45331</v>
      </c>
      <c r="C73" s="24" t="str">
        <f>+'[1]Consolidado ORG'!G69</f>
        <v>MARIA CAMILA FIGUEROA REYES</v>
      </c>
      <c r="D73" s="24" t="str">
        <f>+'[1]Consolidado ORG'!E69</f>
        <v>5 Contratación directa</v>
      </c>
      <c r="E73" s="24" t="str">
        <f>+'[1]Consolidado ORG'!F69</f>
        <v>33 Prestación de Servicios Profesionales y Apoyo (5-8)</v>
      </c>
      <c r="F73" s="24" t="str">
        <f>+'[1]Consolidado ORG'!L69</f>
        <v>PRESTAR SERVICIOS PROFESIONALES A LA DIRECCIÓN FINANCIERA DE LA SECRETARÍA DISTRITAL DE SEGURIDAD, CONVIVENCIA Y JUSTICIA APOYANDO LA GESTIÓN DE LA INFORMACIÓN CORRESPONDIENTE AL SISTEMA SIVICOF DE LA CONTRALORÍA DE BOGOTÁ D.C.</v>
      </c>
      <c r="G73" s="24">
        <f>+'[1]Consolidado ORG'!M69</f>
        <v>45344</v>
      </c>
      <c r="H73" s="24">
        <f>+'[1]Consolidado ORG'!N69</f>
        <v>45693</v>
      </c>
      <c r="I73" s="25">
        <f>+'[1]Consolidado ORG'!AG69</f>
        <v>0</v>
      </c>
      <c r="J73" s="26">
        <f>+'[1]Consolidado ORG'!T69</f>
        <v>82800000</v>
      </c>
      <c r="K73" s="26">
        <f>+'[1]Consolidado ORG'!AE69</f>
        <v>0</v>
      </c>
      <c r="L73" s="39">
        <f>+'[1]Consolidado ORG'!AS69</f>
        <v>0.28366762177650429</v>
      </c>
      <c r="M73" s="38" t="str">
        <f>+'[1]Consolidado ORG'!AL69</f>
        <v>https://community.secop.gov.co/Public/Tendering/ContractDetailView/Index?UniqueIdentifier=CO1.PCCNTR.5923108</v>
      </c>
      <c r="N73" s="56" t="str">
        <f t="shared" si="1"/>
        <v>Link Contrato u Orden</v>
      </c>
    </row>
    <row r="74" spans="1:14" ht="36" x14ac:dyDescent="0.35">
      <c r="A74" s="23" t="str">
        <f>+'[1]Consolidado ORG'!A70</f>
        <v>SCJ-71-2024</v>
      </c>
      <c r="B74" s="24">
        <f>+'[1]Consolidado ORG'!B70</f>
        <v>45331</v>
      </c>
      <c r="C74" s="24" t="str">
        <f>+'[1]Consolidado ORG'!G70</f>
        <v>JOSÉ EDWIN DÍAZ NUÑEZ</v>
      </c>
      <c r="D74" s="24" t="str">
        <f>+'[1]Consolidado ORG'!E70</f>
        <v>5 Contratación directa</v>
      </c>
      <c r="E74" s="24" t="str">
        <f>+'[1]Consolidado ORG'!F70</f>
        <v>33 Prestación de Servicios Profesionales y Apoyo (5-8)</v>
      </c>
      <c r="F74" s="24" t="str">
        <f>+'[1]Consolidado ORG'!L70</f>
        <v>PRESTAR SERVICIOS DE APOYO A LA GESTIÓN PARA APOYAR LA LIQUIDACIÓN DE CUENTAS DE LOS PAGOS QUE SEAN REQUERIDOS POR LAS ÁREAS DE LA ENTIDAD.</v>
      </c>
      <c r="G74" s="24">
        <f>+'[1]Consolidado ORG'!M70</f>
        <v>45334</v>
      </c>
      <c r="H74" s="24">
        <f>+'[1]Consolidado ORG'!N70</f>
        <v>45683</v>
      </c>
      <c r="I74" s="25">
        <f>+'[1]Consolidado ORG'!AG70</f>
        <v>0</v>
      </c>
      <c r="J74" s="26">
        <f>+'[1]Consolidado ORG'!T70</f>
        <v>37950000</v>
      </c>
      <c r="K74" s="26">
        <f>+'[1]Consolidado ORG'!AE70</f>
        <v>0</v>
      </c>
      <c r="L74" s="39">
        <f>+'[1]Consolidado ORG'!AS70</f>
        <v>0.31232091690544411</v>
      </c>
      <c r="M74" s="38" t="str">
        <f>+'[1]Consolidado ORG'!AL70</f>
        <v>https://community.secop.gov.co/Public/Tendering/ContractDetailView/Index?UniqueIdentifier=CO1.PCCNTR.5922929</v>
      </c>
      <c r="N74" s="56" t="str">
        <f t="shared" si="1"/>
        <v>Link Contrato u Orden</v>
      </c>
    </row>
    <row r="75" spans="1:14" ht="60" x14ac:dyDescent="0.35">
      <c r="A75" s="23" t="str">
        <f>+'[1]Consolidado ORG'!A71</f>
        <v>SCJ-72-2024</v>
      </c>
      <c r="B75" s="24">
        <f>+'[1]Consolidado ORG'!B71</f>
        <v>45331</v>
      </c>
      <c r="C75" s="24" t="str">
        <f>+'[1]Consolidado ORG'!G71</f>
        <v>WILLY DAVID CALDERON CAMARGO</v>
      </c>
      <c r="D75" s="24" t="str">
        <f>+'[1]Consolidado ORG'!E71</f>
        <v>5 Contratación directa</v>
      </c>
      <c r="E75" s="24" t="str">
        <f>+'[1]Consolidado ORG'!F71</f>
        <v>33 Prestación de Servicios Profesionales y Apoyo (5-8)</v>
      </c>
      <c r="F75" s="24" t="str">
        <f>+'[1]Consolidado ORG'!L71</f>
        <v>PRESTAR LOS SERVICIOS PROFESIONALES PARA APOYAR EL DISEÑO, ELABORACIÓN E IMPLEMENTACIÓN DE ESTRATEGIAS DE COMUNICACIÓN DIGITAL QUE PERMITAN LOGRAR MAYOR IMPACTO Y ALCANCE DE LOS CONTENIDOS EN LAS REDES SOCIALES Y DEMÁS MEDIOS DIGITALES, EN SEGUIDORES DE LA SDSCJ.</v>
      </c>
      <c r="G75" s="24">
        <f>+'[1]Consolidado ORG'!M71</f>
        <v>45334</v>
      </c>
      <c r="H75" s="24">
        <f>+'[1]Consolidado ORG'!N71</f>
        <v>45515</v>
      </c>
      <c r="I75" s="25">
        <f>+'[1]Consolidado ORG'!AG71</f>
        <v>0</v>
      </c>
      <c r="J75" s="26">
        <f>+'[1]Consolidado ORG'!T71</f>
        <v>42000000</v>
      </c>
      <c r="K75" s="26">
        <f>+'[1]Consolidado ORG'!AE71</f>
        <v>0</v>
      </c>
      <c r="L75" s="39">
        <f>+'[1]Consolidado ORG'!AS71</f>
        <v>0.60220994475138123</v>
      </c>
      <c r="M75" s="38" t="str">
        <f>+'[1]Consolidado ORG'!AL71</f>
        <v>https://community.secop.gov.co/Public/Tendering/ContractDetailView/Index?UniqueIdentifier=CO1.PCCNTR.5922527</v>
      </c>
      <c r="N75" s="56" t="str">
        <f t="shared" si="1"/>
        <v>Link Contrato u Orden</v>
      </c>
    </row>
    <row r="76" spans="1:14" ht="72" x14ac:dyDescent="0.35">
      <c r="A76" s="23" t="str">
        <f>+'[1]Consolidado ORG'!A72</f>
        <v>SCJ-73-2024</v>
      </c>
      <c r="B76" s="24">
        <f>+'[1]Consolidado ORG'!B72</f>
        <v>45331</v>
      </c>
      <c r="C76" s="24" t="str">
        <f>+'[1]Consolidado ORG'!G72</f>
        <v>MANUEL ANTONIO MONTES UNDA</v>
      </c>
      <c r="D76" s="24" t="str">
        <f>+'[1]Consolidado ORG'!E72</f>
        <v>5 Contratación directa</v>
      </c>
      <c r="E76" s="24" t="str">
        <f>+'[1]Consolidado ORG'!F72</f>
        <v>33 Prestación de Servicios Profesionales y Apoyo (5-8)</v>
      </c>
      <c r="F76" s="24" t="str">
        <f>+'[1]Consolidado ORG'!L72</f>
        <v>PRESTAR SUS SERVICIOS PROFESIONALES A LA DIRECCIÓN FINANCIERA, DESDE EL PUNTO DE VISTA FINANCIERO Y ECONÓMICO, PARA APOYAR LA GESTIÓN, REVISIÓN Y CORRECCIÓN DE LOS DOCUMENTOS PRECONTRACTUALES Y CONTRACTUALES CORRESPONDIENTES A LOS PROCESOS DE SELECCIÓN QUE LE SEAN REQUERIDOS</v>
      </c>
      <c r="G76" s="24">
        <f>+'[1]Consolidado ORG'!M72</f>
        <v>45334</v>
      </c>
      <c r="H76" s="24">
        <f>+'[1]Consolidado ORG'!N72</f>
        <v>45683</v>
      </c>
      <c r="I76" s="25">
        <f>+'[1]Consolidado ORG'!AG72</f>
        <v>0</v>
      </c>
      <c r="J76" s="26">
        <f>+'[1]Consolidado ORG'!T72</f>
        <v>65550000</v>
      </c>
      <c r="K76" s="26">
        <f>+'[1]Consolidado ORG'!AE72</f>
        <v>0</v>
      </c>
      <c r="L76" s="39">
        <f>+'[1]Consolidado ORG'!AS72</f>
        <v>0.31232091690544411</v>
      </c>
      <c r="M76" s="38" t="str">
        <f>+'[1]Consolidado ORG'!AL72</f>
        <v>https://community.secop.gov.co/Public/Tendering/ContractDetailView/Index?UniqueIdentifier=CO1.PCCNTR.5921911</v>
      </c>
      <c r="N76" s="56" t="str">
        <f t="shared" si="1"/>
        <v>Link Contrato u Orden</v>
      </c>
    </row>
    <row r="77" spans="1:14" ht="48" x14ac:dyDescent="0.35">
      <c r="A77" s="23" t="str">
        <f>+'[1]Consolidado ORG'!A73</f>
        <v>SCJ-74-2024</v>
      </c>
      <c r="B77" s="24">
        <f>+'[1]Consolidado ORG'!B73</f>
        <v>45331</v>
      </c>
      <c r="C77" s="24" t="str">
        <f>+'[1]Consolidado ORG'!G73</f>
        <v>DEISY NATALIA VALENCIA GONZALEZ</v>
      </c>
      <c r="D77" s="24" t="str">
        <f>+'[1]Consolidado ORG'!E73</f>
        <v>5 Contratación directa</v>
      </c>
      <c r="E77" s="24" t="str">
        <f>+'[1]Consolidado ORG'!F73</f>
        <v>33 Prestación de Servicios Profesionales y Apoyo (5-8)</v>
      </c>
      <c r="F77" s="24" t="str">
        <f>+'[1]Consolidado ORG'!L73</f>
        <v>PRESTAR SUS SERVICIOS PROFESIONALES PARA APOYAR A LA DIRECCIÓN FINANCIERA EN LAS ACTIVIDADES DE ÍNDOLE FINANCIERA Y ADMINISTRATIVA, QUE PROPENDAN AL MEJORAMIENTO DE CONTINUO DEL ÁREA.</v>
      </c>
      <c r="G77" s="24">
        <f>+'[1]Consolidado ORG'!M73</f>
        <v>45334</v>
      </c>
      <c r="H77" s="24">
        <f>+'[1]Consolidado ORG'!N73</f>
        <v>45683</v>
      </c>
      <c r="I77" s="25">
        <f>+'[1]Consolidado ORG'!AG73</f>
        <v>0</v>
      </c>
      <c r="J77" s="26">
        <f>+'[1]Consolidado ORG'!T73</f>
        <v>69000000</v>
      </c>
      <c r="K77" s="26">
        <f>+'[1]Consolidado ORG'!AE73</f>
        <v>0</v>
      </c>
      <c r="L77" s="39">
        <f>+'[1]Consolidado ORG'!AS73</f>
        <v>0.31232091690544411</v>
      </c>
      <c r="M77" s="38" t="str">
        <f>+'[1]Consolidado ORG'!AL73</f>
        <v>https://community.secop.gov.co/Public/Tendering/ContractDetailView/Index?UniqueIdentifier=CO1.PCCNTR.5923551</v>
      </c>
      <c r="N77" s="56" t="str">
        <f t="shared" si="1"/>
        <v>Link Contrato u Orden</v>
      </c>
    </row>
    <row r="78" spans="1:14" ht="84" x14ac:dyDescent="0.35">
      <c r="A78" s="23" t="str">
        <f>+'[1]Consolidado ORG'!A74</f>
        <v>SCJ-75-2024</v>
      </c>
      <c r="B78" s="24">
        <f>+'[1]Consolidado ORG'!B74</f>
        <v>45331</v>
      </c>
      <c r="C78" s="24" t="str">
        <f>+'[1]Consolidado ORG'!G74</f>
        <v>ADRIANA DEL PILAR MONROY CUBILLOS</v>
      </c>
      <c r="D78" s="24" t="str">
        <f>+'[1]Consolidado ORG'!E74</f>
        <v>5 Contratación directa</v>
      </c>
      <c r="E78" s="24" t="str">
        <f>+'[1]Consolidado ORG'!F74</f>
        <v>33 Prestación de Servicios Profesionales y Apoyo (5-8)</v>
      </c>
      <c r="F78" s="24" t="str">
        <f>+'[1]Consolidado ORG'!L74</f>
        <v>PRESTAR LOS SERVICIOS PROFESIONALES CON AUTONOMÍA TÉCNICA, ADMINISTRATIVA Y BAJOS SUS PROPIOS MEDIOS A LA DIRECCIÓN DE TECNOLOGÍAS Y SISTEMAS DE LA INFORMACIÓN, EN LA FORMULACION Y DEFINICION DEL CONJUNTO DE LINEAMIENTOS Y PROCEDIMIENTOS DISEÑADOS PARA GARANTIZAR LA DISPONIBILIDAD Y CONTINUIDAD DE LOS SERVICIOS TECNOLOGICOS CRITICOS Y CIBERSEGURIDAD.</v>
      </c>
      <c r="G78" s="24">
        <f>+'[1]Consolidado ORG'!M74</f>
        <v>45336</v>
      </c>
      <c r="H78" s="24">
        <f>+'[1]Consolidado ORG'!N74</f>
        <v>45701</v>
      </c>
      <c r="I78" s="25">
        <f>+'[1]Consolidado ORG'!AG74</f>
        <v>0</v>
      </c>
      <c r="J78" s="26">
        <f>+'[1]Consolidado ORG'!T74</f>
        <v>151419912</v>
      </c>
      <c r="K78" s="26">
        <f>+'[1]Consolidado ORG'!AE74</f>
        <v>0</v>
      </c>
      <c r="L78" s="39">
        <f>+'[1]Consolidado ORG'!AS74</f>
        <v>0.29315068493150687</v>
      </c>
      <c r="M78" s="38" t="str">
        <f>+'[1]Consolidado ORG'!AL74</f>
        <v>https://community.secop.gov.co/Public/Tendering/ContractDetailView/Index?UniqueIdentifier=CO1.PCCNTR.5930842</v>
      </c>
      <c r="N78" s="56" t="str">
        <f t="shared" si="1"/>
        <v>Link Contrato u Orden</v>
      </c>
    </row>
    <row r="79" spans="1:14" ht="72" x14ac:dyDescent="0.35">
      <c r="A79" s="23" t="str">
        <f>+'[1]Consolidado ORG'!A75</f>
        <v>SCJ-76-2024</v>
      </c>
      <c r="B79" s="24">
        <f>+'[1]Consolidado ORG'!B75</f>
        <v>45331</v>
      </c>
      <c r="C79" s="24" t="str">
        <f>+'[1]Consolidado ORG'!G75</f>
        <v>LUZ MIREYA RINCÓN PIÑEROS</v>
      </c>
      <c r="D79" s="24" t="str">
        <f>+'[1]Consolidado ORG'!E75</f>
        <v>5 Contratación directa</v>
      </c>
      <c r="E79" s="24" t="str">
        <f>+'[1]Consolidado ORG'!F75</f>
        <v>33 Prestación de Servicios Profesionales y Apoyo (5-8)</v>
      </c>
      <c r="F79" s="24" t="str">
        <f>+'[1]Consolidado ORG'!L75</f>
        <v>PRESTAR SUS SERVICIOS PROFESIONALES APOYANDO A LA DIRECCIÓN FINANCIERA EN LA GESTIÓN RELACIONADA CON LA ELABORACIÓN Y SEGUIMIENTO DE MODIFICACIONES PRESUPUESTALES, GESTIÓN DE PASIVOS EXIGIBLES Y ELABORACIÓN DE INFORMES CORRESPONDIENTES AL CICLO PRESUPUESTAL DE LA SECRETARÍA DE SEGURIDAD, CONVIVENCIA Y JUSTICIA.</v>
      </c>
      <c r="G79" s="24">
        <f>+'[1]Consolidado ORG'!M75</f>
        <v>45334</v>
      </c>
      <c r="H79" s="24">
        <f>+'[1]Consolidado ORG'!N75</f>
        <v>45683</v>
      </c>
      <c r="I79" s="25">
        <f>+'[1]Consolidado ORG'!AG75</f>
        <v>0</v>
      </c>
      <c r="J79" s="26">
        <f>+'[1]Consolidado ORG'!T75</f>
        <v>95450000</v>
      </c>
      <c r="K79" s="26">
        <f>+'[1]Consolidado ORG'!AE75</f>
        <v>0</v>
      </c>
      <c r="L79" s="39">
        <f>+'[1]Consolidado ORG'!AS75</f>
        <v>0.31232091690544411</v>
      </c>
      <c r="M79" s="38" t="str">
        <f>+'[1]Consolidado ORG'!AL75</f>
        <v>https://community.secop.gov.co/Public/Tendering/ContractDetailView/Index?UniqueIdentifier=CO1.PCCNTR.5923662</v>
      </c>
      <c r="N79" s="56" t="str">
        <f t="shared" si="1"/>
        <v>Link Contrato u Orden</v>
      </c>
    </row>
    <row r="80" spans="1:14" ht="48" x14ac:dyDescent="0.35">
      <c r="A80" s="23" t="str">
        <f>+'[1]Consolidado ORG'!A76</f>
        <v>SCJ-77-2024</v>
      </c>
      <c r="B80" s="24">
        <f>+'[1]Consolidado ORG'!B76</f>
        <v>45331</v>
      </c>
      <c r="C80" s="24" t="str">
        <f>+'[1]Consolidado ORG'!G76</f>
        <v>LAURA MELISA HERRERA FERNANDEZ</v>
      </c>
      <c r="D80" s="24" t="str">
        <f>+'[1]Consolidado ORG'!E76</f>
        <v>5 Contratación directa</v>
      </c>
      <c r="E80" s="24" t="str">
        <f>+'[1]Consolidado ORG'!F76</f>
        <v>33 Prestación de Servicios Profesionales y Apoyo (5-8)</v>
      </c>
      <c r="F80" s="24" t="str">
        <f>+'[1]Consolidado ORG'!L76</f>
        <v>PRESTAR SERVICIOS PROFESIONALES AL DESPACHO DEL SECRETARIO DISTRITAL DE SEGURIDAD, CONVIVENCIA Y JUSTICIA BRINDANDO ACOMPAÑAMIENTO Y ASISTENCIA TÉCNICA REQUERIDA PARA LA ARTICULACIÓN DE RELACIONES DE CARACTER INTERNACIONAL.</v>
      </c>
      <c r="G80" s="24">
        <f>+'[1]Consolidado ORG'!M76</f>
        <v>45334</v>
      </c>
      <c r="H80" s="24">
        <f>+'[1]Consolidado ORG'!N76</f>
        <v>45423</v>
      </c>
      <c r="I80" s="25">
        <f>+'[1]Consolidado ORG'!AG76</f>
        <v>0</v>
      </c>
      <c r="J80" s="26">
        <f>+'[1]Consolidado ORG'!T76</f>
        <v>32881932</v>
      </c>
      <c r="K80" s="26">
        <f>+'[1]Consolidado ORG'!AE76</f>
        <v>0</v>
      </c>
      <c r="L80" s="39">
        <f>+'[1]Consolidado ORG'!AS76</f>
        <v>1</v>
      </c>
      <c r="M80" s="38" t="str">
        <f>+'[1]Consolidado ORG'!AL76</f>
        <v>https://community.secop.gov.co/Public/Tendering/ContractDetailView/Index?UniqueIdentifier=CO1.PCCNTR.5925341</v>
      </c>
      <c r="N80" s="56" t="str">
        <f t="shared" si="1"/>
        <v>Link Contrato u Orden</v>
      </c>
    </row>
    <row r="81" spans="1:14" ht="72" x14ac:dyDescent="0.35">
      <c r="A81" s="23" t="str">
        <f>+'[1]Consolidado ORG'!A77</f>
        <v>SCJ-78-2024</v>
      </c>
      <c r="B81" s="24">
        <f>+'[1]Consolidado ORG'!B77</f>
        <v>45331</v>
      </c>
      <c r="C81" s="24" t="str">
        <f>+'[1]Consolidado ORG'!G77</f>
        <v>NORCA LORENA JIMENEZ MEJIA</v>
      </c>
      <c r="D81" s="24" t="str">
        <f>+'[1]Consolidado ORG'!E77</f>
        <v>5 Contratación directa</v>
      </c>
      <c r="E81" s="24" t="str">
        <f>+'[1]Consolidado ORG'!F77</f>
        <v>33 Prestación de Servicios Profesionales y Apoyo (5-8)</v>
      </c>
      <c r="F81" s="24" t="str">
        <f>+'[1]Consolidado ORG'!L77</f>
        <v>PRESTAR SUS SERVICIOS PROFESIONALES PARA APOYAR LA GESTIÓN DE ACTIVIDADES CORRESPONDIENTES AL ANÁLISIS, VERIFICACIÓN Y GENERACIÓN DE INFORMACIÓN CONTABLE QUE PERMITA LA PRESENTACIÓN OPORTUNA Y FIDEDIGNA DE LOS ESTADOS FINANCIEROS A CARGO DE LA SECRETARÍA DISTRITAL DE SEGURIDAD, CONVIVENCIA Y JUSTICIA</v>
      </c>
      <c r="G81" s="24">
        <f>+'[1]Consolidado ORG'!M77</f>
        <v>45334</v>
      </c>
      <c r="H81" s="24">
        <f>+'[1]Consolidado ORG'!N77</f>
        <v>45683</v>
      </c>
      <c r="I81" s="25">
        <f>+'[1]Consolidado ORG'!AG77</f>
        <v>0</v>
      </c>
      <c r="J81" s="26">
        <f>+'[1]Consolidado ORG'!T77</f>
        <v>123050000</v>
      </c>
      <c r="K81" s="26">
        <f>+'[1]Consolidado ORG'!AE77</f>
        <v>0</v>
      </c>
      <c r="L81" s="39">
        <f>+'[1]Consolidado ORG'!AS77</f>
        <v>0.31232091690544411</v>
      </c>
      <c r="M81" s="38" t="str">
        <f>+'[1]Consolidado ORG'!AL77</f>
        <v>https://community.secop.gov.co/Public/Tendering/ContractDetailView/Index?UniqueIdentifier=CO1.PCCNTR.5924772</v>
      </c>
      <c r="N81" s="56" t="str">
        <f t="shared" si="1"/>
        <v>Link Contrato u Orden</v>
      </c>
    </row>
    <row r="82" spans="1:14" ht="48" x14ac:dyDescent="0.35">
      <c r="A82" s="23" t="str">
        <f>+'[1]Consolidado ORG'!A78</f>
        <v>SCJ-79-2024</v>
      </c>
      <c r="B82" s="24">
        <f>+'[1]Consolidado ORG'!B78</f>
        <v>45333</v>
      </c>
      <c r="C82" s="24" t="str">
        <f>+'[1]Consolidado ORG'!G78</f>
        <v>JORGE LUIS ACEVEDO AYALA</v>
      </c>
      <c r="D82" s="24" t="str">
        <f>+'[1]Consolidado ORG'!E78</f>
        <v>5 Contratación directa</v>
      </c>
      <c r="E82" s="24" t="str">
        <f>+'[1]Consolidado ORG'!F78</f>
        <v>33 Prestación de Servicios Profesionales y Apoyo (5-8)</v>
      </c>
      <c r="F82" s="24" t="str">
        <f>+'[1]Consolidado ORG'!L78</f>
        <v>PRESTAR LOS SERVICIOS PROFESIONALES PARA REALIZAR LAS FOTOGRAFÍAS, VIDEOS Y EDICIÓN DE PRODUCTOS AUDIOVISUALES Y MULTIMEDIA QUE REQUIERA LA ENTIDAD PARA DAR A CONOCER LA GESTIÓN EN MEDIOS DE COMUNICACIÓN Y MEDIOS DIGITALES.</v>
      </c>
      <c r="G82" s="24">
        <f>+'[1]Consolidado ORG'!M78</f>
        <v>45335</v>
      </c>
      <c r="H82" s="24">
        <f>+'[1]Consolidado ORG'!N78</f>
        <v>45516</v>
      </c>
      <c r="I82" s="25">
        <f>+'[1]Consolidado ORG'!AG78</f>
        <v>0</v>
      </c>
      <c r="J82" s="26">
        <f>+'[1]Consolidado ORG'!T78</f>
        <v>42000000</v>
      </c>
      <c r="K82" s="26">
        <f>+'[1]Consolidado ORG'!AE78</f>
        <v>0</v>
      </c>
      <c r="L82" s="39">
        <f>+'[1]Consolidado ORG'!AS78</f>
        <v>0.59668508287292821</v>
      </c>
      <c r="M82" s="38" t="str">
        <f>+'[1]Consolidado ORG'!AL78</f>
        <v>https://community.secop.gov.co/Public/Tendering/ContractDetailView/Index?UniqueIdentifier=CO1.PCCNTR.5929201</v>
      </c>
      <c r="N82" s="56" t="str">
        <f t="shared" si="1"/>
        <v>Link Contrato u Orden</v>
      </c>
    </row>
    <row r="83" spans="1:14" ht="72" x14ac:dyDescent="0.35">
      <c r="A83" s="23" t="str">
        <f>+'[1]Consolidado ORG'!A79</f>
        <v>SCJ-80-2024</v>
      </c>
      <c r="B83" s="24">
        <f>+'[1]Consolidado ORG'!B79</f>
        <v>45334</v>
      </c>
      <c r="C83" s="24" t="str">
        <f>+'[1]Consolidado ORG'!G79</f>
        <v>WILLIAM JAIR DAZA HURTADO</v>
      </c>
      <c r="D83" s="24" t="str">
        <f>+'[1]Consolidado ORG'!E79</f>
        <v>5 Contratación directa</v>
      </c>
      <c r="E83" s="24" t="str">
        <f>+'[1]Consolidado ORG'!F79</f>
        <v>33 Prestación de Servicios Profesionales y Apoyo (5-8)</v>
      </c>
      <c r="F83" s="24" t="str">
        <f>+'[1]Consolidado ORG'!L79</f>
        <v>PRESTAR LOS SERVICIOS DE APOYO A LA GESTIÓN CON AUTONOMÍA TÉCNICA, ADMINISTRATIVA Y BAJOS SUS PROPIOS MEDIOS A LA DIRECCIÓN DE TECNOLOGÍAS Y SISTEMAS DE LA INFORMACIÓN, PARA DAR SOPORTE DE SEGUNDO NIVEL A LOS SERVICIOS Y SOLUCIONES TECNOLÓGICAS DE LA SECRETARÍA DISTRITAL DE SEGURIDAD, CONVIVENCIA Y JUSTICIA.</v>
      </c>
      <c r="G83" s="24">
        <f>+'[1]Consolidado ORG'!M79</f>
        <v>45335</v>
      </c>
      <c r="H83" s="24">
        <f>+'[1]Consolidado ORG'!N79</f>
        <v>45700</v>
      </c>
      <c r="I83" s="25">
        <f>+'[1]Consolidado ORG'!AG79</f>
        <v>0</v>
      </c>
      <c r="J83" s="26">
        <f>+'[1]Consolidado ORG'!T79</f>
        <v>47041020</v>
      </c>
      <c r="K83" s="26">
        <f>+'[1]Consolidado ORG'!AE79</f>
        <v>0</v>
      </c>
      <c r="L83" s="39">
        <f>+'[1]Consolidado ORG'!AS79</f>
        <v>0.29589041095890412</v>
      </c>
      <c r="M83" s="38" t="str">
        <f>+'[1]Consolidado ORG'!AL79</f>
        <v>https://community.secop.gov.co/Public/Tendering/ContractDetailView/Index?UniqueIdentifier=CO1.PCCNTR.5929374</v>
      </c>
      <c r="N83" s="56" t="str">
        <f t="shared" si="1"/>
        <v>Link Contrato u Orden</v>
      </c>
    </row>
    <row r="84" spans="1:14" ht="72" x14ac:dyDescent="0.35">
      <c r="A84" s="23" t="str">
        <f>+'[1]Consolidado ORG'!A80</f>
        <v>SCJ-81-2024</v>
      </c>
      <c r="B84" s="24">
        <f>+'[1]Consolidado ORG'!B80</f>
        <v>45334</v>
      </c>
      <c r="C84" s="24" t="str">
        <f>+'[1]Consolidado ORG'!G80</f>
        <v>MARTHA HELENA MONTILLA PEREZ</v>
      </c>
      <c r="D84" s="24" t="str">
        <f>+'[1]Consolidado ORG'!E80</f>
        <v>5 Contratación directa</v>
      </c>
      <c r="E84" s="24" t="str">
        <f>+'[1]Consolidado ORG'!F80</f>
        <v>33 Prestación de Servicios Profesionales y Apoyo (5-8)</v>
      </c>
      <c r="F84" s="24" t="str">
        <f>+'[1]Consolidado ORG'!L80</f>
        <v>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v>
      </c>
      <c r="G84" s="24">
        <f>+'[1]Consolidado ORG'!M80</f>
        <v>45335</v>
      </c>
      <c r="H84" s="24">
        <f>+'[1]Consolidado ORG'!N80</f>
        <v>45500</v>
      </c>
      <c r="I84" s="25">
        <f>+'[1]Consolidado ORG'!AG80</f>
        <v>0</v>
      </c>
      <c r="J84" s="26">
        <f>+'[1]Consolidado ORG'!T80</f>
        <v>16192000</v>
      </c>
      <c r="K84" s="26">
        <f>+'[1]Consolidado ORG'!AE80</f>
        <v>0</v>
      </c>
      <c r="L84" s="39">
        <f>+'[1]Consolidado ORG'!AS80</f>
        <v>0.65454545454545454</v>
      </c>
      <c r="M84" s="38" t="str">
        <f>+'[1]Consolidado ORG'!AL80</f>
        <v>https://community.secop.gov.co/Public/Tendering/ContractDetailView/Index?UniqueIdentifier=CO1.PCCNTR.5929653</v>
      </c>
      <c r="N84" s="56" t="str">
        <f t="shared" si="1"/>
        <v>Link Contrato u Orden</v>
      </c>
    </row>
    <row r="85" spans="1:14" ht="72" x14ac:dyDescent="0.35">
      <c r="A85" s="23" t="str">
        <f>+'[1]Consolidado ORG'!A81</f>
        <v>SCJ-82-2024</v>
      </c>
      <c r="B85" s="24">
        <f>+'[1]Consolidado ORG'!B81</f>
        <v>45334</v>
      </c>
      <c r="C85" s="24" t="str">
        <f>+'[1]Consolidado ORG'!G81</f>
        <v>CESAR RICARDO ALDANA MESA</v>
      </c>
      <c r="D85" s="24" t="str">
        <f>+'[1]Consolidado ORG'!E81</f>
        <v>5 Contratación directa</v>
      </c>
      <c r="E85" s="24" t="str">
        <f>+'[1]Consolidado ORG'!F81</f>
        <v>33 Prestación de Servicios Profesionales y Apoyo (5-8)</v>
      </c>
      <c r="F85" s="24" t="str">
        <f>+'[1]Consolidado ORG'!L81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5" s="24">
        <f>+'[1]Consolidado ORG'!M81</f>
        <v>45336</v>
      </c>
      <c r="H85" s="24">
        <f>+'[1]Consolidado ORG'!N81</f>
        <v>45410</v>
      </c>
      <c r="I85" s="25">
        <f>+'[1]Consolidado ORG'!AG81</f>
        <v>0</v>
      </c>
      <c r="J85" s="26">
        <f>+'[1]Consolidado ORG'!T81</f>
        <v>7296300</v>
      </c>
      <c r="K85" s="26">
        <f>+'[1]Consolidado ORG'!AE81</f>
        <v>0</v>
      </c>
      <c r="L85" s="39">
        <f>+'[1]Consolidado ORG'!AS81</f>
        <v>1</v>
      </c>
      <c r="M85" s="38" t="str">
        <f>+'[1]Consolidado ORG'!AL81</f>
        <v>https://community.secop.gov.co/Public/Tendering/ContractDetailView/Index?UniqueIdentifier=CO1.PCCNTR.5928736</v>
      </c>
      <c r="N85" s="56" t="str">
        <f t="shared" si="1"/>
        <v>Link Contrato u Orden</v>
      </c>
    </row>
    <row r="86" spans="1:14" ht="72" x14ac:dyDescent="0.35">
      <c r="A86" s="23" t="str">
        <f>+'[1]Consolidado ORG'!A82</f>
        <v>SCJ-83-2024</v>
      </c>
      <c r="B86" s="24">
        <f>+'[1]Consolidado ORG'!B82</f>
        <v>45334</v>
      </c>
      <c r="C86" s="24" t="str">
        <f>+'[1]Consolidado ORG'!G82</f>
        <v>DAVID LEONARDO QUESADA SALDAÑA</v>
      </c>
      <c r="D86" s="24" t="str">
        <f>+'[1]Consolidado ORG'!E82</f>
        <v>5 Contratación directa</v>
      </c>
      <c r="E86" s="24" t="str">
        <f>+'[1]Consolidado ORG'!F82</f>
        <v>33 Prestación de Servicios Profesionales y Apoyo (5-8)</v>
      </c>
      <c r="F86" s="24" t="str">
        <f>+'[1]Consolidado ORG'!L82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6" s="24">
        <f>+'[1]Consolidado ORG'!M82</f>
        <v>45336</v>
      </c>
      <c r="H86" s="24">
        <f>+'[1]Consolidado ORG'!N82</f>
        <v>45410</v>
      </c>
      <c r="I86" s="25">
        <f>+'[1]Consolidado ORG'!AG82</f>
        <v>0</v>
      </c>
      <c r="J86" s="26">
        <f>+'[1]Consolidado ORG'!T82</f>
        <v>7296300</v>
      </c>
      <c r="K86" s="26">
        <f>+'[1]Consolidado ORG'!AE82</f>
        <v>0</v>
      </c>
      <c r="L86" s="39">
        <f>+'[1]Consolidado ORG'!AS82</f>
        <v>1</v>
      </c>
      <c r="M86" s="38" t="str">
        <f>+'[1]Consolidado ORG'!AL82</f>
        <v>https://community.secop.gov.co/Public/Tendering/ContractDetailView/Index?UniqueIdentifier=CO1.PCCNTR.5928558</v>
      </c>
      <c r="N86" s="56" t="str">
        <f t="shared" si="1"/>
        <v>Link Contrato u Orden</v>
      </c>
    </row>
    <row r="87" spans="1:14" ht="72" x14ac:dyDescent="0.35">
      <c r="A87" s="23" t="str">
        <f>+'[1]Consolidado ORG'!A83</f>
        <v>SCJ-84-2024</v>
      </c>
      <c r="B87" s="24">
        <f>+'[1]Consolidado ORG'!B83</f>
        <v>45334</v>
      </c>
      <c r="C87" s="24" t="str">
        <f>+'[1]Consolidado ORG'!G83</f>
        <v>DIANA CATTERINE FERNANDEZ VARGAS</v>
      </c>
      <c r="D87" s="24" t="str">
        <f>+'[1]Consolidado ORG'!E83</f>
        <v>5 Contratación directa</v>
      </c>
      <c r="E87" s="24" t="str">
        <f>+'[1]Consolidado ORG'!F83</f>
        <v>33 Prestación de Servicios Profesionales y Apoyo (5-8)</v>
      </c>
      <c r="F87" s="24" t="str">
        <f>+'[1]Consolidado ORG'!L83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7" s="24">
        <f>+'[1]Consolidado ORG'!M83</f>
        <v>45336</v>
      </c>
      <c r="H87" s="24">
        <f>+'[1]Consolidado ORG'!N83</f>
        <v>45410</v>
      </c>
      <c r="I87" s="25">
        <f>+'[1]Consolidado ORG'!AG83</f>
        <v>0</v>
      </c>
      <c r="J87" s="26">
        <f>+'[1]Consolidado ORG'!T83</f>
        <v>7296300</v>
      </c>
      <c r="K87" s="26">
        <f>+'[1]Consolidado ORG'!AE83</f>
        <v>0</v>
      </c>
      <c r="L87" s="39">
        <f>+'[1]Consolidado ORG'!AS83</f>
        <v>1</v>
      </c>
      <c r="M87" s="38" t="str">
        <f>+'[1]Consolidado ORG'!AL83</f>
        <v>https://community.secop.gov.co/Public/Tendering/ContractDetailView/Index?UniqueIdentifier=CO1.PCCNTR.5930297</v>
      </c>
      <c r="N87" s="56" t="str">
        <f t="shared" si="1"/>
        <v>Link Contrato u Orden</v>
      </c>
    </row>
    <row r="88" spans="1:14" ht="72" x14ac:dyDescent="0.35">
      <c r="A88" s="23" t="str">
        <f>+'[1]Consolidado ORG'!A84</f>
        <v>SCJ-85-2024</v>
      </c>
      <c r="B88" s="24">
        <f>+'[1]Consolidado ORG'!B84</f>
        <v>45334</v>
      </c>
      <c r="C88" s="24" t="str">
        <f>+'[1]Consolidado ORG'!G84</f>
        <v>DIANA MARCELA JIMENEZ SALAMANCA</v>
      </c>
      <c r="D88" s="24" t="str">
        <f>+'[1]Consolidado ORG'!E84</f>
        <v>5 Contratación directa</v>
      </c>
      <c r="E88" s="24" t="str">
        <f>+'[1]Consolidado ORG'!F84</f>
        <v>33 Prestación de Servicios Profesionales y Apoyo (5-8)</v>
      </c>
      <c r="F88" s="24" t="str">
        <f>+'[1]Consolidado ORG'!L84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8" s="24">
        <f>+'[1]Consolidado ORG'!M84</f>
        <v>45336</v>
      </c>
      <c r="H88" s="24">
        <f>+'[1]Consolidado ORG'!N84</f>
        <v>45410</v>
      </c>
      <c r="I88" s="25">
        <f>+'[1]Consolidado ORG'!AG84</f>
        <v>0</v>
      </c>
      <c r="J88" s="26">
        <f>+'[1]Consolidado ORG'!T84</f>
        <v>7296300</v>
      </c>
      <c r="K88" s="26">
        <f>+'[1]Consolidado ORG'!AE84</f>
        <v>0</v>
      </c>
      <c r="L88" s="39">
        <f>+'[1]Consolidado ORG'!AS84</f>
        <v>1</v>
      </c>
      <c r="M88" s="38" t="str">
        <f>+'[1]Consolidado ORG'!AL84</f>
        <v>https://community.secop.gov.co/Public/Tendering/ContractDetailView/Index?UniqueIdentifier=CO1.PCCNTR.5930531</v>
      </c>
      <c r="N88" s="56" t="str">
        <f t="shared" si="1"/>
        <v>Link Contrato u Orden</v>
      </c>
    </row>
    <row r="89" spans="1:14" ht="72" x14ac:dyDescent="0.35">
      <c r="A89" s="23" t="str">
        <f>+'[1]Consolidado ORG'!A85</f>
        <v>SCJ-86-2024</v>
      </c>
      <c r="B89" s="24">
        <f>+'[1]Consolidado ORG'!B85</f>
        <v>45334</v>
      </c>
      <c r="C89" s="24" t="str">
        <f>+'[1]Consolidado ORG'!G85</f>
        <v>EDWIN EDUARDO UYABAN BELLO</v>
      </c>
      <c r="D89" s="24" t="str">
        <f>+'[1]Consolidado ORG'!E85</f>
        <v>5 Contratación directa</v>
      </c>
      <c r="E89" s="24" t="str">
        <f>+'[1]Consolidado ORG'!F85</f>
        <v>33 Prestación de Servicios Profesionales y Apoyo (5-8)</v>
      </c>
      <c r="F89" s="24" t="str">
        <f>+'[1]Consolidado ORG'!L85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89" s="24">
        <f>+'[1]Consolidado ORG'!M85</f>
        <v>45336</v>
      </c>
      <c r="H89" s="24">
        <f>+'[1]Consolidado ORG'!N85</f>
        <v>45410</v>
      </c>
      <c r="I89" s="25">
        <f>+'[1]Consolidado ORG'!AG85</f>
        <v>0</v>
      </c>
      <c r="J89" s="26">
        <f>+'[1]Consolidado ORG'!T85</f>
        <v>7296300</v>
      </c>
      <c r="K89" s="26">
        <f>+'[1]Consolidado ORG'!AE85</f>
        <v>0</v>
      </c>
      <c r="L89" s="39">
        <f>+'[1]Consolidado ORG'!AS85</f>
        <v>1</v>
      </c>
      <c r="M89" s="38" t="str">
        <f>+'[1]Consolidado ORG'!AL85</f>
        <v>https://community.secop.gov.co/Public/Tendering/ContractDetailView/Index?UniqueIdentifier=CO1.PCCNTR.5930539</v>
      </c>
      <c r="N89" s="56" t="str">
        <f t="shared" si="1"/>
        <v>Link Contrato u Orden</v>
      </c>
    </row>
    <row r="90" spans="1:14" ht="72" x14ac:dyDescent="0.35">
      <c r="A90" s="23" t="str">
        <f>+'[1]Consolidado ORG'!A86</f>
        <v>SCJ-87-2024</v>
      </c>
      <c r="B90" s="24">
        <f>+'[1]Consolidado ORG'!B86</f>
        <v>45334</v>
      </c>
      <c r="C90" s="24" t="str">
        <f>+'[1]Consolidado ORG'!G86</f>
        <v>EDWIN RENE ROJAS QUINA</v>
      </c>
      <c r="D90" s="24" t="str">
        <f>+'[1]Consolidado ORG'!E86</f>
        <v>5 Contratación directa</v>
      </c>
      <c r="E90" s="24" t="str">
        <f>+'[1]Consolidado ORG'!F86</f>
        <v>33 Prestación de Servicios Profesionales y Apoyo (5-8)</v>
      </c>
      <c r="F90" s="24" t="str">
        <f>+'[1]Consolidado ORG'!L86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0" s="24">
        <f>+'[1]Consolidado ORG'!M86</f>
        <v>45336</v>
      </c>
      <c r="H90" s="24">
        <f>+'[1]Consolidado ORG'!N86</f>
        <v>45410</v>
      </c>
      <c r="I90" s="25">
        <f>+'[1]Consolidado ORG'!AG86</f>
        <v>0</v>
      </c>
      <c r="J90" s="26">
        <f>+'[1]Consolidado ORG'!T86</f>
        <v>7296300</v>
      </c>
      <c r="K90" s="26">
        <f>+'[1]Consolidado ORG'!AE86</f>
        <v>0</v>
      </c>
      <c r="L90" s="39">
        <f>+'[1]Consolidado ORG'!AS86</f>
        <v>1</v>
      </c>
      <c r="M90" s="38" t="str">
        <f>+'[1]Consolidado ORG'!AL86</f>
        <v>https://community.secop.gov.co/Public/Tendering/ContractDetailView/Index?UniqueIdentifier=CO1.PCCNTR.5930187</v>
      </c>
      <c r="N90" s="56" t="str">
        <f t="shared" si="1"/>
        <v>Link Contrato u Orden</v>
      </c>
    </row>
    <row r="91" spans="1:14" ht="72" x14ac:dyDescent="0.35">
      <c r="A91" s="23" t="str">
        <f>+'[1]Consolidado ORG'!A87</f>
        <v>SCJ-88-2024</v>
      </c>
      <c r="B91" s="24">
        <f>+'[1]Consolidado ORG'!B87</f>
        <v>45334</v>
      </c>
      <c r="C91" s="24" t="str">
        <f>+'[1]Consolidado ORG'!G87</f>
        <v>HANZ CAMILO ABRIL GUEVARA</v>
      </c>
      <c r="D91" s="24" t="str">
        <f>+'[1]Consolidado ORG'!E87</f>
        <v>5 Contratación directa</v>
      </c>
      <c r="E91" s="24" t="str">
        <f>+'[1]Consolidado ORG'!F87</f>
        <v>33 Prestación de Servicios Profesionales y Apoyo (5-8)</v>
      </c>
      <c r="F91" s="24" t="str">
        <f>+'[1]Consolidado ORG'!L87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1" s="24">
        <f>+'[1]Consolidado ORG'!M87</f>
        <v>45336</v>
      </c>
      <c r="H91" s="24">
        <f>+'[1]Consolidado ORG'!N87</f>
        <v>45410</v>
      </c>
      <c r="I91" s="25">
        <f>+'[1]Consolidado ORG'!AG87</f>
        <v>0</v>
      </c>
      <c r="J91" s="26">
        <f>+'[1]Consolidado ORG'!T87</f>
        <v>7296300</v>
      </c>
      <c r="K91" s="26">
        <f>+'[1]Consolidado ORG'!AE87</f>
        <v>0</v>
      </c>
      <c r="L91" s="39">
        <f>+'[1]Consolidado ORG'!AS87</f>
        <v>1</v>
      </c>
      <c r="M91" s="38" t="str">
        <f>+'[1]Consolidado ORG'!AL87</f>
        <v>https://community.secop.gov.co/Public/Tendering/ContractDetailView/Index?UniqueIdentifier=CO1.PCCNTR.5930716</v>
      </c>
      <c r="N91" s="56" t="str">
        <f t="shared" si="1"/>
        <v>Link Contrato u Orden</v>
      </c>
    </row>
    <row r="92" spans="1:14" ht="72" x14ac:dyDescent="0.35">
      <c r="A92" s="23" t="str">
        <f>+'[1]Consolidado ORG'!A88</f>
        <v>SCJ-89-2024</v>
      </c>
      <c r="B92" s="24">
        <f>+'[1]Consolidado ORG'!B88</f>
        <v>45334</v>
      </c>
      <c r="C92" s="24" t="str">
        <f>+'[1]Consolidado ORG'!G88</f>
        <v>HEINER ALEXANDER CESPEDES NIÑO</v>
      </c>
      <c r="D92" s="24" t="str">
        <f>+'[1]Consolidado ORG'!E88</f>
        <v>5 Contratación directa</v>
      </c>
      <c r="E92" s="24" t="str">
        <f>+'[1]Consolidado ORG'!F88</f>
        <v>33 Prestación de Servicios Profesionales y Apoyo (5-8)</v>
      </c>
      <c r="F92" s="24" t="str">
        <f>+'[1]Consolidado ORG'!L88</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2" s="24">
        <f>+'[1]Consolidado ORG'!M88</f>
        <v>45336</v>
      </c>
      <c r="H92" s="24">
        <f>+'[1]Consolidado ORG'!N88</f>
        <v>45410</v>
      </c>
      <c r="I92" s="25">
        <f>+'[1]Consolidado ORG'!AG88</f>
        <v>0</v>
      </c>
      <c r="J92" s="26">
        <f>+'[1]Consolidado ORG'!T88</f>
        <v>7296300</v>
      </c>
      <c r="K92" s="26">
        <f>+'[1]Consolidado ORG'!AE88</f>
        <v>0</v>
      </c>
      <c r="L92" s="39">
        <f>+'[1]Consolidado ORG'!AS88</f>
        <v>1</v>
      </c>
      <c r="M92" s="38" t="str">
        <f>+'[1]Consolidado ORG'!AL88</f>
        <v>https://community.secop.gov.co/Public/Tendering/ContractDetailView/Index?UniqueIdentifier=CO1.PCCNTR.5930904</v>
      </c>
      <c r="N92" s="56" t="str">
        <f t="shared" si="1"/>
        <v>Link Contrato u Orden</v>
      </c>
    </row>
    <row r="93" spans="1:14" ht="72" x14ac:dyDescent="0.35">
      <c r="A93" s="23" t="str">
        <f>+'[1]Consolidado ORG'!A89</f>
        <v>SCJ-90-2024</v>
      </c>
      <c r="B93" s="24">
        <f>+'[1]Consolidado ORG'!B89</f>
        <v>45334</v>
      </c>
      <c r="C93" s="24" t="str">
        <f>+'[1]Consolidado ORG'!G89</f>
        <v>JENNIFER PAOLA JOYA ASTROZ</v>
      </c>
      <c r="D93" s="24" t="str">
        <f>+'[1]Consolidado ORG'!E89</f>
        <v>5 Contratación directa</v>
      </c>
      <c r="E93" s="24" t="str">
        <f>+'[1]Consolidado ORG'!F89</f>
        <v>33 Prestación de Servicios Profesionales y Apoyo (5-8)</v>
      </c>
      <c r="F93" s="24" t="str">
        <f>+'[1]Consolidado ORG'!L89</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3" s="24">
        <f>+'[1]Consolidado ORG'!M89</f>
        <v>45336</v>
      </c>
      <c r="H93" s="24">
        <f>+'[1]Consolidado ORG'!N89</f>
        <v>45410</v>
      </c>
      <c r="I93" s="25">
        <f>+'[1]Consolidado ORG'!AG89</f>
        <v>0</v>
      </c>
      <c r="J93" s="26">
        <f>+'[1]Consolidado ORG'!T89</f>
        <v>7296300</v>
      </c>
      <c r="K93" s="26">
        <f>+'[1]Consolidado ORG'!AE89</f>
        <v>0</v>
      </c>
      <c r="L93" s="39">
        <f>+'[1]Consolidado ORG'!AS89</f>
        <v>1</v>
      </c>
      <c r="M93" s="38" t="str">
        <f>+'[1]Consolidado ORG'!AL89</f>
        <v>https://community.secop.gov.co/Public/Tendering/ContractDetailView/Index?UniqueIdentifier=CO1.PCCNTR.5930812</v>
      </c>
      <c r="N93" s="56" t="str">
        <f t="shared" si="1"/>
        <v>Link Contrato u Orden</v>
      </c>
    </row>
    <row r="94" spans="1:14" ht="72" x14ac:dyDescent="0.35">
      <c r="A94" s="23" t="str">
        <f>+'[1]Consolidado ORG'!A90</f>
        <v>SCJ-91-2024</v>
      </c>
      <c r="B94" s="24">
        <f>+'[1]Consolidado ORG'!B90</f>
        <v>45334</v>
      </c>
      <c r="C94" s="24" t="str">
        <f>+'[1]Consolidado ORG'!G90</f>
        <v>JESSICA MELANIE HERNANDEZ SASTOQUE</v>
      </c>
      <c r="D94" s="24" t="str">
        <f>+'[1]Consolidado ORG'!E90</f>
        <v>5 Contratación directa</v>
      </c>
      <c r="E94" s="24" t="str">
        <f>+'[1]Consolidado ORG'!F90</f>
        <v>33 Prestación de Servicios Profesionales y Apoyo (5-8)</v>
      </c>
      <c r="F94" s="24" t="str">
        <f>+'[1]Consolidado ORG'!L90</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94" s="24">
        <f>+'[1]Consolidado ORG'!M90</f>
        <v>45336</v>
      </c>
      <c r="H94" s="24">
        <f>+'[1]Consolidado ORG'!N90</f>
        <v>45410</v>
      </c>
      <c r="I94" s="25">
        <f>+'[1]Consolidado ORG'!AG90</f>
        <v>0</v>
      </c>
      <c r="J94" s="26">
        <f>+'[1]Consolidado ORG'!T90</f>
        <v>7296300</v>
      </c>
      <c r="K94" s="26">
        <f>+'[1]Consolidado ORG'!AE90</f>
        <v>0</v>
      </c>
      <c r="L94" s="39">
        <f>+'[1]Consolidado ORG'!AS90</f>
        <v>1</v>
      </c>
      <c r="M94" s="38" t="str">
        <f>+'[1]Consolidado ORG'!AL90</f>
        <v>https://community.secop.gov.co/Public/Tendering/ContractDetailView/Index?UniqueIdentifier=CO1.PCCNTR.5930563</v>
      </c>
      <c r="N94" s="56" t="str">
        <f t="shared" si="1"/>
        <v>Link Contrato u Orden</v>
      </c>
    </row>
    <row r="95" spans="1:14" ht="84" x14ac:dyDescent="0.35">
      <c r="A95" s="23" t="str">
        <f>+'[1]Consolidado ORG'!A91</f>
        <v>SCJ-92-2024</v>
      </c>
      <c r="B95" s="24">
        <f>+'[1]Consolidado ORG'!B91</f>
        <v>45334</v>
      </c>
      <c r="C95" s="24" t="str">
        <f>+'[1]Consolidado ORG'!G91</f>
        <v>JORGE DAVID REBOLLO MORALES</v>
      </c>
      <c r="D95" s="24" t="str">
        <f>+'[1]Consolidado ORG'!E91</f>
        <v>5 Contratación directa</v>
      </c>
      <c r="E95" s="24" t="str">
        <f>+'[1]Consolidado ORG'!F91</f>
        <v>33 Prestación de Servicios Profesionales y Apoyo (5-8)</v>
      </c>
      <c r="F95" s="24" t="str">
        <f>+'[1]Consolidado ORG'!L91</f>
        <v>PRESTAR SERVICIOS DE APOYO A LA GESTIÓN DE DIRECCIÓN DE RECURSOS FÍSICOS Y GESTIÓN DOCUMENTAL EN EL DESARROLLO DE ACTIVIDADES DE LOS PROYECTOS ESTRATÉGICOS DEL PROCESO DE GESTIÓN DOCUMENTAL EN EL MARCO DE LAS ACTIVIDADES ARCHIVÍSTICAS Y DE CONSERVACIÓN / PRESERVACIÓN DOCUMENTAL DE LA SECRETARÍA DISTRITAL DE SEGURIDAD, CONVIVENCIA Y JUSTICIA</v>
      </c>
      <c r="G95" s="24">
        <f>+'[1]Consolidado ORG'!M91</f>
        <v>45335</v>
      </c>
      <c r="H95" s="24">
        <f>+'[1]Consolidado ORG'!N91</f>
        <v>45684</v>
      </c>
      <c r="I95" s="25">
        <f>+'[1]Consolidado ORG'!AG91</f>
        <v>0</v>
      </c>
      <c r="J95" s="26">
        <f>+'[1]Consolidado ORG'!T91</f>
        <v>36311446</v>
      </c>
      <c r="K95" s="26">
        <f>+'[1]Consolidado ORG'!AE91</f>
        <v>0</v>
      </c>
      <c r="L95" s="39">
        <f>+'[1]Consolidado ORG'!AS91</f>
        <v>0.30945558739255014</v>
      </c>
      <c r="M95" s="38" t="str">
        <f>+'[1]Consolidado ORG'!AL91</f>
        <v>https://community.secop.gov.co/Public/Tendering/ContractDetailView/Index?UniqueIdentifier=CO1.PCCNTR.5930051</v>
      </c>
      <c r="N95" s="56" t="str">
        <f t="shared" si="1"/>
        <v>Link Contrato u Orden</v>
      </c>
    </row>
    <row r="96" spans="1:14" ht="72" x14ac:dyDescent="0.35">
      <c r="A96" s="23" t="str">
        <f>+'[1]Consolidado ORG'!A92</f>
        <v>SCJ-93-2024</v>
      </c>
      <c r="B96" s="24">
        <f>+'[1]Consolidado ORG'!B92</f>
        <v>45334</v>
      </c>
      <c r="C96" s="24" t="str">
        <f>+'[1]Consolidado ORG'!G92</f>
        <v>EDNA JULIETTE BUITRAGO CEPEDA</v>
      </c>
      <c r="D96" s="24" t="str">
        <f>+'[1]Consolidado ORG'!E92</f>
        <v>5 Contratación directa</v>
      </c>
      <c r="E96" s="24" t="str">
        <f>+'[1]Consolidado ORG'!F92</f>
        <v>33 Prestación de Servicios Profesionales y Apoyo (5-8)</v>
      </c>
      <c r="F96" s="24" t="str">
        <f>+'[1]Consolidado ORG'!L92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 s="24">
        <f>+'[1]Consolidado ORG'!M92</f>
        <v>45337</v>
      </c>
      <c r="H96" s="24">
        <f>+'[1]Consolidado ORG'!N92</f>
        <v>45411</v>
      </c>
      <c r="I96" s="25">
        <f>+'[1]Consolidado ORG'!AG92</f>
        <v>0</v>
      </c>
      <c r="J96" s="26">
        <f>+'[1]Consolidado ORG'!T92</f>
        <v>7296300</v>
      </c>
      <c r="K96" s="26">
        <f>+'[1]Consolidado ORG'!AE92</f>
        <v>0</v>
      </c>
      <c r="L96" s="39">
        <f>+'[1]Consolidado ORG'!AS92</f>
        <v>1</v>
      </c>
      <c r="M96" s="38" t="str">
        <f>+'[1]Consolidado ORG'!AL92</f>
        <v>https://community.secop.gov.co/Public/Tendering/ContractDetailView/Index?UniqueIdentifier=CO1.PCCNTR.5930612</v>
      </c>
      <c r="N96" s="56" t="str">
        <f t="shared" si="1"/>
        <v>Link Contrato u Orden</v>
      </c>
    </row>
    <row r="97" spans="1:14" ht="72" x14ac:dyDescent="0.35">
      <c r="A97" s="23" t="str">
        <f>+'[1]Consolidado ORG'!A93</f>
        <v>SCJ-94-2024</v>
      </c>
      <c r="B97" s="24">
        <f>+'[1]Consolidado ORG'!B93</f>
        <v>45334</v>
      </c>
      <c r="C97" s="24" t="str">
        <f>+'[1]Consolidado ORG'!G93</f>
        <v>ERIC HAMER MILLAN GARZON</v>
      </c>
      <c r="D97" s="24" t="str">
        <f>+'[1]Consolidado ORG'!E93</f>
        <v>5 Contratación directa</v>
      </c>
      <c r="E97" s="24" t="str">
        <f>+'[1]Consolidado ORG'!F93</f>
        <v>33 Prestación de Servicios Profesionales y Apoyo (5-8)</v>
      </c>
      <c r="F97" s="24" t="str">
        <f>+'[1]Consolidado ORG'!L93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 s="24">
        <f>+'[1]Consolidado ORG'!M93</f>
        <v>45337</v>
      </c>
      <c r="H97" s="24">
        <f>+'[1]Consolidado ORG'!N93</f>
        <v>45411</v>
      </c>
      <c r="I97" s="25">
        <f>+'[1]Consolidado ORG'!AG93</f>
        <v>0</v>
      </c>
      <c r="J97" s="26">
        <f>+'[1]Consolidado ORG'!T93</f>
        <v>7296300</v>
      </c>
      <c r="K97" s="26">
        <f>+'[1]Consolidado ORG'!AE93</f>
        <v>0</v>
      </c>
      <c r="L97" s="39">
        <f>+'[1]Consolidado ORG'!AS93</f>
        <v>1</v>
      </c>
      <c r="M97" s="38" t="str">
        <f>+'[1]Consolidado ORG'!AL93</f>
        <v>https://community.secop.gov.co/Public/Tendering/ContractDetailView/Index?UniqueIdentifier=CO1.PCCNTR.5931402</v>
      </c>
      <c r="N97" s="56" t="str">
        <f t="shared" si="1"/>
        <v>Link Contrato u Orden</v>
      </c>
    </row>
    <row r="98" spans="1:14" ht="72" x14ac:dyDescent="0.35">
      <c r="A98" s="23" t="str">
        <f>+'[1]Consolidado ORG'!A94</f>
        <v>SCJ-95-2024</v>
      </c>
      <c r="B98" s="24">
        <f>+'[1]Consolidado ORG'!B94</f>
        <v>45334</v>
      </c>
      <c r="C98" s="24" t="str">
        <f>+'[1]Consolidado ORG'!G94</f>
        <v>HAIVER STIVEN MATEUS GUTIERREZ</v>
      </c>
      <c r="D98" s="24" t="str">
        <f>+'[1]Consolidado ORG'!E94</f>
        <v>5 Contratación directa</v>
      </c>
      <c r="E98" s="24" t="str">
        <f>+'[1]Consolidado ORG'!F94</f>
        <v>33 Prestación de Servicios Profesionales y Apoyo (5-8)</v>
      </c>
      <c r="F98" s="24" t="str">
        <f>+'[1]Consolidado ORG'!L94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 s="24">
        <f>+'[1]Consolidado ORG'!M94</f>
        <v>45337</v>
      </c>
      <c r="H98" s="24">
        <f>+'[1]Consolidado ORG'!N94</f>
        <v>45411</v>
      </c>
      <c r="I98" s="25">
        <f>+'[1]Consolidado ORG'!AG94</f>
        <v>0</v>
      </c>
      <c r="J98" s="26">
        <f>+'[1]Consolidado ORG'!T94</f>
        <v>7296300</v>
      </c>
      <c r="K98" s="26">
        <f>+'[1]Consolidado ORG'!AE94</f>
        <v>0</v>
      </c>
      <c r="L98" s="39">
        <f>+'[1]Consolidado ORG'!AS94</f>
        <v>1</v>
      </c>
      <c r="M98" s="38" t="str">
        <f>+'[1]Consolidado ORG'!AL94</f>
        <v>https://community.secop.gov.co/Public/Tendering/ContractDetailView/Index?UniqueIdentifier=CO1.PCCNTR.5930391</v>
      </c>
      <c r="N98" s="56" t="str">
        <f t="shared" si="1"/>
        <v>Link Contrato u Orden</v>
      </c>
    </row>
    <row r="99" spans="1:14" ht="72" x14ac:dyDescent="0.35">
      <c r="A99" s="23" t="str">
        <f>+'[1]Consolidado ORG'!A95</f>
        <v>SCJ-96-2024</v>
      </c>
      <c r="B99" s="24">
        <f>+'[1]Consolidado ORG'!B95</f>
        <v>45334</v>
      </c>
      <c r="C99" s="24" t="str">
        <f>+'[1]Consolidado ORG'!G95</f>
        <v>LYLLIANA MIRLE MAZO CLIMACO</v>
      </c>
      <c r="D99" s="24" t="str">
        <f>+'[1]Consolidado ORG'!E95</f>
        <v>5 Contratación directa</v>
      </c>
      <c r="E99" s="24" t="str">
        <f>+'[1]Consolidado ORG'!F95</f>
        <v>33 Prestación de Servicios Profesionales y Apoyo (5-8)</v>
      </c>
      <c r="F99" s="24" t="str">
        <f>+'[1]Consolidado ORG'!L95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 s="24">
        <f>+'[1]Consolidado ORG'!M95</f>
        <v>45337</v>
      </c>
      <c r="H99" s="24">
        <f>+'[1]Consolidado ORG'!N95</f>
        <v>45411</v>
      </c>
      <c r="I99" s="25">
        <f>+'[1]Consolidado ORG'!AG95</f>
        <v>0</v>
      </c>
      <c r="J99" s="26">
        <f>+'[1]Consolidado ORG'!T95</f>
        <v>7296300</v>
      </c>
      <c r="K99" s="26">
        <f>+'[1]Consolidado ORG'!AE95</f>
        <v>0</v>
      </c>
      <c r="L99" s="39">
        <f>+'[1]Consolidado ORG'!AS95</f>
        <v>1</v>
      </c>
      <c r="M99" s="38" t="str">
        <f>+'[1]Consolidado ORG'!AL95</f>
        <v>https://community.secop.gov.co/Public/Tendering/ContractDetailView/Index?UniqueIdentifier=CO1.PCCNTR.5930877</v>
      </c>
      <c r="N99" s="56" t="str">
        <f t="shared" si="1"/>
        <v>Link Contrato u Orden</v>
      </c>
    </row>
    <row r="100" spans="1:14" ht="72" x14ac:dyDescent="0.35">
      <c r="A100" s="23" t="str">
        <f>+'[1]Consolidado ORG'!A96</f>
        <v>SCJ-97-2024</v>
      </c>
      <c r="B100" s="24">
        <f>+'[1]Consolidado ORG'!B96</f>
        <v>45334</v>
      </c>
      <c r="C100" s="24" t="str">
        <f>+'[1]Consolidado ORG'!G96</f>
        <v>MAIRA ALEJANDRA DAZA SANCHEZ</v>
      </c>
      <c r="D100" s="24" t="str">
        <f>+'[1]Consolidado ORG'!E96</f>
        <v>5 Contratación directa</v>
      </c>
      <c r="E100" s="24" t="str">
        <f>+'[1]Consolidado ORG'!F96</f>
        <v>33 Prestación de Servicios Profesionales y Apoyo (5-8)</v>
      </c>
      <c r="F100" s="24" t="str">
        <f>+'[1]Consolidado ORG'!L96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 s="24">
        <f>+'[1]Consolidado ORG'!M96</f>
        <v>45337</v>
      </c>
      <c r="H100" s="24">
        <f>+'[1]Consolidado ORG'!N96</f>
        <v>45411</v>
      </c>
      <c r="I100" s="25">
        <f>+'[1]Consolidado ORG'!AG96</f>
        <v>0</v>
      </c>
      <c r="J100" s="26">
        <f>+'[1]Consolidado ORG'!T96</f>
        <v>7296300</v>
      </c>
      <c r="K100" s="26">
        <f>+'[1]Consolidado ORG'!AE96</f>
        <v>0</v>
      </c>
      <c r="L100" s="39">
        <f>+'[1]Consolidado ORG'!AS96</f>
        <v>1</v>
      </c>
      <c r="M100" s="38" t="str">
        <f>+'[1]Consolidado ORG'!AL96</f>
        <v>https://community.secop.gov.co/Public/Tendering/ContractDetailView/Index?UniqueIdentifier=CO1.PCCNTR.5931473</v>
      </c>
      <c r="N100" s="56" t="str">
        <f t="shared" si="1"/>
        <v>Link Contrato u Orden</v>
      </c>
    </row>
    <row r="101" spans="1:14" ht="72" x14ac:dyDescent="0.35">
      <c r="A101" s="23" t="str">
        <f>+'[1]Consolidado ORG'!A97</f>
        <v>SCJ-98-2024</v>
      </c>
      <c r="B101" s="24">
        <f>+'[1]Consolidado ORG'!B97</f>
        <v>45334</v>
      </c>
      <c r="C101" s="24" t="str">
        <f>+'[1]Consolidado ORG'!G97</f>
        <v>MICHAEL JOHAN USECHE ANGULO</v>
      </c>
      <c r="D101" s="24" t="str">
        <f>+'[1]Consolidado ORG'!E97</f>
        <v>5 Contratación directa</v>
      </c>
      <c r="E101" s="24" t="str">
        <f>+'[1]Consolidado ORG'!F97</f>
        <v>33 Prestación de Servicios Profesionales y Apoyo (5-8)</v>
      </c>
      <c r="F101" s="24" t="str">
        <f>+'[1]Consolidado ORG'!L97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 s="24">
        <f>+'[1]Consolidado ORG'!M97</f>
        <v>45337</v>
      </c>
      <c r="H101" s="24">
        <f>+'[1]Consolidado ORG'!N97</f>
        <v>45411</v>
      </c>
      <c r="I101" s="25">
        <f>+'[1]Consolidado ORG'!AG97</f>
        <v>0</v>
      </c>
      <c r="J101" s="26">
        <f>+'[1]Consolidado ORG'!T97</f>
        <v>7296300</v>
      </c>
      <c r="K101" s="26">
        <f>+'[1]Consolidado ORG'!AE97</f>
        <v>0</v>
      </c>
      <c r="L101" s="39">
        <f>+'[1]Consolidado ORG'!AS97</f>
        <v>1</v>
      </c>
      <c r="M101" s="38" t="str">
        <f>+'[1]Consolidado ORG'!AL97</f>
        <v>https://community.secop.gov.co/Public/Tendering/ContractDetailView/Index?UniqueIdentifier=CO1.PCCNTR.5931502</v>
      </c>
      <c r="N101" s="56" t="str">
        <f t="shared" si="1"/>
        <v>Link Contrato u Orden</v>
      </c>
    </row>
    <row r="102" spans="1:14" ht="72" x14ac:dyDescent="0.35">
      <c r="A102" s="23" t="str">
        <f>+'[1]Consolidado ORG'!A98</f>
        <v>SCJ-99-2024</v>
      </c>
      <c r="B102" s="24">
        <f>+'[1]Consolidado ORG'!B98</f>
        <v>45334</v>
      </c>
      <c r="C102" s="24" t="str">
        <f>+'[1]Consolidado ORG'!G98</f>
        <v>MONICA DEL SOCORRO CORTES MATHIEU</v>
      </c>
      <c r="D102" s="24" t="str">
        <f>+'[1]Consolidado ORG'!E98</f>
        <v>5 Contratación directa</v>
      </c>
      <c r="E102" s="24" t="str">
        <f>+'[1]Consolidado ORG'!F98</f>
        <v>33 Prestación de Servicios Profesionales y Apoyo (5-8)</v>
      </c>
      <c r="F102" s="24" t="str">
        <f>+'[1]Consolidado ORG'!L98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 s="24">
        <f>+'[1]Consolidado ORG'!M98</f>
        <v>45337</v>
      </c>
      <c r="H102" s="24">
        <f>+'[1]Consolidado ORG'!N98</f>
        <v>45411</v>
      </c>
      <c r="I102" s="25">
        <f>+'[1]Consolidado ORG'!AG98</f>
        <v>0</v>
      </c>
      <c r="J102" s="26">
        <f>+'[1]Consolidado ORG'!T98</f>
        <v>7296300</v>
      </c>
      <c r="K102" s="26">
        <f>+'[1]Consolidado ORG'!AE98</f>
        <v>0</v>
      </c>
      <c r="L102" s="39">
        <f>+'[1]Consolidado ORG'!AS98</f>
        <v>1</v>
      </c>
      <c r="M102" s="38" t="str">
        <f>+'[1]Consolidado ORG'!AL98</f>
        <v>https://community.secop.gov.co/Public/Tendering/ContractDetailView/Index?UniqueIdentifier=CO1.PCCNTR.5931370</v>
      </c>
      <c r="N102" s="56" t="str">
        <f t="shared" si="1"/>
        <v>Link Contrato u Orden</v>
      </c>
    </row>
    <row r="103" spans="1:14" ht="72" x14ac:dyDescent="0.35">
      <c r="A103" s="23" t="str">
        <f>+'[1]Consolidado ORG'!A99</f>
        <v>SCJ-100-2024</v>
      </c>
      <c r="B103" s="24">
        <f>+'[1]Consolidado ORG'!B99</f>
        <v>45334</v>
      </c>
      <c r="C103" s="24" t="str">
        <f>+'[1]Consolidado ORG'!G99</f>
        <v>PAULA ALEJANDRA PEDRAZA HERNANDEZ</v>
      </c>
      <c r="D103" s="24" t="str">
        <f>+'[1]Consolidado ORG'!E99</f>
        <v>5 Contratación directa</v>
      </c>
      <c r="E103" s="24" t="str">
        <f>+'[1]Consolidado ORG'!F99</f>
        <v>33 Prestación de Servicios Profesionales y Apoyo (5-8)</v>
      </c>
      <c r="F103" s="24" t="str">
        <f>+'[1]Consolidado ORG'!L99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 s="24">
        <f>+'[1]Consolidado ORG'!M99</f>
        <v>45337</v>
      </c>
      <c r="H103" s="24">
        <f>+'[1]Consolidado ORG'!N99</f>
        <v>45411</v>
      </c>
      <c r="I103" s="25">
        <f>+'[1]Consolidado ORG'!AG99</f>
        <v>0</v>
      </c>
      <c r="J103" s="26">
        <f>+'[1]Consolidado ORG'!T99</f>
        <v>7296300</v>
      </c>
      <c r="K103" s="26">
        <f>+'[1]Consolidado ORG'!AE99</f>
        <v>0</v>
      </c>
      <c r="L103" s="39">
        <f>+'[1]Consolidado ORG'!AS99</f>
        <v>1</v>
      </c>
      <c r="M103" s="38" t="str">
        <f>+'[1]Consolidado ORG'!AL99</f>
        <v>https://community.secop.gov.co/Public/Tendering/ContractDetailView/Index?UniqueIdentifier=CO1.PCCNTR.5930807</v>
      </c>
      <c r="N103" s="56" t="str">
        <f t="shared" si="1"/>
        <v>Link Contrato u Orden</v>
      </c>
    </row>
    <row r="104" spans="1:14" ht="72" x14ac:dyDescent="0.35">
      <c r="A104" s="23" t="str">
        <f>+'[1]Consolidado ORG'!A100</f>
        <v>SCJ-101-2024</v>
      </c>
      <c r="B104" s="24">
        <f>+'[1]Consolidado ORG'!B100</f>
        <v>45334</v>
      </c>
      <c r="C104" s="24" t="str">
        <f>+'[1]Consolidado ORG'!G100</f>
        <v>TATIANA KATERINE TRIGOS MANZANO</v>
      </c>
      <c r="D104" s="24" t="str">
        <f>+'[1]Consolidado ORG'!E100</f>
        <v>5 Contratación directa</v>
      </c>
      <c r="E104" s="24" t="str">
        <f>+'[1]Consolidado ORG'!F100</f>
        <v>33 Prestación de Servicios Profesionales y Apoyo (5-8)</v>
      </c>
      <c r="F104" s="24" t="str">
        <f>+'[1]Consolidado ORG'!L100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4" s="24">
        <f>+'[1]Consolidado ORG'!M100</f>
        <v>45337</v>
      </c>
      <c r="H104" s="24">
        <f>+'[1]Consolidado ORG'!N100</f>
        <v>45411</v>
      </c>
      <c r="I104" s="25">
        <f>+'[1]Consolidado ORG'!AG100</f>
        <v>0</v>
      </c>
      <c r="J104" s="26">
        <f>+'[1]Consolidado ORG'!T100</f>
        <v>7296300</v>
      </c>
      <c r="K104" s="26">
        <f>+'[1]Consolidado ORG'!AE100</f>
        <v>0</v>
      </c>
      <c r="L104" s="39">
        <f>+'[1]Consolidado ORG'!AS100</f>
        <v>1</v>
      </c>
      <c r="M104" s="38" t="str">
        <f>+'[1]Consolidado ORG'!AL100</f>
        <v>https://community.secop.gov.co/Public/Tendering/ContractDetailView/Index?UniqueIdentifier=CO1.PCCNTR.5931745</v>
      </c>
      <c r="N104" s="56" t="str">
        <f t="shared" si="1"/>
        <v>Link Contrato u Orden</v>
      </c>
    </row>
    <row r="105" spans="1:14" ht="72" x14ac:dyDescent="0.35">
      <c r="A105" s="23" t="str">
        <f>+'[1]Consolidado ORG'!A101</f>
        <v>SCJ-102-2024</v>
      </c>
      <c r="B105" s="24">
        <f>+'[1]Consolidado ORG'!B101</f>
        <v>45334</v>
      </c>
      <c r="C105" s="24" t="str">
        <f>+'[1]Consolidado ORG'!G101</f>
        <v>YINA ANDREA LOAIZA UMAÑA</v>
      </c>
      <c r="D105" s="24" t="str">
        <f>+'[1]Consolidado ORG'!E101</f>
        <v>5 Contratación directa</v>
      </c>
      <c r="E105" s="24" t="str">
        <f>+'[1]Consolidado ORG'!F101</f>
        <v>33 Prestación de Servicios Profesionales y Apoyo (5-8)</v>
      </c>
      <c r="F105" s="24" t="str">
        <f>+'[1]Consolidado ORG'!L101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5" s="24">
        <f>+'[1]Consolidado ORG'!M101</f>
        <v>45337</v>
      </c>
      <c r="H105" s="24">
        <f>+'[1]Consolidado ORG'!N101</f>
        <v>45411</v>
      </c>
      <c r="I105" s="25">
        <f>+'[1]Consolidado ORG'!AG101</f>
        <v>0</v>
      </c>
      <c r="J105" s="26">
        <f>+'[1]Consolidado ORG'!T101</f>
        <v>7296300</v>
      </c>
      <c r="K105" s="26">
        <f>+'[1]Consolidado ORG'!AE101</f>
        <v>0</v>
      </c>
      <c r="L105" s="39">
        <f>+'[1]Consolidado ORG'!AS101</f>
        <v>1</v>
      </c>
      <c r="M105" s="38" t="str">
        <f>+'[1]Consolidado ORG'!AL101</f>
        <v>https://community.secop.gov.co/Public/Tendering/ContractDetailView/Index?UniqueIdentifier=CO1.PCCNTR.5931705</v>
      </c>
      <c r="N105" s="56" t="str">
        <f t="shared" si="1"/>
        <v>Link Contrato u Orden</v>
      </c>
    </row>
    <row r="106" spans="1:14" ht="72" x14ac:dyDescent="0.35">
      <c r="A106" s="23" t="str">
        <f>+'[1]Consolidado ORG'!A102</f>
        <v>SCJ-103-2024</v>
      </c>
      <c r="B106" s="24">
        <f>+'[1]Consolidado ORG'!B102</f>
        <v>45334</v>
      </c>
      <c r="C106" s="24" t="str">
        <f>+'[1]Consolidado ORG'!G102</f>
        <v>DANIELA MAURY PINEDA</v>
      </c>
      <c r="D106" s="24" t="str">
        <f>+'[1]Consolidado ORG'!E102</f>
        <v>5 Contratación directa</v>
      </c>
      <c r="E106" s="24" t="str">
        <f>+'[1]Consolidado ORG'!F102</f>
        <v>33 Prestación de Servicios Profesionales y Apoyo (5-8)</v>
      </c>
      <c r="F106" s="24" t="str">
        <f>+'[1]Consolidado ORG'!L102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6" s="24">
        <f>+'[1]Consolidado ORG'!M102</f>
        <v>45337</v>
      </c>
      <c r="H106" s="24">
        <f>+'[1]Consolidado ORG'!N102</f>
        <v>45411</v>
      </c>
      <c r="I106" s="25">
        <f>+'[1]Consolidado ORG'!AG102</f>
        <v>0</v>
      </c>
      <c r="J106" s="26">
        <f>+'[1]Consolidado ORG'!T102</f>
        <v>7296300</v>
      </c>
      <c r="K106" s="26">
        <f>+'[1]Consolidado ORG'!AE102</f>
        <v>0</v>
      </c>
      <c r="L106" s="39">
        <f>+'[1]Consolidado ORG'!AS102</f>
        <v>1</v>
      </c>
      <c r="M106" s="38" t="str">
        <f>+'[1]Consolidado ORG'!AL102</f>
        <v>https://community.secop.gov.co/Public/Tendering/ContractDetailView/Index?UniqueIdentifier=CO1.PCCNTR.5931766</v>
      </c>
      <c r="N106" s="56" t="str">
        <f t="shared" si="1"/>
        <v>Link Contrato u Orden</v>
      </c>
    </row>
    <row r="107" spans="1:14" ht="72" x14ac:dyDescent="0.35">
      <c r="A107" s="23" t="str">
        <f>+'[1]Consolidado ORG'!A103</f>
        <v>SCJ-104-2024</v>
      </c>
      <c r="B107" s="24">
        <f>+'[1]Consolidado ORG'!B103</f>
        <v>45334</v>
      </c>
      <c r="C107" s="24" t="str">
        <f>+'[1]Consolidado ORG'!G103</f>
        <v>DANIELA NAVAS PEREZ</v>
      </c>
      <c r="D107" s="24" t="str">
        <f>+'[1]Consolidado ORG'!E103</f>
        <v>5 Contratación directa</v>
      </c>
      <c r="E107" s="24" t="str">
        <f>+'[1]Consolidado ORG'!F103</f>
        <v>33 Prestación de Servicios Profesionales y Apoyo (5-8)</v>
      </c>
      <c r="F107" s="24" t="str">
        <f>+'[1]Consolidado ORG'!L103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7" s="24">
        <f>+'[1]Consolidado ORG'!M103</f>
        <v>45338</v>
      </c>
      <c r="H107" s="24">
        <f>+'[1]Consolidado ORG'!N103</f>
        <v>45412</v>
      </c>
      <c r="I107" s="25">
        <f>+'[1]Consolidado ORG'!AG103</f>
        <v>0</v>
      </c>
      <c r="J107" s="26">
        <f>+'[1]Consolidado ORG'!T103</f>
        <v>7296300</v>
      </c>
      <c r="K107" s="26">
        <f>+'[1]Consolidado ORG'!AE103</f>
        <v>0</v>
      </c>
      <c r="L107" s="39">
        <f>+'[1]Consolidado ORG'!AS103</f>
        <v>1</v>
      </c>
      <c r="M107" s="38" t="str">
        <f>+'[1]Consolidado ORG'!AL103</f>
        <v>https://community.secop.gov.co/Public/Tendering/ContractDetailView/Index?UniqueIdentifier=CO1.PCCNTR.5931936</v>
      </c>
      <c r="N107" s="56" t="str">
        <f t="shared" si="1"/>
        <v>Link Contrato u Orden</v>
      </c>
    </row>
    <row r="108" spans="1:14" ht="60" x14ac:dyDescent="0.35">
      <c r="A108" s="23" t="str">
        <f>+'[1]Consolidado ORG'!A104</f>
        <v>SCJ-105-2024</v>
      </c>
      <c r="B108" s="24">
        <f>+'[1]Consolidado ORG'!B104</f>
        <v>45334</v>
      </c>
      <c r="C108" s="24" t="str">
        <f>+'[1]Consolidado ORG'!G104</f>
        <v>SHARA JIOVANNA BUENAÑOS LOZANO</v>
      </c>
      <c r="D108" s="24" t="str">
        <f>+'[1]Consolidado ORG'!E104</f>
        <v>5 Contratación directa</v>
      </c>
      <c r="E108" s="24" t="str">
        <f>+'[1]Consolidado ORG'!F104</f>
        <v>33 Prestación de Servicios Profesionales y Apoyo (5-8)</v>
      </c>
      <c r="F108" s="24" t="str">
        <f>+'[1]Consolidado ORG'!L104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8" s="24">
        <f>+'[1]Consolidado ORG'!M104</f>
        <v>45336</v>
      </c>
      <c r="H108" s="24">
        <f>+'[1]Consolidado ORG'!N104</f>
        <v>45425</v>
      </c>
      <c r="I108" s="25">
        <f>+'[1]Consolidado ORG'!AG104</f>
        <v>0</v>
      </c>
      <c r="J108" s="26">
        <f>+'[1]Consolidado ORG'!T104</f>
        <v>19656000</v>
      </c>
      <c r="K108" s="26">
        <f>+'[1]Consolidado ORG'!AE104</f>
        <v>0</v>
      </c>
      <c r="L108" s="39">
        <f>+'[1]Consolidado ORG'!AS104</f>
        <v>1</v>
      </c>
      <c r="M108" s="38" t="str">
        <f>+'[1]Consolidado ORG'!AL104</f>
        <v>https://community.secop.gov.co/Public/Tendering/ContractDetailView/Index?UniqueIdentifier=CO1.PCCNTR.5932749</v>
      </c>
      <c r="N108" s="56" t="str">
        <f t="shared" si="1"/>
        <v>Link Contrato u Orden</v>
      </c>
    </row>
    <row r="109" spans="1:14" ht="72" x14ac:dyDescent="0.35">
      <c r="A109" s="23" t="str">
        <f>+'[1]Consolidado ORG'!A105</f>
        <v>SCJ-106-2024</v>
      </c>
      <c r="B109" s="24">
        <f>+'[1]Consolidado ORG'!B105</f>
        <v>45334</v>
      </c>
      <c r="C109" s="24" t="str">
        <f>+'[1]Consolidado ORG'!G105</f>
        <v>JASON RODRIGUEZ ABELLO</v>
      </c>
      <c r="D109" s="24" t="str">
        <f>+'[1]Consolidado ORG'!E105</f>
        <v>5 Contratación directa</v>
      </c>
      <c r="E109" s="24" t="str">
        <f>+'[1]Consolidado ORG'!F105</f>
        <v>33 Prestación de Servicios Profesionales y Apoyo (5-8)</v>
      </c>
      <c r="F109" s="24" t="str">
        <f>+'[1]Consolidado ORG'!L105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09" s="24">
        <f>+'[1]Consolidado ORG'!M105</f>
        <v>45336</v>
      </c>
      <c r="H109" s="24">
        <f>+'[1]Consolidado ORG'!N105</f>
        <v>45425</v>
      </c>
      <c r="I109" s="25">
        <f>+'[1]Consolidado ORG'!AG105</f>
        <v>0</v>
      </c>
      <c r="J109" s="26">
        <f>+'[1]Consolidado ORG'!T105</f>
        <v>9630000</v>
      </c>
      <c r="K109" s="26">
        <f>+'[1]Consolidado ORG'!AE105</f>
        <v>0</v>
      </c>
      <c r="L109" s="39">
        <f>+'[1]Consolidado ORG'!AS105</f>
        <v>1</v>
      </c>
      <c r="M109" s="38" t="str">
        <f>+'[1]Consolidado ORG'!AL105</f>
        <v>https://community.secop.gov.co/Public/Tendering/ContractDetailView/Index?UniqueIdentifier=CO1.PCCNTR.5931131</v>
      </c>
      <c r="N109" s="56" t="str">
        <f t="shared" si="1"/>
        <v>Link Contrato u Orden</v>
      </c>
    </row>
    <row r="110" spans="1:14" ht="72" x14ac:dyDescent="0.35">
      <c r="A110" s="23" t="str">
        <f>+'[1]Consolidado ORG'!A106</f>
        <v>SCJ-107-2024</v>
      </c>
      <c r="B110" s="24">
        <f>+'[1]Consolidado ORG'!B106</f>
        <v>45334</v>
      </c>
      <c r="C110" s="24" t="str">
        <f>+'[1]Consolidado ORG'!G106</f>
        <v>JOHN MANUEL CRUZ GARCIA</v>
      </c>
      <c r="D110" s="24" t="str">
        <f>+'[1]Consolidado ORG'!E106</f>
        <v>5 Contratación directa</v>
      </c>
      <c r="E110" s="24" t="str">
        <f>+'[1]Consolidado ORG'!F106</f>
        <v>33 Prestación de Servicios Profesionales y Apoyo (5-8)</v>
      </c>
      <c r="F110" s="24" t="str">
        <f>+'[1]Consolidado ORG'!L106</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10" s="24">
        <f>+'[1]Consolidado ORG'!M106</f>
        <v>45335</v>
      </c>
      <c r="H110" s="24">
        <f>+'[1]Consolidado ORG'!N106</f>
        <v>45424</v>
      </c>
      <c r="I110" s="25">
        <f>+'[1]Consolidado ORG'!AG106</f>
        <v>0</v>
      </c>
      <c r="J110" s="26">
        <f>+'[1]Consolidado ORG'!T106</f>
        <v>9630000</v>
      </c>
      <c r="K110" s="26">
        <f>+'[1]Consolidado ORG'!AE106</f>
        <v>0</v>
      </c>
      <c r="L110" s="39">
        <f>+'[1]Consolidado ORG'!AS106</f>
        <v>1</v>
      </c>
      <c r="M110" s="38" t="str">
        <f>+'[1]Consolidado ORG'!AL106</f>
        <v>https://community.secop.gov.co/Public/Tendering/ContractDetailView/Index?UniqueIdentifier=CO1.PCCNTR.5931811</v>
      </c>
      <c r="N110" s="56" t="str">
        <f t="shared" si="1"/>
        <v>Link Contrato u Orden</v>
      </c>
    </row>
    <row r="111" spans="1:14" ht="60" x14ac:dyDescent="0.35">
      <c r="A111" s="23" t="str">
        <f>+'[1]Consolidado ORG'!A107</f>
        <v>SCJ-108-2024</v>
      </c>
      <c r="B111" s="24">
        <f>+'[1]Consolidado ORG'!B107</f>
        <v>45334</v>
      </c>
      <c r="C111" s="24" t="str">
        <f>+'[1]Consolidado ORG'!G107</f>
        <v>DIEGO ALEXANDER URAZAN FRANCO</v>
      </c>
      <c r="D111" s="24" t="str">
        <f>+'[1]Consolidado ORG'!E107</f>
        <v>5 Contratación directa</v>
      </c>
      <c r="E111" s="24" t="str">
        <f>+'[1]Consolidado ORG'!F107</f>
        <v>33 Prestación de Servicios Profesionales y Apoyo (5-8)</v>
      </c>
      <c r="F111" s="24" t="str">
        <f>+'[1]Consolidado ORG'!L107</f>
        <v>PRESTAR SERVICIOS PROFESIONALES ESPECIALIZADOS DE MANERA INDEPENDIENTE Y AUTÓNOMA A LA OFICINA DE CONTROL INTERNO DE LA SECRETARÍA DISTRITAL DE SEGURIDAD, CONVIVENCIA Y JUSTICIA PARA EL ACOMPAÑAMIENTO Y REVISIÓN DE LAS ACTIVIDADES ESTABLECIDAS EN EL PLAN ANUAL DE AUDITORÍA.</v>
      </c>
      <c r="G111" s="24">
        <f>+'[1]Consolidado ORG'!M107</f>
        <v>45336</v>
      </c>
      <c r="H111" s="24">
        <f>+'[1]Consolidado ORG'!N107</f>
        <v>45670</v>
      </c>
      <c r="I111" s="25">
        <f>+'[1]Consolidado ORG'!AG107</f>
        <v>0</v>
      </c>
      <c r="J111" s="26">
        <f>+'[1]Consolidado ORG'!T107</f>
        <v>121000000</v>
      </c>
      <c r="K111" s="26">
        <f>+'[1]Consolidado ORG'!AE107</f>
        <v>0</v>
      </c>
      <c r="L111" s="39">
        <f>+'[1]Consolidado ORG'!AS107</f>
        <v>0.32035928143712578</v>
      </c>
      <c r="M111" s="38" t="str">
        <f>+'[1]Consolidado ORG'!AL107</f>
        <v>https://community.secop.gov.co/Public/Tendering/ContractDetailView/Index?UniqueIdentifier=CO1.PCCNTR.5932801</v>
      </c>
      <c r="N111" s="56" t="str">
        <f t="shared" si="1"/>
        <v>Link Contrato u Orden</v>
      </c>
    </row>
    <row r="112" spans="1:14" ht="48" x14ac:dyDescent="0.35">
      <c r="A112" s="23" t="str">
        <f>+'[1]Consolidado ORG'!A108</f>
        <v>SCJ-109-2024</v>
      </c>
      <c r="B112" s="24">
        <f>+'[1]Consolidado ORG'!B108</f>
        <v>45334</v>
      </c>
      <c r="C112" s="24" t="str">
        <f>+'[1]Consolidado ORG'!G108</f>
        <v>FERNANDO JIMÉNEZ CERÓN</v>
      </c>
      <c r="D112" s="24" t="str">
        <f>+'[1]Consolidado ORG'!E108</f>
        <v>5 Contratación directa</v>
      </c>
      <c r="E112" s="24" t="str">
        <f>+'[1]Consolidado ORG'!F108</f>
        <v>33 Prestación de Servicios Profesionales y Apoyo (5-8)</v>
      </c>
      <c r="F112" s="24" t="str">
        <f>+'[1]Consolidado ORG'!L108</f>
        <v>PRESTACIÓN DE SERVICIOS PROFESIONALES ESPECIALIZADOS APOYANDO LA ESTRUCTURACIÓN, APOYO E IMPLEMENTACIÓN DE LINEAMIENTOS DE PREVENCIÓN Y SEGURIDAD DE LA SECRETARÍA DISTRITAL DE SEGURIDAD, CONVIVENCIA Y JUSTICIA.</v>
      </c>
      <c r="G112" s="24">
        <f>+'[1]Consolidado ORG'!M108</f>
        <v>45336</v>
      </c>
      <c r="H112" s="24">
        <f>+'[1]Consolidado ORG'!N108</f>
        <v>45670</v>
      </c>
      <c r="I112" s="25">
        <f>+'[1]Consolidado ORG'!AG108</f>
        <v>0</v>
      </c>
      <c r="J112" s="26">
        <f>+'[1]Consolidado ORG'!T108</f>
        <v>126635410</v>
      </c>
      <c r="K112" s="26">
        <f>+'[1]Consolidado ORG'!AE108</f>
        <v>0</v>
      </c>
      <c r="L112" s="39">
        <f>+'[1]Consolidado ORG'!AS108</f>
        <v>0.32035928143712578</v>
      </c>
      <c r="M112" s="38" t="str">
        <f>+'[1]Consolidado ORG'!AL108</f>
        <v>https://community.secop.gov.co/Public/Tendering/ContractDetailView/Index?UniqueIdentifier=CO1.PCCNTR.5935008</v>
      </c>
      <c r="N112" s="56" t="str">
        <f t="shared" si="1"/>
        <v>Link Contrato u Orden</v>
      </c>
    </row>
    <row r="113" spans="1:14" ht="60" x14ac:dyDescent="0.35">
      <c r="A113" s="23" t="str">
        <f>+'[1]Consolidado ORG'!A109</f>
        <v>SCJ-110-2024</v>
      </c>
      <c r="B113" s="24">
        <f>+'[1]Consolidado ORG'!B109</f>
        <v>45335</v>
      </c>
      <c r="C113" s="24" t="str">
        <f>+'[1]Consolidado ORG'!G109</f>
        <v>JAVIER FERNANDO GONZÁLEZ MOYA</v>
      </c>
      <c r="D113" s="24" t="str">
        <f>+'[1]Consolidado ORG'!E109</f>
        <v>5 Contratación directa</v>
      </c>
      <c r="E113" s="24" t="str">
        <f>+'[1]Consolidado ORG'!F109</f>
        <v>33 Prestación de Servicios Profesionales y Apoyo (5-8)</v>
      </c>
      <c r="F113" s="24" t="str">
        <f>+'[1]Consolidado ORG'!L109</f>
        <v>PRESTAR SUS SERVICIOS PROFESIONALES EN LA DIRECCIÓN DE GESTIÓN HUMANA PARA LA IMPLEMENTACIÓN DEL PROGRAMA DEL TALENTO HUMANO "EN UNA ORGANIZACIÓN SALUDABLE", APOYANDO SU DESARROLLO COMO ENLACE CON LOS CENTROS DE TRABAJO CÁRCEL DISTRITAL, CER Y C4.</v>
      </c>
      <c r="G113" s="24">
        <f>+'[1]Consolidado ORG'!M109</f>
        <v>45337</v>
      </c>
      <c r="H113" s="24">
        <f>+'[1]Consolidado ORG'!N109</f>
        <v>45518</v>
      </c>
      <c r="I113" s="25">
        <f>+'[1]Consolidado ORG'!AG109</f>
        <v>0</v>
      </c>
      <c r="J113" s="26">
        <f>+'[1]Consolidado ORG'!T109</f>
        <v>37272000</v>
      </c>
      <c r="K113" s="26">
        <f>+'[1]Consolidado ORG'!AE109</f>
        <v>0</v>
      </c>
      <c r="L113" s="39">
        <f>+'[1]Consolidado ORG'!AS109</f>
        <v>0.58563535911602205</v>
      </c>
      <c r="M113" s="38" t="str">
        <f>+'[1]Consolidado ORG'!AL109</f>
        <v>https://community.secop.gov.co/Public/Tendering/ContractDetailView/Index?UniqueIdentifier=CO1.PCCNTR.5936622</v>
      </c>
      <c r="N113" s="56" t="str">
        <f t="shared" si="1"/>
        <v>Link Contrato u Orden</v>
      </c>
    </row>
    <row r="114" spans="1:14" ht="96" x14ac:dyDescent="0.35">
      <c r="A114" s="23" t="str">
        <f>+'[1]Consolidado ORG'!A110</f>
        <v>SCJ-111-2024</v>
      </c>
      <c r="B114" s="24">
        <f>+'[1]Consolidado ORG'!B110</f>
        <v>45335</v>
      </c>
      <c r="C114" s="24" t="str">
        <f>+'[1]Consolidado ORG'!G110</f>
        <v>HECTOR ARMANDO OSPINA OSPINA</v>
      </c>
      <c r="D114" s="24" t="str">
        <f>+'[1]Consolidado ORG'!E110</f>
        <v>5 Contratación directa</v>
      </c>
      <c r="E114" s="24" t="str">
        <f>+'[1]Consolidado ORG'!F110</f>
        <v>33 Prestación de Servicios Profesionales y Apoyo (5-8)</v>
      </c>
      <c r="F114" s="24" t="str">
        <f>+'[1]Consolidado ORG'!L110</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114" s="24">
        <f>+'[1]Consolidado ORG'!M110</f>
        <v>45338</v>
      </c>
      <c r="H114" s="24">
        <f>+'[1]Consolidado ORG'!N110</f>
        <v>45672</v>
      </c>
      <c r="I114" s="25">
        <f>+'[1]Consolidado ORG'!AG110</f>
        <v>0</v>
      </c>
      <c r="J114" s="26">
        <f>+'[1]Consolidado ORG'!T110</f>
        <v>88000000</v>
      </c>
      <c r="K114" s="26">
        <f>+'[1]Consolidado ORG'!AE110</f>
        <v>0</v>
      </c>
      <c r="L114" s="39">
        <f>+'[1]Consolidado ORG'!AS110</f>
        <v>0.31437125748502992</v>
      </c>
      <c r="M114" s="38" t="str">
        <f>+'[1]Consolidado ORG'!AL110</f>
        <v>https://community.secop.gov.co/Public/Tendering/ContractDetailView/Index?UniqueIdentifier=CO1.PCCNTR.5938879</v>
      </c>
      <c r="N114" s="56" t="str">
        <f t="shared" si="1"/>
        <v>Link Contrato u Orden</v>
      </c>
    </row>
    <row r="115" spans="1:14" ht="72" x14ac:dyDescent="0.35">
      <c r="A115" s="23" t="str">
        <f>+'[1]Consolidado ORG'!A111</f>
        <v>SCJ-112-2024</v>
      </c>
      <c r="B115" s="24">
        <f>+'[1]Consolidado ORG'!B111</f>
        <v>45335</v>
      </c>
      <c r="C115" s="24" t="str">
        <f>+'[1]Consolidado ORG'!G111</f>
        <v>CLAUDIA PEDRAZA LUNA</v>
      </c>
      <c r="D115" s="24" t="str">
        <f>+'[1]Consolidado ORG'!E111</f>
        <v>5 Contratación directa</v>
      </c>
      <c r="E115" s="24" t="str">
        <f>+'[1]Consolidado ORG'!F111</f>
        <v>33 Prestación de Servicios Profesionales y Apoyo (5-8)</v>
      </c>
      <c r="F115" s="24" t="str">
        <f>+'[1]Consolidado ORG'!L111</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5" s="24">
        <f>+'[1]Consolidado ORG'!M111</f>
        <v>45337</v>
      </c>
      <c r="H115" s="24">
        <f>+'[1]Consolidado ORG'!N111</f>
        <v>45411</v>
      </c>
      <c r="I115" s="25">
        <f>+'[1]Consolidado ORG'!AG111</f>
        <v>0</v>
      </c>
      <c r="J115" s="26">
        <f>+'[1]Consolidado ORG'!T111</f>
        <v>7296300</v>
      </c>
      <c r="K115" s="26">
        <f>+'[1]Consolidado ORG'!AE111</f>
        <v>0</v>
      </c>
      <c r="L115" s="39">
        <f>+'[1]Consolidado ORG'!AS111</f>
        <v>1</v>
      </c>
      <c r="M115" s="38" t="str">
        <f>+'[1]Consolidado ORG'!AL111</f>
        <v>https://community.secop.gov.co/Public/Tendering/ContractDetailView/Index?UniqueIdentifier=CO1.PCCNTR.5938912</v>
      </c>
      <c r="N115" s="56" t="str">
        <f t="shared" si="1"/>
        <v>Link Contrato u Orden</v>
      </c>
    </row>
    <row r="116" spans="1:14" ht="72" x14ac:dyDescent="0.35">
      <c r="A116" s="23" t="str">
        <f>+'[1]Consolidado ORG'!A112</f>
        <v>SCJ-113-2024</v>
      </c>
      <c r="B116" s="24">
        <f>+'[1]Consolidado ORG'!B112</f>
        <v>45335</v>
      </c>
      <c r="C116" s="24" t="str">
        <f>+'[1]Consolidado ORG'!G112</f>
        <v>LUCENITH PICON CONTRERAS</v>
      </c>
      <c r="D116" s="24" t="str">
        <f>+'[1]Consolidado ORG'!E112</f>
        <v>5 Contratación directa</v>
      </c>
      <c r="E116" s="24" t="str">
        <f>+'[1]Consolidado ORG'!F112</f>
        <v>33 Prestación de Servicios Profesionales y Apoyo (5-8)</v>
      </c>
      <c r="F116" s="24" t="str">
        <f>+'[1]Consolidado ORG'!L112</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6" s="24">
        <f>+'[1]Consolidado ORG'!M112</f>
        <v>45337</v>
      </c>
      <c r="H116" s="24">
        <f>+'[1]Consolidado ORG'!N112</f>
        <v>45411</v>
      </c>
      <c r="I116" s="25">
        <f>+'[1]Consolidado ORG'!AG112</f>
        <v>0</v>
      </c>
      <c r="J116" s="26">
        <f>+'[1]Consolidado ORG'!T112</f>
        <v>7296300</v>
      </c>
      <c r="K116" s="26">
        <f>+'[1]Consolidado ORG'!AE112</f>
        <v>0</v>
      </c>
      <c r="L116" s="39">
        <f>+'[1]Consolidado ORG'!AS112</f>
        <v>1</v>
      </c>
      <c r="M116" s="38" t="str">
        <f>+'[1]Consolidado ORG'!AL112</f>
        <v>https://community.secop.gov.co/Public/Tendering/ContractDetailView/Index?UniqueIdentifier=CO1.PCCNTR.5938936</v>
      </c>
      <c r="N116" s="56" t="str">
        <f t="shared" si="1"/>
        <v>Link Contrato u Orden</v>
      </c>
    </row>
    <row r="117" spans="1:14" ht="72" x14ac:dyDescent="0.35">
      <c r="A117" s="23" t="str">
        <f>+'[1]Consolidado ORG'!A113</f>
        <v>SCJ-114-2024</v>
      </c>
      <c r="B117" s="24">
        <f>+'[1]Consolidado ORG'!B113</f>
        <v>45335</v>
      </c>
      <c r="C117" s="24" t="str">
        <f>+'[1]Consolidado ORG'!G113</f>
        <v>PATRICIA MILEIDY PARRAGA GOMEZ</v>
      </c>
      <c r="D117" s="24" t="str">
        <f>+'[1]Consolidado ORG'!E113</f>
        <v>5 Contratación directa</v>
      </c>
      <c r="E117" s="24" t="str">
        <f>+'[1]Consolidado ORG'!F113</f>
        <v>33 Prestación de Servicios Profesionales y Apoyo (5-8)</v>
      </c>
      <c r="F117" s="24" t="str">
        <f>+'[1]Consolidado ORG'!L113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7" s="24">
        <f>+'[1]Consolidado ORG'!M113</f>
        <v>45337</v>
      </c>
      <c r="H117" s="24">
        <f>+'[1]Consolidado ORG'!N113</f>
        <v>45411</v>
      </c>
      <c r="I117" s="25">
        <f>+'[1]Consolidado ORG'!AG113</f>
        <v>0</v>
      </c>
      <c r="J117" s="26">
        <f>+'[1]Consolidado ORG'!T113</f>
        <v>7296300</v>
      </c>
      <c r="K117" s="26">
        <f>+'[1]Consolidado ORG'!AE113</f>
        <v>0</v>
      </c>
      <c r="L117" s="39">
        <f>+'[1]Consolidado ORG'!AS113</f>
        <v>1</v>
      </c>
      <c r="M117" s="38" t="str">
        <f>+'[1]Consolidado ORG'!AL113</f>
        <v>https://community.secop.gov.co/Public/Tendering/ContractDetailView/Index?UniqueIdentifier=CO1.PCCNTR.5939003</v>
      </c>
      <c r="N117" s="56" t="str">
        <f t="shared" si="1"/>
        <v>Link Contrato u Orden</v>
      </c>
    </row>
    <row r="118" spans="1:14" ht="72" x14ac:dyDescent="0.35">
      <c r="A118" s="23" t="str">
        <f>+'[1]Consolidado ORG'!A114</f>
        <v>SCJ-115-2024</v>
      </c>
      <c r="B118" s="24">
        <f>+'[1]Consolidado ORG'!B114</f>
        <v>45335</v>
      </c>
      <c r="C118" s="24" t="str">
        <f>+'[1]Consolidado ORG'!G114</f>
        <v>ROGER FARIAS GUARIN</v>
      </c>
      <c r="D118" s="24" t="str">
        <f>+'[1]Consolidado ORG'!E114</f>
        <v>5 Contratación directa</v>
      </c>
      <c r="E118" s="24" t="str">
        <f>+'[1]Consolidado ORG'!F114</f>
        <v>33 Prestación de Servicios Profesionales y Apoyo (5-8)</v>
      </c>
      <c r="F118" s="24" t="str">
        <f>+'[1]Consolidado ORG'!L114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8" s="24">
        <f>+'[1]Consolidado ORG'!M114</f>
        <v>45337</v>
      </c>
      <c r="H118" s="24">
        <f>+'[1]Consolidado ORG'!N114</f>
        <v>45411</v>
      </c>
      <c r="I118" s="25">
        <f>+'[1]Consolidado ORG'!AG114</f>
        <v>0</v>
      </c>
      <c r="J118" s="26">
        <f>+'[1]Consolidado ORG'!T114</f>
        <v>7296300</v>
      </c>
      <c r="K118" s="26">
        <f>+'[1]Consolidado ORG'!AE114</f>
        <v>0</v>
      </c>
      <c r="L118" s="39">
        <f>+'[1]Consolidado ORG'!AS114</f>
        <v>1</v>
      </c>
      <c r="M118" s="38" t="str">
        <f>+'[1]Consolidado ORG'!AL114</f>
        <v>https://community.secop.gov.co/Public/Tendering/ContractDetailView/Index?UniqueIdentifier=CO1.PCCNTR.5939013</v>
      </c>
      <c r="N118" s="56" t="str">
        <f t="shared" si="1"/>
        <v>Link Contrato u Orden</v>
      </c>
    </row>
    <row r="119" spans="1:14" ht="72" x14ac:dyDescent="0.35">
      <c r="A119" s="23" t="str">
        <f>+'[1]Consolidado ORG'!A115</f>
        <v>SCJ-116-2024</v>
      </c>
      <c r="B119" s="24">
        <f>+'[1]Consolidado ORG'!B115</f>
        <v>45335</v>
      </c>
      <c r="C119" s="24" t="str">
        <f>+'[1]Consolidado ORG'!G115</f>
        <v>SHAENDRIS LIFTTANI BECERRA ZAPATA</v>
      </c>
      <c r="D119" s="24" t="str">
        <f>+'[1]Consolidado ORG'!E115</f>
        <v>5 Contratación directa</v>
      </c>
      <c r="E119" s="24" t="str">
        <f>+'[1]Consolidado ORG'!F115</f>
        <v>33 Prestación de Servicios Profesionales y Apoyo (5-8)</v>
      </c>
      <c r="F119" s="24" t="str">
        <f>+'[1]Consolidado ORG'!L115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19" s="24">
        <f>+'[1]Consolidado ORG'!M115</f>
        <v>45337</v>
      </c>
      <c r="H119" s="24">
        <f>+'[1]Consolidado ORG'!N115</f>
        <v>45411</v>
      </c>
      <c r="I119" s="25">
        <f>+'[1]Consolidado ORG'!AG115</f>
        <v>0</v>
      </c>
      <c r="J119" s="26">
        <f>+'[1]Consolidado ORG'!T115</f>
        <v>7296300</v>
      </c>
      <c r="K119" s="26">
        <f>+'[1]Consolidado ORG'!AE115</f>
        <v>0</v>
      </c>
      <c r="L119" s="39">
        <f>+'[1]Consolidado ORG'!AS115</f>
        <v>1</v>
      </c>
      <c r="M119" s="38" t="str">
        <f>+'[1]Consolidado ORG'!AL115</f>
        <v>https://community.secop.gov.co/Public/Tendering/ContractDetailView/Index?UniqueIdentifier=CO1.PCCNTR.5938986</v>
      </c>
      <c r="N119" s="56" t="str">
        <f t="shared" si="1"/>
        <v>Link Contrato u Orden</v>
      </c>
    </row>
    <row r="120" spans="1:14" ht="72" x14ac:dyDescent="0.35">
      <c r="A120" s="23" t="str">
        <f>+'[1]Consolidado ORG'!A116</f>
        <v>SCJ-117-2024</v>
      </c>
      <c r="B120" s="24">
        <f>+'[1]Consolidado ORG'!B116</f>
        <v>45335</v>
      </c>
      <c r="C120" s="24" t="str">
        <f>+'[1]Consolidado ORG'!G116</f>
        <v>VICTOR HUGO PAEZ ORTIZ</v>
      </c>
      <c r="D120" s="24" t="str">
        <f>+'[1]Consolidado ORG'!E116</f>
        <v>5 Contratación directa</v>
      </c>
      <c r="E120" s="24" t="str">
        <f>+'[1]Consolidado ORG'!F116</f>
        <v>33 Prestación de Servicios Profesionales y Apoyo (5-8)</v>
      </c>
      <c r="F120" s="24" t="str">
        <f>+'[1]Consolidado ORG'!L116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0" s="24">
        <f>+'[1]Consolidado ORG'!M116</f>
        <v>45337</v>
      </c>
      <c r="H120" s="24">
        <f>+'[1]Consolidado ORG'!N116</f>
        <v>45411</v>
      </c>
      <c r="I120" s="25">
        <f>+'[1]Consolidado ORG'!AG116</f>
        <v>0</v>
      </c>
      <c r="J120" s="26">
        <f>+'[1]Consolidado ORG'!T116</f>
        <v>7296300</v>
      </c>
      <c r="K120" s="26">
        <f>+'[1]Consolidado ORG'!AE116</f>
        <v>0</v>
      </c>
      <c r="L120" s="39">
        <f>+'[1]Consolidado ORG'!AS116</f>
        <v>1</v>
      </c>
      <c r="M120" s="38" t="str">
        <f>+'[1]Consolidado ORG'!AL116</f>
        <v>https://community.secop.gov.co/Public/Tendering/ContractDetailView/Index?UniqueIdentifier=CO1.PCCNTR.5939111</v>
      </c>
      <c r="N120" s="56" t="str">
        <f t="shared" si="1"/>
        <v>Link Contrato u Orden</v>
      </c>
    </row>
    <row r="121" spans="1:14" ht="72" x14ac:dyDescent="0.35">
      <c r="A121" s="23" t="str">
        <f>+'[1]Consolidado ORG'!A117</f>
        <v>SCJ-118-2024</v>
      </c>
      <c r="B121" s="24">
        <f>+'[1]Consolidado ORG'!B117</f>
        <v>45335</v>
      </c>
      <c r="C121" s="24" t="str">
        <f>+'[1]Consolidado ORG'!G117</f>
        <v>YADI RODRIGUEZ ALFONSO</v>
      </c>
      <c r="D121" s="24" t="str">
        <f>+'[1]Consolidado ORG'!E117</f>
        <v>5 Contratación directa</v>
      </c>
      <c r="E121" s="24" t="str">
        <f>+'[1]Consolidado ORG'!F117</f>
        <v>33 Prestación de Servicios Profesionales y Apoyo (5-8)</v>
      </c>
      <c r="F121" s="24" t="str">
        <f>+'[1]Consolidado ORG'!L117</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1" s="24">
        <f>+'[1]Consolidado ORG'!M117</f>
        <v>45337</v>
      </c>
      <c r="H121" s="24">
        <f>+'[1]Consolidado ORG'!N117</f>
        <v>45411</v>
      </c>
      <c r="I121" s="25">
        <f>+'[1]Consolidado ORG'!AG117</f>
        <v>0</v>
      </c>
      <c r="J121" s="26">
        <f>+'[1]Consolidado ORG'!T117</f>
        <v>7296300</v>
      </c>
      <c r="K121" s="26">
        <f>+'[1]Consolidado ORG'!AE117</f>
        <v>0</v>
      </c>
      <c r="L121" s="39">
        <f>+'[1]Consolidado ORG'!AS117</f>
        <v>1</v>
      </c>
      <c r="M121" s="38" t="str">
        <f>+'[1]Consolidado ORG'!AL117</f>
        <v>https://community.secop.gov.co/Public/Tendering/ContractDetailView/Index?UniqueIdentifier=CO1.PCCNTR.5938800</v>
      </c>
      <c r="N121" s="56" t="str">
        <f t="shared" si="1"/>
        <v>Link Contrato u Orden</v>
      </c>
    </row>
    <row r="122" spans="1:14" ht="60" x14ac:dyDescent="0.35">
      <c r="A122" s="23" t="str">
        <f>+'[1]Consolidado ORG'!A118</f>
        <v>SCJ-119-2024</v>
      </c>
      <c r="B122" s="24">
        <f>+'[1]Consolidado ORG'!B118</f>
        <v>45335</v>
      </c>
      <c r="C122" s="24" t="str">
        <f>+'[1]Consolidado ORG'!G118</f>
        <v>JUAN CARLOS BULLA ABRIL</v>
      </c>
      <c r="D122" s="24" t="str">
        <f>+'[1]Consolidado ORG'!E118</f>
        <v>5 Contratación directa</v>
      </c>
      <c r="E122" s="24" t="str">
        <f>+'[1]Consolidado ORG'!F118</f>
        <v>33 Prestación de Servicios Profesionales y Apoyo (5-8)</v>
      </c>
      <c r="F122" s="24" t="str">
        <f>+'[1]Consolidado ORG'!L118</f>
        <v>PRESTAR SERVICIOS PROFESIONALES A LA OFICINA DE ANÁLISIS DE INFORMACIÓN Y ESTUDIOS ESTRATÉGICOS EN LA ADMINISTRACIÓN, ACTUALIZACIÓN DE INFORMACIÓN Y DOCUMENTACIÓN DE LA BODEGA DE DATOS EN EL MARCO DEL PROCESO "GESTIÓN Y ANÁLISIS DE INFORMACIÓN.</v>
      </c>
      <c r="G122" s="24">
        <f>+'[1]Consolidado ORG'!M118</f>
        <v>45338</v>
      </c>
      <c r="H122" s="24">
        <f>+'[1]Consolidado ORG'!N118</f>
        <v>45519</v>
      </c>
      <c r="I122" s="25">
        <f>+'[1]Consolidado ORG'!AG118</f>
        <v>0</v>
      </c>
      <c r="J122" s="26">
        <f>+'[1]Consolidado ORG'!T118</f>
        <v>72600000</v>
      </c>
      <c r="K122" s="26">
        <f>+'[1]Consolidado ORG'!AE118</f>
        <v>0</v>
      </c>
      <c r="L122" s="39">
        <f>+'[1]Consolidado ORG'!AS118</f>
        <v>0.58011049723756902</v>
      </c>
      <c r="M122" s="38" t="str">
        <f>+'[1]Consolidado ORG'!AL118</f>
        <v>https://community.secop.gov.co/Public/Tendering/ContractDetailView/Index?UniqueIdentifier=CO1.PCCNTR.5938745</v>
      </c>
      <c r="N122" s="56" t="str">
        <f t="shared" si="1"/>
        <v>Link Contrato u Orden</v>
      </c>
    </row>
    <row r="123" spans="1:14" ht="48" x14ac:dyDescent="0.35">
      <c r="A123" s="23" t="str">
        <f>+'[1]Consolidado ORG'!A119</f>
        <v>SCJ-120-2024</v>
      </c>
      <c r="B123" s="24">
        <f>+'[1]Consolidado ORG'!B119</f>
        <v>45335</v>
      </c>
      <c r="C123" s="24" t="str">
        <f>+'[1]Consolidado ORG'!G119</f>
        <v>MAGDA YURANY CIFUENTES</v>
      </c>
      <c r="D123" s="24" t="str">
        <f>+'[1]Consolidado ORG'!E119</f>
        <v>5 Contratación directa</v>
      </c>
      <c r="E123" s="24" t="str">
        <f>+'[1]Consolidado ORG'!F119</f>
        <v>33 Prestación de Servicios Profesionales y Apoyo (5-8)</v>
      </c>
      <c r="F123" s="24" t="str">
        <f>+'[1]Consolidado ORG'!L119</f>
        <v>PRESTAR SUS SERVICIOS PROFESIONALES A LA DIRECCIÓN DE GESTIÓN HUMANA PARA GESTIONAR LOS TRÁMITES RELACIONADOS CON LA NÓMINA DE LOS SERVIDORES PÚBLICOS DE LA SECRETARIA DISTRITAL DE SEGURIDAD, CONVIVENCIA Y JUSTICIA.</v>
      </c>
      <c r="G123" s="24">
        <f>+'[1]Consolidado ORG'!M119</f>
        <v>45337</v>
      </c>
      <c r="H123" s="24">
        <f>+'[1]Consolidado ORG'!N119</f>
        <v>45426</v>
      </c>
      <c r="I123" s="25">
        <f>+'[1]Consolidado ORG'!AG119</f>
        <v>0</v>
      </c>
      <c r="J123" s="26">
        <f>+'[1]Consolidado ORG'!T119</f>
        <v>18000000</v>
      </c>
      <c r="K123" s="26">
        <f>+'[1]Consolidado ORG'!AE119</f>
        <v>0</v>
      </c>
      <c r="L123" s="39">
        <f>+'[1]Consolidado ORG'!AS119</f>
        <v>1</v>
      </c>
      <c r="M123" s="38" t="str">
        <f>+'[1]Consolidado ORG'!AL119</f>
        <v>https://community.secop.gov.co/Public/Tendering/ContractDetailView/Index?UniqueIdentifier=CO1.PCCNTR.5938463</v>
      </c>
      <c r="N123" s="56" t="str">
        <f t="shared" si="1"/>
        <v>Link Contrato u Orden</v>
      </c>
    </row>
    <row r="124" spans="1:14" ht="84" x14ac:dyDescent="0.35">
      <c r="A124" s="23" t="str">
        <f>+'[1]Consolidado ORG'!A120</f>
        <v>SCJ-121-2024</v>
      </c>
      <c r="B124" s="24">
        <f>+'[1]Consolidado ORG'!B120</f>
        <v>45335</v>
      </c>
      <c r="C124" s="24" t="str">
        <f>+'[1]Consolidado ORG'!G120</f>
        <v>CATALINA BERMUDEZ CIFUENTES</v>
      </c>
      <c r="D124" s="24" t="str">
        <f>+'[1]Consolidado ORG'!E120</f>
        <v>5 Contratación directa</v>
      </c>
      <c r="E124" s="24" t="str">
        <f>+'[1]Consolidado ORG'!F120</f>
        <v>33 Prestación de Servicios Profesionales y Apoyo (5-8)</v>
      </c>
      <c r="F124" s="24" t="str">
        <f>+'[1]Consolidado ORG'!L120</f>
        <v>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v>
      </c>
      <c r="G124" s="24">
        <f>+'[1]Consolidado ORG'!M120</f>
        <v>45337</v>
      </c>
      <c r="H124" s="24">
        <f>+'[1]Consolidado ORG'!N120</f>
        <v>45686</v>
      </c>
      <c r="I124" s="25">
        <f>+'[1]Consolidado ORG'!AG120</f>
        <v>0</v>
      </c>
      <c r="J124" s="26">
        <f>+'[1]Consolidado ORG'!T120</f>
        <v>46811843</v>
      </c>
      <c r="K124" s="26">
        <f>+'[1]Consolidado ORG'!AE120</f>
        <v>0</v>
      </c>
      <c r="L124" s="39">
        <f>+'[1]Consolidado ORG'!AS120</f>
        <v>0.30372492836676218</v>
      </c>
      <c r="M124" s="38" t="str">
        <f>+'[1]Consolidado ORG'!AL120</f>
        <v>https://community.secop.gov.co/Public/Tendering/ContractDetailView/Index?UniqueIdentifier=CO1.PCCNTR.5937542</v>
      </c>
      <c r="N124" s="56" t="str">
        <f t="shared" si="1"/>
        <v>Link Contrato u Orden</v>
      </c>
    </row>
    <row r="125" spans="1:14" ht="48" x14ac:dyDescent="0.35">
      <c r="A125" s="23" t="str">
        <f>+'[1]Consolidado ORG'!A121</f>
        <v>SCJ-122-2024</v>
      </c>
      <c r="B125" s="24">
        <f>+'[1]Consolidado ORG'!B121</f>
        <v>45335</v>
      </c>
      <c r="C125" s="24" t="str">
        <f>+'[1]Consolidado ORG'!G121</f>
        <v>LIGIA RODRIGUEZ TOVITO</v>
      </c>
      <c r="D125" s="24" t="str">
        <f>+'[1]Consolidado ORG'!E121</f>
        <v>5 Contratación directa</v>
      </c>
      <c r="E125" s="24" t="str">
        <f>+'[1]Consolidado ORG'!F121</f>
        <v>33 Prestación de Servicios Profesionales y Apoyo (5-8)</v>
      </c>
      <c r="F125" s="24" t="str">
        <f>+'[1]Consolidado ORG'!L121</f>
        <v>PRESTAR SERVICIOS DE APOYO A LA GESTIÓN EN EL MARCO DEL PROCESO DE ATENCIÓN Y RELACIÓN CON LA CIUDADANÍA, QUE PERMITA LA ORIENTACIÓN REQUERIDA POR LOS USUARIOS DE LA SDSCJ A TRAVÉS DE LOS DIFERENTES CANALES DISPUESTOS.</v>
      </c>
      <c r="G125" s="24">
        <f>+'[1]Consolidado ORG'!M121</f>
        <v>45343</v>
      </c>
      <c r="H125" s="24">
        <f>+'[1]Consolidado ORG'!N121</f>
        <v>45708</v>
      </c>
      <c r="I125" s="25">
        <f>+'[1]Consolidado ORG'!AG121</f>
        <v>0</v>
      </c>
      <c r="J125" s="26">
        <f>+'[1]Consolidado ORG'!T121</f>
        <v>36000000</v>
      </c>
      <c r="K125" s="26">
        <f>+'[1]Consolidado ORG'!AE121</f>
        <v>0</v>
      </c>
      <c r="L125" s="39">
        <f>+'[1]Consolidado ORG'!AS121</f>
        <v>0.27397260273972601</v>
      </c>
      <c r="M125" s="38" t="str">
        <f>+'[1]Consolidado ORG'!AL121</f>
        <v>https://community.secop.gov.co/Public/Tendering/ContractDetailView/Index?UniqueIdentifier=CO1.PCCNTR.5960383</v>
      </c>
      <c r="N125" s="56" t="str">
        <f t="shared" si="1"/>
        <v>Link Contrato u Orden</v>
      </c>
    </row>
    <row r="126" spans="1:14" ht="72" x14ac:dyDescent="0.35">
      <c r="A126" s="23" t="str">
        <f>+'[1]Consolidado ORG'!A122</f>
        <v>SCJ-123-2024</v>
      </c>
      <c r="B126" s="24">
        <f>+'[1]Consolidado ORG'!B122</f>
        <v>45335</v>
      </c>
      <c r="C126" s="24" t="str">
        <f>+'[1]Consolidado ORG'!G122</f>
        <v>DANIEL ENRIQUE SILVA NAVAS</v>
      </c>
      <c r="D126" s="24" t="str">
        <f>+'[1]Consolidado ORG'!E122</f>
        <v>5 Contratación directa</v>
      </c>
      <c r="E126" s="24" t="str">
        <f>+'[1]Consolidado ORG'!F122</f>
        <v>33 Prestación de Servicios Profesionales y Apoyo (5-8)</v>
      </c>
      <c r="F126" s="24" t="str">
        <f>+'[1]Consolidado ORG'!L122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26" s="24">
        <f>+'[1]Consolidado ORG'!M122</f>
        <v>45337</v>
      </c>
      <c r="H126" s="24">
        <f>+'[1]Consolidado ORG'!N122</f>
        <v>45426</v>
      </c>
      <c r="I126" s="25">
        <f>+'[1]Consolidado ORG'!AG122</f>
        <v>0</v>
      </c>
      <c r="J126" s="26">
        <f>+'[1]Consolidado ORG'!T122</f>
        <v>19656000</v>
      </c>
      <c r="K126" s="26">
        <f>+'[1]Consolidado ORG'!AE122</f>
        <v>0</v>
      </c>
      <c r="L126" s="39">
        <f>+'[1]Consolidado ORG'!AS122</f>
        <v>1</v>
      </c>
      <c r="M126" s="38" t="str">
        <f>+'[1]Consolidado ORG'!AL122</f>
        <v>https://community.secop.gov.co/Public/Tendering/ContractDetailView/Index?UniqueIdentifier=CO1.PCCNTR.5939630</v>
      </c>
      <c r="N126" s="56" t="str">
        <f t="shared" si="1"/>
        <v>Link Contrato u Orden</v>
      </c>
    </row>
    <row r="127" spans="1:14" ht="72" x14ac:dyDescent="0.35">
      <c r="A127" s="23" t="str">
        <f>+'[1]Consolidado ORG'!A123</f>
        <v>SCJ-124-2024</v>
      </c>
      <c r="B127" s="24">
        <f>+'[1]Consolidado ORG'!B123</f>
        <v>45335</v>
      </c>
      <c r="C127" s="24" t="str">
        <f>+'[1]Consolidado ORG'!G123</f>
        <v>EDNA YULIETH CASTRO SALGADO</v>
      </c>
      <c r="D127" s="24" t="str">
        <f>+'[1]Consolidado ORG'!E123</f>
        <v>5 Contratación directa</v>
      </c>
      <c r="E127" s="24" t="str">
        <f>+'[1]Consolidado ORG'!F123</f>
        <v>33 Prestación de Servicios Profesionales y Apoyo (5-8)</v>
      </c>
      <c r="F127" s="24" t="str">
        <f>+'[1]Consolidado ORG'!L123</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7" s="24">
        <f>+'[1]Consolidado ORG'!M123</f>
        <v>45337</v>
      </c>
      <c r="H127" s="24">
        <f>+'[1]Consolidado ORG'!N123</f>
        <v>45411</v>
      </c>
      <c r="I127" s="25">
        <f>+'[1]Consolidado ORG'!AG123</f>
        <v>0</v>
      </c>
      <c r="J127" s="26">
        <f>+'[1]Consolidado ORG'!T123</f>
        <v>7296300</v>
      </c>
      <c r="K127" s="26">
        <f>+'[1]Consolidado ORG'!AE123</f>
        <v>0</v>
      </c>
      <c r="L127" s="39">
        <f>+'[1]Consolidado ORG'!AS123</f>
        <v>1</v>
      </c>
      <c r="M127" s="38" t="str">
        <f>+'[1]Consolidado ORG'!AL123</f>
        <v>https://community.secop.gov.co/Public/Tendering/ContractDetailView/Index?UniqueIdentifier=CO1.PCCNTR.5939341</v>
      </c>
      <c r="N127" s="56" t="str">
        <f t="shared" si="1"/>
        <v>Link Contrato u Orden</v>
      </c>
    </row>
    <row r="128" spans="1:14" ht="72" x14ac:dyDescent="0.35">
      <c r="A128" s="23" t="str">
        <f>+'[1]Consolidado ORG'!A124</f>
        <v>SCJ-125-2024</v>
      </c>
      <c r="B128" s="24">
        <f>+'[1]Consolidado ORG'!B124</f>
        <v>45335</v>
      </c>
      <c r="C128" s="24" t="str">
        <f>+'[1]Consolidado ORG'!G124</f>
        <v>JUAN CARLOS PERICO SAENZ</v>
      </c>
      <c r="D128" s="24" t="str">
        <f>+'[1]Consolidado ORG'!E124</f>
        <v>5 Contratación directa</v>
      </c>
      <c r="E128" s="24" t="str">
        <f>+'[1]Consolidado ORG'!F124</f>
        <v>33 Prestación de Servicios Profesionales y Apoyo (5-8)</v>
      </c>
      <c r="F128" s="24" t="str">
        <f>+'[1]Consolidado ORG'!L124</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8" s="24">
        <f>+'[1]Consolidado ORG'!M124</f>
        <v>45337</v>
      </c>
      <c r="H128" s="24">
        <f>+'[1]Consolidado ORG'!N124</f>
        <v>45411</v>
      </c>
      <c r="I128" s="25">
        <f>+'[1]Consolidado ORG'!AG124</f>
        <v>0</v>
      </c>
      <c r="J128" s="26">
        <f>+'[1]Consolidado ORG'!T124</f>
        <v>7296300</v>
      </c>
      <c r="K128" s="26">
        <f>+'[1]Consolidado ORG'!AE124</f>
        <v>0</v>
      </c>
      <c r="L128" s="39">
        <f>+'[1]Consolidado ORG'!AS124</f>
        <v>1</v>
      </c>
      <c r="M128" s="38" t="str">
        <f>+'[1]Consolidado ORG'!AL124</f>
        <v>https://community.secop.gov.co/Public/Tendering/ContractDetailView/Index?UniqueIdentifier=CO1.PCCNTR.5939454</v>
      </c>
      <c r="N128" s="56" t="str">
        <f t="shared" si="1"/>
        <v>Link Contrato u Orden</v>
      </c>
    </row>
    <row r="129" spans="1:14" ht="72" x14ac:dyDescent="0.35">
      <c r="A129" s="23" t="str">
        <f>+'[1]Consolidado ORG'!A125</f>
        <v>SCJ-126-2024</v>
      </c>
      <c r="B129" s="24">
        <f>+'[1]Consolidado ORG'!B125</f>
        <v>45335</v>
      </c>
      <c r="C129" s="24" t="str">
        <f>+'[1]Consolidado ORG'!G125</f>
        <v>JUAN DAVID GUZMAN ORTIZ</v>
      </c>
      <c r="D129" s="24" t="str">
        <f>+'[1]Consolidado ORG'!E125</f>
        <v>5 Contratación directa</v>
      </c>
      <c r="E129" s="24" t="str">
        <f>+'[1]Consolidado ORG'!F125</f>
        <v>33 Prestación de Servicios Profesionales y Apoyo (5-8)</v>
      </c>
      <c r="F129" s="24" t="str">
        <f>+'[1]Consolidado ORG'!L125</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29" s="24">
        <f>+'[1]Consolidado ORG'!M125</f>
        <v>45337</v>
      </c>
      <c r="H129" s="24">
        <f>+'[1]Consolidado ORG'!N125</f>
        <v>45411</v>
      </c>
      <c r="I129" s="25">
        <f>+'[1]Consolidado ORG'!AG125</f>
        <v>0</v>
      </c>
      <c r="J129" s="26">
        <f>+'[1]Consolidado ORG'!T125</f>
        <v>7296300</v>
      </c>
      <c r="K129" s="26">
        <f>+'[1]Consolidado ORG'!AE125</f>
        <v>0</v>
      </c>
      <c r="L129" s="39">
        <f>+'[1]Consolidado ORG'!AS125</f>
        <v>1</v>
      </c>
      <c r="M129" s="38" t="str">
        <f>+'[1]Consolidado ORG'!AL125</f>
        <v>https://community.secop.gov.co/Public/Tendering/ContractDetailView/Index?UniqueIdentifier=CO1.PCCNTR.5939435</v>
      </c>
      <c r="N129" s="56" t="str">
        <f t="shared" si="1"/>
        <v>Link Contrato u Orden</v>
      </c>
    </row>
    <row r="130" spans="1:14" ht="72" x14ac:dyDescent="0.35">
      <c r="A130" s="23" t="str">
        <f>+'[1]Consolidado ORG'!A126</f>
        <v>SCJ-127-2024</v>
      </c>
      <c r="B130" s="24">
        <f>+'[1]Consolidado ORG'!B126</f>
        <v>45335</v>
      </c>
      <c r="C130" s="24" t="str">
        <f>+'[1]Consolidado ORG'!G126</f>
        <v>YIMMY ALEXANDER RODRIGUEZ AVILA</v>
      </c>
      <c r="D130" s="24" t="str">
        <f>+'[1]Consolidado ORG'!E126</f>
        <v>5 Contratación directa</v>
      </c>
      <c r="E130" s="24" t="str">
        <f>+'[1]Consolidado ORG'!F126</f>
        <v>33 Prestación de Servicios Profesionales y Apoyo (5-8)</v>
      </c>
      <c r="F130" s="24" t="str">
        <f>+'[1]Consolidado ORG'!L126</f>
        <v>PRESTAR LOS SERVICIOS DE APOYO A LA GESTIÓN EN LA EJECUCIÓN DE ACTIVIDADES OPERATIVAS Y LOGÍSTICAS TERRITORIALES EN PROMOCIÓN DE CONVIVENCIA PACÍFICA, PREVENCIÓN Y MITIGACIÓN DE CONFLICTIVIDADES EN CUMPLIMIENTO A LAS ESTRATEGIAS, PLANES Y PROYECTOS ENTORNO A LA SEGURIDAD, CONVIVENCIA CIUDADANA Y JUSTICIA.</v>
      </c>
      <c r="G130" s="24">
        <f>+'[1]Consolidado ORG'!M126</f>
        <v>45337</v>
      </c>
      <c r="H130" s="24">
        <f>+'[1]Consolidado ORG'!N126</f>
        <v>45411</v>
      </c>
      <c r="I130" s="25">
        <f>+'[1]Consolidado ORG'!AG126</f>
        <v>0</v>
      </c>
      <c r="J130" s="26">
        <f>+'[1]Consolidado ORG'!T126</f>
        <v>7296300</v>
      </c>
      <c r="K130" s="26">
        <f>+'[1]Consolidado ORG'!AE126</f>
        <v>0</v>
      </c>
      <c r="L130" s="39">
        <f>+'[1]Consolidado ORG'!AS126</f>
        <v>1</v>
      </c>
      <c r="M130" s="38" t="str">
        <f>+'[1]Consolidado ORG'!AL126</f>
        <v>https://community.secop.gov.co/Public/Tendering/ContractDetailView/Index?UniqueIdentifier=CO1.PCCNTR.5939280</v>
      </c>
      <c r="N130" s="56" t="str">
        <f t="shared" si="1"/>
        <v>Link Contrato u Orden</v>
      </c>
    </row>
    <row r="131" spans="1:14" ht="60" x14ac:dyDescent="0.35">
      <c r="A131" s="23" t="str">
        <f>+'[1]Consolidado ORG'!A127</f>
        <v>SCJ-128-2024</v>
      </c>
      <c r="B131" s="24">
        <f>+'[1]Consolidado ORG'!B127</f>
        <v>45336</v>
      </c>
      <c r="C131" s="24" t="str">
        <f>+'[1]Consolidado ORG'!G127</f>
        <v>ERIC LEONARDO ELIAS ACOSTA</v>
      </c>
      <c r="D131" s="24" t="str">
        <f>+'[1]Consolidado ORG'!E127</f>
        <v>5 Contratación directa</v>
      </c>
      <c r="E131" s="24" t="str">
        <f>+'[1]Consolidado ORG'!F127</f>
        <v>33 Prestación de Servicios Profesionales y Apoyo (5-8)</v>
      </c>
      <c r="F131" s="24" t="str">
        <f>+'[1]Consolidado ORG'!L127</f>
        <v>PRESTAR SERVICIOS PROFESIONALES RELACIONADOS CON EL SEGUIMIENTO Y ORIENTACIÓN DE LOS PROCESOS DE MANTENIMIENTO Y/O ADECUACIONES DE LA INFRAESTRUCTURA FÍSICA Y EQUIPAMIENTOS DE LA ENTIDAD, A CARGO DE LA DIRECCIÓN DE RECURSOS FÍSICOS Y GESTIÓN DOCUMENTAL.</v>
      </c>
      <c r="G131" s="24">
        <f>+'[1]Consolidado ORG'!M127</f>
        <v>45338</v>
      </c>
      <c r="H131" s="24">
        <f>+'[1]Consolidado ORG'!N127</f>
        <v>45687</v>
      </c>
      <c r="I131" s="25">
        <f>+'[1]Consolidado ORG'!AG127</f>
        <v>0</v>
      </c>
      <c r="J131" s="26">
        <f>+'[1]Consolidado ORG'!T127</f>
        <v>138394335</v>
      </c>
      <c r="K131" s="26">
        <f>+'[1]Consolidado ORG'!AE127</f>
        <v>0</v>
      </c>
      <c r="L131" s="39">
        <f>+'[1]Consolidado ORG'!AS127</f>
        <v>0.3008595988538682</v>
      </c>
      <c r="M131" s="38" t="str">
        <f>+'[1]Consolidado ORG'!AL127</f>
        <v>https://community.secop.gov.co/Public/Tendering/ContractDetailView/Index?UniqueIdentifier=CO1.PCCNTR.5942830</v>
      </c>
      <c r="N131" s="56" t="str">
        <f t="shared" si="1"/>
        <v>Link Contrato u Orden</v>
      </c>
    </row>
    <row r="132" spans="1:14" ht="72" x14ac:dyDescent="0.35">
      <c r="A132" s="23" t="str">
        <f>+'[1]Consolidado ORG'!A128</f>
        <v>SCJ-129-2024</v>
      </c>
      <c r="B132" s="24">
        <f>+'[1]Consolidado ORG'!B128</f>
        <v>45336</v>
      </c>
      <c r="C132" s="24" t="str">
        <f>+'[1]Consolidado ORG'!G128</f>
        <v>MARTHA ERIKA ILIANA JACOME HENRY</v>
      </c>
      <c r="D132" s="24" t="str">
        <f>+'[1]Consolidado ORG'!E128</f>
        <v>5 Contratación directa</v>
      </c>
      <c r="E132" s="24" t="str">
        <f>+'[1]Consolidado ORG'!F128</f>
        <v>33 Prestación de Servicios Profesionales y Apoyo (5-8)</v>
      </c>
      <c r="F132" s="24" t="str">
        <f>+'[1]Consolidado ORG'!L128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2" s="24">
        <f>+'[1]Consolidado ORG'!M128</f>
        <v>45338</v>
      </c>
      <c r="H132" s="24">
        <f>+'[1]Consolidado ORG'!N128</f>
        <v>45412</v>
      </c>
      <c r="I132" s="25">
        <f>+'[1]Consolidado ORG'!AG128</f>
        <v>0</v>
      </c>
      <c r="J132" s="26">
        <f>+'[1]Consolidado ORG'!T128</f>
        <v>7296300</v>
      </c>
      <c r="K132" s="26">
        <f>+'[1]Consolidado ORG'!AE128</f>
        <v>0</v>
      </c>
      <c r="L132" s="39">
        <f>+'[1]Consolidado ORG'!AS128</f>
        <v>1</v>
      </c>
      <c r="M132" s="38" t="str">
        <f>+'[1]Consolidado ORG'!AL128</f>
        <v>https://community.secop.gov.co/Public/Tendering/ContractDetailView/Index?UniqueIdentifier=CO1.PCCNTR.5943924</v>
      </c>
      <c r="N132" s="56" t="str">
        <f t="shared" si="1"/>
        <v>Link Contrato u Orden</v>
      </c>
    </row>
    <row r="133" spans="1:14" ht="60" x14ac:dyDescent="0.35">
      <c r="A133" s="23" t="str">
        <f>+'[1]Consolidado ORG'!A129</f>
        <v>SCJ-130-2024</v>
      </c>
      <c r="B133" s="24">
        <f>+'[1]Consolidado ORG'!B129</f>
        <v>45336</v>
      </c>
      <c r="C133" s="24" t="str">
        <f>+'[1]Consolidado ORG'!G129</f>
        <v>DAVID SANTIAGO ARANGO ANZOLA</v>
      </c>
      <c r="D133" s="24" t="str">
        <f>+'[1]Consolidado ORG'!E129</f>
        <v>5 Contratación directa</v>
      </c>
      <c r="E133" s="24" t="str">
        <f>+'[1]Consolidado ORG'!F129</f>
        <v>33 Prestación de Servicios Profesionales y Apoyo (5-8)</v>
      </c>
      <c r="F133" s="24" t="str">
        <f>+'[1]Consolidado ORG'!L129</f>
        <v>PRESTAR SERVICIOS PROFESIONALES PARA REALIZAR LA PREPRODUCCIÓN, PRODUCCIÓN Y POSTPRODUCCIÓN DE CONTENIDOS AUDIOVISUALES QUE SE REQUIERAN PARA VISIBILIZAR LA GESTIÓN Y LOS PROYECTOS ESTRATÉGICOS DE LA SECRETARIA DISTRITAL DE SEGURIDAD, CONVIVENCIA Y JUSTICIA.</v>
      </c>
      <c r="G133" s="24">
        <f>+'[1]Consolidado ORG'!M129</f>
        <v>45346</v>
      </c>
      <c r="H133" s="24">
        <f>+'[1]Consolidado ORG'!N129</f>
        <v>45400</v>
      </c>
      <c r="I133" s="25">
        <f>+'[1]Consolidado ORG'!AG129</f>
        <v>0</v>
      </c>
      <c r="J133" s="26">
        <f>+'[1]Consolidado ORG'!T129</f>
        <v>24600000</v>
      </c>
      <c r="K133" s="26">
        <f>+'[1]Consolidado ORG'!AE129</f>
        <v>0</v>
      </c>
      <c r="L133" s="39">
        <f>+'[1]Consolidado ORG'!AS129</f>
        <v>1</v>
      </c>
      <c r="M133" s="38" t="str">
        <f>+'[1]Consolidado ORG'!AL129</f>
        <v>https://community.secop.gov.co/Public/Tendering/ContractDetailView/Index?UniqueIdentifier=CO1.PCCNTR.5950370</v>
      </c>
      <c r="N133" s="56" t="str">
        <f t="shared" si="1"/>
        <v>Link Contrato u Orden</v>
      </c>
    </row>
    <row r="134" spans="1:14" ht="72" x14ac:dyDescent="0.35">
      <c r="A134" s="23" t="str">
        <f>+'[1]Consolidado ORG'!A130</f>
        <v>SCJ-131-2024</v>
      </c>
      <c r="B134" s="24">
        <f>+'[1]Consolidado ORG'!B130</f>
        <v>45336</v>
      </c>
      <c r="C134" s="24" t="str">
        <f>+'[1]Consolidado ORG'!G130</f>
        <v>LUIS EDUARDO MURCIA GONZALEZ</v>
      </c>
      <c r="D134" s="24" t="str">
        <f>+'[1]Consolidado ORG'!E130</f>
        <v>5 Contratación directa</v>
      </c>
      <c r="E134" s="24" t="str">
        <f>+'[1]Consolidado ORG'!F130</f>
        <v>33 Prestación de Servicios Profesionales y Apoyo (5-8)</v>
      </c>
      <c r="F134" s="24" t="str">
        <f>+'[1]Consolidado ORG'!L130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4" s="24">
        <f>+'[1]Consolidado ORG'!M130</f>
        <v>45337</v>
      </c>
      <c r="H134" s="24">
        <f>+'[1]Consolidado ORG'!N130</f>
        <v>45426</v>
      </c>
      <c r="I134" s="25">
        <f>+'[1]Consolidado ORG'!AG130</f>
        <v>0</v>
      </c>
      <c r="J134" s="26">
        <f>+'[1]Consolidado ORG'!T130</f>
        <v>9630000</v>
      </c>
      <c r="K134" s="26">
        <f>+'[1]Consolidado ORG'!AE130</f>
        <v>0</v>
      </c>
      <c r="L134" s="39">
        <f>+'[1]Consolidado ORG'!AS130</f>
        <v>1</v>
      </c>
      <c r="M134" s="38" t="str">
        <f>+'[1]Consolidado ORG'!AL130</f>
        <v>https://community.secop.gov.co/Public/Tendering/ContractDetailView/Index?UniqueIdentifier=CO1.PCCNTR.5943915</v>
      </c>
      <c r="N134" s="56" t="str">
        <f t="shared" si="1"/>
        <v>Link Contrato u Orden</v>
      </c>
    </row>
    <row r="135" spans="1:14" ht="48" x14ac:dyDescent="0.35">
      <c r="A135" s="23" t="str">
        <f>+'[1]Consolidado ORG'!A131</f>
        <v>SCJ-132-2024</v>
      </c>
      <c r="B135" s="24">
        <f>+'[1]Consolidado ORG'!B131</f>
        <v>45336</v>
      </c>
      <c r="C135" s="24" t="str">
        <f>+'[1]Consolidado ORG'!G131</f>
        <v>JEISON ORLANDO RODRÍGUEZ BOHÓRQUEZ</v>
      </c>
      <c r="D135" s="24" t="str">
        <f>+'[1]Consolidado ORG'!E131</f>
        <v>5 Contratación directa</v>
      </c>
      <c r="E135" s="24" t="str">
        <f>+'[1]Consolidado ORG'!F131</f>
        <v>33 Prestación de Servicios Profesionales y Apoyo (5-8)</v>
      </c>
      <c r="F135" s="24" t="str">
        <f>+'[1]Consolidado ORG'!L131</f>
        <v>PRESTAR SERVICIOS PROFESIONALES PARA APOYAR EN EL ANÁLISIS Y LA CONCILIACIÓN DEL PROCESO CONTABLE DE LAS MULTAS IMPUESTAS POR INFRACCIONES AL CÓDIGO NACIONAL DE SEGURIDAD Y CONVIVENCIA CIUDADANA.</v>
      </c>
      <c r="G135" s="24">
        <f>+'[1]Consolidado ORG'!M131</f>
        <v>45338</v>
      </c>
      <c r="H135" s="24">
        <f>+'[1]Consolidado ORG'!N131</f>
        <v>45687</v>
      </c>
      <c r="I135" s="25">
        <f>+'[1]Consolidado ORG'!AG131</f>
        <v>0</v>
      </c>
      <c r="J135" s="26">
        <f>+'[1]Consolidado ORG'!T131</f>
        <v>67850000</v>
      </c>
      <c r="K135" s="26">
        <f>+'[1]Consolidado ORG'!AE131</f>
        <v>0</v>
      </c>
      <c r="L135" s="39">
        <f>+'[1]Consolidado ORG'!AS131</f>
        <v>0.3008595988538682</v>
      </c>
      <c r="M135" s="38" t="str">
        <f>+'[1]Consolidado ORG'!AL131</f>
        <v>https://community.secop.gov.co/Public/Tendering/ContractDetailView/Index?UniqueIdentifier=CO1.PCCNTR.5946570</v>
      </c>
      <c r="N135" s="56" t="str">
        <f t="shared" ref="N135:N198" si="2">HYPERLINK(M135,"Link Contrato u Orden")</f>
        <v>Link Contrato u Orden</v>
      </c>
    </row>
    <row r="136" spans="1:14" ht="72" x14ac:dyDescent="0.35">
      <c r="A136" s="23" t="str">
        <f>+'[1]Consolidado ORG'!A132</f>
        <v>SCJ-133-2024</v>
      </c>
      <c r="B136" s="24">
        <f>+'[1]Consolidado ORG'!B132</f>
        <v>45336</v>
      </c>
      <c r="C136" s="24" t="str">
        <f>+'[1]Consolidado ORG'!G132</f>
        <v>JULIAN ANDRÉS VASQUEZ GARCIA</v>
      </c>
      <c r="D136" s="24" t="str">
        <f>+'[1]Consolidado ORG'!E132</f>
        <v>5 Contratación directa</v>
      </c>
      <c r="E136" s="24" t="str">
        <f>+'[1]Consolidado ORG'!F132</f>
        <v>33 Prestación de Servicios Profesionales y Apoyo (5-8)</v>
      </c>
      <c r="F136" s="24" t="str">
        <f>+'[1]Consolidado ORG'!L132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6" s="24">
        <f>+'[1]Consolidado ORG'!M132</f>
        <v>45337</v>
      </c>
      <c r="H136" s="24">
        <f>+'[1]Consolidado ORG'!N132</f>
        <v>45411</v>
      </c>
      <c r="I136" s="25">
        <f>+'[1]Consolidado ORG'!AG132</f>
        <v>0</v>
      </c>
      <c r="J136" s="26">
        <f>+'[1]Consolidado ORG'!T132</f>
        <v>7296300</v>
      </c>
      <c r="K136" s="26">
        <f>+'[1]Consolidado ORG'!AE132</f>
        <v>0</v>
      </c>
      <c r="L136" s="39">
        <f>+'[1]Consolidado ORG'!AS132</f>
        <v>1</v>
      </c>
      <c r="M136" s="38" t="str">
        <f>+'[1]Consolidado ORG'!AL132</f>
        <v>https://community.secop.gov.co/Public/Tendering/ContractDetailView/Index?UniqueIdentifier=CO1.PCCNTR.5944019</v>
      </c>
      <c r="N136" s="56" t="str">
        <f t="shared" si="2"/>
        <v>Link Contrato u Orden</v>
      </c>
    </row>
    <row r="137" spans="1:14" ht="36" x14ac:dyDescent="0.35">
      <c r="A137" s="23" t="str">
        <f>+'[1]Consolidado ORG'!A133</f>
        <v>SCJ-136-2024</v>
      </c>
      <c r="B137" s="24">
        <f>+'[1]Consolidado ORG'!B133</f>
        <v>45336</v>
      </c>
      <c r="C137" s="24" t="str">
        <f>+'[1]Consolidado ORG'!G133</f>
        <v>JOHN ALEXANDER SANCHEZ BEJARANO</v>
      </c>
      <c r="D137" s="24" t="str">
        <f>+'[1]Consolidado ORG'!E133</f>
        <v>5 Contratación directa</v>
      </c>
      <c r="E137" s="24" t="str">
        <f>+'[1]Consolidado ORG'!F133</f>
        <v>33 Prestación de Servicios Profesionales y Apoyo (5-8)</v>
      </c>
      <c r="F137" s="24" t="str">
        <f>+'[1]Consolidado ORG'!L133</f>
        <v>PRESTAR SUS SERVICIOS PROFESIONALES EN EL PROCEDIMIENTO DE NÓMINA Y PLANEACIÓN, EJECUCIÓN Y SEGUIMIENTO DEL PRESUPUESTO ASIGNADO A LA DIRECCIÓN DE GESTIÓN HUMANA</v>
      </c>
      <c r="G137" s="24">
        <f>+'[1]Consolidado ORG'!M133</f>
        <v>45337</v>
      </c>
      <c r="H137" s="24">
        <f>+'[1]Consolidado ORG'!N133</f>
        <v>45518</v>
      </c>
      <c r="I137" s="25">
        <f>+'[1]Consolidado ORG'!AG133</f>
        <v>0</v>
      </c>
      <c r="J137" s="26">
        <f>+'[1]Consolidado ORG'!T133</f>
        <v>46800000</v>
      </c>
      <c r="K137" s="26">
        <f>+'[1]Consolidado ORG'!AE133</f>
        <v>0</v>
      </c>
      <c r="L137" s="39">
        <f>+'[1]Consolidado ORG'!AS133</f>
        <v>0.58563535911602205</v>
      </c>
      <c r="M137" s="38" t="str">
        <f>+'[1]Consolidado ORG'!AL133</f>
        <v>https://community.secop.gov.co/Public/Tendering/ContractDetailView/Index?UniqueIdentifier=CO1.PCCNTR.5945910</v>
      </c>
      <c r="N137" s="56" t="str">
        <f t="shared" si="2"/>
        <v>Link Contrato u Orden</v>
      </c>
    </row>
    <row r="138" spans="1:14" ht="72" x14ac:dyDescent="0.35">
      <c r="A138" s="23" t="str">
        <f>+'[1]Consolidado ORG'!A134</f>
        <v>SCJ-139-2024</v>
      </c>
      <c r="B138" s="24">
        <f>+'[1]Consolidado ORG'!B134</f>
        <v>45337</v>
      </c>
      <c r="C138" s="24" t="str">
        <f>+'[1]Consolidado ORG'!G134</f>
        <v>MIGUEL ÁNGEL NIÑO CÁRDENAS</v>
      </c>
      <c r="D138" s="24" t="str">
        <f>+'[1]Consolidado ORG'!E134</f>
        <v>5 Contratación directa</v>
      </c>
      <c r="E138" s="24" t="str">
        <f>+'[1]Consolidado ORG'!F134</f>
        <v>33 Prestación de Servicios Profesionales y Apoyo (5-8)</v>
      </c>
      <c r="F138" s="24" t="str">
        <f>+'[1]Consolidado ORG'!L134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38" s="24">
        <f>+'[1]Consolidado ORG'!M134</f>
        <v>45341</v>
      </c>
      <c r="H138" s="24">
        <f>+'[1]Consolidado ORG'!N134</f>
        <v>45430</v>
      </c>
      <c r="I138" s="25">
        <f>+'[1]Consolidado ORG'!AG134</f>
        <v>0</v>
      </c>
      <c r="J138" s="26">
        <f>+'[1]Consolidado ORG'!T134</f>
        <v>9630000</v>
      </c>
      <c r="K138" s="26">
        <f>+'[1]Consolidado ORG'!AE134</f>
        <v>0</v>
      </c>
      <c r="L138" s="39">
        <f>+'[1]Consolidado ORG'!AS134</f>
        <v>1</v>
      </c>
      <c r="M138" s="38" t="str">
        <f>+'[1]Consolidado ORG'!AL134</f>
        <v>https://community.secop.gov.co/Public/Tendering/ContractDetailView/Index?UniqueIdentifier=CO1.PCCNTR.5952700</v>
      </c>
      <c r="N138" s="56" t="str">
        <f t="shared" si="2"/>
        <v>Link Contrato u Orden</v>
      </c>
    </row>
    <row r="139" spans="1:14" ht="72" x14ac:dyDescent="0.35">
      <c r="A139" s="23" t="str">
        <f>+'[1]Consolidado ORG'!A135</f>
        <v>SCJ-141-2024</v>
      </c>
      <c r="B139" s="24">
        <f>+'[1]Consolidado ORG'!B135</f>
        <v>45337</v>
      </c>
      <c r="C139" s="24" t="str">
        <f>+'[1]Consolidado ORG'!G135</f>
        <v>LEONARDO BELTRÁN MARTÍNEZ</v>
      </c>
      <c r="D139" s="24" t="str">
        <f>+'[1]Consolidado ORG'!E135</f>
        <v>5 Contratación directa</v>
      </c>
      <c r="E139" s="24" t="str">
        <f>+'[1]Consolidado ORG'!F135</f>
        <v>33 Prestación de Servicios Profesionales y Apoyo (5-8)</v>
      </c>
      <c r="F139" s="24" t="str">
        <f>+'[1]Consolidado ORG'!L135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39" s="24">
        <f>+'[1]Consolidado ORG'!M135</f>
        <v>45341</v>
      </c>
      <c r="H139" s="24">
        <f>+'[1]Consolidado ORG'!N135</f>
        <v>45415</v>
      </c>
      <c r="I139" s="25">
        <f>+'[1]Consolidado ORG'!AG135</f>
        <v>0</v>
      </c>
      <c r="J139" s="26">
        <f>+'[1]Consolidado ORG'!T135</f>
        <v>7296300</v>
      </c>
      <c r="K139" s="26">
        <f>+'[1]Consolidado ORG'!AE135</f>
        <v>0</v>
      </c>
      <c r="L139" s="39">
        <f>+'[1]Consolidado ORG'!AS135</f>
        <v>1</v>
      </c>
      <c r="M139" s="38" t="str">
        <f>+'[1]Consolidado ORG'!AL135</f>
        <v>https://community.secop.gov.co/Public/Tendering/ContractDetailView/Index?UniqueIdentifier=CO1.PCCNTR.5957644</v>
      </c>
      <c r="N139" s="56" t="str">
        <f t="shared" si="2"/>
        <v>Link Contrato u Orden</v>
      </c>
    </row>
    <row r="140" spans="1:14" ht="48" x14ac:dyDescent="0.35">
      <c r="A140" s="23" t="str">
        <f>+'[1]Consolidado ORG'!A136</f>
        <v>SCJ-143-2024</v>
      </c>
      <c r="B140" s="24">
        <f>+'[1]Consolidado ORG'!B136</f>
        <v>45337</v>
      </c>
      <c r="C140" s="24" t="str">
        <f>+'[1]Consolidado ORG'!G136</f>
        <v>DORIS CASTAÑEDA NIEVES</v>
      </c>
      <c r="D140" s="24" t="str">
        <f>+'[1]Consolidado ORG'!E136</f>
        <v>5 Contratación directa</v>
      </c>
      <c r="E140" s="24" t="str">
        <f>+'[1]Consolidado ORG'!F136</f>
        <v>33 Prestación de Servicios Profesionales y Apoyo (5-8)</v>
      </c>
      <c r="F140" s="24" t="str">
        <f>+'[1]Consolidado ORG'!L136</f>
        <v>PRESTAR SERVICIOS DE APOYO A LA GESTIÓN AL EQUIPO DE ALMACÉN DE LA SECRETARÍA DISTRITAL DE SEGURIDAD, CONVIVENCIA Y JUSTICIA, EN EL DESARROLLO DE SUS ACTIVIDADES EN LA BODEGA DE BIENES Y DEMÁS SEDES DE LA SECRETARÍA</v>
      </c>
      <c r="G140" s="24">
        <f>+'[1]Consolidado ORG'!M136</f>
        <v>45342</v>
      </c>
      <c r="H140" s="24">
        <f>+'[1]Consolidado ORG'!N136</f>
        <v>45691</v>
      </c>
      <c r="I140" s="25">
        <f>+'[1]Consolidado ORG'!AG136</f>
        <v>0</v>
      </c>
      <c r="J140" s="26">
        <f>+'[1]Consolidado ORG'!T136</f>
        <v>30479704</v>
      </c>
      <c r="K140" s="26">
        <f>+'[1]Consolidado ORG'!AE136</f>
        <v>0</v>
      </c>
      <c r="L140" s="39">
        <f>+'[1]Consolidado ORG'!AS136</f>
        <v>0.28939828080229224</v>
      </c>
      <c r="M140" s="38" t="str">
        <f>+'[1]Consolidado ORG'!AL136</f>
        <v>https://community.secop.gov.co/Public/Tendering/ContractDetailView/Index?UniqueIdentifier=CO1.PCCNTR.5958916</v>
      </c>
      <c r="N140" s="56" t="str">
        <f t="shared" si="2"/>
        <v>Link Contrato u Orden</v>
      </c>
    </row>
    <row r="141" spans="1:14" ht="72" x14ac:dyDescent="0.35">
      <c r="A141" s="23" t="str">
        <f>+'[1]Consolidado ORG'!A137</f>
        <v>SCJ-144-2024</v>
      </c>
      <c r="B141" s="24">
        <f>+'[1]Consolidado ORG'!B137</f>
        <v>45337</v>
      </c>
      <c r="C141" s="24" t="str">
        <f>+'[1]Consolidado ORG'!G137</f>
        <v>VIRGILIO CASTELLANOS PAEZ</v>
      </c>
      <c r="D141" s="24" t="str">
        <f>+'[1]Consolidado ORG'!E137</f>
        <v>5 Contratación directa</v>
      </c>
      <c r="E141" s="24" t="str">
        <f>+'[1]Consolidado ORG'!F137</f>
        <v>33 Prestación de Servicios Profesionales y Apoyo (5-8)</v>
      </c>
      <c r="F141" s="24" t="str">
        <f>+'[1]Consolidado ORG'!L137</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141" s="24">
        <f>+'[1]Consolidado ORG'!M137</f>
        <v>45341</v>
      </c>
      <c r="H141" s="24">
        <f>+'[1]Consolidado ORG'!N137</f>
        <v>45430</v>
      </c>
      <c r="I141" s="25">
        <f>+'[1]Consolidado ORG'!AG137</f>
        <v>0</v>
      </c>
      <c r="J141" s="26">
        <f>+'[1]Consolidado ORG'!T137</f>
        <v>9630000</v>
      </c>
      <c r="K141" s="26">
        <f>+'[1]Consolidado ORG'!AE137</f>
        <v>0</v>
      </c>
      <c r="L141" s="39">
        <f>+'[1]Consolidado ORG'!AS137</f>
        <v>1</v>
      </c>
      <c r="M141" s="38" t="str">
        <f>+'[1]Consolidado ORG'!AL137</f>
        <v>https://community.secop.gov.co/Public/Tendering/ContractDetailView/Index?UniqueIdentifier=CO1.PCCNTR.5957649</v>
      </c>
      <c r="N141" s="56" t="str">
        <f t="shared" si="2"/>
        <v>Link Contrato u Orden</v>
      </c>
    </row>
    <row r="142" spans="1:14" ht="48" x14ac:dyDescent="0.35">
      <c r="A142" s="23" t="str">
        <f>+'[1]Consolidado ORG'!A138</f>
        <v>SCJ-145-2024</v>
      </c>
      <c r="B142" s="24">
        <f>+'[1]Consolidado ORG'!B138</f>
        <v>45338</v>
      </c>
      <c r="C142" s="24" t="str">
        <f>+'[1]Consolidado ORG'!G138</f>
        <v>ELKIS ZAMBRANO RANGEL</v>
      </c>
      <c r="D142" s="24" t="str">
        <f>+'[1]Consolidado ORG'!E138</f>
        <v>5 Contratación directa</v>
      </c>
      <c r="E142" s="24" t="str">
        <f>+'[1]Consolidado ORG'!F138</f>
        <v>33 Prestación de Servicios Profesionales y Apoyo (5-8)</v>
      </c>
      <c r="F142" s="24" t="str">
        <f>+'[1]Consolidado ORG'!L138</f>
        <v>PRESTAR SERVICIOS DE APOYO EN LAS ACTIVIDADES DE MANTENIMIENTO Y/O ADECUACIONES MENORES DE LA INFRAESTRUCTURA FÍSICA Y EQUIPAMIENTOS A CARGO DE LA DIRECCIÓN DE RECURSOS FÍSICOS Y GESTIÓN DOCUMENTAL.</v>
      </c>
      <c r="G142" s="24">
        <f>+'[1]Consolidado ORG'!M138</f>
        <v>45341</v>
      </c>
      <c r="H142" s="24">
        <f>+'[1]Consolidado ORG'!N138</f>
        <v>45690</v>
      </c>
      <c r="I142" s="25">
        <f>+'[1]Consolidado ORG'!AG138</f>
        <v>0</v>
      </c>
      <c r="J142" s="26">
        <f>+'[1]Consolidado ORG'!T138</f>
        <v>28301500</v>
      </c>
      <c r="K142" s="26">
        <f>+'[1]Consolidado ORG'!AE138</f>
        <v>0</v>
      </c>
      <c r="L142" s="39">
        <f>+'[1]Consolidado ORG'!AS138</f>
        <v>0.29226361031518627</v>
      </c>
      <c r="M142" s="38" t="str">
        <f>+'[1]Consolidado ORG'!AL138</f>
        <v>https://community.secop.gov.co/Public/Tendering/ContractDetailView/Index?UniqueIdentifier=CO1.PCCNTR.5960540</v>
      </c>
      <c r="N142" s="56" t="str">
        <f t="shared" si="2"/>
        <v>Link Contrato u Orden</v>
      </c>
    </row>
    <row r="143" spans="1:14" ht="48" x14ac:dyDescent="0.35">
      <c r="A143" s="23" t="str">
        <f>+'[1]Consolidado ORG'!A139</f>
        <v>SCJ-146-2024</v>
      </c>
      <c r="B143" s="24">
        <f>+'[1]Consolidado ORG'!B139</f>
        <v>45338</v>
      </c>
      <c r="C143" s="24" t="str">
        <f>+'[1]Consolidado ORG'!G139</f>
        <v>EVANGELISTA TAPIA GOMEZ</v>
      </c>
      <c r="D143" s="24" t="str">
        <f>+'[1]Consolidado ORG'!E139</f>
        <v>5 Contratación directa</v>
      </c>
      <c r="E143" s="24" t="str">
        <f>+'[1]Consolidado ORG'!F139</f>
        <v>33 Prestación de Servicios Profesionales y Apoyo (5-8)</v>
      </c>
      <c r="F143" s="24" t="str">
        <f>+'[1]Consolidado ORG'!L139</f>
        <v>PRESTAR SERVICIOS DE APOYO EN LAS ACTIVIDADES DE MANTENIMIENTO Y/O ADECUACIONES MENORES DE LA INFRAESTRUCTURA FÍSICA Y EQUIPAMIENTOS A CARGO DE LA DIRECCIÓN DE RECURSOS FÍSICOS Y GESTIÓN DOCUMENTAL.</v>
      </c>
      <c r="G143" s="24">
        <f>+'[1]Consolidado ORG'!M139</f>
        <v>45341</v>
      </c>
      <c r="H143" s="24">
        <f>+'[1]Consolidado ORG'!N139</f>
        <v>45690</v>
      </c>
      <c r="I143" s="25">
        <f>+'[1]Consolidado ORG'!AG139</f>
        <v>0</v>
      </c>
      <c r="J143" s="26">
        <f>+'[1]Consolidado ORG'!T139</f>
        <v>28301500</v>
      </c>
      <c r="K143" s="26">
        <f>+'[1]Consolidado ORG'!AE139</f>
        <v>0</v>
      </c>
      <c r="L143" s="39">
        <f>+'[1]Consolidado ORG'!AS139</f>
        <v>0.29226361031518627</v>
      </c>
      <c r="M143" s="38" t="str">
        <f>+'[1]Consolidado ORG'!AL139</f>
        <v>https://community.secop.gov.co/Public/Tendering/ContractDetailView/Index?UniqueIdentifier=CO1.PCCNTR.5960523</v>
      </c>
      <c r="N143" s="56" t="str">
        <f t="shared" si="2"/>
        <v>Link Contrato u Orden</v>
      </c>
    </row>
    <row r="144" spans="1:14" ht="60" x14ac:dyDescent="0.35">
      <c r="A144" s="23" t="str">
        <f>+'[1]Consolidado ORG'!A140</f>
        <v>SCJ-147-2024</v>
      </c>
      <c r="B144" s="24">
        <f>+'[1]Consolidado ORG'!B140</f>
        <v>45338</v>
      </c>
      <c r="C144" s="24" t="str">
        <f>+'[1]Consolidado ORG'!G140</f>
        <v>ANGELA XIMENA BUSTOS BETANCOURT</v>
      </c>
      <c r="D144" s="24" t="str">
        <f>+'[1]Consolidado ORG'!E140</f>
        <v>5 Contratación directa</v>
      </c>
      <c r="E144" s="24" t="str">
        <f>+'[1]Consolidado ORG'!F140</f>
        <v>33 Prestación de Servicios Profesionales y Apoyo (5-8)</v>
      </c>
      <c r="F144" s="24" t="str">
        <f>+'[1]Consolidado ORG'!L140</f>
        <v>PRESTAR SERVICIOS DE APOYO PARA GARANTIZAR LA ORIENTACIÓN, ATENCIÓN Y ACCESO DE LAS PERSONAS SORDAS A LA OFERTA DE TRÁMITES Y SERVICIOS DE LA SECRETARÍA DISTRITAL DE SEGURIDAD, CONVIVENCIA Y JUSTICIA A TRAVÉS DE LOS DIFERENTES CANALES DE ATENCIÓN.</v>
      </c>
      <c r="G144" s="24">
        <f>+'[1]Consolidado ORG'!M140</f>
        <v>45342</v>
      </c>
      <c r="H144" s="24">
        <f>+'[1]Consolidado ORG'!N140</f>
        <v>45707</v>
      </c>
      <c r="I144" s="25">
        <f>+'[1]Consolidado ORG'!AG140</f>
        <v>0</v>
      </c>
      <c r="J144" s="26">
        <f>+'[1]Consolidado ORG'!T140</f>
        <v>48000000</v>
      </c>
      <c r="K144" s="26">
        <f>+'[1]Consolidado ORG'!AE140</f>
        <v>0</v>
      </c>
      <c r="L144" s="39">
        <f>+'[1]Consolidado ORG'!AS140</f>
        <v>0.27671232876712326</v>
      </c>
      <c r="M144" s="38" t="str">
        <f>+'[1]Consolidado ORG'!AL140</f>
        <v>https://community.secop.gov.co/Public/Tendering/ContractDetailView/Index?UniqueIdentifier=CO1.PCCNTR.5959526</v>
      </c>
      <c r="N144" s="56" t="str">
        <f t="shared" si="2"/>
        <v>Link Contrato u Orden</v>
      </c>
    </row>
    <row r="145" spans="1:14" ht="48" x14ac:dyDescent="0.35">
      <c r="A145" s="23" t="str">
        <f>+'[1]Consolidado ORG'!A141</f>
        <v>SCJ-148-2024</v>
      </c>
      <c r="B145" s="24">
        <f>+'[1]Consolidado ORG'!B141</f>
        <v>45338</v>
      </c>
      <c r="C145" s="24" t="str">
        <f>+'[1]Consolidado ORG'!G141</f>
        <v>LAURA MARÍA BENÍTEZ RODRÍGUEZ</v>
      </c>
      <c r="D145" s="24" t="str">
        <f>+'[1]Consolidado ORG'!E141</f>
        <v>5 Contratación directa</v>
      </c>
      <c r="E145" s="24" t="str">
        <f>+'[1]Consolidado ORG'!F141</f>
        <v>33 Prestación de Servicios Profesionales y Apoyo (5-8)</v>
      </c>
      <c r="F145" s="24" t="str">
        <f>+'[1]Consolidado ORG'!L141</f>
        <v>PRESTAR SERVICIOS PROFESIONALES PARA APOYAR LAS GESTIONES DE LA CALIDAD Y CONFIABILIDAD DE LOS DATOS REPORTADOS DENTRO DE LA ATENCIÓN DE LAS PETICIONES CIUDADANAS, DESDE LOS APLICATIVOS IMPLEMENTADOS PARA TAL FIN.</v>
      </c>
      <c r="G145" s="24">
        <f>+'[1]Consolidado ORG'!M141</f>
        <v>45342</v>
      </c>
      <c r="H145" s="24">
        <f>+'[1]Consolidado ORG'!N141</f>
        <v>45707</v>
      </c>
      <c r="I145" s="25">
        <f>+'[1]Consolidado ORG'!AG141</f>
        <v>0</v>
      </c>
      <c r="J145" s="26">
        <f>+'[1]Consolidado ORG'!T141</f>
        <v>48852000</v>
      </c>
      <c r="K145" s="26">
        <f>+'[1]Consolidado ORG'!AE141</f>
        <v>0</v>
      </c>
      <c r="L145" s="39">
        <f>+'[1]Consolidado ORG'!AS141</f>
        <v>0.27671232876712326</v>
      </c>
      <c r="M145" s="38" t="str">
        <f>+'[1]Consolidado ORG'!AL141</f>
        <v>https://community.secop.gov.co/Public/Tendering/ContractDetailView/Index?UniqueIdentifier=CO1.PCCNTR.5959550</v>
      </c>
      <c r="N145" s="56" t="str">
        <f t="shared" si="2"/>
        <v>Link Contrato u Orden</v>
      </c>
    </row>
    <row r="146" spans="1:14" ht="36" x14ac:dyDescent="0.35">
      <c r="A146" s="23" t="str">
        <f>+'[1]Consolidado ORG'!A142</f>
        <v>SCJ-149-2024</v>
      </c>
      <c r="B146" s="24">
        <f>+'[1]Consolidado ORG'!B142</f>
        <v>45338</v>
      </c>
      <c r="C146" s="24" t="str">
        <f>+'[1]Consolidado ORG'!G142</f>
        <v>MARÍA PAULA TORRES JIMÉNEZ</v>
      </c>
      <c r="D146" s="24" t="str">
        <f>+'[1]Consolidado ORG'!E142</f>
        <v>5 Contratación directa</v>
      </c>
      <c r="E146" s="24" t="str">
        <f>+'[1]Consolidado ORG'!F142</f>
        <v>33 Prestación de Servicios Profesionales y Apoyo (5-8)</v>
      </c>
      <c r="F146" s="24" t="str">
        <f>+'[1]Consolidado ORG'!L142</f>
        <v>PRESTAR SERVICIOS DE APOYO A LA GESTIÓN ARCHIVÍSTICA ENCOMENDADA AL EQUIPO DE ATENCIÓN Y SERVICIO AL CIUDADANO.</v>
      </c>
      <c r="G146" s="24">
        <f>+'[1]Consolidado ORG'!M142</f>
        <v>45343</v>
      </c>
      <c r="H146" s="24">
        <f>+'[1]Consolidado ORG'!N142</f>
        <v>45692</v>
      </c>
      <c r="I146" s="25">
        <f>+'[1]Consolidado ORG'!AG142</f>
        <v>0</v>
      </c>
      <c r="J146" s="26">
        <f>+'[1]Consolidado ORG'!T142</f>
        <v>31050000</v>
      </c>
      <c r="K146" s="26">
        <f>+'[1]Consolidado ORG'!AE142</f>
        <v>0</v>
      </c>
      <c r="L146" s="39">
        <f>+'[1]Consolidado ORG'!AS142</f>
        <v>0.28653295128939826</v>
      </c>
      <c r="M146" s="38" t="str">
        <f>+'[1]Consolidado ORG'!AL142</f>
        <v>https://community.secop.gov.co/Public/Tendering/ContractDetailView/Index?UniqueIdentifier=CO1.PCCNTR.5959746</v>
      </c>
      <c r="N146" s="56" t="str">
        <f t="shared" si="2"/>
        <v>Link Contrato u Orden</v>
      </c>
    </row>
    <row r="147" spans="1:14" ht="60" x14ac:dyDescent="0.35">
      <c r="A147" s="23" t="str">
        <f>+'[1]Consolidado ORG'!A143</f>
        <v>SCJ-150-2024</v>
      </c>
      <c r="B147" s="24">
        <f>+'[1]Consolidado ORG'!B143</f>
        <v>45338</v>
      </c>
      <c r="C147" s="24" t="str">
        <f>+'[1]Consolidado ORG'!G143</f>
        <v>MARICEL HERNANDEZ BENAVIDES</v>
      </c>
      <c r="D147" s="24" t="str">
        <f>+'[1]Consolidado ORG'!E143</f>
        <v>5 Contratación directa</v>
      </c>
      <c r="E147" s="24" t="str">
        <f>+'[1]Consolidado ORG'!F143</f>
        <v>33 Prestación de Servicios Profesionales y Apoyo (5-8)</v>
      </c>
      <c r="F147" s="24" t="str">
        <f>+'[1]Consolidado ORG'!L143</f>
        <v>PRESTAR SERVICIOS PROFESIONALES PARA APOYAR LA GESTIÓN DE LA ESTRATEGIA INSTITUCIONAL DEL LENGUAJE CLARO, MEDICIÓN DE CALIDAD DE RESPUESTAS A LA CIUDADANÍA Y EL ACCESO DE LOS TRAMITES Y SERVICIOS DE LA SECRETARÍA DISTRITAL DE SEGURIDAD, CONVIVENCIA Y JUSTICIA.</v>
      </c>
      <c r="G147" s="24">
        <f>+'[1]Consolidado ORG'!M143</f>
        <v>45341</v>
      </c>
      <c r="H147" s="24">
        <f>+'[1]Consolidado ORG'!N143</f>
        <v>45706</v>
      </c>
      <c r="I147" s="25">
        <f>+'[1]Consolidado ORG'!AG143</f>
        <v>0</v>
      </c>
      <c r="J147" s="26">
        <f>+'[1]Consolidado ORG'!T143</f>
        <v>75600000</v>
      </c>
      <c r="K147" s="26">
        <f>+'[1]Consolidado ORG'!AE143</f>
        <v>0</v>
      </c>
      <c r="L147" s="39">
        <f>+'[1]Consolidado ORG'!AS143</f>
        <v>0.27945205479452057</v>
      </c>
      <c r="M147" s="38" t="str">
        <f>+'[1]Consolidado ORG'!AL143</f>
        <v>https://community.secop.gov.co/Public/Tendering/ContractDetailView/Index?UniqueIdentifier=CO1.PCCNTR.5959956</v>
      </c>
      <c r="N147" s="56" t="str">
        <f t="shared" si="2"/>
        <v>Link Contrato u Orden</v>
      </c>
    </row>
    <row r="148" spans="1:14" ht="36" x14ac:dyDescent="0.35">
      <c r="A148" s="23" t="str">
        <f>+'[1]Consolidado ORG'!A144</f>
        <v>SCJ-151-2024</v>
      </c>
      <c r="B148" s="24">
        <f>+'[1]Consolidado ORG'!B144</f>
        <v>45338</v>
      </c>
      <c r="C148" s="24" t="str">
        <f>+'[1]Consolidado ORG'!G144</f>
        <v>NATHALIA ANDREA RIVAS ABADIA</v>
      </c>
      <c r="D148" s="24" t="str">
        <f>+'[1]Consolidado ORG'!E144</f>
        <v>5 Contratación directa</v>
      </c>
      <c r="E148" s="24" t="str">
        <f>+'[1]Consolidado ORG'!F144</f>
        <v>33 Prestación de Servicios Profesionales y Apoyo (5-8)</v>
      </c>
      <c r="F148" s="24" t="str">
        <f>+'[1]Consolidado ORG'!L144</f>
        <v>PRESTAR SERVICIOS PROFESIONALES AL DESPACHO DE LA SECRETARÍA DE SEGURIDAD, CONVIVENCIA Y JUSTICIA, APOYANDO EL RELACIONAMIENTO DE LA ENTIDAD ANTE EL CONCEJO DE BOGOTÁ.</v>
      </c>
      <c r="G148" s="24">
        <f>+'[1]Consolidado ORG'!M144</f>
        <v>45343</v>
      </c>
      <c r="H148" s="24">
        <f>+'[1]Consolidado ORG'!N144</f>
        <v>45616</v>
      </c>
      <c r="I148" s="25">
        <f>+'[1]Consolidado ORG'!AG144</f>
        <v>0</v>
      </c>
      <c r="J148" s="26">
        <f>+'[1]Consolidado ORG'!T144</f>
        <v>36639000</v>
      </c>
      <c r="K148" s="26">
        <f>+'[1]Consolidado ORG'!AE144</f>
        <v>0</v>
      </c>
      <c r="L148" s="39">
        <f>+'[1]Consolidado ORG'!AS144</f>
        <v>0.36630036630036628</v>
      </c>
      <c r="M148" s="38" t="str">
        <f>+'[1]Consolidado ORG'!AL144</f>
        <v>https://community.secop.gov.co/Public/Tendering/ContractDetailView/Index?UniqueIdentifier=CO1.PCCNTR.5968466</v>
      </c>
      <c r="N148" s="56" t="str">
        <f t="shared" si="2"/>
        <v>Link Contrato u Orden</v>
      </c>
    </row>
    <row r="149" spans="1:14" ht="60" x14ac:dyDescent="0.35">
      <c r="A149" s="23" t="str">
        <f>+'[1]Consolidado ORG'!A145</f>
        <v>SCJ-152-2024</v>
      </c>
      <c r="B149" s="24">
        <f>+'[1]Consolidado ORG'!B145</f>
        <v>45338</v>
      </c>
      <c r="C149" s="24" t="str">
        <f>+'[1]Consolidado ORG'!G145</f>
        <v>SOLEY CASTILLO LARGO</v>
      </c>
      <c r="D149" s="24" t="str">
        <f>+'[1]Consolidado ORG'!E145</f>
        <v>5 Contratación directa</v>
      </c>
      <c r="E149" s="24" t="str">
        <f>+'[1]Consolidado ORG'!F145</f>
        <v>33 Prestación de Servicios Profesionales y Apoyo (5-8)</v>
      </c>
      <c r="F149" s="24" t="str">
        <f>+'[1]Consolidado ORG'!L145</f>
        <v>PRESTAR SERVICIOS DE APOYO A LA GESTIÓN EN EL MARCO DEL PROCESO DE ATENCIÓN Y RELACIÓN CON LA CIUDADANÍA, QUE PERMITA GARANTIZAR EL TRÁMITE OPORTUNO Y EN CONDICIONES DE CALIDAD DE LAS PETICIONES CIUDADANAS QUE SE ATIENDEN EN LA SECRETARÍA DISTRITAL DE SEGURIDAD, CONVIVENCIA Y JUSTICIA.</v>
      </c>
      <c r="G149" s="24">
        <f>+'[1]Consolidado ORG'!M145</f>
        <v>45342</v>
      </c>
      <c r="H149" s="24">
        <f>+'[1]Consolidado ORG'!N145</f>
        <v>45431</v>
      </c>
      <c r="I149" s="25">
        <f>+'[1]Consolidado ORG'!AG145</f>
        <v>0</v>
      </c>
      <c r="J149" s="26">
        <f>+'[1]Consolidado ORG'!T145</f>
        <v>9000000</v>
      </c>
      <c r="K149" s="26">
        <f>+'[1]Consolidado ORG'!AE145</f>
        <v>0</v>
      </c>
      <c r="L149" s="39">
        <f>+'[1]Consolidado ORG'!AS145</f>
        <v>1</v>
      </c>
      <c r="M149" s="38" t="str">
        <f>+'[1]Consolidado ORG'!AL145</f>
        <v>https://community.secop.gov.co/Public/Tendering/ContractDetailView/Index?UniqueIdentifier=CO1.PCCNTR.5960486</v>
      </c>
      <c r="N149" s="56" t="str">
        <f t="shared" si="2"/>
        <v>Link Contrato u Orden</v>
      </c>
    </row>
    <row r="150" spans="1:14" ht="60" x14ac:dyDescent="0.35">
      <c r="A150" s="23" t="str">
        <f>+'[1]Consolidado ORG'!A146</f>
        <v>SCJ-153-2024</v>
      </c>
      <c r="B150" s="24">
        <f>+'[1]Consolidado ORG'!B146</f>
        <v>45338</v>
      </c>
      <c r="C150" s="24" t="str">
        <f>+'[1]Consolidado ORG'!G146</f>
        <v>ANDREA DEL PILAR MORENO GIL</v>
      </c>
      <c r="D150" s="24" t="str">
        <f>+'[1]Consolidado ORG'!E146</f>
        <v>5 Contratación directa</v>
      </c>
      <c r="E150" s="24" t="str">
        <f>+'[1]Consolidado ORG'!F146</f>
        <v>33 Prestación de Servicios Profesionales y Apoyo (5-8)</v>
      </c>
      <c r="F150" s="24" t="str">
        <f>+'[1]Consolidado ORG'!L146</f>
        <v>PRESTAR SERVICIOS PROFESIONALES ACOMPAÑANDO A LA DIRECCIÓN DE RECURSOS FÍSICOS Y GESTIÓN DOCUMENTAL EN EL SEGUIMIENTO ADMINISTRATIVO Y FINANCIERO A LA CONTRATACIÓN Y DEMÁS ACTIVIDADES ADMINISTRATIVAS QUE LE SEAN ENCOMENDADA.</v>
      </c>
      <c r="G150" s="24">
        <f>+'[1]Consolidado ORG'!M146</f>
        <v>45343</v>
      </c>
      <c r="H150" s="24">
        <f>+'[1]Consolidado ORG'!N146</f>
        <v>45692</v>
      </c>
      <c r="I150" s="25">
        <f>+'[1]Consolidado ORG'!AG146</f>
        <v>0</v>
      </c>
      <c r="J150" s="26">
        <f>+'[1]Consolidado ORG'!T146</f>
        <v>61525000</v>
      </c>
      <c r="K150" s="26">
        <f>+'[1]Consolidado ORG'!AE146</f>
        <v>0</v>
      </c>
      <c r="L150" s="39">
        <f>+'[1]Consolidado ORG'!AS146</f>
        <v>0.28653295128939826</v>
      </c>
      <c r="M150" s="38" t="str">
        <f>+'[1]Consolidado ORG'!AL146</f>
        <v>https://community.secop.gov.co/Public/Tendering/ContractDetailView/Index?UniqueIdentifier=CO1.PCCNTR.5962025</v>
      </c>
      <c r="N150" s="56" t="str">
        <f t="shared" si="2"/>
        <v>Link Contrato u Orden</v>
      </c>
    </row>
    <row r="151" spans="1:14" ht="60" x14ac:dyDescent="0.35">
      <c r="A151" s="23" t="str">
        <f>+'[1]Consolidado ORG'!A147</f>
        <v>SCJ-154-2024</v>
      </c>
      <c r="B151" s="24">
        <f>+'[1]Consolidado ORG'!B147</f>
        <v>45338</v>
      </c>
      <c r="C151" s="24" t="str">
        <f>+'[1]Consolidado ORG'!G147</f>
        <v>CLAUDIA XIMENA HORMAZA LOZANO</v>
      </c>
      <c r="D151" s="24" t="str">
        <f>+'[1]Consolidado ORG'!E147</f>
        <v>5 Contratación directa</v>
      </c>
      <c r="E151" s="24" t="str">
        <f>+'[1]Consolidado ORG'!F147</f>
        <v>33 Prestación de Servicios Profesionales y Apoyo (5-8)</v>
      </c>
      <c r="F151" s="24" t="str">
        <f>+'[1]Consolidado ORG'!L147</f>
        <v>PRESTAR SUS SERVICIOS PROFESIONALES A LA SUBSECRETARÍA DE GESTIÓN INSTITUCIONAL APOYANDO LA GESTIÓN CORRESPONDIENTE A LA PLANEACIÓN, IMPLEMENTACIÓN, MEJORAMIENTO Y SEGUIMIENTO DEL PROCESO DE ATENCIÓN Y RELACIÓN CON EL CIUDADANO DE LA ENTIDAD.</v>
      </c>
      <c r="G151" s="24">
        <f>+'[1]Consolidado ORG'!M147</f>
        <v>45342</v>
      </c>
      <c r="H151" s="24">
        <f>+'[1]Consolidado ORG'!N147</f>
        <v>45431</v>
      </c>
      <c r="I151" s="25">
        <f>+'[1]Consolidado ORG'!AG147</f>
        <v>0</v>
      </c>
      <c r="J151" s="26">
        <f>+'[1]Consolidado ORG'!T147</f>
        <v>21000000</v>
      </c>
      <c r="K151" s="26">
        <f>+'[1]Consolidado ORG'!AE147</f>
        <v>0</v>
      </c>
      <c r="L151" s="39">
        <f>+'[1]Consolidado ORG'!AS147</f>
        <v>1</v>
      </c>
      <c r="M151" s="38" t="str">
        <f>+'[1]Consolidado ORG'!AL147</f>
        <v>https://community.secop.gov.co/Public/Tendering/ContractDetailView/Index?UniqueIdentifier=CO1.PCCNTR.5961588</v>
      </c>
      <c r="N151" s="56" t="str">
        <f t="shared" si="2"/>
        <v>Link Contrato u Orden</v>
      </c>
    </row>
    <row r="152" spans="1:14" ht="48" x14ac:dyDescent="0.35">
      <c r="A152" s="23" t="str">
        <f>+'[1]Consolidado ORG'!A148</f>
        <v>SCJ-155-2024</v>
      </c>
      <c r="B152" s="24">
        <f>+'[1]Consolidado ORG'!B148</f>
        <v>45341</v>
      </c>
      <c r="C152" s="24" t="str">
        <f>+'[1]Consolidado ORG'!G148</f>
        <v>ANA ISABEL ARENAS PIRAGAUTA</v>
      </c>
      <c r="D152" s="24" t="str">
        <f>+'[1]Consolidado ORG'!E148</f>
        <v>5 Contratación directa</v>
      </c>
      <c r="E152" s="24" t="str">
        <f>+'[1]Consolidado ORG'!F148</f>
        <v>33 Prestación de Servicios Profesionales y Apoyo (5-8)</v>
      </c>
      <c r="F152" s="24" t="str">
        <f>+'[1]Consolidado ORG'!L148</f>
        <v>PRESTAR SERVICIOS DE APOYO A LA GESTIÓN EN EL DESARROLLO DE LAS ACTIVIDADES DE GESTIÓN DE BIENES PROPIEDAD DE LA ENTIDAD Y LAS DEMÁS ACTIVIDADES ADMINISTRATIVAS Y OPERATIVAS QUE LE SEAN ENCOMENDADAS.</v>
      </c>
      <c r="G152" s="24">
        <f>+'[1]Consolidado ORG'!M148</f>
        <v>45348</v>
      </c>
      <c r="H152" s="24">
        <f>+'[1]Consolidado ORG'!N148</f>
        <v>45697</v>
      </c>
      <c r="I152" s="25">
        <f>+'[1]Consolidado ORG'!AG148</f>
        <v>0</v>
      </c>
      <c r="J152" s="26">
        <f>+'[1]Consolidado ORG'!T148</f>
        <v>36286088</v>
      </c>
      <c r="K152" s="26">
        <f>+'[1]Consolidado ORG'!AE148</f>
        <v>0</v>
      </c>
      <c r="L152" s="39">
        <f>+'[1]Consolidado ORG'!AS148</f>
        <v>0.27220630372492838</v>
      </c>
      <c r="M152" s="38" t="str">
        <f>+'[1]Consolidado ORG'!AL148</f>
        <v>https://community.secop.gov.co/Public/Tendering/ContractDetailView/Index?UniqueIdentifier=CO1.PCCNTR.5970173</v>
      </c>
      <c r="N152" s="56" t="str">
        <f t="shared" si="2"/>
        <v>Link Contrato u Orden</v>
      </c>
    </row>
    <row r="153" spans="1:14" ht="36" x14ac:dyDescent="0.35">
      <c r="A153" s="23" t="str">
        <f>+'[1]Consolidado ORG'!A149</f>
        <v>SCJ-156-2024</v>
      </c>
      <c r="B153" s="24">
        <f>+'[1]Consolidado ORG'!B149</f>
        <v>45341</v>
      </c>
      <c r="C153" s="24" t="str">
        <f>+'[1]Consolidado ORG'!G149</f>
        <v>GERMAN RICARDO BERNAL PINEDA</v>
      </c>
      <c r="D153" s="24" t="str">
        <f>+'[1]Consolidado ORG'!E149</f>
        <v>5 Contratación directa</v>
      </c>
      <c r="E153" s="24" t="str">
        <f>+'[1]Consolidado ORG'!F149</f>
        <v>33 Prestación de Servicios Profesionales y Apoyo (5-8)</v>
      </c>
      <c r="F153" s="24" t="str">
        <f>+'[1]Consolidado ORG'!L149</f>
        <v>PRESTAR SERVICIOS DE APOYO TÉCNICO EN LA EJECUCIÓN DE ACTIVIDADES ASOCIADAS AL GRUPO DE ALMACÉN DE LA SECRETARÍA DISTRITAL DE SEGURIDAD, CONVIVENCIA Y JUSTICIA.</v>
      </c>
      <c r="G153" s="24">
        <f>+'[1]Consolidado ORG'!M149</f>
        <v>45344</v>
      </c>
      <c r="H153" s="24">
        <f>+'[1]Consolidado ORG'!N149</f>
        <v>45693</v>
      </c>
      <c r="I153" s="25">
        <f>+'[1]Consolidado ORG'!AG149</f>
        <v>0</v>
      </c>
      <c r="J153" s="26">
        <f>+'[1]Consolidado ORG'!T149</f>
        <v>39156442</v>
      </c>
      <c r="K153" s="26">
        <f>+'[1]Consolidado ORG'!AE149</f>
        <v>0</v>
      </c>
      <c r="L153" s="39">
        <f>+'[1]Consolidado ORG'!AS149</f>
        <v>0.28366762177650429</v>
      </c>
      <c r="M153" s="38" t="str">
        <f>+'[1]Consolidado ORG'!AL149</f>
        <v>https://community.secop.gov.co/Public/Tendering/ContractDetailView/Index?UniqueIdentifier=CO1.PCCNTR.5970351</v>
      </c>
      <c r="N153" s="56" t="str">
        <f t="shared" si="2"/>
        <v>Link Contrato u Orden</v>
      </c>
    </row>
    <row r="154" spans="1:14" ht="60" x14ac:dyDescent="0.35">
      <c r="A154" s="23" t="str">
        <f>+'[1]Consolidado ORG'!A150</f>
        <v>SCJ-157-2024</v>
      </c>
      <c r="B154" s="24">
        <f>+'[1]Consolidado ORG'!B150</f>
        <v>45341</v>
      </c>
      <c r="C154" s="24" t="str">
        <f>+'[1]Consolidado ORG'!G150</f>
        <v>SINDY PAOLA TUNJANO LESMES</v>
      </c>
      <c r="D154" s="24" t="str">
        <f>+'[1]Consolidado ORG'!E150</f>
        <v>5 Contratación directa</v>
      </c>
      <c r="E154" s="24" t="str">
        <f>+'[1]Consolidado ORG'!F150</f>
        <v>33 Prestación de Servicios Profesionales y Apoyo (5-8)</v>
      </c>
      <c r="F154" s="24" t="str">
        <f>+'[1]Consolidado ORG'!L150</f>
        <v>PRESTACIÓN DE SERVICIOS PROFESIONALES ESPECIALIZADOS A LA OFICINA ASESORA DE PLANEACIÓN PARA APOYAR LA IMPLEMENTACIÓN Y EJECUCIÓN DE ESTRATEGIAS EN LOS PROCESOS DE PLANEACIÓN E INVERSIONES, FORMULACIÓN DE ANTEPROYECTO DE INVERSIÓN, ASÍ COMO LA IMPLEMENTAC</v>
      </c>
      <c r="G154" s="24">
        <f>+'[1]Consolidado ORG'!M150</f>
        <v>45344</v>
      </c>
      <c r="H154" s="24">
        <f>+'[1]Consolidado ORG'!N150</f>
        <v>45678</v>
      </c>
      <c r="I154" s="25">
        <f>+'[1]Consolidado ORG'!AG150</f>
        <v>0</v>
      </c>
      <c r="J154" s="26">
        <f>+'[1]Consolidado ORG'!T150</f>
        <v>137500000</v>
      </c>
      <c r="K154" s="26">
        <f>+'[1]Consolidado ORG'!AE150</f>
        <v>0</v>
      </c>
      <c r="L154" s="39">
        <f>+'[1]Consolidado ORG'!AS150</f>
        <v>0.29640718562874252</v>
      </c>
      <c r="M154" s="38" t="str">
        <f>+'[1]Consolidado ORG'!AL150</f>
        <v>https://community.secop.gov.co/Public/Tendering/ContractDetailView/Index?UniqueIdentifier=CO1.PCCNTR.5971525</v>
      </c>
      <c r="N154" s="56" t="str">
        <f t="shared" si="2"/>
        <v>Link Contrato u Orden</v>
      </c>
    </row>
    <row r="155" spans="1:14" ht="60" x14ac:dyDescent="0.35">
      <c r="A155" s="23" t="str">
        <f>+'[1]Consolidado ORG'!A151</f>
        <v>SCJ-158-2024</v>
      </c>
      <c r="B155" s="24">
        <f>+'[1]Consolidado ORG'!B151</f>
        <v>45341</v>
      </c>
      <c r="C155" s="24" t="str">
        <f>+'[1]Consolidado ORG'!G151</f>
        <v>FERNANDO ANTONIO BERMÚDEZ MANZANARES</v>
      </c>
      <c r="D155" s="24" t="str">
        <f>+'[1]Consolidado ORG'!E151</f>
        <v>5 Contratación directa</v>
      </c>
      <c r="E155" s="24" t="str">
        <f>+'[1]Consolidado ORG'!F151</f>
        <v>33 Prestación de Servicios Profesionales y Apoyo (5-8)</v>
      </c>
      <c r="F155" s="24" t="str">
        <f>+'[1]Consolidado ORG'!L151</f>
        <v>PRESTAR SUS SERVICIOS PROFESIONALES EN LA DIRECCIÓN DE GESTIÓN HUMANA EN LA EJECUCIÓN, SEGUIMIENTO Y EVALUACIÓN DE LAS ACTIVIDADES Y REQUERIMIENTOS DEL PROGRAMA DE BIENESTAR E INCENTIVOS DE LA SDSCJ EN EL MARCO DEL PROGRAMA EN UNA ORGANIZACIÓN SALUDABLE.</v>
      </c>
      <c r="G155" s="24">
        <f>+'[1]Consolidado ORG'!M151</f>
        <v>45344</v>
      </c>
      <c r="H155" s="24">
        <f>+'[1]Consolidado ORG'!N151</f>
        <v>45525</v>
      </c>
      <c r="I155" s="25">
        <f>+'[1]Consolidado ORG'!AG151</f>
        <v>0</v>
      </c>
      <c r="J155" s="26">
        <f>+'[1]Consolidado ORG'!T151</f>
        <v>39000000</v>
      </c>
      <c r="K155" s="26">
        <f>+'[1]Consolidado ORG'!AE151</f>
        <v>0</v>
      </c>
      <c r="L155" s="39">
        <f>+'[1]Consolidado ORG'!AS151</f>
        <v>0.54696132596685088</v>
      </c>
      <c r="M155" s="38" t="str">
        <f>+'[1]Consolidado ORG'!AL151</f>
        <v>https://community.secop.gov.co/Public/Tendering/ContractDetailView/Index?UniqueIdentifier=CO1.PCCNTR.5970098</v>
      </c>
      <c r="N155" s="56" t="str">
        <f t="shared" si="2"/>
        <v>Link Contrato u Orden</v>
      </c>
    </row>
    <row r="156" spans="1:14" ht="60" x14ac:dyDescent="0.35">
      <c r="A156" s="23" t="str">
        <f>+'[1]Consolidado ORG'!A152</f>
        <v>SCJ-159-2024</v>
      </c>
      <c r="B156" s="24">
        <f>+'[1]Consolidado ORG'!B152</f>
        <v>45341</v>
      </c>
      <c r="C156" s="24" t="str">
        <f>+'[1]Consolidado ORG'!G152</f>
        <v>JOHN ALEXANDER RAMIREZ MARTINEZ</v>
      </c>
      <c r="D156" s="24" t="str">
        <f>+'[1]Consolidado ORG'!E152</f>
        <v>5 Contratación directa</v>
      </c>
      <c r="E156" s="24" t="str">
        <f>+'[1]Consolidado ORG'!F152</f>
        <v>33 Prestación de Servicios Profesionales y Apoyo (5-8)</v>
      </c>
      <c r="F156" s="24" t="str">
        <f>+'[1]Consolidado ORG'!L152</f>
        <v>PRESTAR SUS SERVICIOS PROFESIONALES APOYANDO LAS DIFERENTES ACTIVIDADES Y EVENTOS QUE SE GENEREN DE LOS MÓDULOS DEL PROGRAMA "TALENTO HUMANO EN UNA ORGANIZACIÓN SALUDABLE PARA EL CUMPLIMIENTO DEL MÓDULO DEL SISTEMA DE INFORMACIÓN PARA LA PLANEACIÓN Y GEST</v>
      </c>
      <c r="G156" s="24">
        <f>+'[1]Consolidado ORG'!M152</f>
        <v>45344</v>
      </c>
      <c r="H156" s="24">
        <f>+'[1]Consolidado ORG'!N152</f>
        <v>45525</v>
      </c>
      <c r="I156" s="25">
        <f>+'[1]Consolidado ORG'!AG152</f>
        <v>0</v>
      </c>
      <c r="J156" s="26">
        <f>+'[1]Consolidado ORG'!T152</f>
        <v>24426000</v>
      </c>
      <c r="K156" s="26">
        <f>+'[1]Consolidado ORG'!AE152</f>
        <v>0</v>
      </c>
      <c r="L156" s="39">
        <f>+'[1]Consolidado ORG'!AS152</f>
        <v>0.54696132596685088</v>
      </c>
      <c r="M156" s="38" t="str">
        <f>+'[1]Consolidado ORG'!AL152</f>
        <v>https://community.secop.gov.co/Public/Tendering/ContractDetailView/Index?UniqueIdentifier=CO1.PCCNTR.5970413</v>
      </c>
      <c r="N156" s="56" t="str">
        <f t="shared" si="2"/>
        <v>Link Contrato u Orden</v>
      </c>
    </row>
    <row r="157" spans="1:14" ht="48" x14ac:dyDescent="0.35">
      <c r="A157" s="23" t="str">
        <f>+'[1]Consolidado ORG'!A153</f>
        <v>SCJ-160-2024</v>
      </c>
      <c r="B157" s="24">
        <f>+'[1]Consolidado ORG'!B153</f>
        <v>45341</v>
      </c>
      <c r="C157" s="24" t="str">
        <f>+'[1]Consolidado ORG'!G153</f>
        <v>PATRICIA DE ARCO SAMBO TAFUR</v>
      </c>
      <c r="D157" s="24" t="str">
        <f>+'[1]Consolidado ORG'!E153</f>
        <v>5 Contratación directa</v>
      </c>
      <c r="E157" s="24" t="str">
        <f>+'[1]Consolidado ORG'!F153</f>
        <v>33 Prestación de Servicios Profesionales y Apoyo (5-8)</v>
      </c>
      <c r="F157" s="24" t="str">
        <f>+'[1]Consolidado ORG'!L153</f>
        <v>PRESTAR SUS SERVICIOS PROFESIONALES PARA LA IMPLEMENTACIÓN, SEGUIMIENTO, MEDICIÓN Y SOSTENIBILIDAD DEL SISTEMA DE GESTIÓN DE SEGURIDAD Y SALUD EN EL TRABAJO, APLICANDO LA NORMATIVIDAD VIGENTE PARA EL SGSST</v>
      </c>
      <c r="G157" s="24">
        <f>+'[1]Consolidado ORG'!M153</f>
        <v>45344</v>
      </c>
      <c r="H157" s="24">
        <f>+'[1]Consolidado ORG'!N153</f>
        <v>45525</v>
      </c>
      <c r="I157" s="25">
        <f>+'[1]Consolidado ORG'!AG153</f>
        <v>0</v>
      </c>
      <c r="J157" s="26">
        <f>+'[1]Consolidado ORG'!T153</f>
        <v>49800000</v>
      </c>
      <c r="K157" s="26">
        <f>+'[1]Consolidado ORG'!AE153</f>
        <v>0</v>
      </c>
      <c r="L157" s="39">
        <f>+'[1]Consolidado ORG'!AS153</f>
        <v>0.54696132596685088</v>
      </c>
      <c r="M157" s="38" t="str">
        <f>+'[1]Consolidado ORG'!AL153</f>
        <v>https://community.secop.gov.co/Public/Tendering/ContractDetailView/Index?UniqueIdentifier=CO1.PCCNTR.5970342</v>
      </c>
      <c r="N157" s="56" t="str">
        <f t="shared" si="2"/>
        <v>Link Contrato u Orden</v>
      </c>
    </row>
    <row r="158" spans="1:14" ht="60" x14ac:dyDescent="0.35">
      <c r="A158" s="23" t="str">
        <f>+'[1]Consolidado ORG'!A154</f>
        <v>SCJ-161-2024</v>
      </c>
      <c r="B158" s="24">
        <f>+'[1]Consolidado ORG'!B154</f>
        <v>45341</v>
      </c>
      <c r="C158" s="24" t="str">
        <f>+'[1]Consolidado ORG'!G154</f>
        <v>ISABELLA SOFIA CERCHIARO GONZALEZ</v>
      </c>
      <c r="D158" s="24" t="str">
        <f>+'[1]Consolidado ORG'!E154</f>
        <v>5 Contratación directa</v>
      </c>
      <c r="E158" s="24" t="str">
        <f>+'[1]Consolidado ORG'!F154</f>
        <v>33 Prestación de Servicios Profesionales y Apoyo (5-8)</v>
      </c>
      <c r="F158" s="24" t="str">
        <f>+'[1]Consolidado ORG'!L154</f>
        <v>PRESTACIÓN DE SERVICIOS PROFESIONALES PARA APOYAR LA RESPUESTA, SEGUIMIENTO Y GESTIÓN DE PETICIONES DE ORGANISMOS POLÍTICOS Y DE CONTROL Y DEMÁS SOLICITUDES DE INFORMACIÓN RADICADAS ANTE EL DESPACHO DE LA SECRETARÍA DISTRITAL DE SEGURIDAD, CONVIVENCIA Y JUSTICIA</v>
      </c>
      <c r="G158" s="24">
        <f>+'[1]Consolidado ORG'!M154</f>
        <v>45343</v>
      </c>
      <c r="H158" s="24">
        <f>+'[1]Consolidado ORG'!N154</f>
        <v>45616</v>
      </c>
      <c r="I158" s="25">
        <f>+'[1]Consolidado ORG'!AG154</f>
        <v>0</v>
      </c>
      <c r="J158" s="26">
        <f>+'[1]Consolidado ORG'!T154</f>
        <v>36639000</v>
      </c>
      <c r="K158" s="26">
        <f>+'[1]Consolidado ORG'!AE154</f>
        <v>0</v>
      </c>
      <c r="L158" s="39">
        <f>+'[1]Consolidado ORG'!AS154</f>
        <v>0.36630036630036628</v>
      </c>
      <c r="M158" s="38" t="str">
        <f>+'[1]Consolidado ORG'!AL154</f>
        <v>https://community.secop.gov.co/Public/Tendering/ContractDetailView/Index?UniqueIdentifier=CO1.PCCNTR.5971527</v>
      </c>
      <c r="N158" s="56" t="str">
        <f t="shared" si="2"/>
        <v>Link Contrato u Orden</v>
      </c>
    </row>
    <row r="159" spans="1:14" ht="72" x14ac:dyDescent="0.35">
      <c r="A159" s="23" t="str">
        <f>+'[1]Consolidado ORG'!A155</f>
        <v>SCJ-162-2024</v>
      </c>
      <c r="B159" s="24">
        <f>+'[1]Consolidado ORG'!B155</f>
        <v>45341</v>
      </c>
      <c r="C159" s="24" t="str">
        <f>+'[1]Consolidado ORG'!G155</f>
        <v>EMILY VANESA CAÑON SALAZAR</v>
      </c>
      <c r="D159" s="24" t="str">
        <f>+'[1]Consolidado ORG'!E155</f>
        <v>5 Contratación directa</v>
      </c>
      <c r="E159" s="24" t="str">
        <f>+'[1]Consolidado ORG'!F155</f>
        <v>33 Prestación de Servicios Profesionales y Apoyo (5-8)</v>
      </c>
      <c r="F159" s="24" t="str">
        <f>+'[1]Consolidado ORG'!L155</f>
        <v>PRESTACIÓN DE SERVICIOS PROFESIONALES PARA APOYAR LA IMPLEMENTACIÓN DE LA POLÍTICA PÚBLICA DE SEGURIDAD, FORMULACIÓN DEL PLAN DISTRITAL DE DESARROLLO 2024-2028, ASÍ COMO LA FORMULACIÓN Y SEGUIMIENTO A ESTRATEGIAS, PROGRAMAS Y DEMÁS POLÍTICAS Y PLANES DE LA OFICINA ASESORA DE PLANEACIÓN DE LA SDSCJ.</v>
      </c>
      <c r="G159" s="24">
        <f>+'[1]Consolidado ORG'!M155</f>
        <v>45344</v>
      </c>
      <c r="H159" s="24">
        <f>+'[1]Consolidado ORG'!N155</f>
        <v>45678</v>
      </c>
      <c r="I159" s="25">
        <f>+'[1]Consolidado ORG'!AG155</f>
        <v>0</v>
      </c>
      <c r="J159" s="26">
        <f>+'[1]Consolidado ORG'!T155</f>
        <v>70122800</v>
      </c>
      <c r="K159" s="26">
        <f>+'[1]Consolidado ORG'!AE155</f>
        <v>0</v>
      </c>
      <c r="L159" s="39">
        <f>+'[1]Consolidado ORG'!AS155</f>
        <v>0.29640718562874252</v>
      </c>
      <c r="M159" s="38" t="str">
        <f>+'[1]Consolidado ORG'!AL155</f>
        <v>https://community.secop.gov.co/Public/Tendering/ContractDetailView/Index?UniqueIdentifier=CO1.PCCNTR.5976832</v>
      </c>
      <c r="N159" s="56" t="str">
        <f t="shared" si="2"/>
        <v>Link Contrato u Orden</v>
      </c>
    </row>
    <row r="160" spans="1:14" ht="60" x14ac:dyDescent="0.35">
      <c r="A160" s="23" t="str">
        <f>+'[1]Consolidado ORG'!A156</f>
        <v>SCJ-163-2024</v>
      </c>
      <c r="B160" s="24">
        <f>+'[1]Consolidado ORG'!B156</f>
        <v>45341</v>
      </c>
      <c r="C160" s="24" t="str">
        <f>+'[1]Consolidado ORG'!G156</f>
        <v>LUISA FERNANDA VARGAS ROJAS</v>
      </c>
      <c r="D160" s="24" t="str">
        <f>+'[1]Consolidado ORG'!E156</f>
        <v>5 Contratación directa</v>
      </c>
      <c r="E160" s="24" t="str">
        <f>+'[1]Consolidado ORG'!F156</f>
        <v>33 Prestación de Servicios Profesionales y Apoyo (5-8)</v>
      </c>
      <c r="F160" s="24" t="str">
        <f>+'[1]Consolidado ORG'!L156</f>
        <v>PRESTAR LOS SERVICIOS DE APOYO A LA GESTIÓN EN LA EJECUCIÓN DE ACTIVIDADES OPERATIVAS Y LOGÍSTICAS TERRITORIALES EN PROMOCIÓN DE CONVIVENCIA PACÍFICA, PREVENCIÓN Y MITIGACIÓN DE CONFLICTIVIDADES EN CUMPLIMIENTO A LAS ESTRATEGIAS, PLANES Y PROYECTOS ENTORN</v>
      </c>
      <c r="G160" s="24">
        <f>+'[1]Consolidado ORG'!M156</f>
        <v>45373</v>
      </c>
      <c r="H160" s="24">
        <f>+'[1]Consolidado ORG'!N156</f>
        <v>45448</v>
      </c>
      <c r="I160" s="25">
        <f>+'[1]Consolidado ORG'!AG156</f>
        <v>0</v>
      </c>
      <c r="J160" s="26">
        <f>+'[1]Consolidado ORG'!T156</f>
        <v>7296300</v>
      </c>
      <c r="K160" s="26">
        <f>+'[1]Consolidado ORG'!AE156</f>
        <v>0</v>
      </c>
      <c r="L160" s="39">
        <f>+'[1]Consolidado ORG'!AS156</f>
        <v>0.93333333333333335</v>
      </c>
      <c r="M160" s="38" t="str">
        <f>+'[1]Consolidado ORG'!AL156</f>
        <v>https://community.secop.gov.co/Public/Tendering/ContractDetailView/Index?UniqueIdentifier=CO1.PCCNTR.5974979</v>
      </c>
      <c r="N160" s="56" t="str">
        <f t="shared" si="2"/>
        <v>Link Contrato u Orden</v>
      </c>
    </row>
    <row r="161" spans="1:14" ht="48" x14ac:dyDescent="0.35">
      <c r="A161" s="23" t="str">
        <f>+'[1]Consolidado ORG'!A157</f>
        <v>SCJ-165-2024</v>
      </c>
      <c r="B161" s="24">
        <f>+'[1]Consolidado ORG'!B157</f>
        <v>45341</v>
      </c>
      <c r="C161" s="24" t="str">
        <f>+'[1]Consolidado ORG'!G157</f>
        <v>RUBY MARISOL RUEDA FORERO</v>
      </c>
      <c r="D161" s="24" t="str">
        <f>+'[1]Consolidado ORG'!E157</f>
        <v>5 Contratación directa</v>
      </c>
      <c r="E161" s="24" t="str">
        <f>+'[1]Consolidado ORG'!F157</f>
        <v>33 Prestación de Servicios Profesionales y Apoyo (5-8)</v>
      </c>
      <c r="F161" s="24" t="str">
        <f>+'[1]Consolidado ORG'!L157</f>
        <v>PRESTAR SERVICIOS PROFESIONALES DE ACOMPAÑAMIENTO A LOS PROCESOS DE MANTENIMIENTO Y/O ADECUACIONES FÍSICAS A CARGO DE LA DIRECCIÓN DE RECURSOS FÍSICOS Y GESTIÓN DOCUMENTAL.</v>
      </c>
      <c r="G161" s="24">
        <f>+'[1]Consolidado ORG'!M157</f>
        <v>45344</v>
      </c>
      <c r="H161" s="24">
        <f>+'[1]Consolidado ORG'!N157</f>
        <v>45693</v>
      </c>
      <c r="I161" s="25">
        <f>+'[1]Consolidado ORG'!AG157</f>
        <v>0</v>
      </c>
      <c r="J161" s="26">
        <f>+'[1]Consolidado ORG'!T157</f>
        <v>86135000</v>
      </c>
      <c r="K161" s="26">
        <f>+'[1]Consolidado ORG'!AE157</f>
        <v>0</v>
      </c>
      <c r="L161" s="39">
        <f>+'[1]Consolidado ORG'!AS157</f>
        <v>0.28366762177650429</v>
      </c>
      <c r="M161" s="38" t="str">
        <f>+'[1]Consolidado ORG'!AL157</f>
        <v>https://community.secop.gov.co/Public/Tendering/ContractDetailView/Index?UniqueIdentifier=CO1.PCCNTR.5975106</v>
      </c>
      <c r="N161" s="56" t="str">
        <f t="shared" si="2"/>
        <v>Link Contrato u Orden</v>
      </c>
    </row>
    <row r="162" spans="1:14" ht="60" x14ac:dyDescent="0.35">
      <c r="A162" s="23" t="str">
        <f>+'[1]Consolidado ORG'!A158</f>
        <v>SCJ-166-2024</v>
      </c>
      <c r="B162" s="24">
        <f>+'[1]Consolidado ORG'!B158</f>
        <v>45342</v>
      </c>
      <c r="C162" s="24" t="str">
        <f>+'[1]Consolidado ORG'!G158</f>
        <v>JOHN FREDDY ORTIZ NIÑO</v>
      </c>
      <c r="D162" s="24" t="str">
        <f>+'[1]Consolidado ORG'!E158</f>
        <v>5 Contratación directa</v>
      </c>
      <c r="E162" s="24" t="str">
        <f>+'[1]Consolidado ORG'!F158</f>
        <v>33 Prestación de Servicios Profesionales y Apoyo (5-8)</v>
      </c>
      <c r="F162" s="24" t="str">
        <f>+'[1]Consolidado ORG'!L158</f>
        <v>PRESTAR LOS SERVICIOS DE APOYO A LA GESTIÓN EN LA EJECUCIÓN DE ACTIVIDADES OPERATIVAS Y LOGÍSTICAS TERRITORIALES EN PROMOCIÓN DE CONVIVENCIA PACÍFICA, PREVENCIÓN Y MITIGACIÓN DE CONFLICTIVIDADES EN CUMPLIMIENTO A LAS ESTRATEGIAS, PLANES Y PROYECTOS ENTORN</v>
      </c>
      <c r="G162" s="24">
        <f>+'[1]Consolidado ORG'!M158</f>
        <v>45355</v>
      </c>
      <c r="H162" s="24">
        <f>+'[1]Consolidado ORG'!N158</f>
        <v>45430</v>
      </c>
      <c r="I162" s="25">
        <f>+'[1]Consolidado ORG'!AG158</f>
        <v>0</v>
      </c>
      <c r="J162" s="26">
        <f>+'[1]Consolidado ORG'!T158</f>
        <v>7296300</v>
      </c>
      <c r="K162" s="26">
        <f>+'[1]Consolidado ORG'!AE158</f>
        <v>0</v>
      </c>
      <c r="L162" s="39">
        <f>+'[1]Consolidado ORG'!AS158</f>
        <v>1</v>
      </c>
      <c r="M162" s="38" t="str">
        <f>+'[1]Consolidado ORG'!AL158</f>
        <v>https://community.secop.gov.co/Public/Tendering/ContractDetailView/Index?UniqueIdentifier=CO1.PCCNTR.5976741</v>
      </c>
      <c r="N162" s="56" t="str">
        <f t="shared" si="2"/>
        <v>Link Contrato u Orden</v>
      </c>
    </row>
    <row r="163" spans="1:14" ht="72" x14ac:dyDescent="0.35">
      <c r="A163" s="23" t="str">
        <f>+'[1]Consolidado ORG'!A159</f>
        <v>SCJ-168-2024</v>
      </c>
      <c r="B163" s="24">
        <f>+'[1]Consolidado ORG'!B159</f>
        <v>45342</v>
      </c>
      <c r="C163" s="24" t="str">
        <f>+'[1]Consolidado ORG'!G159</f>
        <v>ANA MERCEDES ORJUELA RODRIGUEZ</v>
      </c>
      <c r="D163" s="24" t="str">
        <f>+'[1]Consolidado ORG'!E159</f>
        <v>5 Contratación directa</v>
      </c>
      <c r="E163" s="24" t="str">
        <f>+'[1]Consolidado ORG'!F159</f>
        <v>33 Prestación de Servicios Profesionales y Apoyo (5-8)</v>
      </c>
      <c r="F163" s="24" t="str">
        <f>+'[1]Consolidado ORG'!L159</f>
        <v>PRESTAR LOS SERVICIOS PROFESIONALES CON AUTONOMÍA TÉCNICA, ADMINISTRATIVA Y BAJOS SUS PROPIOS MEDIOS, A LA DIRECCIÓN DE TECNOLOGÍAS  Y SISTEMAS DE LA INFORMACIÓN APOYANDO LA ADMINISTRACIÓN, OPERACIÓN, MANTENIMIENTO Y SOPORTE DEL SISTEMA INTEGRADO DE ADMINISTRACIÓN DE PERSONAL – SIAP DE LA SECRETARÍA DISTRITAL DE SEGURIDAD, CONVIVENCIA Y JUSTICIA</v>
      </c>
      <c r="G163" s="24">
        <f>+'[1]Consolidado ORG'!M159</f>
        <v>45344</v>
      </c>
      <c r="H163" s="24">
        <f>+'[1]Consolidado ORG'!N159</f>
        <v>45709</v>
      </c>
      <c r="I163" s="25">
        <f>+'[1]Consolidado ORG'!AG159</f>
        <v>0</v>
      </c>
      <c r="J163" s="26">
        <f>+'[1]Consolidado ORG'!T159</f>
        <v>138955824</v>
      </c>
      <c r="K163" s="26">
        <f>+'[1]Consolidado ORG'!AE159</f>
        <v>0</v>
      </c>
      <c r="L163" s="39">
        <f>+'[1]Consolidado ORG'!AS159</f>
        <v>0.27123287671232876</v>
      </c>
      <c r="M163" s="38" t="str">
        <f>+'[1]Consolidado ORG'!AL159</f>
        <v>https://community.secop.gov.co/Public/Tendering/ContractDetailView/Index?UniqueIdentifier=CO1.PCCNTR.5982160</v>
      </c>
      <c r="N163" s="56" t="str">
        <f t="shared" si="2"/>
        <v>Link Contrato u Orden</v>
      </c>
    </row>
    <row r="164" spans="1:14" ht="60" x14ac:dyDescent="0.35">
      <c r="A164" s="23" t="str">
        <f>+'[1]Consolidado ORG'!A160</f>
        <v>SCJ-169-2024</v>
      </c>
      <c r="B164" s="24">
        <f>+'[1]Consolidado ORG'!B160</f>
        <v>45342</v>
      </c>
      <c r="C164" s="24" t="str">
        <f>+'[1]Consolidado ORG'!G160</f>
        <v>MONICA MARCELA YATE PINZON</v>
      </c>
      <c r="D164" s="24" t="str">
        <f>+'[1]Consolidado ORG'!E160</f>
        <v>5 Contratación directa</v>
      </c>
      <c r="E164" s="24" t="str">
        <f>+'[1]Consolidado ORG'!F160</f>
        <v>33 Prestación de Servicios Profesionales y Apoyo (5-8)</v>
      </c>
      <c r="F164" s="24" t="str">
        <f>+'[1]Consolidado ORG'!L160</f>
        <v>PRESTAR LOS SERVICIOS DE APOYO A LA GESTIÓN EN LA EJECUCIÓN DE ACTIVIDADES OPERATIVAS Y LOGÍSTICAS TERRITORIALES EN PROMOCIÓN DE CONVIVENCIA PACÍFICA, PREVENCIÓN Y MITIGACIÓN DE CONFLICTIVIDADES EN CUMPLIMIENTO A LAS ESTRATEGIAS, PLANES Y PROYECTOS ENTORN</v>
      </c>
      <c r="G164" s="24">
        <f>+'[1]Consolidado ORG'!M160</f>
        <v>45345</v>
      </c>
      <c r="H164" s="24">
        <f>+'[1]Consolidado ORG'!N160</f>
        <v>45419</v>
      </c>
      <c r="I164" s="25">
        <f>+'[1]Consolidado ORG'!AG160</f>
        <v>0</v>
      </c>
      <c r="J164" s="26">
        <f>+'[1]Consolidado ORG'!T160</f>
        <v>7296300</v>
      </c>
      <c r="K164" s="26">
        <f>+'[1]Consolidado ORG'!AE160</f>
        <v>0</v>
      </c>
      <c r="L164" s="39">
        <f>+'[1]Consolidado ORG'!AS160</f>
        <v>1</v>
      </c>
      <c r="M164" s="38" t="str">
        <f>+'[1]Consolidado ORG'!AL160</f>
        <v>https://community.secop.gov.co/Public/Tendering/ContractDetailView/Index?UniqueIdentifier=CO1.PCCNTR.5979909</v>
      </c>
      <c r="N164" s="56" t="str">
        <f t="shared" si="2"/>
        <v>Link Contrato u Orden</v>
      </c>
    </row>
    <row r="165" spans="1:14" ht="60" x14ac:dyDescent="0.35">
      <c r="A165" s="23" t="str">
        <f>+'[1]Consolidado ORG'!A161</f>
        <v>SCJ-170-2024</v>
      </c>
      <c r="B165" s="24">
        <f>+'[1]Consolidado ORG'!B161</f>
        <v>45342</v>
      </c>
      <c r="C165" s="24" t="str">
        <f>+'[1]Consolidado ORG'!G161</f>
        <v>SICAR MAURICIO MOLINA ALVAREZ</v>
      </c>
      <c r="D165" s="24" t="str">
        <f>+'[1]Consolidado ORG'!E161</f>
        <v>5 Contratación directa</v>
      </c>
      <c r="E165" s="24" t="str">
        <f>+'[1]Consolidado ORG'!F161</f>
        <v>33 Prestación de Servicios Profesionales y Apoyo (5-8)</v>
      </c>
      <c r="F165" s="24" t="str">
        <f>+'[1]Consolidado ORG'!L161</f>
        <v>PRESTAR LOS SERVICIOS PROFESIONALES CON AUTONOMÍA TÉCNICA, ADMINISTRATIVA Y BAJOS SUS PROPIOS MEDIOS A LA DIRECCIÓN DE TECNOLOGÍAS Y SISTEMAS DE LA INFORMACIÓN, EN EL DESARROLLO DE NUEVAS FUNCIONALIDADES, MANTENIMIENTO Y SOPORTE DE LOS SISTEMAS DESARROLLA</v>
      </c>
      <c r="G165" s="24">
        <f>+'[1]Consolidado ORG'!M161</f>
        <v>45348</v>
      </c>
      <c r="H165" s="24">
        <f>+'[1]Consolidado ORG'!N161</f>
        <v>45713</v>
      </c>
      <c r="I165" s="25">
        <f>+'[1]Consolidado ORG'!AG161</f>
        <v>0</v>
      </c>
      <c r="J165" s="26">
        <f>+'[1]Consolidado ORG'!T161</f>
        <v>116640000</v>
      </c>
      <c r="K165" s="26">
        <f>+'[1]Consolidado ORG'!AE161</f>
        <v>0</v>
      </c>
      <c r="L165" s="39">
        <f>+'[1]Consolidado ORG'!AS161</f>
        <v>0.26027397260273971</v>
      </c>
      <c r="M165" s="38" t="str">
        <f>+'[1]Consolidado ORG'!AL161</f>
        <v>https://community.secop.gov.co/Public/Tendering/ContractDetailView/Index?UniqueIdentifier=CO1.PCCNTR.5974912</v>
      </c>
      <c r="N165" s="56" t="str">
        <f t="shared" si="2"/>
        <v>Link Contrato u Orden</v>
      </c>
    </row>
    <row r="166" spans="1:14" ht="60" x14ac:dyDescent="0.35">
      <c r="A166" s="23" t="str">
        <f>+'[1]Consolidado ORG'!A162</f>
        <v>SCJ-172-2024</v>
      </c>
      <c r="B166" s="24">
        <f>+'[1]Consolidado ORG'!B162</f>
        <v>45342</v>
      </c>
      <c r="C166" s="24" t="str">
        <f>+'[1]Consolidado ORG'!G162</f>
        <v>DIANA CAMILA MÉNDEZ RESTREPO</v>
      </c>
      <c r="D166" s="24" t="str">
        <f>+'[1]Consolidado ORG'!E162</f>
        <v>5 Contratación directa</v>
      </c>
      <c r="E166" s="24" t="str">
        <f>+'[1]Consolidado ORG'!F162</f>
        <v>33 Prestación de Servicios Profesionales y Apoyo (5-8)</v>
      </c>
      <c r="F166" s="24" t="str">
        <f>+'[1]Consolidado ORG'!L162</f>
        <v xml:space="preserve">PRESTAR LOS SERVICIOS PROFESIONALES ESPECIALIZADOS CON AUTONOMÍA TÉCNICA, ADMINISTRATIVA Y BAJO SUS PROPIOS MEDIOS A LA DIRECCIÓN DE TECNOLOGÍAS Y SISTEMAS DE LA INFORMACIÓN, APOYANDO LA ESTRUCTURACIÓN, PLANIFICACIÓN, EJECUCIÓN, MONITOREO Y CIERRE DE LOS </v>
      </c>
      <c r="G166" s="24">
        <f>+'[1]Consolidado ORG'!M162</f>
        <v>45344</v>
      </c>
      <c r="H166" s="24">
        <f>+'[1]Consolidado ORG'!N162</f>
        <v>45709</v>
      </c>
      <c r="I166" s="25">
        <f>+'[1]Consolidado ORG'!AG162</f>
        <v>0</v>
      </c>
      <c r="J166" s="26">
        <f>+'[1]Consolidado ORG'!T162</f>
        <v>177357600</v>
      </c>
      <c r="K166" s="26">
        <f>+'[1]Consolidado ORG'!AE162</f>
        <v>0</v>
      </c>
      <c r="L166" s="39">
        <f>+'[1]Consolidado ORG'!AS162</f>
        <v>0.27123287671232876</v>
      </c>
      <c r="M166" s="38" t="str">
        <f>+'[1]Consolidado ORG'!AL162</f>
        <v>https://community.secop.gov.co/Public/Tendering/ContractDetailView/Index?UniqueIdentifier=CO1.PCCNTR.5981716</v>
      </c>
      <c r="N166" s="56" t="str">
        <f t="shared" si="2"/>
        <v>Link Contrato u Orden</v>
      </c>
    </row>
    <row r="167" spans="1:14" ht="48" x14ac:dyDescent="0.35">
      <c r="A167" s="23" t="str">
        <f>+'[1]Consolidado ORG'!A163</f>
        <v>SCJ-173-2024</v>
      </c>
      <c r="B167" s="24">
        <f>+'[1]Consolidado ORG'!B163</f>
        <v>45342</v>
      </c>
      <c r="C167" s="24" t="str">
        <f>+'[1]Consolidado ORG'!G163</f>
        <v>SEBASTIÁN ANDRÉS HURTADO GARZÓN</v>
      </c>
      <c r="D167" s="24" t="str">
        <f>+'[1]Consolidado ORG'!E163</f>
        <v>5 Contratación directa</v>
      </c>
      <c r="E167" s="24" t="str">
        <f>+'[1]Consolidado ORG'!F163</f>
        <v>33 Prestación de Servicios Profesionales y Apoyo (5-8)</v>
      </c>
      <c r="F167" s="24" t="str">
        <f>+'[1]Consolidado ORG'!L163</f>
        <v>PRESTAR SERVICIOS COMO AUXILIAR DE ENFERMERÍA PARA APOYAR EL SEGUIMIENTO Y GESTIÓN DE LA ATENCION EN SALUD DE LAS PERSONAS PRIVADAS DE LA LIBERTAD EN EL CENTRO ESPECIAL DE RECLUSION.</v>
      </c>
      <c r="G167" s="24">
        <f>+'[1]Consolidado ORG'!M163</f>
        <v>45345</v>
      </c>
      <c r="H167" s="24">
        <f>+'[1]Consolidado ORG'!N163</f>
        <v>45679</v>
      </c>
      <c r="I167" s="25">
        <f>+'[1]Consolidado ORG'!AG163</f>
        <v>0</v>
      </c>
      <c r="J167" s="26">
        <f>+'[1]Consolidado ORG'!T163</f>
        <v>37440205</v>
      </c>
      <c r="K167" s="26">
        <f>+'[1]Consolidado ORG'!AE163</f>
        <v>0</v>
      </c>
      <c r="L167" s="39">
        <f>+'[1]Consolidado ORG'!AS163</f>
        <v>0.29341317365269459</v>
      </c>
      <c r="M167" s="38" t="str">
        <f>+'[1]Consolidado ORG'!AL163</f>
        <v>https://community.secop.gov.co/Public/Tendering/ContractDetailView/Index?UniqueIdentifier=CO1.PCCNTR.5982688</v>
      </c>
      <c r="N167" s="56" t="str">
        <f t="shared" si="2"/>
        <v>Link Contrato u Orden</v>
      </c>
    </row>
    <row r="168" spans="1:14" ht="48" x14ac:dyDescent="0.35">
      <c r="A168" s="23" t="str">
        <f>+'[1]Consolidado ORG'!A164</f>
        <v>SCJ-174-2024</v>
      </c>
      <c r="B168" s="24">
        <f>+'[1]Consolidado ORG'!B164</f>
        <v>45342</v>
      </c>
      <c r="C168" s="24" t="str">
        <f>+'[1]Consolidado ORG'!G164</f>
        <v>LUISA CAROLINA FIGUEROA RUEDA</v>
      </c>
      <c r="D168" s="24" t="str">
        <f>+'[1]Consolidado ORG'!E164</f>
        <v>5 Contratación directa</v>
      </c>
      <c r="E168" s="24" t="str">
        <f>+'[1]Consolidado ORG'!F164</f>
        <v>33 Prestación de Servicios Profesionales y Apoyo (5-8)</v>
      </c>
      <c r="F168" s="24" t="str">
        <f>+'[1]Consolidado ORG'!L164</f>
        <v>PRESTAR LOS SERVICIOS PROFESIONALES A LA DIRECCIÓN DE SEGURIDAD EN EL DESARROLLO DE CONCEPTOS, TRÁMITES JURIDICOS Y DE CONTRATACIÓN QUE SE REQUIERAN Y ADELANTEN DESDE LA DIRECCIÓN.</v>
      </c>
      <c r="G168" s="24">
        <f>+'[1]Consolidado ORG'!M164</f>
        <v>45344</v>
      </c>
      <c r="H168" s="24">
        <f>+'[1]Consolidado ORG'!N164</f>
        <v>45696</v>
      </c>
      <c r="I168" s="25">
        <f>+'[1]Consolidado ORG'!AG164</f>
        <v>0</v>
      </c>
      <c r="J168" s="26">
        <f>+'[1]Consolidado ORG'!T164</f>
        <v>84084000</v>
      </c>
      <c r="K168" s="26">
        <f>+'[1]Consolidado ORG'!AE164</f>
        <v>0</v>
      </c>
      <c r="L168" s="39">
        <f>+'[1]Consolidado ORG'!AS164</f>
        <v>0.28125</v>
      </c>
      <c r="M168" s="38" t="str">
        <f>+'[1]Consolidado ORG'!AL164</f>
        <v>https://community.secop.gov.co/Public/Tendering/ContractDetailView/Index?UniqueIdentifier=CO1.PCCNTR.5979684</v>
      </c>
      <c r="N168" s="56" t="str">
        <f t="shared" si="2"/>
        <v>Link Contrato u Orden</v>
      </c>
    </row>
    <row r="169" spans="1:14" ht="48" x14ac:dyDescent="0.35">
      <c r="A169" s="23" t="str">
        <f>+'[1]Consolidado ORG'!A165</f>
        <v>SCJ-175-2024</v>
      </c>
      <c r="B169" s="24">
        <f>+'[1]Consolidado ORG'!B165</f>
        <v>45343</v>
      </c>
      <c r="C169" s="24" t="str">
        <f>+'[1]Consolidado ORG'!G165</f>
        <v>JUAN DAVID HERNÁNDEZ GONZÁLEZ</v>
      </c>
      <c r="D169" s="24" t="str">
        <f>+'[1]Consolidado ORG'!E165</f>
        <v>5 Contratación directa</v>
      </c>
      <c r="E169" s="24" t="str">
        <f>+'[1]Consolidado ORG'!F165</f>
        <v>33 Prestación de Servicios Profesionales y Apoyo (5-8)</v>
      </c>
      <c r="F169" s="24" t="str">
        <f>+'[1]Consolidado ORG'!L165</f>
        <v>PRESTAR SUS SERVICIOS PROFESIONALES PARA APOYAR LAS ACCIONES DE PROMOCIÓN, PREVENCIÓN Y/O INTERVENCIÓN DEL RIESGO PSICOSOCIAL EN EL SISTEMA DE GESTIÓN DE LA SEGURIDAD Y SALUD EN EL TRABAJO DE LA SDSCJ.</v>
      </c>
      <c r="G169" s="24">
        <f>+'[1]Consolidado ORG'!M165</f>
        <v>45344</v>
      </c>
      <c r="H169" s="24">
        <f>+'[1]Consolidado ORG'!N165</f>
        <v>45525</v>
      </c>
      <c r="I169" s="25">
        <f>+'[1]Consolidado ORG'!AG165</f>
        <v>0</v>
      </c>
      <c r="J169" s="26">
        <f>+'[1]Consolidado ORG'!T165</f>
        <v>40800000</v>
      </c>
      <c r="K169" s="26">
        <f>+'[1]Consolidado ORG'!AE165</f>
        <v>0</v>
      </c>
      <c r="L169" s="39">
        <f>+'[1]Consolidado ORG'!AS165</f>
        <v>0.54696132596685088</v>
      </c>
      <c r="M169" s="38" t="str">
        <f>+'[1]Consolidado ORG'!AL165</f>
        <v>https://community.secop.gov.co/Public/Tendering/ContractDetailView/Index?UniqueIdentifier=CO1.PCCNTR.5982505</v>
      </c>
      <c r="N169" s="56" t="str">
        <f t="shared" si="2"/>
        <v>Link Contrato u Orden</v>
      </c>
    </row>
    <row r="170" spans="1:14" ht="48" x14ac:dyDescent="0.35">
      <c r="A170" s="23" t="str">
        <f>+'[1]Consolidado ORG'!A166</f>
        <v>SCJ-176-2024</v>
      </c>
      <c r="B170" s="24">
        <f>+'[1]Consolidado ORG'!B166</f>
        <v>45343</v>
      </c>
      <c r="C170" s="24" t="str">
        <f>+'[1]Consolidado ORG'!G166</f>
        <v>JULIA MARIANA BENAVIDES ARIAS</v>
      </c>
      <c r="D170" s="24" t="str">
        <f>+'[1]Consolidado ORG'!E166</f>
        <v>5 Contratación directa</v>
      </c>
      <c r="E170" s="24" t="str">
        <f>+'[1]Consolidado ORG'!F166</f>
        <v>33 Prestación de Servicios Profesionales y Apoyo (5-8)</v>
      </c>
      <c r="F170" s="24" t="str">
        <f>+'[1]Consolidado ORG'!L166</f>
        <v>PRESTAR SUS SERVICIOS PROFESIONALES EN EL DESARROLLO, SEGUIMIENTO Y EVALUACIÓN DE LA IMPLEMENTACIÓN DE ESTRATEGIAS PARA EL FORTALECIMIENTO ESTRATÉGICO DE LAS POLÍTICAS DE GESTIÓN HUMANA</v>
      </c>
      <c r="G170" s="24">
        <f>+'[1]Consolidado ORG'!M166</f>
        <v>45344</v>
      </c>
      <c r="H170" s="24">
        <f>+'[1]Consolidado ORG'!N166</f>
        <v>45525</v>
      </c>
      <c r="I170" s="25">
        <f>+'[1]Consolidado ORG'!AG166</f>
        <v>0</v>
      </c>
      <c r="J170" s="26">
        <f>+'[1]Consolidado ORG'!T166</f>
        <v>46800000</v>
      </c>
      <c r="K170" s="26">
        <f>+'[1]Consolidado ORG'!AE166</f>
        <v>0</v>
      </c>
      <c r="L170" s="39">
        <f>+'[1]Consolidado ORG'!AS166</f>
        <v>0.54696132596685088</v>
      </c>
      <c r="M170" s="38" t="str">
        <f>+'[1]Consolidado ORG'!AL166</f>
        <v>https://community.secop.gov.co/Public/Tendering/ContractDetailView/Index?UniqueIdentifier=CO1.PCCNTR.5981799</v>
      </c>
      <c r="N170" s="56" t="str">
        <f t="shared" si="2"/>
        <v>Link Contrato u Orden</v>
      </c>
    </row>
    <row r="171" spans="1:14" ht="60" x14ac:dyDescent="0.35">
      <c r="A171" s="23" t="str">
        <f>+'[1]Consolidado ORG'!A167</f>
        <v>SCJ-177-2024</v>
      </c>
      <c r="B171" s="24">
        <f>+'[1]Consolidado ORG'!B167</f>
        <v>45343</v>
      </c>
      <c r="C171" s="24" t="str">
        <f>+'[1]Consolidado ORG'!G167</f>
        <v>ANGIE PAOLA GARCÍA FONSECA</v>
      </c>
      <c r="D171" s="24" t="str">
        <f>+'[1]Consolidado ORG'!E167</f>
        <v>5 Contratación directa</v>
      </c>
      <c r="E171" s="24" t="str">
        <f>+'[1]Consolidado ORG'!F167</f>
        <v>33 Prestación de Servicios Profesionales y Apoyo (5-8)</v>
      </c>
      <c r="F171" s="24" t="str">
        <f>+'[1]Consolidado ORG'!L167</f>
        <v>PRESTAR SERVICIOS TÉCNICOS A LA DIRECCIÓN DE RECURSOS FÍSICOS Y GESTIÓN DOCUMENTAL EN EL DESARROLLO DE ACTIVIDADES DE LOS PROYECTOS ESTRATÉGICOS DEL PROCESO DE GESTIÓN DOCUMENTAL DE LA SECRETARÍA DISTRITAL DE SEGURIDAD, CONVIVENCIA Y JUSTICIA.</v>
      </c>
      <c r="G171" s="24">
        <f>+'[1]Consolidado ORG'!M167</f>
        <v>45345</v>
      </c>
      <c r="H171" s="24">
        <f>+'[1]Consolidado ORG'!N167</f>
        <v>45694</v>
      </c>
      <c r="I171" s="25">
        <f>+'[1]Consolidado ORG'!AG167</f>
        <v>0</v>
      </c>
      <c r="J171" s="26">
        <f>+'[1]Consolidado ORG'!T167</f>
        <v>39156442</v>
      </c>
      <c r="K171" s="26">
        <f>+'[1]Consolidado ORG'!AE167</f>
        <v>0</v>
      </c>
      <c r="L171" s="39">
        <f>+'[1]Consolidado ORG'!AS167</f>
        <v>0.28080229226361031</v>
      </c>
      <c r="M171" s="38" t="str">
        <f>+'[1]Consolidado ORG'!AL167</f>
        <v>https://community.secop.gov.co/Public/Tendering/ContractDetailView/Index?UniqueIdentifier=CO1.PCCNTR.5983753</v>
      </c>
      <c r="N171" s="56" t="str">
        <f t="shared" si="2"/>
        <v>Link Contrato u Orden</v>
      </c>
    </row>
    <row r="172" spans="1:14" ht="60" x14ac:dyDescent="0.35">
      <c r="A172" s="23" t="str">
        <f>+'[1]Consolidado ORG'!A168</f>
        <v>SCJ-178-2024</v>
      </c>
      <c r="B172" s="24">
        <f>+'[1]Consolidado ORG'!B168</f>
        <v>45343</v>
      </c>
      <c r="C172" s="24" t="str">
        <f>+'[1]Consolidado ORG'!G168</f>
        <v>CARLOS DAVID FLOREZ MORA</v>
      </c>
      <c r="D172" s="24" t="str">
        <f>+'[1]Consolidado ORG'!E168</f>
        <v>5 Contratación directa</v>
      </c>
      <c r="E172" s="24" t="str">
        <f>+'[1]Consolidado ORG'!F168</f>
        <v>33 Prestación de Servicios Profesionales y Apoyo (5-8)</v>
      </c>
      <c r="F172" s="24" t="str">
        <f>+'[1]Consolidado ORG'!L168</f>
        <v>PRESTAR LOS SERVICIOS PROFESIONALES CON AUTONOMÍA TÉCNICA, ADMINISTRATIVA Y BAJOS SUS PROPIOS MEDIOS A LA DIRECCIÓN DE TECNOLOGÍAS Y SISTEMAS DE LA INFORMACIÓN, APOYANDO LA ADMINISTRACIÓN, OPERACIÓN, MANTENIMIENTO Y SOPORTE DE LOS COMPONENTES DE LA PLATAF</v>
      </c>
      <c r="G172" s="24">
        <f>+'[1]Consolidado ORG'!M168</f>
        <v>45349</v>
      </c>
      <c r="H172" s="24">
        <f>+'[1]Consolidado ORG'!N168</f>
        <v>45714</v>
      </c>
      <c r="I172" s="25">
        <f>+'[1]Consolidado ORG'!AG168</f>
        <v>0</v>
      </c>
      <c r="J172" s="26">
        <f>+'[1]Consolidado ORG'!T168</f>
        <v>146512800</v>
      </c>
      <c r="K172" s="26">
        <f>+'[1]Consolidado ORG'!AE168</f>
        <v>0</v>
      </c>
      <c r="L172" s="39">
        <f>+'[1]Consolidado ORG'!AS168</f>
        <v>0.25753424657534246</v>
      </c>
      <c r="M172" s="38" t="str">
        <f>+'[1]Consolidado ORG'!AL168</f>
        <v>https://community.secop.gov.co/Public/Tendering/ContractDetailView/Index?UniqueIdentifier=CO1.PCCNTR.5984151</v>
      </c>
      <c r="N172" s="56" t="str">
        <f t="shared" si="2"/>
        <v>Link Contrato u Orden</v>
      </c>
    </row>
    <row r="173" spans="1:14" ht="48" x14ac:dyDescent="0.35">
      <c r="A173" s="23" t="str">
        <f>+'[1]Consolidado ORG'!A169</f>
        <v>SCJ-179-2024</v>
      </c>
      <c r="B173" s="24">
        <f>+'[1]Consolidado ORG'!B169</f>
        <v>45343</v>
      </c>
      <c r="C173" s="24" t="str">
        <f>+'[1]Consolidado ORG'!G169</f>
        <v>PABLO DAVID ARIZA MARTINEZ</v>
      </c>
      <c r="D173" s="24" t="str">
        <f>+'[1]Consolidado ORG'!E169</f>
        <v>5 Contratación directa</v>
      </c>
      <c r="E173" s="24" t="str">
        <f>+'[1]Consolidado ORG'!F169</f>
        <v>33 Prestación de Servicios Profesionales y Apoyo (5-8)</v>
      </c>
      <c r="F173" s="24" t="str">
        <f>+'[1]Consolidado ORG'!L169</f>
        <v>PRESTAR SERVICIOS PROFESIONALES REALIZANDO EL SEGUIMIENTO DE LOS PROCESOS DE MEJORAS FÍSICAS Y MANTENIMIENTO DE LAS REDES SECAS (ELÉCTRICAS Y DE DATOS) DE LAS SEDES A CARGO DE LA SECRETARÍA DISTRITAL DE SEGURIDAD, CONVIVENCIA Y JUSTICIA.</v>
      </c>
      <c r="G173" s="24">
        <f>+'[1]Consolidado ORG'!M169</f>
        <v>45344</v>
      </c>
      <c r="H173" s="24">
        <f>+'[1]Consolidado ORG'!N169</f>
        <v>45693</v>
      </c>
      <c r="I173" s="25">
        <f>+'[1]Consolidado ORG'!AG169</f>
        <v>0</v>
      </c>
      <c r="J173" s="26">
        <f>+'[1]Consolidado ORG'!T169</f>
        <v>86135000</v>
      </c>
      <c r="K173" s="26">
        <f>+'[1]Consolidado ORG'!AE169</f>
        <v>0</v>
      </c>
      <c r="L173" s="39">
        <f>+'[1]Consolidado ORG'!AS169</f>
        <v>0.28366762177650429</v>
      </c>
      <c r="M173" s="38" t="str">
        <f>+'[1]Consolidado ORG'!AL169</f>
        <v>https://community.secop.gov.co/Public/Tendering/ContractDetailView/Index?UniqueIdentifier=CO1.PCCNTR.5985314</v>
      </c>
      <c r="N173" s="56" t="str">
        <f t="shared" si="2"/>
        <v>Link Contrato u Orden</v>
      </c>
    </row>
    <row r="174" spans="1:14" ht="48" x14ac:dyDescent="0.35">
      <c r="A174" s="23" t="str">
        <f>+'[1]Consolidado ORG'!A170</f>
        <v>SCJ-180-2024</v>
      </c>
      <c r="B174" s="24">
        <f>+'[1]Consolidado ORG'!B170</f>
        <v>45343</v>
      </c>
      <c r="C174" s="24" t="str">
        <f>+'[1]Consolidado ORG'!G170</f>
        <v>ANDREA DEL PILAR MALDONADO RAMÍREZ</v>
      </c>
      <c r="D174" s="24" t="str">
        <f>+'[1]Consolidado ORG'!E170</f>
        <v>5 Contratación directa</v>
      </c>
      <c r="E174" s="24" t="str">
        <f>+'[1]Consolidado ORG'!F170</f>
        <v>33 Prestación de Servicios Profesionales y Apoyo (5-8)</v>
      </c>
      <c r="F174" s="24" t="str">
        <f>+'[1]Consolidado ORG'!L170</f>
        <v>PRESTAR SERVICIOS PROFESIONALES A LA SUBSECRETARÍA DE ACCESO A LA JUSTICIA PARA APOYAR LA GESTIÓN, DESARROLLO Y CUMPLIMIENTO DE LOS PLANES DE ACCION, FUNCIONES Y PROYECTOS A CARGO.</v>
      </c>
      <c r="G174" s="24">
        <f>+'[1]Consolidado ORG'!M170</f>
        <v>45345</v>
      </c>
      <c r="H174" s="24">
        <f>+'[1]Consolidado ORG'!N170</f>
        <v>45679</v>
      </c>
      <c r="I174" s="25">
        <f>+'[1]Consolidado ORG'!AG170</f>
        <v>0</v>
      </c>
      <c r="J174" s="26">
        <f>+'[1]Consolidado ORG'!T170</f>
        <v>132098021</v>
      </c>
      <c r="K174" s="26">
        <f>+'[1]Consolidado ORG'!AE170</f>
        <v>0</v>
      </c>
      <c r="L174" s="39">
        <f>+'[1]Consolidado ORG'!AS170</f>
        <v>0.29341317365269459</v>
      </c>
      <c r="M174" s="38" t="str">
        <f>+'[1]Consolidado ORG'!AL170</f>
        <v>https://community.secop.gov.co/Public/Tendering/ContractDetailView/Index?UniqueIdentifier=CO1.PCCNTR.5984646</v>
      </c>
      <c r="N174" s="56" t="str">
        <f t="shared" si="2"/>
        <v>Link Contrato u Orden</v>
      </c>
    </row>
    <row r="175" spans="1:14" ht="60" x14ac:dyDescent="0.35">
      <c r="A175" s="23" t="str">
        <f>+'[1]Consolidado ORG'!A171</f>
        <v>SCJ-181-2024</v>
      </c>
      <c r="B175" s="24">
        <f>+'[1]Consolidado ORG'!B171</f>
        <v>45343</v>
      </c>
      <c r="C175" s="24" t="str">
        <f>+'[1]Consolidado ORG'!G171</f>
        <v>LILIAN ROCIO ORJUELA DAZA</v>
      </c>
      <c r="D175" s="24" t="str">
        <f>+'[1]Consolidado ORG'!E171</f>
        <v>5 Contratación directa</v>
      </c>
      <c r="E175" s="24" t="str">
        <f>+'[1]Consolidado ORG'!F171</f>
        <v>33 Prestación de Servicios Profesionales y Apoyo (5-8)</v>
      </c>
      <c r="F175" s="24" t="str">
        <f>+'[1]Consolidado ORG'!L171</f>
        <v>PRESTAR LOS SERVICIOS PROFESIONALES CON AUTONOMÍA TÉCNICA, ADMINISTRATIVA Y BAJOS SUS PROPIOS MEDIOS EN LA DIRECCIÓN DE TECNOLOGÍAS Y SISTEMAS DE LA INFORMACIÓN APOYANDO LA ADMINISTRACIÓN, OPERACIÓN, MANTENIMIENTO Y SOPORTE DE LOS MÓDULOS DE TERCEROS, INV</v>
      </c>
      <c r="G175" s="24">
        <f>+'[1]Consolidado ORG'!M171</f>
        <v>45344</v>
      </c>
      <c r="H175" s="24">
        <f>+'[1]Consolidado ORG'!N171</f>
        <v>45709</v>
      </c>
      <c r="I175" s="25">
        <f>+'[1]Consolidado ORG'!AG171</f>
        <v>0</v>
      </c>
      <c r="J175" s="26">
        <f>+'[1]Consolidado ORG'!T171</f>
        <v>124553460</v>
      </c>
      <c r="K175" s="26">
        <f>+'[1]Consolidado ORG'!AE171</f>
        <v>0</v>
      </c>
      <c r="L175" s="39">
        <f>+'[1]Consolidado ORG'!AS171</f>
        <v>0.27123287671232876</v>
      </c>
      <c r="M175" s="38" t="str">
        <f>+'[1]Consolidado ORG'!AL171</f>
        <v>https://community.secop.gov.co/Public/Tendering/ContractDetailView/Index?UniqueIdentifier=CO1.PCCNTR.5986074</v>
      </c>
      <c r="N175" s="56" t="str">
        <f t="shared" si="2"/>
        <v>Link Contrato u Orden</v>
      </c>
    </row>
    <row r="176" spans="1:14" ht="60" x14ac:dyDescent="0.35">
      <c r="A176" s="23" t="str">
        <f>+'[1]Consolidado ORG'!A172</f>
        <v>SCJ-182-2024</v>
      </c>
      <c r="B176" s="24">
        <f>+'[1]Consolidado ORG'!B172</f>
        <v>45343</v>
      </c>
      <c r="C176" s="24" t="str">
        <f>+'[1]Consolidado ORG'!G172</f>
        <v>OSCAR SUAREZ ARIZA</v>
      </c>
      <c r="D176" s="24" t="str">
        <f>+'[1]Consolidado ORG'!E172</f>
        <v>5 Contratación directa</v>
      </c>
      <c r="E176" s="24" t="str">
        <f>+'[1]Consolidado ORG'!F172</f>
        <v>33 Prestación de Servicios Profesionales y Apoyo (5-8)</v>
      </c>
      <c r="F176" s="24" t="str">
        <f>+'[1]Consolidado ORG'!L172</f>
        <v>PRESTAR LOS SERVICIOS PROFESIONALES ESPECIALIZADOS CON AUTONOMÍA TÉCNICA, ADMINISTRATIVA Y BAJOS SUS PROPIOS MEDIOS A LA DIRECCIÓN DE TECNOLOGÍAS Y SISTEMAS DE LA INFORMACIÓN APOYANDO LA ADMINISTRACIÓN, OPERACIÓN, MANTENIMIENTO Y SOPORTE DEL SISTEMA DE IN</v>
      </c>
      <c r="G176" s="24">
        <f>+'[1]Consolidado ORG'!M172</f>
        <v>45344</v>
      </c>
      <c r="H176" s="24">
        <f>+'[1]Consolidado ORG'!N172</f>
        <v>45709</v>
      </c>
      <c r="I176" s="25">
        <f>+'[1]Consolidado ORG'!AG172</f>
        <v>0</v>
      </c>
      <c r="J176" s="26">
        <f>+'[1]Consolidado ORG'!T172</f>
        <v>188201976</v>
      </c>
      <c r="K176" s="26">
        <f>+'[1]Consolidado ORG'!AE172</f>
        <v>0</v>
      </c>
      <c r="L176" s="39">
        <f>+'[1]Consolidado ORG'!AS172</f>
        <v>0.27123287671232876</v>
      </c>
      <c r="M176" s="38" t="str">
        <f>+'[1]Consolidado ORG'!AL172</f>
        <v>https://community.secop.gov.co/Public/Tendering/ContractDetailView/Index?UniqueIdentifier=CO1.PCCNTR.5986194</v>
      </c>
      <c r="N176" s="56" t="str">
        <f t="shared" si="2"/>
        <v>Link Contrato u Orden</v>
      </c>
    </row>
    <row r="177" spans="1:14" ht="60" x14ac:dyDescent="0.35">
      <c r="A177" s="23" t="str">
        <f>+'[1]Consolidado ORG'!A173</f>
        <v>SCJ-183-2024</v>
      </c>
      <c r="B177" s="24">
        <f>+'[1]Consolidado ORG'!B173</f>
        <v>45344</v>
      </c>
      <c r="C177" s="24" t="str">
        <f>+'[1]Consolidado ORG'!G173</f>
        <v>ALEJANDRO PRIETO ARIAS</v>
      </c>
      <c r="D177" s="24" t="str">
        <f>+'[1]Consolidado ORG'!E173</f>
        <v>5 Contratación directa</v>
      </c>
      <c r="E177" s="24" t="str">
        <f>+'[1]Consolidado ORG'!F173</f>
        <v>33 Prestación de Servicios Profesionales y Apoyo (5-8)</v>
      </c>
      <c r="F177" s="24" t="str">
        <f>+'[1]Consolidado ORG'!L173</f>
        <v>PRESTAR SUS SERVICIOS PROFESIONALES PARA APOYAR EN LA PLANEACIÓN, EJECUCIÓN Y EVALUACIÓN DE LAS DIFERENTES ACTIVIDADES DESARROLLADAS BAJO EL MÓDULO DE BIENESTAR, INCENTIVOS, ESTÍMULOS Y RECONOCIMIENTOS, SECRETARIA EN FAMILIA, HÁBITOS SALUDABLES Y SECRETAR</v>
      </c>
      <c r="G177" s="24">
        <f>+'[1]Consolidado ORG'!M173</f>
        <v>45349</v>
      </c>
      <c r="H177" s="24">
        <f>+'[1]Consolidado ORG'!N173</f>
        <v>45530</v>
      </c>
      <c r="I177" s="25">
        <f>+'[1]Consolidado ORG'!AG173</f>
        <v>0</v>
      </c>
      <c r="J177" s="26">
        <f>+'[1]Consolidado ORG'!T173</f>
        <v>25200000</v>
      </c>
      <c r="K177" s="26">
        <f>+'[1]Consolidado ORG'!AE173</f>
        <v>0</v>
      </c>
      <c r="L177" s="39">
        <f>+'[1]Consolidado ORG'!AS173</f>
        <v>0.51933701657458564</v>
      </c>
      <c r="M177" s="38" t="str">
        <f>+'[1]Consolidado ORG'!AL173</f>
        <v>https://community.secop.gov.co/Public/Tendering/ContractDetailView/Index?UniqueIdentifier=CO1.PCCNTR.5988579</v>
      </c>
      <c r="N177" s="56" t="str">
        <f t="shared" si="2"/>
        <v>Link Contrato u Orden</v>
      </c>
    </row>
    <row r="178" spans="1:14" ht="84" x14ac:dyDescent="0.35">
      <c r="A178" s="23" t="str">
        <f>+'[1]Consolidado ORG'!A174</f>
        <v>SCJ-184-2024</v>
      </c>
      <c r="B178" s="24">
        <f>+'[1]Consolidado ORG'!B174</f>
        <v>45344</v>
      </c>
      <c r="C178" s="24" t="str">
        <f>+'[1]Consolidado ORG'!G174</f>
        <v>DIEGO MAURICIO DIAZ MORALES</v>
      </c>
      <c r="D178" s="24" t="str">
        <f>+'[1]Consolidado ORG'!E174</f>
        <v>5 Contratación directa</v>
      </c>
      <c r="E178" s="24" t="str">
        <f>+'[1]Consolidado ORG'!F174</f>
        <v>33 Prestación de Servicios Profesionales y Apoyo (5-8)</v>
      </c>
      <c r="F178" s="24" t="str">
        <f>+'[1]Consolidado ORG'!L174</f>
        <v>PRESTAR LOS SERVICIOS PROFESIONALES CON AUTONOMÍA TÉCNICA, ADMINISTRATIVA Y BAJOS SUS PROPIOS MEDIOS A LA DIRECCIÓN DE TECNOLOGÍAS Y SISTEMAS DE LA INFORMACIÓN, APOYANDO LA ADMINISTRACIÓN, OPERACIÓN, MANTENIMIENTO Y SOPORTE DE LAS PLATAFORMAS CAPA MEDIA Y NUBE DE ORACLE CLOUD INFRASTRUCTURE DE LA SECRETARÍA DISTRITAL DE SEGURIDAD, CONVIVENCIA Y JUSTICIA.</v>
      </c>
      <c r="G178" s="24">
        <f>+'[1]Consolidado ORG'!M174</f>
        <v>45358</v>
      </c>
      <c r="H178" s="24">
        <f>+'[1]Consolidado ORG'!N174</f>
        <v>45722</v>
      </c>
      <c r="I178" s="25">
        <f>+'[1]Consolidado ORG'!AG174</f>
        <v>0</v>
      </c>
      <c r="J178" s="26">
        <f>+'[1]Consolidado ORG'!T174</f>
        <v>146512800</v>
      </c>
      <c r="K178" s="26">
        <f>+'[1]Consolidado ORG'!AE174</f>
        <v>0</v>
      </c>
      <c r="L178" s="39">
        <f>+'[1]Consolidado ORG'!AS174</f>
        <v>0.23351648351648352</v>
      </c>
      <c r="M178" s="38" t="str">
        <f>+'[1]Consolidado ORG'!AL174</f>
        <v>https://community.secop.gov.co/Public/Tendering/ContractDetailView/Index?UniqueIdentifier=CO1.PCCNTR.5988596</v>
      </c>
      <c r="N178" s="56" t="str">
        <f t="shared" si="2"/>
        <v>Link Contrato u Orden</v>
      </c>
    </row>
    <row r="179" spans="1:14" ht="60" x14ac:dyDescent="0.35">
      <c r="A179" s="23" t="str">
        <f>+'[1]Consolidado ORG'!A175</f>
        <v>SCJ-185-2024</v>
      </c>
      <c r="B179" s="24">
        <f>+'[1]Consolidado ORG'!B175</f>
        <v>45344</v>
      </c>
      <c r="C179" s="24" t="str">
        <f>+'[1]Consolidado ORG'!G175</f>
        <v>ANGELA MARIA RAMIREZ JIMENEZ</v>
      </c>
      <c r="D179" s="24" t="str">
        <f>+'[1]Consolidado ORG'!E175</f>
        <v>5 Contratación directa</v>
      </c>
      <c r="E179" s="24" t="str">
        <f>+'[1]Consolidado ORG'!F175</f>
        <v>33 Prestación de Servicios Profesionales y Apoyo (5-8)</v>
      </c>
      <c r="F179" s="24" t="str">
        <f>+'[1]Consolidado ORG'!L175</f>
        <v>PRESTAR LOS SERVICIOS DE APOYO A LA GESTIÓN EN LA EJECUCIÓN DE ACTIVIDADES OPERATIVAS Y LOGÍSTICAS TERRITORIALES EN PROMOCIÓN DE CONVIVENCIA PACÍFICA, PREVENCIÓN Y MITIGACIÓN DE CONFLICTIVIDADES EN CUMPLIMIENTO A LAS ESTRATEGIAS, PLANES Y PROYECTOS ENTORN</v>
      </c>
      <c r="G179" s="24">
        <f>+'[1]Consolidado ORG'!M175</f>
        <v>45350</v>
      </c>
      <c r="H179" s="24">
        <f>+'[1]Consolidado ORG'!N175</f>
        <v>45424</v>
      </c>
      <c r="I179" s="25">
        <f>+'[1]Consolidado ORG'!AG175</f>
        <v>0</v>
      </c>
      <c r="J179" s="26">
        <f>+'[1]Consolidado ORG'!T175</f>
        <v>7296300</v>
      </c>
      <c r="K179" s="26">
        <f>+'[1]Consolidado ORG'!AE175</f>
        <v>0</v>
      </c>
      <c r="L179" s="39">
        <f>+'[1]Consolidado ORG'!AS175</f>
        <v>1</v>
      </c>
      <c r="M179" s="38" t="str">
        <f>+'[1]Consolidado ORG'!AL175</f>
        <v>https://community.secop.gov.co/Public/Tendering/ContractDetailView/Index?UniqueIdentifier=CO1.PCCNTR.5990654</v>
      </c>
      <c r="N179" s="56" t="str">
        <f t="shared" si="2"/>
        <v>Link Contrato u Orden</v>
      </c>
    </row>
    <row r="180" spans="1:14" ht="60" x14ac:dyDescent="0.35">
      <c r="A180" s="23" t="str">
        <f>+'[1]Consolidado ORG'!A176</f>
        <v>SCJ-188-2024</v>
      </c>
      <c r="B180" s="24">
        <f>+'[1]Consolidado ORG'!B176</f>
        <v>45344</v>
      </c>
      <c r="C180" s="24" t="str">
        <f>+'[1]Consolidado ORG'!G176</f>
        <v>YESICA MARIA SOLORZANO FIGUEROA</v>
      </c>
      <c r="D180" s="24" t="str">
        <f>+'[1]Consolidado ORG'!E176</f>
        <v>5 Contratación directa</v>
      </c>
      <c r="E180" s="24" t="str">
        <f>+'[1]Consolidado ORG'!F176</f>
        <v>33 Prestación de Servicios Profesionales y Apoyo (5-8)</v>
      </c>
      <c r="F180" s="24" t="str">
        <f>+'[1]Consolidado ORG'!L176</f>
        <v>PRESTAR LOS SERVICIOS PROFESIONALES DE APOYO A LA SUBSECRETARÍA DE SEGURIDAD Y CONVIVENCIA EN LA ARTICULACIÓN DE ACCIONES ADMINISTRATIVAS, OPERATIVAS Y LOGÍSTICAS DE RELACIONAMIENTO INTERNO Y EXTERNO EN LA EJECUCIÓN DE PLANES DE ACCIÓN DE LOS EQUIPOS TERR</v>
      </c>
      <c r="G180" s="24">
        <f>+'[1]Consolidado ORG'!M176</f>
        <v>45346</v>
      </c>
      <c r="H180" s="24">
        <f>+'[1]Consolidado ORG'!N176</f>
        <v>45680</v>
      </c>
      <c r="I180" s="25">
        <f>+'[1]Consolidado ORG'!AG176</f>
        <v>0</v>
      </c>
      <c r="J180" s="26">
        <f>+'[1]Consolidado ORG'!T176</f>
        <v>54054000</v>
      </c>
      <c r="K180" s="26">
        <f>+'[1]Consolidado ORG'!AE176</f>
        <v>0</v>
      </c>
      <c r="L180" s="39">
        <f>+'[1]Consolidado ORG'!AS176</f>
        <v>0.29041916167664672</v>
      </c>
      <c r="M180" s="38" t="str">
        <f>+'[1]Consolidado ORG'!AL176</f>
        <v>https://community.secop.gov.co/Public/Tendering/ContractDetailView/Index?UniqueIdentifier=CO1.PCCNTR.5990969</v>
      </c>
      <c r="N180" s="56" t="str">
        <f t="shared" si="2"/>
        <v>Link Contrato u Orden</v>
      </c>
    </row>
    <row r="181" spans="1:14" ht="72" x14ac:dyDescent="0.35">
      <c r="A181" s="23" t="str">
        <f>+'[1]Consolidado ORG'!A177</f>
        <v>SCJ-189-2024</v>
      </c>
      <c r="B181" s="24">
        <f>+'[1]Consolidado ORG'!B177</f>
        <v>45344</v>
      </c>
      <c r="C181" s="24" t="str">
        <f>+'[1]Consolidado ORG'!G177</f>
        <v>PAULA ANDREA BUITRAGO AVILA</v>
      </c>
      <c r="D181" s="24" t="str">
        <f>+'[1]Consolidado ORG'!E177</f>
        <v>5 Contratación directa</v>
      </c>
      <c r="E181" s="24" t="str">
        <f>+'[1]Consolidado ORG'!F177</f>
        <v>33 Prestación de Servicios Profesionales y Apoyo (5-8)</v>
      </c>
      <c r="F181" s="24" t="str">
        <f>+'[1]Consolidado ORG'!L177</f>
        <v xml:space="preserve">PRESTACIÓN DE SERVICIOS PROFESIONALES PARA APOYAR LA FORMULACIÓN Y SEGUIMIENTO AL PLAN INTEGRAL DE SEGURIDAD, CONVIVENCIA CIUDADANA Y JUSTICIA (PISSCJ), LA IMPLEMENTACIÓN DE LA POLÍTICA PÚBLICA DE SEGURIDAD, ASÍ COMO EL ACOMPAÑAMIENTO Y SEGUIMIENTO A PLANES Y DEMÁS POLÍTICAS DE LA OFICINA ASESORA DE PLANEACIÓN DE LA SDSCJ. </v>
      </c>
      <c r="G181" s="24">
        <f>+'[1]Consolidado ORG'!M177</f>
        <v>45345</v>
      </c>
      <c r="H181" s="24">
        <f>+'[1]Consolidado ORG'!N177</f>
        <v>45679</v>
      </c>
      <c r="I181" s="25">
        <f>+'[1]Consolidado ORG'!AG177</f>
        <v>0</v>
      </c>
      <c r="J181" s="26">
        <f>+'[1]Consolidado ORG'!T177</f>
        <v>70122800</v>
      </c>
      <c r="K181" s="26">
        <f>+'[1]Consolidado ORG'!AE177</f>
        <v>0</v>
      </c>
      <c r="L181" s="39">
        <f>+'[1]Consolidado ORG'!AS177</f>
        <v>0.29341317365269459</v>
      </c>
      <c r="M181" s="38" t="str">
        <f>+'[1]Consolidado ORG'!AL177</f>
        <v>https://community.secop.gov.co/Public/Tendering/ContractDetailView/Index?UniqueIdentifier=CO1.PCCNTR.5990834</v>
      </c>
      <c r="N181" s="56" t="str">
        <f t="shared" si="2"/>
        <v>Link Contrato u Orden</v>
      </c>
    </row>
    <row r="182" spans="1:14" ht="60" x14ac:dyDescent="0.35">
      <c r="A182" s="23" t="str">
        <f>+'[1]Consolidado ORG'!A178</f>
        <v>SCJ-190-2024</v>
      </c>
      <c r="B182" s="24">
        <f>+'[1]Consolidado ORG'!B178</f>
        <v>45344</v>
      </c>
      <c r="C182" s="24" t="str">
        <f>+'[1]Consolidado ORG'!G178</f>
        <v>MARGIE DAYANNA GÓMEZ ORJUELA</v>
      </c>
      <c r="D182" s="24" t="str">
        <f>+'[1]Consolidado ORG'!E178</f>
        <v>5 Contratación directa</v>
      </c>
      <c r="E182" s="24" t="str">
        <f>+'[1]Consolidado ORG'!F178</f>
        <v>33 Prestación de Servicios Profesionales y Apoyo (5-8)</v>
      </c>
      <c r="F182" s="24" t="str">
        <f>+'[1]Consolidado ORG'!L178</f>
        <v>PRESTAR LOS SERVICIOS DE APOYO A LA GESTIÓN EN LA EJECUCIÓN DE ACTIVIDADES OPERATIVAS Y LOGÍSTICAS TERRITORIALES EN PROMOCIÓN DE CONVIVENCIA PACÍFICA, PREVENCIÓN Y MITIGACIÓN DE CONFLICTIVIDADES EN CUMPLIMIENTO A LAS ESTRATEGIAS, PLANES Y PROYECTOS ENTORN</v>
      </c>
      <c r="G182" s="24">
        <f>+'[1]Consolidado ORG'!M178</f>
        <v>45349</v>
      </c>
      <c r="H182" s="24">
        <f>+'[1]Consolidado ORG'!N178</f>
        <v>45423</v>
      </c>
      <c r="I182" s="25">
        <f>+'[1]Consolidado ORG'!AG178</f>
        <v>0</v>
      </c>
      <c r="J182" s="26">
        <f>+'[1]Consolidado ORG'!T178</f>
        <v>7296300</v>
      </c>
      <c r="K182" s="26">
        <f>+'[1]Consolidado ORG'!AE178</f>
        <v>0</v>
      </c>
      <c r="L182" s="39">
        <f>+'[1]Consolidado ORG'!AS178</f>
        <v>1</v>
      </c>
      <c r="M182" s="38" t="str">
        <f>+'[1]Consolidado ORG'!AL178</f>
        <v>https://community.secop.gov.co/Public/Tendering/ContractDetailView/Index?UniqueIdentifier=CO1.PCCNTR.5997756</v>
      </c>
      <c r="N182" s="56" t="str">
        <f t="shared" si="2"/>
        <v>Link Contrato u Orden</v>
      </c>
    </row>
    <row r="183" spans="1:14" ht="36" x14ac:dyDescent="0.35">
      <c r="A183" s="23" t="str">
        <f>+'[1]Consolidado ORG'!A179</f>
        <v>SCJ-191-2024</v>
      </c>
      <c r="B183" s="24">
        <f>+'[1]Consolidado ORG'!B179</f>
        <v>45344</v>
      </c>
      <c r="C183" s="24" t="str">
        <f>+'[1]Consolidado ORG'!G179</f>
        <v>YINNA PAOLA URREGO CRUZ</v>
      </c>
      <c r="D183" s="24" t="str">
        <f>+'[1]Consolidado ORG'!E179</f>
        <v>5 Contratación directa</v>
      </c>
      <c r="E183" s="24" t="str">
        <f>+'[1]Consolidado ORG'!F179</f>
        <v>33 Prestación de Servicios Profesionales y Apoyo (5-8)</v>
      </c>
      <c r="F183" s="24" t="str">
        <f>+'[1]Consolidado ORG'!L179</f>
        <v>PRESTAR SERVICIOS DE APOYO A LA GESTIÓN DE CORRESPONDENCIA Y ARCHIVO A CARGO DE LA DIRECCIÓN DE RECURSOS FÍSICOS Y GESTIÓN DOCUMENTAL.V</v>
      </c>
      <c r="G183" s="24">
        <f>+'[1]Consolidado ORG'!M179</f>
        <v>45346</v>
      </c>
      <c r="H183" s="24">
        <f>+'[1]Consolidado ORG'!N179</f>
        <v>45695</v>
      </c>
      <c r="I183" s="25">
        <f>+'[1]Consolidado ORG'!AG179</f>
        <v>0</v>
      </c>
      <c r="J183" s="26">
        <f>+'[1]Consolidado ORG'!T179</f>
        <v>28770942</v>
      </c>
      <c r="K183" s="26">
        <f>+'[1]Consolidado ORG'!AE179</f>
        <v>0</v>
      </c>
      <c r="L183" s="39">
        <f>+'[1]Consolidado ORG'!AS179</f>
        <v>0.27793696275071633</v>
      </c>
      <c r="M183" s="38" t="str">
        <f>+'[1]Consolidado ORG'!AL179</f>
        <v>https://community.secop.gov.co/Public/Tendering/ContractDetailView/Index?UniqueIdentifier=CO1.PCCNTR.5991938</v>
      </c>
      <c r="N183" s="56" t="str">
        <f t="shared" si="2"/>
        <v>Link Contrato u Orden</v>
      </c>
    </row>
    <row r="184" spans="1:14" ht="60" x14ac:dyDescent="0.35">
      <c r="A184" s="23" t="str">
        <f>+'[1]Consolidado ORG'!A180</f>
        <v>SCJ-192-2024</v>
      </c>
      <c r="B184" s="24">
        <f>+'[1]Consolidado ORG'!B180</f>
        <v>45344</v>
      </c>
      <c r="C184" s="24" t="str">
        <f>+'[1]Consolidado ORG'!G180</f>
        <v>MARINO MIGUEL MORENO RHENALS</v>
      </c>
      <c r="D184" s="24" t="str">
        <f>+'[1]Consolidado ORG'!E180</f>
        <v>5 Contratación directa</v>
      </c>
      <c r="E184" s="24" t="str">
        <f>+'[1]Consolidado ORG'!F180</f>
        <v>33 Prestación de Servicios Profesionales y Apoyo (5-8)</v>
      </c>
      <c r="F184" s="24" t="str">
        <f>+'[1]Consolidado ORG'!L180</f>
        <v>PRESTAR LOS SERVICIOS PROFESIONALES ESPECIALIZADOS CON AUTONOMÍA TÉCNICA, ADMINISTRATIVA Y BAJOS SUS PROPIOS MEDIOS A LA DIRECCIÓN DE TECNOLOGÍAS Y SISTEMAS DE LA INFORMACIÓN APOYANDO LA ADMINISTRACIÓN, OPERACIÓN, MANTENIMIENTO Y SOPORTE SOBRE LA RED LAN,</v>
      </c>
      <c r="G184" s="24">
        <f>+'[1]Consolidado ORG'!M180</f>
        <v>45358</v>
      </c>
      <c r="H184" s="24">
        <f>+'[1]Consolidado ORG'!N180</f>
        <v>45722</v>
      </c>
      <c r="I184" s="25">
        <f>+'[1]Consolidado ORG'!AG180</f>
        <v>0</v>
      </c>
      <c r="J184" s="26">
        <f>+'[1]Consolidado ORG'!T180</f>
        <v>146512800</v>
      </c>
      <c r="K184" s="26">
        <f>+'[1]Consolidado ORG'!AE180</f>
        <v>0</v>
      </c>
      <c r="L184" s="39">
        <f>+'[1]Consolidado ORG'!AS180</f>
        <v>0.23351648351648352</v>
      </c>
      <c r="M184" s="38" t="str">
        <f>+'[1]Consolidado ORG'!AL180</f>
        <v>https://community.secop.gov.co/Public/Tendering/ContractDetailView/Index?UniqueIdentifier=CO1.PCCNTR.5992035</v>
      </c>
      <c r="N184" s="56" t="str">
        <f t="shared" si="2"/>
        <v>Link Contrato u Orden</v>
      </c>
    </row>
    <row r="185" spans="1:14" ht="60" x14ac:dyDescent="0.35">
      <c r="A185" s="23" t="str">
        <f>+'[1]Consolidado ORG'!A181</f>
        <v>SCJ-193-2024</v>
      </c>
      <c r="B185" s="24">
        <f>+'[1]Consolidado ORG'!B181</f>
        <v>45344</v>
      </c>
      <c r="C185" s="24" t="str">
        <f>+'[1]Consolidado ORG'!G181</f>
        <v>NESTOR ALONSO ESPITIA DIAZ</v>
      </c>
      <c r="D185" s="24" t="str">
        <f>+'[1]Consolidado ORG'!E181</f>
        <v>5 Contratación directa</v>
      </c>
      <c r="E185" s="24" t="str">
        <f>+'[1]Consolidado ORG'!F181</f>
        <v>33 Prestación de Servicios Profesionales y Apoyo (5-8)</v>
      </c>
      <c r="F185" s="24" t="str">
        <f>+'[1]Consolidado ORG'!L181</f>
        <v>PRESTAR LOS SERVICIOS PROFESIONALES ESPECIALIZADOS CON AUTONOMÍA TÉCNICA, ADMINISTRATIVA Y BAJOS SUS PROPIOS MEDIOS A LA DIRECCIÓN DE TECNOLOGÍAS Y SISTEMAS DE LA INFORMACIÓN APOYANDO LA ADMINISTRACIÓN, OPERACIÓN, MANTENIMIENTO Y SOPORTE DE LOS COMPONENTE</v>
      </c>
      <c r="G185" s="24">
        <f>+'[1]Consolidado ORG'!M181</f>
        <v>45358</v>
      </c>
      <c r="H185" s="24">
        <f>+'[1]Consolidado ORG'!N181</f>
        <v>45722</v>
      </c>
      <c r="I185" s="25">
        <f>+'[1]Consolidado ORG'!AG181</f>
        <v>0</v>
      </c>
      <c r="J185" s="26">
        <f>+'[1]Consolidado ORG'!T181</f>
        <v>140382720</v>
      </c>
      <c r="K185" s="26">
        <f>+'[1]Consolidado ORG'!AE181</f>
        <v>0</v>
      </c>
      <c r="L185" s="39">
        <f>+'[1]Consolidado ORG'!AS181</f>
        <v>0.23351648351648352</v>
      </c>
      <c r="M185" s="38" t="str">
        <f>+'[1]Consolidado ORG'!AL181</f>
        <v>https://community.secop.gov.co/Public/Tendering/ContractDetailView/Index?UniqueIdentifier=CO1.PCCNTR.5991955</v>
      </c>
      <c r="N185" s="56" t="str">
        <f t="shared" si="2"/>
        <v>Link Contrato u Orden</v>
      </c>
    </row>
    <row r="186" spans="1:14" ht="60" x14ac:dyDescent="0.35">
      <c r="A186" s="23" t="str">
        <f>+'[1]Consolidado ORG'!A182</f>
        <v>SCJ-194-2024</v>
      </c>
      <c r="B186" s="24">
        <f>+'[1]Consolidado ORG'!B182</f>
        <v>45344</v>
      </c>
      <c r="C186" s="24" t="str">
        <f>+'[1]Consolidado ORG'!G182</f>
        <v>DANIEL ALEJANDRO NOREÑA RODRÍGUEZ</v>
      </c>
      <c r="D186" s="24" t="str">
        <f>+'[1]Consolidado ORG'!E182</f>
        <v>5 Contratación directa</v>
      </c>
      <c r="E186" s="24" t="str">
        <f>+'[1]Consolidado ORG'!F182</f>
        <v>33 Prestación de Servicios Profesionales y Apoyo (5-8)</v>
      </c>
      <c r="F186" s="24" t="str">
        <f>+'[1]Consolidado ORG'!L182</f>
        <v>PRESTAR SERVICIOS PROFESIONALES A LA SUBSECRETARIA DE ACCESO A LA JUSTICA APOYANDO LO RELATIVO CON POLÍTICA CRIMINAL, PENITENCIARIA, CARCELARIA Y ATENCIÓN A LAS PERSONAS PRIVADAS DE LA LIBERTAD, EN EL MARCO DE LAS COMPETENCIAS DEL DISTRITO CAPITAL</v>
      </c>
      <c r="G186" s="24">
        <f>+'[1]Consolidado ORG'!M182</f>
        <v>45348</v>
      </c>
      <c r="H186" s="24">
        <f>+'[1]Consolidado ORG'!N182</f>
        <v>45457</v>
      </c>
      <c r="I186" s="25">
        <f>+'[1]Consolidado ORG'!AG182</f>
        <v>0</v>
      </c>
      <c r="J186" s="26">
        <f>+'[1]Consolidado ORG'!T182</f>
        <v>125795263</v>
      </c>
      <c r="K186" s="26">
        <f>+'[1]Consolidado ORG'!AE182</f>
        <v>0</v>
      </c>
      <c r="L186" s="39">
        <f>+'[1]Consolidado ORG'!AS182</f>
        <v>0.87155963302752293</v>
      </c>
      <c r="M186" s="38" t="str">
        <f>+'[1]Consolidado ORG'!AL182</f>
        <v>https://community.secop.gov.co/Public/Tendering/ContractDetailView/Index?UniqueIdentifier=CO1.PCCNTR.5992271</v>
      </c>
      <c r="N186" s="56" t="str">
        <f t="shared" si="2"/>
        <v>Link Contrato u Orden</v>
      </c>
    </row>
    <row r="187" spans="1:14" ht="48" x14ac:dyDescent="0.35">
      <c r="A187" s="23" t="str">
        <f>+'[1]Consolidado ORG'!A183</f>
        <v>SCJ-198-2024</v>
      </c>
      <c r="B187" s="24">
        <f>+'[1]Consolidado ORG'!B183</f>
        <v>45345</v>
      </c>
      <c r="C187" s="24" t="str">
        <f>+'[1]Consolidado ORG'!G183</f>
        <v>VIVIANA MIREYA CARREÑO ROMERO</v>
      </c>
      <c r="D187" s="24" t="str">
        <f>+'[1]Consolidado ORG'!E183</f>
        <v>5 Contratación directa</v>
      </c>
      <c r="E187" s="24" t="str">
        <f>+'[1]Consolidado ORG'!F183</f>
        <v>33 Prestación de Servicios Profesionales y Apoyo (5-8)</v>
      </c>
      <c r="F187" s="24" t="str">
        <f>+'[1]Consolidado ORG'!L183</f>
        <v>PRESTAR SUS SERVICIOS PROFESIONALES PARA EL FORTALECIMIENTO DEL PROCESO DE GESTIÓN HUMANA EN LAS DIFERENTES ACTIVIDADES DESARROLLADAS EN EL MARCO DEL PROGRAMA DE TALENTO HUMANO EN UNA ORGANIZACIÓN SALUDABLE.</v>
      </c>
      <c r="G187" s="24">
        <f>+'[1]Consolidado ORG'!M183</f>
        <v>45349</v>
      </c>
      <c r="H187" s="24">
        <f>+'[1]Consolidado ORG'!N183</f>
        <v>45438</v>
      </c>
      <c r="I187" s="25">
        <f>+'[1]Consolidado ORG'!AG183</f>
        <v>0</v>
      </c>
      <c r="J187" s="26">
        <f>+'[1]Consolidado ORG'!T183</f>
        <v>16500000</v>
      </c>
      <c r="K187" s="26">
        <f>+'[1]Consolidado ORG'!AE183</f>
        <v>0</v>
      </c>
      <c r="L187" s="39">
        <f>+'[1]Consolidado ORG'!AS183</f>
        <v>1</v>
      </c>
      <c r="M187" s="38" t="str">
        <f>+'[1]Consolidado ORG'!AL183</f>
        <v>https://community.secop.gov.co/Public/Tendering/ContractDetailView/Index?UniqueIdentifier=CO1.PCCNTR.5998308</v>
      </c>
      <c r="N187" s="56" t="str">
        <f t="shared" si="2"/>
        <v>Link Contrato u Orden</v>
      </c>
    </row>
    <row r="188" spans="1:14" ht="48" x14ac:dyDescent="0.35">
      <c r="A188" s="23" t="str">
        <f>+'[1]Consolidado ORG'!A184</f>
        <v>SCJ-199-2024</v>
      </c>
      <c r="B188" s="24">
        <f>+'[1]Consolidado ORG'!B184</f>
        <v>45345</v>
      </c>
      <c r="C188" s="24" t="str">
        <f>+'[1]Consolidado ORG'!G184</f>
        <v>JEIMY PAOLA TELLEZ SILVA</v>
      </c>
      <c r="D188" s="24" t="str">
        <f>+'[1]Consolidado ORG'!E184</f>
        <v>5 Contratación directa</v>
      </c>
      <c r="E188" s="24" t="str">
        <f>+'[1]Consolidado ORG'!F184</f>
        <v>33 Prestación de Servicios Profesionales y Apoyo (5-8)</v>
      </c>
      <c r="F188" s="24" t="str">
        <f>+'[1]Consolidado ORG'!L184</f>
        <v>PRESTAR SUS SERVICIOS PROFESIONALES A LA DIRECCIÓN DE GESTIÓN HUMANA PARA GESTIONAR LOS DIFERENTES TRÁMITES REQUERIDOS EN EL GRUPO DE NÓMINA DE LA SECRETARÍA DISTRITAL DE SEGURIDAD, CONVIVENCIA Y JUSTICIA.</v>
      </c>
      <c r="G188" s="24">
        <f>+'[1]Consolidado ORG'!M184</f>
        <v>45349</v>
      </c>
      <c r="H188" s="24">
        <f>+'[1]Consolidado ORG'!N184</f>
        <v>45530</v>
      </c>
      <c r="I188" s="25">
        <f>+'[1]Consolidado ORG'!AG184</f>
        <v>0</v>
      </c>
      <c r="J188" s="26">
        <f>+'[1]Consolidado ORG'!T184</f>
        <v>36000000</v>
      </c>
      <c r="K188" s="26">
        <f>+'[1]Consolidado ORG'!AE184</f>
        <v>0</v>
      </c>
      <c r="L188" s="39">
        <f>+'[1]Consolidado ORG'!AS184</f>
        <v>0.51933701657458564</v>
      </c>
      <c r="M188" s="38" t="str">
        <f>+'[1]Consolidado ORG'!AL184</f>
        <v>https://community.secop.gov.co/Public/Tendering/ContractDetailView/Index?UniqueIdentifier=CO1.PCCNTR.5998413</v>
      </c>
      <c r="N188" s="56" t="str">
        <f t="shared" si="2"/>
        <v>Link Contrato u Orden</v>
      </c>
    </row>
    <row r="189" spans="1:14" ht="60" x14ac:dyDescent="0.35">
      <c r="A189" s="23" t="str">
        <f>+'[1]Consolidado ORG'!A185</f>
        <v>SCJ-200-2024</v>
      </c>
      <c r="B189" s="24">
        <f>+'[1]Consolidado ORG'!B185</f>
        <v>45345</v>
      </c>
      <c r="C189" s="24" t="str">
        <f>+'[1]Consolidado ORG'!G185</f>
        <v>DIEGO MAURICIO USME GONZALEZ</v>
      </c>
      <c r="D189" s="24" t="str">
        <f>+'[1]Consolidado ORG'!E185</f>
        <v>5 Contratación directa</v>
      </c>
      <c r="E189" s="24" t="str">
        <f>+'[1]Consolidado ORG'!F185</f>
        <v>33 Prestación de Servicios Profesionales y Apoyo (5-8)</v>
      </c>
      <c r="F189" s="24" t="str">
        <f>+'[1]Consolidado ORG'!L185</f>
        <v>PRESTAR LOS SERVICIOS PROFESIONALES CON AUTONOMÍA TÉCNICA, ADMINISTRATIVA Y BAJOS SUS PROPIOS MEDIOS A LA DIRECCIÓN DE TECNOLOGÍAS Y SISTEMAS DE LA INFORMACIÓN, APOYANDO LA IMPLEMENTACIÓN DEL SISTEMA DE GESTIÓN DE SEGURIDAD DE LA INFORMACIÓN – SGSI AL INT</v>
      </c>
      <c r="G189" s="24">
        <f>+'[1]Consolidado ORG'!M185</f>
        <v>45358</v>
      </c>
      <c r="H189" s="24">
        <f>+'[1]Consolidado ORG'!N185</f>
        <v>45722</v>
      </c>
      <c r="I189" s="25">
        <f>+'[1]Consolidado ORG'!AG185</f>
        <v>0</v>
      </c>
      <c r="J189" s="26">
        <f>+'[1]Consolidado ORG'!T185</f>
        <v>116640000</v>
      </c>
      <c r="K189" s="26">
        <f>+'[1]Consolidado ORG'!AE185</f>
        <v>0</v>
      </c>
      <c r="L189" s="39">
        <f>+'[1]Consolidado ORG'!AS185</f>
        <v>0.23351648351648352</v>
      </c>
      <c r="M189" s="38" t="str">
        <f>+'[1]Consolidado ORG'!AL185</f>
        <v>https://community.secop.gov.co/Public/Tendering/ContractDetailView/Index?UniqueIdentifier=CO1.PCCNTR.6006606</v>
      </c>
      <c r="N189" s="56" t="str">
        <f t="shared" si="2"/>
        <v>Link Contrato u Orden</v>
      </c>
    </row>
    <row r="190" spans="1:14" ht="60" x14ac:dyDescent="0.35">
      <c r="A190" s="23" t="str">
        <f>+'[1]Consolidado ORG'!A186</f>
        <v>SCJ-201-2024</v>
      </c>
      <c r="B190" s="24">
        <f>+'[1]Consolidado ORG'!B186</f>
        <v>45345</v>
      </c>
      <c r="C190" s="24" t="str">
        <f>+'[1]Consolidado ORG'!G186</f>
        <v>JORGE ELIECER VELASQUEZ PERILLA</v>
      </c>
      <c r="D190" s="24" t="str">
        <f>+'[1]Consolidado ORG'!E186</f>
        <v>5 Contratación directa</v>
      </c>
      <c r="E190" s="24" t="str">
        <f>+'[1]Consolidado ORG'!F186</f>
        <v>33 Prestación de Servicios Profesionales y Apoyo (5-8)</v>
      </c>
      <c r="F190" s="24" t="str">
        <f>+'[1]Consolidado ORG'!L186</f>
        <v>PRESTAR LOS SERVICIOS PROFESIONALES CON AUTONOMÍA TÉCNICA, ADMINISTRATIVA Y BAJOS SUS PROPIOS MEDIOS A LA DIRECCIÓN DE TECNOLOGÍAS Y SISTEMAS DE LA INFORMACIÓN, APOYANDO LA FORMULACION Y DEFINICION DE PLANES DE GESTIÓN DE LA DEPENDENCIA Y EN SU IMPLEMENTA</v>
      </c>
      <c r="G190" s="24">
        <f>+'[1]Consolidado ORG'!M186</f>
        <v>45356</v>
      </c>
      <c r="H190" s="24">
        <f>+'[1]Consolidado ORG'!N186</f>
        <v>45720</v>
      </c>
      <c r="I190" s="25">
        <f>+'[1]Consolidado ORG'!AG186</f>
        <v>0</v>
      </c>
      <c r="J190" s="26">
        <f>+'[1]Consolidado ORG'!T186</f>
        <v>138801600</v>
      </c>
      <c r="K190" s="26">
        <f>+'[1]Consolidado ORG'!AE186</f>
        <v>0</v>
      </c>
      <c r="L190" s="39">
        <f>+'[1]Consolidado ORG'!AS186</f>
        <v>0.23901098901098902</v>
      </c>
      <c r="M190" s="38" t="str">
        <f>+'[1]Consolidado ORG'!AL186</f>
        <v>https://community.secop.gov.co/Public/Tendering/ContractDetailView/Index?UniqueIdentifier=CO1.PCCNTR.6009361</v>
      </c>
      <c r="N190" s="56" t="str">
        <f t="shared" si="2"/>
        <v>Link Contrato u Orden</v>
      </c>
    </row>
    <row r="191" spans="1:14" ht="60" x14ac:dyDescent="0.35">
      <c r="A191" s="23" t="str">
        <f>+'[1]Consolidado ORG'!A187</f>
        <v>SCJ-202-2024</v>
      </c>
      <c r="B191" s="24">
        <f>+'[1]Consolidado ORG'!B187</f>
        <v>45345</v>
      </c>
      <c r="C191" s="24" t="str">
        <f>+'[1]Consolidado ORG'!G187</f>
        <v>MIGUEL ANGEL DUQUE GARCIA</v>
      </c>
      <c r="D191" s="24" t="str">
        <f>+'[1]Consolidado ORG'!E187</f>
        <v>5 Contratación directa</v>
      </c>
      <c r="E191" s="24" t="str">
        <f>+'[1]Consolidado ORG'!F187</f>
        <v>33 Prestación de Servicios Profesionales y Apoyo (5-8)</v>
      </c>
      <c r="F191" s="24" t="str">
        <f>+'[1]Consolidado ORG'!L187</f>
        <v>PRESTAR LOS SERVICIOS PROFESIONALES A LA SUBSECRETARÍA DE SEGURIDAD Y CONVIVENCIA ESTRUCTURANDO, MONITOREANDO Y REALIZANDO EL SEGUIMIENTO A LOS PLANES TERRITORIALES A CARGO DE LA DEPENDENCIA Y DEL SEGUIMIENTO EN LAS LOCALIDADES EN EL MARCO DE LA IMPLEMENT</v>
      </c>
      <c r="G191" s="24">
        <f>+'[1]Consolidado ORG'!M187</f>
        <v>45349</v>
      </c>
      <c r="H191" s="24">
        <f>+'[1]Consolidado ORG'!N187</f>
        <v>45652</v>
      </c>
      <c r="I191" s="25">
        <f>+'[1]Consolidado ORG'!AG187</f>
        <v>0</v>
      </c>
      <c r="J191" s="26">
        <f>+'[1]Consolidado ORG'!T187</f>
        <v>83000000</v>
      </c>
      <c r="K191" s="26">
        <f>+'[1]Consolidado ORG'!AE187</f>
        <v>0</v>
      </c>
      <c r="L191" s="39">
        <f>+'[1]Consolidado ORG'!AS187</f>
        <v>0.31023102310231021</v>
      </c>
      <c r="M191" s="38" t="str">
        <f>+'[1]Consolidado ORG'!AL187</f>
        <v>https://community.secop.gov.co/Public/Tendering/ContractDetailView/Index?UniqueIdentifier=CO1.PCCNTR.6006153</v>
      </c>
      <c r="N191" s="56" t="str">
        <f t="shared" si="2"/>
        <v>Link Contrato u Orden</v>
      </c>
    </row>
    <row r="192" spans="1:14" ht="60" x14ac:dyDescent="0.35">
      <c r="A192" s="23" t="str">
        <f>+'[1]Consolidado ORG'!A188</f>
        <v>SCJ-203-2024</v>
      </c>
      <c r="B192" s="24">
        <f>+'[1]Consolidado ORG'!B188</f>
        <v>45345</v>
      </c>
      <c r="C192" s="24" t="str">
        <f>+'[1]Consolidado ORG'!G188</f>
        <v>SANDRA MILENA PEREZ RAMIREZ</v>
      </c>
      <c r="D192" s="24" t="str">
        <f>+'[1]Consolidado ORG'!E188</f>
        <v>5 Contratación directa</v>
      </c>
      <c r="E192" s="24" t="str">
        <f>+'[1]Consolidado ORG'!F188</f>
        <v>33 Prestación de Servicios Profesionales y Apoyo (5-8)</v>
      </c>
      <c r="F192" s="24" t="str">
        <f>+'[1]Consolidado ORG'!L188</f>
        <v>PRESTAR SERVICIOS PROFESIONALES ESPECIALIZADOS A LA SUBSECRETARÍA DE SEGURIDAD Y CONVIVENCIA EN TEMAS PLANEACIÓN ESTRATÉGICA, FINANCIERA, PRESUPUESTAL Y OPERATIVA PARA GARANTIZAR EL CUMPLIMIENTO DE LAS METAS E INDICADORES A CARGO DE LA DEPENDENCIA.</v>
      </c>
      <c r="G192" s="24">
        <f>+'[1]Consolidado ORG'!M188</f>
        <v>45349</v>
      </c>
      <c r="H192" s="24">
        <f>+'[1]Consolidado ORG'!N188</f>
        <v>45683</v>
      </c>
      <c r="I192" s="25">
        <f>+'[1]Consolidado ORG'!AG188</f>
        <v>0</v>
      </c>
      <c r="J192" s="26">
        <f>+'[1]Consolidado ORG'!T188</f>
        <v>97900000</v>
      </c>
      <c r="K192" s="26">
        <f>+'[1]Consolidado ORG'!AE188</f>
        <v>0</v>
      </c>
      <c r="L192" s="39">
        <f>+'[1]Consolidado ORG'!AS188</f>
        <v>0.28143712574850299</v>
      </c>
      <c r="M192" s="38" t="str">
        <f>+'[1]Consolidado ORG'!AL188</f>
        <v>https://community.secop.gov.co/Public/Tendering/ContractDetailView/Index?UniqueIdentifier=CO1.PCCNTR.6006463</v>
      </c>
      <c r="N192" s="56" t="str">
        <f t="shared" si="2"/>
        <v>Link Contrato u Orden</v>
      </c>
    </row>
    <row r="193" spans="1:14" ht="36" x14ac:dyDescent="0.35">
      <c r="A193" s="23" t="str">
        <f>+'[1]Consolidado ORG'!A189</f>
        <v>SCJ-204-2024</v>
      </c>
      <c r="B193" s="24">
        <f>+'[1]Consolidado ORG'!B189</f>
        <v>45345</v>
      </c>
      <c r="C193" s="24" t="str">
        <f>+'[1]Consolidado ORG'!G189</f>
        <v>NICOLAS ANDRES MUSKUS CUERVO</v>
      </c>
      <c r="D193" s="24" t="str">
        <f>+'[1]Consolidado ORG'!E189</f>
        <v>5 Contratación directa</v>
      </c>
      <c r="E193" s="24" t="str">
        <f>+'[1]Consolidado ORG'!F189</f>
        <v>33 Prestación de Servicios Profesionales y Apoyo (5-8)</v>
      </c>
      <c r="F193" s="24" t="str">
        <f>+'[1]Consolidado ORG'!L189</f>
        <v>Prestar sus servicios de apoyo a la gestión para adelantar las acciones definidas por el proceso de Gestión Documental de la Dirección de Gestión Humana.</v>
      </c>
      <c r="G193" s="24">
        <f>+'[1]Consolidado ORG'!M189</f>
        <v>45355</v>
      </c>
      <c r="H193" s="24">
        <f>+'[1]Consolidado ORG'!N189</f>
        <v>45538</v>
      </c>
      <c r="I193" s="25">
        <f>+'[1]Consolidado ORG'!AG189</f>
        <v>0</v>
      </c>
      <c r="J193" s="26">
        <f>+'[1]Consolidado ORG'!T189</f>
        <v>18600000</v>
      </c>
      <c r="K193" s="26">
        <f>+'[1]Consolidado ORG'!AE189</f>
        <v>0</v>
      </c>
      <c r="L193" s="39">
        <f>+'[1]Consolidado ORG'!AS189</f>
        <v>0.48087431693989069</v>
      </c>
      <c r="M193" s="38" t="str">
        <f>+'[1]Consolidado ORG'!AL189</f>
        <v>https://community.secop.gov.co/Public/Tendering/ContractDetailView/Index?UniqueIdentifier=CO1.PCCNTR.5998244</v>
      </c>
      <c r="N193" s="56" t="str">
        <f t="shared" si="2"/>
        <v>Link Contrato u Orden</v>
      </c>
    </row>
    <row r="194" spans="1:14" ht="48" x14ac:dyDescent="0.35">
      <c r="A194" s="23" t="str">
        <f>+'[1]Consolidado ORG'!A190</f>
        <v>SCJ-205-2024</v>
      </c>
      <c r="B194" s="24">
        <f>+'[1]Consolidado ORG'!B190</f>
        <v>45345</v>
      </c>
      <c r="C194" s="24" t="str">
        <f>+'[1]Consolidado ORG'!G190</f>
        <v>ALBA RUTH DUQUE ROBAYO</v>
      </c>
      <c r="D194" s="24" t="str">
        <f>+'[1]Consolidado ORG'!E190</f>
        <v>5 Contratación directa</v>
      </c>
      <c r="E194" s="24" t="str">
        <f>+'[1]Consolidado ORG'!F190</f>
        <v>33 Prestación de Servicios Profesionales y Apoyo (5-8)</v>
      </c>
      <c r="F194" s="24" t="str">
        <f>+'[1]Consolidado ORG'!L190</f>
        <v>PRESTAR SERVICIOS DE APOYO A LA GESTIÓN DE LAS PETICIONES CIUDADANAS Y DE LA OPERACIÓN DE CANALES, EN EL MARCO DE LA IMPLEMENTACIÓN DE LA POLITICA PÚBLICA DISTRITAL DE SERVICIO A LA CIUDADANIA.</v>
      </c>
      <c r="G194" s="24">
        <f>+'[1]Consolidado ORG'!M190</f>
        <v>45348</v>
      </c>
      <c r="H194" s="24">
        <f>+'[1]Consolidado ORG'!N190</f>
        <v>45713</v>
      </c>
      <c r="I194" s="25">
        <f>+'[1]Consolidado ORG'!AG190</f>
        <v>0</v>
      </c>
      <c r="J194" s="26">
        <f>+'[1]Consolidado ORG'!T190</f>
        <v>36000000</v>
      </c>
      <c r="K194" s="26">
        <f>+'[1]Consolidado ORG'!AE190</f>
        <v>0</v>
      </c>
      <c r="L194" s="39">
        <f>+'[1]Consolidado ORG'!AS190</f>
        <v>0.26027397260273971</v>
      </c>
      <c r="M194" s="38" t="str">
        <f>+'[1]Consolidado ORG'!AL190</f>
        <v>https://community.secop.gov.co/Public/Tendering/ContractDetailView/Index?UniqueIdentifier=CO1.PCCNTR.5999459</v>
      </c>
      <c r="N194" s="56" t="str">
        <f t="shared" si="2"/>
        <v>Link Contrato u Orden</v>
      </c>
    </row>
    <row r="195" spans="1:14" ht="60" x14ac:dyDescent="0.35">
      <c r="A195" s="23" t="str">
        <f>+'[1]Consolidado ORG'!A191</f>
        <v>SCJ-206-2024</v>
      </c>
      <c r="B195" s="24">
        <f>+'[1]Consolidado ORG'!B191</f>
        <v>45345</v>
      </c>
      <c r="C195" s="24" t="str">
        <f>+'[1]Consolidado ORG'!G191</f>
        <v>JULIO ADOLFO SALAMANCA PARRA</v>
      </c>
      <c r="D195" s="24" t="str">
        <f>+'[1]Consolidado ORG'!E191</f>
        <v>5 Contratación directa</v>
      </c>
      <c r="E195" s="24" t="str">
        <f>+'[1]Consolidado ORG'!F191</f>
        <v>33 Prestación de Servicios Profesionales y Apoyo (5-8)</v>
      </c>
      <c r="F195" s="24" t="str">
        <f>+'[1]Consolidado ORG'!L191</f>
        <v>PRESTAR SUS SERVICIOS PROFESIONALES PARA APOYAR JURÍDICAMENTE EN LOS DIFERENTES TRÁMITES QUE SE REQUIERAN EN EL MARCO DEL MÓDULO DEL SISTEMA DE INFORMACIÓN PARA LA PLANEACIÓN Y GESTIÓN DEL EMPLEO DE LA DIRECCIÓN DE GESTIÓN HUMANA</v>
      </c>
      <c r="G195" s="24">
        <f>+'[1]Consolidado ORG'!M191</f>
        <v>45349</v>
      </c>
      <c r="H195" s="24">
        <f>+'[1]Consolidado ORG'!N191</f>
        <v>45530</v>
      </c>
      <c r="I195" s="25">
        <f>+'[1]Consolidado ORG'!AG191</f>
        <v>0</v>
      </c>
      <c r="J195" s="26">
        <f>+'[1]Consolidado ORG'!T191</f>
        <v>46800000</v>
      </c>
      <c r="K195" s="26">
        <f>+'[1]Consolidado ORG'!AE191</f>
        <v>0</v>
      </c>
      <c r="L195" s="39">
        <f>+'[1]Consolidado ORG'!AS191</f>
        <v>0.51933701657458564</v>
      </c>
      <c r="M195" s="38" t="str">
        <f>+'[1]Consolidado ORG'!AL191</f>
        <v>https://community.secop.gov.co/Public/Tendering/ContractDetailView/Index?UniqueIdentifier=CO1.PCCNTR.5998518</v>
      </c>
      <c r="N195" s="56" t="str">
        <f t="shared" si="2"/>
        <v>Link Contrato u Orden</v>
      </c>
    </row>
    <row r="196" spans="1:14" ht="48" x14ac:dyDescent="0.35">
      <c r="A196" s="23" t="str">
        <f>+'[1]Consolidado ORG'!A192</f>
        <v>SCJ-207-2024</v>
      </c>
      <c r="B196" s="24">
        <f>+'[1]Consolidado ORG'!B192</f>
        <v>45345</v>
      </c>
      <c r="C196" s="24" t="str">
        <f>+'[1]Consolidado ORG'!G192</f>
        <v>PIER ANGELI QUIROGA CARDENAS</v>
      </c>
      <c r="D196" s="24" t="str">
        <f>+'[1]Consolidado ORG'!E192</f>
        <v>5 Contratación directa</v>
      </c>
      <c r="E196" s="24" t="str">
        <f>+'[1]Consolidado ORG'!F192</f>
        <v>33 Prestación de Servicios Profesionales y Apoyo (5-8)</v>
      </c>
      <c r="F196" s="24" t="str">
        <f>+'[1]Consolidado ORG'!L192</f>
        <v>PRESTAR SERVICIOS PROFESIONALES EN EL PROCESO DE AVALÚO, REINTEGRO Y DESTINO FINAL DE LOS BIENES MUEBLES E INMUEBLES DE LA SECRETARÍA DISTRITAL DE SEGURIDAD CONVIVENCIA Y JUSTICIA.</v>
      </c>
      <c r="G196" s="24">
        <f>+'[1]Consolidado ORG'!M192</f>
        <v>45352</v>
      </c>
      <c r="H196" s="24">
        <f>+'[1]Consolidado ORG'!N192</f>
        <v>45530</v>
      </c>
      <c r="I196" s="25">
        <f>+'[1]Consolidado ORG'!AG192</f>
        <v>0</v>
      </c>
      <c r="J196" s="26">
        <f>+'[1]Consolidado ORG'!T192</f>
        <v>23880824</v>
      </c>
      <c r="K196" s="26">
        <f>+'[1]Consolidado ORG'!AE192</f>
        <v>0</v>
      </c>
      <c r="L196" s="39">
        <f>+'[1]Consolidado ORG'!AS192</f>
        <v>0.5112359550561798</v>
      </c>
      <c r="M196" s="38" t="str">
        <f>+'[1]Consolidado ORG'!AL192</f>
        <v>https://community.secop.gov.co/Public/Tendering/ContractDetailView/Index?UniqueIdentifier=CO1.PCCNTR.5998929</v>
      </c>
      <c r="N196" s="56" t="str">
        <f t="shared" si="2"/>
        <v>Link Contrato u Orden</v>
      </c>
    </row>
    <row r="197" spans="1:14" ht="60" x14ac:dyDescent="0.35">
      <c r="A197" s="23" t="str">
        <f>+'[1]Consolidado ORG'!A193</f>
        <v>SCJ-208-2024</v>
      </c>
      <c r="B197" s="24">
        <f>+'[1]Consolidado ORG'!B193</f>
        <v>45348</v>
      </c>
      <c r="C197" s="24" t="str">
        <f>+'[1]Consolidado ORG'!G193</f>
        <v>NICOLE DANIELA BENAVIDES ORDOÑEZ</v>
      </c>
      <c r="D197" s="24" t="str">
        <f>+'[1]Consolidado ORG'!E193</f>
        <v>5 Contratación directa</v>
      </c>
      <c r="E197" s="24" t="str">
        <f>+'[1]Consolidado ORG'!F193</f>
        <v>33 Prestación de Servicios Profesionales y Apoyo (5-8)</v>
      </c>
      <c r="F197" s="24" t="str">
        <f>+'[1]Consolidado ORG'!L193</f>
        <v>PRESTAR LOS SERVICIOS DE APOYO A LA GESTIÓN EN LA EJECUCIÓN DE ACTIVIDADES OPERATIVAS Y LOGÍSTICAS TERRITORIALES EN PROMOCIÓN DE CONVIVENCIA PACÍFICA, PREVENCIÓN Y MITIGACIÓN DE CONFLICTIVIDADES EN CUMPLIMIENTO A LAS ESTRATEGIAS, PLANES Y PROYECTOS ENTORN</v>
      </c>
      <c r="G197" s="24">
        <f>+'[1]Consolidado ORG'!M193</f>
        <v>45349</v>
      </c>
      <c r="H197" s="24">
        <f>+'[1]Consolidado ORG'!N193</f>
        <v>45423</v>
      </c>
      <c r="I197" s="25">
        <f>+'[1]Consolidado ORG'!AG193</f>
        <v>0</v>
      </c>
      <c r="J197" s="26">
        <f>+'[1]Consolidado ORG'!T193</f>
        <v>7296300</v>
      </c>
      <c r="K197" s="26">
        <f>+'[1]Consolidado ORG'!AE193</f>
        <v>0</v>
      </c>
      <c r="L197" s="39">
        <f>+'[1]Consolidado ORG'!AS193</f>
        <v>1</v>
      </c>
      <c r="M197" s="38" t="str">
        <f>+'[1]Consolidado ORG'!AL193</f>
        <v>https://community.secop.gov.co/Public/Tendering/ContractDetailView/Index?UniqueIdentifier=CO1.PCCNTR.6005172</v>
      </c>
      <c r="N197" s="56" t="str">
        <f t="shared" si="2"/>
        <v>Link Contrato u Orden</v>
      </c>
    </row>
    <row r="198" spans="1:14" ht="72" x14ac:dyDescent="0.35">
      <c r="A198" s="23" t="str">
        <f>+'[1]Consolidado ORG'!A194</f>
        <v>SCJ-209-2024</v>
      </c>
      <c r="B198" s="24">
        <f>+'[1]Consolidado ORG'!B194</f>
        <v>45348</v>
      </c>
      <c r="C198" s="24" t="str">
        <f>+'[1]Consolidado ORG'!G194</f>
        <v>KAREN DAYANNA PEÑA SIERRA</v>
      </c>
      <c r="D198" s="24" t="str">
        <f>+'[1]Consolidado ORG'!E194</f>
        <v>5 Contratación directa</v>
      </c>
      <c r="E198" s="24" t="str">
        <f>+'[1]Consolidado ORG'!F194</f>
        <v>33 Prestación de Servicios Profesionales y Apoyo (5-8)</v>
      </c>
      <c r="F198" s="24" t="str">
        <f>+'[1]Consolidado ORG'!L194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98" s="24">
        <f>+'[1]Consolidado ORG'!M194</f>
        <v>45350</v>
      </c>
      <c r="H198" s="24">
        <f>+'[1]Consolidado ORG'!N194</f>
        <v>45424</v>
      </c>
      <c r="I198" s="25">
        <f>+'[1]Consolidado ORG'!AG194</f>
        <v>0</v>
      </c>
      <c r="J198" s="26">
        <f>+'[1]Consolidado ORG'!T194</f>
        <v>7296300</v>
      </c>
      <c r="K198" s="26">
        <f>+'[1]Consolidado ORG'!AE194</f>
        <v>0</v>
      </c>
      <c r="L198" s="39">
        <f>+'[1]Consolidado ORG'!AS194</f>
        <v>1</v>
      </c>
      <c r="M198" s="38" t="str">
        <f>+'[1]Consolidado ORG'!AL194</f>
        <v>https://community.secop.gov.co/Public/Tendering/ContractDetailView/Index?UniqueIdentifier=CO1.PCCNTR.6007185</v>
      </c>
      <c r="N198" s="56" t="str">
        <f t="shared" si="2"/>
        <v>Link Contrato u Orden</v>
      </c>
    </row>
    <row r="199" spans="1:14" ht="60" x14ac:dyDescent="0.35">
      <c r="A199" s="23" t="str">
        <f>+'[1]Consolidado ORG'!A195</f>
        <v>SCJ-210-2024</v>
      </c>
      <c r="B199" s="24">
        <f>+'[1]Consolidado ORG'!B195</f>
        <v>45348</v>
      </c>
      <c r="C199" s="24" t="str">
        <f>+'[1]Consolidado ORG'!G195</f>
        <v>KELLY JOHANNA VELASQUEZ GUERRERO</v>
      </c>
      <c r="D199" s="24" t="str">
        <f>+'[1]Consolidado ORG'!E195</f>
        <v>5 Contratación directa</v>
      </c>
      <c r="E199" s="24" t="str">
        <f>+'[1]Consolidado ORG'!F195</f>
        <v>33 Prestación de Servicios Profesionales y Apoyo (5-8)</v>
      </c>
      <c r="F199" s="24" t="str">
        <f>+'[1]Consolidado ORG'!L195</f>
        <v>PRESTAR LOS SERVICIOS DE APOYO A LA GESTIÓN EN LA EJECUCIÓN DE ACTIVIDADES OPERATIVAS Y LOGÍSTICAS TERRITORIALES EN PROMOCIÓN DE CONVIVENCIA PACÍFICA, PREVENCIÓN Y MITIGACIÓN DE CONFLICTIVIDADES EN CUMPLIMIENTO A LAS ESTRATEGIAS, PLANES Y PROYECTOS ENTORN</v>
      </c>
      <c r="G199" s="24">
        <f>+'[1]Consolidado ORG'!M195</f>
        <v>45350</v>
      </c>
      <c r="H199" s="24">
        <f>+'[1]Consolidado ORG'!N195</f>
        <v>45424</v>
      </c>
      <c r="I199" s="25">
        <f>+'[1]Consolidado ORG'!AG195</f>
        <v>0</v>
      </c>
      <c r="J199" s="26">
        <f>+'[1]Consolidado ORG'!T195</f>
        <v>7296300</v>
      </c>
      <c r="K199" s="26">
        <f>+'[1]Consolidado ORG'!AE195</f>
        <v>0</v>
      </c>
      <c r="L199" s="39">
        <f>+'[1]Consolidado ORG'!AS195</f>
        <v>1</v>
      </c>
      <c r="M199" s="38" t="str">
        <f>+'[1]Consolidado ORG'!AL195</f>
        <v>https://community.secop.gov.co/Public/Tendering/ContractDetailView/Index?UniqueIdentifier=CO1.PCCNTR.6007270</v>
      </c>
      <c r="N199" s="56" t="str">
        <f t="shared" ref="N199:N262" si="3">HYPERLINK(M199,"Link Contrato u Orden")</f>
        <v>Link Contrato u Orden</v>
      </c>
    </row>
    <row r="200" spans="1:14" ht="60" x14ac:dyDescent="0.35">
      <c r="A200" s="23" t="str">
        <f>+'[1]Consolidado ORG'!A196</f>
        <v>SCJ-211-2024</v>
      </c>
      <c r="B200" s="24">
        <f>+'[1]Consolidado ORG'!B196</f>
        <v>45348</v>
      </c>
      <c r="C200" s="24" t="str">
        <f>+'[1]Consolidado ORG'!G196</f>
        <v>NELCY PATRICIA CASAS RODRIGUEZ</v>
      </c>
      <c r="D200" s="24" t="str">
        <f>+'[1]Consolidado ORG'!E196</f>
        <v>5 Contratación directa</v>
      </c>
      <c r="E200" s="24" t="str">
        <f>+'[1]Consolidado ORG'!F196</f>
        <v>33 Prestación de Servicios Profesionales y Apoyo (5-8)</v>
      </c>
      <c r="F200" s="24" t="str">
        <f>+'[1]Consolidado ORG'!L196</f>
        <v>PRESTAR LOS SERVICIOS PROFESIONALES CON AUTONOMÍA TÉCNICA, ADMINISTRATIVA Y BAJOS SUS PROPIOS MEDIOS A LA DIRECCIÓN DE TECNOLOGÍAS Y SISTEMAS DE LA INFORMACIÓN, COMO ANALISTA DE LAS SOLUCIONES TECNOLÓGICAS DE LA SECRETARÍA DE SEGURIDAD, CONVIVENCIA Y JUST</v>
      </c>
      <c r="G200" s="24">
        <f>+'[1]Consolidado ORG'!M196</f>
        <v>45357</v>
      </c>
      <c r="H200" s="24">
        <f>+'[1]Consolidado ORG'!N196</f>
        <v>45721</v>
      </c>
      <c r="I200" s="25">
        <f>+'[1]Consolidado ORG'!AG196</f>
        <v>0</v>
      </c>
      <c r="J200" s="26">
        <f>+'[1]Consolidado ORG'!T196</f>
        <v>97200000</v>
      </c>
      <c r="K200" s="26">
        <f>+'[1]Consolidado ORG'!AE196</f>
        <v>0</v>
      </c>
      <c r="L200" s="39">
        <f>+'[1]Consolidado ORG'!AS196</f>
        <v>0.23626373626373626</v>
      </c>
      <c r="M200" s="38" t="str">
        <f>+'[1]Consolidado ORG'!AL196</f>
        <v>https://community.secop.gov.co/Public/Tendering/ContractDetailView/Index?UniqueIdentifier=CO1.PCCNTR.6007272</v>
      </c>
      <c r="N200" s="56" t="str">
        <f t="shared" si="3"/>
        <v>Link Contrato u Orden</v>
      </c>
    </row>
    <row r="201" spans="1:14" ht="60" x14ac:dyDescent="0.35">
      <c r="A201" s="23" t="str">
        <f>+'[1]Consolidado ORG'!A197</f>
        <v>SCJ-212-2024</v>
      </c>
      <c r="B201" s="24">
        <f>+'[1]Consolidado ORG'!B197</f>
        <v>45348</v>
      </c>
      <c r="C201" s="24" t="str">
        <f>+'[1]Consolidado ORG'!G197</f>
        <v>ARMANDO ALFONSO LEYTON GONZALEZ</v>
      </c>
      <c r="D201" s="24" t="str">
        <f>+'[1]Consolidado ORG'!E197</f>
        <v>5 Contratación directa</v>
      </c>
      <c r="E201" s="24" t="str">
        <f>+'[1]Consolidado ORG'!F197</f>
        <v>33 Prestación de Servicios Profesionales y Apoyo (5-8)</v>
      </c>
      <c r="F201" s="24" t="str">
        <f>+'[1]Consolidado ORG'!L197</f>
        <v>PRESTAR LOS SERVICIOS PROFESIONALES ESPECIALIZADOS CON AUTONOMÍA TÉCNICA, ADMINISTRATIVA Y BAJOS SUS PROPIOS MEDIOS A LA DIRECCIÓN DE TECNOLOGÍAS Y SISTEMAS DE LA INFORMACIÓN, APOYANDO LA PLANIFICACIÓN, SEGUIMIENTO Y EJECUCIÓN DE LAS ACTIVIDADES RELACIONA</v>
      </c>
      <c r="G201" s="24">
        <f>+'[1]Consolidado ORG'!M197</f>
        <v>45362</v>
      </c>
      <c r="H201" s="24">
        <f>+'[1]Consolidado ORG'!N197</f>
        <v>45698</v>
      </c>
      <c r="I201" s="25">
        <f>+'[1]Consolidado ORG'!AG197</f>
        <v>0</v>
      </c>
      <c r="J201" s="26">
        <f>+'[1]Consolidado ORG'!T197</f>
        <v>172332468</v>
      </c>
      <c r="K201" s="26">
        <f>+'[1]Consolidado ORG'!AE197</f>
        <v>0</v>
      </c>
      <c r="L201" s="39">
        <f>+'[1]Consolidado ORG'!AS197</f>
        <v>0.24107142857142858</v>
      </c>
      <c r="M201" s="38" t="str">
        <f>+'[1]Consolidado ORG'!AL197</f>
        <v>https://community.secop.gov.co/Public/Tendering/ContractDetailView/Index?UniqueIdentifier=CO1.PCCNTR.6007041</v>
      </c>
      <c r="N201" s="56" t="str">
        <f t="shared" si="3"/>
        <v>Link Contrato u Orden</v>
      </c>
    </row>
    <row r="202" spans="1:14" ht="60" x14ac:dyDescent="0.35">
      <c r="A202" s="23" t="str">
        <f>+'[1]Consolidado ORG'!A198</f>
        <v>SCJ-213-2024</v>
      </c>
      <c r="B202" s="24">
        <f>+'[1]Consolidado ORG'!B198</f>
        <v>45348</v>
      </c>
      <c r="C202" s="24" t="str">
        <f>+'[1]Consolidado ORG'!G198</f>
        <v>LUISA FERNANDA SUAREZ HERNANDEZ</v>
      </c>
      <c r="D202" s="24" t="str">
        <f>+'[1]Consolidado ORG'!E198</f>
        <v>5 Contratación directa</v>
      </c>
      <c r="E202" s="24" t="str">
        <f>+'[1]Consolidado ORG'!F198</f>
        <v>33 Prestación de Servicios Profesionales y Apoyo (5-8)</v>
      </c>
      <c r="F202" s="24" t="str">
        <f>+'[1]Consolidado ORG'!L198</f>
        <v xml:space="preserve"> PRESTAR LOS SERVICIOS DE APOYO A LA GESTIÓN EN LA EJECUCIÓN DE ACTIVIDADES OPERATIVAS Y LOGÍSTICAS TERRITORIALES EN PROMOCIÓN DE CONVIVENCIA PACÍFICA, PREVENCIÓN Y MITIGACIÓN DE CONFLICTIVIDADES EN CUMPLIMIENTO A LAS ESTRATEGIAS, PLANES Y PROYECTOS ENTOR</v>
      </c>
      <c r="G202" s="24">
        <f>+'[1]Consolidado ORG'!M198</f>
        <v>45352</v>
      </c>
      <c r="H202" s="24">
        <f>+'[1]Consolidado ORG'!N198</f>
        <v>45427</v>
      </c>
      <c r="I202" s="25">
        <f>+'[1]Consolidado ORG'!AG198</f>
        <v>0</v>
      </c>
      <c r="J202" s="26">
        <f>+'[1]Consolidado ORG'!T198</f>
        <v>7296300</v>
      </c>
      <c r="K202" s="26">
        <f>+'[1]Consolidado ORG'!AE198</f>
        <v>0</v>
      </c>
      <c r="L202" s="39">
        <f>+'[1]Consolidado ORG'!AS198</f>
        <v>1</v>
      </c>
      <c r="M202" s="38" t="str">
        <f>+'[1]Consolidado ORG'!AL198</f>
        <v>https://community.secop.gov.co/Public/Tendering/ContractDetailView/Index?UniqueIdentifier=CO1.PCCNTR.6009041</v>
      </c>
      <c r="N202" s="56" t="str">
        <f t="shared" si="3"/>
        <v>Link Contrato u Orden</v>
      </c>
    </row>
    <row r="203" spans="1:14" ht="60" x14ac:dyDescent="0.35">
      <c r="A203" s="23" t="str">
        <f>+'[1]Consolidado ORG'!A199</f>
        <v>SCJ-214-2024</v>
      </c>
      <c r="B203" s="24">
        <f>+'[1]Consolidado ORG'!B199</f>
        <v>45349</v>
      </c>
      <c r="C203" s="24" t="str">
        <f>+'[1]Consolidado ORG'!G199</f>
        <v>SALVADOR ALEJANDRO AGUDELO SANCHEZ</v>
      </c>
      <c r="D203" s="24" t="str">
        <f>+'[1]Consolidado ORG'!E199</f>
        <v>5 Contratación directa</v>
      </c>
      <c r="E203" s="24" t="str">
        <f>+'[1]Consolidado ORG'!F199</f>
        <v>33 Prestación de Servicios Profesionales y Apoyo (5-8)</v>
      </c>
      <c r="F203" s="24" t="str">
        <f>+'[1]Consolidado ORG'!L199</f>
        <v>PRESTAR SERVICIOS PROFESIONALES PARA APOYAR LOS DIFERENTES TRAMITES JURÍDICOS, PROCESOS DE GESTIÓN CONTRACTUAL Y ATENCIÓN A REQUERIMIENTOS QUE SE ADELANTEN EN LA OFICINA ASESORA DE PLANEACIÓN DE LA SECRETARÍA DISTRITAL DE SEGURIDAD, CONVIVENCIA Y JUSTICIA</v>
      </c>
      <c r="G203" s="24">
        <f>+'[1]Consolidado ORG'!M199</f>
        <v>45350</v>
      </c>
      <c r="H203" s="24">
        <f>+'[1]Consolidado ORG'!N199</f>
        <v>45439</v>
      </c>
      <c r="I203" s="25">
        <f>+'[1]Consolidado ORG'!AG199</f>
        <v>0</v>
      </c>
      <c r="J203" s="26">
        <f>+'[1]Consolidado ORG'!T199</f>
        <v>19124400</v>
      </c>
      <c r="K203" s="26">
        <f>+'[1]Consolidado ORG'!AE199</f>
        <v>0</v>
      </c>
      <c r="L203" s="39">
        <f>+'[1]Consolidado ORG'!AS199</f>
        <v>1</v>
      </c>
      <c r="M203" s="38" t="str">
        <f>+'[1]Consolidado ORG'!AL199</f>
        <v>https://community.secop.gov.co/Public/Tendering/ContractDetailView/Index?UniqueIdentifier=CO1.PCCNTR.6013360</v>
      </c>
      <c r="N203" s="56" t="str">
        <f t="shared" si="3"/>
        <v>Link Contrato u Orden</v>
      </c>
    </row>
    <row r="204" spans="1:14" ht="48" x14ac:dyDescent="0.35">
      <c r="A204" s="23" t="str">
        <f>+'[1]Consolidado ORG'!A200</f>
        <v>SCJ-216-2024</v>
      </c>
      <c r="B204" s="24">
        <f>+'[1]Consolidado ORG'!B200</f>
        <v>45349</v>
      </c>
      <c r="C204" s="24" t="str">
        <f>+'[1]Consolidado ORG'!G200</f>
        <v>SANDRA PATRICIA MINA</v>
      </c>
      <c r="D204" s="24" t="str">
        <f>+'[1]Consolidado ORG'!E200</f>
        <v>5 Contratación directa</v>
      </c>
      <c r="E204" s="24" t="str">
        <f>+'[1]Consolidado ORG'!F200</f>
        <v>33 Prestación de Servicios Profesionales y Apoyo (5-8)</v>
      </c>
      <c r="F204" s="24" t="str">
        <f>+'[1]Consolidado ORG'!L200</f>
        <v>PRESTAR SUS SERVICIOS PROFESIONALES EJECUTANDO ACTIVIDADES DEL SISTEMA DE GESTIÓN DE SEGURIDAD Y SALUD EN EL TRABAJO (SG-SST) EN LA SECRETARÍA DISTRITAL DE SEGURIDAD CONVIVENCIA Y JUSTICIA.</v>
      </c>
      <c r="G204" s="24">
        <f>+'[1]Consolidado ORG'!M200</f>
        <v>45356</v>
      </c>
      <c r="H204" s="24">
        <f>+'[1]Consolidado ORG'!N200</f>
        <v>45539</v>
      </c>
      <c r="I204" s="25">
        <f>+'[1]Consolidado ORG'!AG200</f>
        <v>0</v>
      </c>
      <c r="J204" s="26">
        <f>+'[1]Consolidado ORG'!T200</f>
        <v>36000000</v>
      </c>
      <c r="K204" s="26">
        <f>+'[1]Consolidado ORG'!AE200</f>
        <v>0</v>
      </c>
      <c r="L204" s="39">
        <f>+'[1]Consolidado ORG'!AS200</f>
        <v>0.47540983606557374</v>
      </c>
      <c r="M204" s="38" t="str">
        <f>+'[1]Consolidado ORG'!AL200</f>
        <v>https://community.secop.gov.co/Public/Tendering/ContractDetailView/Index?UniqueIdentifier=CO1.PCCNTR.6016134</v>
      </c>
      <c r="N204" s="56" t="str">
        <f t="shared" si="3"/>
        <v>Link Contrato u Orden</v>
      </c>
    </row>
    <row r="205" spans="1:14" ht="60" x14ac:dyDescent="0.35">
      <c r="A205" s="23" t="str">
        <f>+'[1]Consolidado ORG'!A201</f>
        <v>SCJ-217-2024</v>
      </c>
      <c r="B205" s="24">
        <f>+'[1]Consolidado ORG'!B201</f>
        <v>45349</v>
      </c>
      <c r="C205" s="24" t="str">
        <f>+'[1]Consolidado ORG'!G201</f>
        <v>JUAN CARLOS CIFUENTES MURCIA</v>
      </c>
      <c r="D205" s="24" t="str">
        <f>+'[1]Consolidado ORG'!E201</f>
        <v>5 Contratación directa</v>
      </c>
      <c r="E205" s="24" t="str">
        <f>+'[1]Consolidado ORG'!F201</f>
        <v>33 Prestación de Servicios Profesionales y Apoyo (5-8)</v>
      </c>
      <c r="F205" s="24" t="str">
        <f>+'[1]Consolidado ORG'!L201</f>
        <v>PRESTAR LOS SERVICIOS PROFESIONALES CON AUTONOMÍA TÉCNICA, ADMINISTRATIVA Y BAJOS SUS PROPIOS MEDIOS A LA DIRECCIÓN DE TECNOLOGÍAS Y SISTEMAS DE LA INFORMACIÓN, EN EL DESARROLLO DE NUEVAS FUNCIONALIDADES, MANTENIMIENTO Y SOPORTE DE LAS SOLUCIONES TECNOLOG</v>
      </c>
      <c r="G205" s="24">
        <f>+'[1]Consolidado ORG'!M201</f>
        <v>45358</v>
      </c>
      <c r="H205" s="24">
        <f>+'[1]Consolidado ORG'!N201</f>
        <v>45722</v>
      </c>
      <c r="I205" s="25">
        <f>+'[1]Consolidado ORG'!AG201</f>
        <v>0</v>
      </c>
      <c r="J205" s="26">
        <f>+'[1]Consolidado ORG'!T201</f>
        <v>100440000</v>
      </c>
      <c r="K205" s="26">
        <f>+'[1]Consolidado ORG'!AE201</f>
        <v>0</v>
      </c>
      <c r="L205" s="39">
        <f>+'[1]Consolidado ORG'!AS201</f>
        <v>0.23351648351648352</v>
      </c>
      <c r="M205" s="38" t="str">
        <f>+'[1]Consolidado ORG'!AL201</f>
        <v>https://community.secop.gov.co/Public/Tendering/ContractDetailView/Index?UniqueIdentifier=CO1.PCCNTR.6019309</v>
      </c>
      <c r="N205" s="56" t="str">
        <f t="shared" si="3"/>
        <v>Link Contrato u Orden</v>
      </c>
    </row>
    <row r="206" spans="1:14" ht="72" x14ac:dyDescent="0.35">
      <c r="A206" s="23" t="str">
        <f>+'[1]Consolidado ORG'!A202</f>
        <v>SCJ-218-2024</v>
      </c>
      <c r="B206" s="24">
        <f>+'[1]Consolidado ORG'!B202</f>
        <v>45349</v>
      </c>
      <c r="C206" s="24" t="str">
        <f>+'[1]Consolidado ORG'!G202</f>
        <v>KATY DELVINA RICARDO PEDROZA</v>
      </c>
      <c r="D206" s="24" t="str">
        <f>+'[1]Consolidado ORG'!E202</f>
        <v>5 Contratación directa</v>
      </c>
      <c r="E206" s="24" t="str">
        <f>+'[1]Consolidado ORG'!F202</f>
        <v>33 Prestación de Servicios Profesionales y Apoyo (5-8)</v>
      </c>
      <c r="F206" s="24" t="str">
        <f>+'[1]Consolidado ORG'!L202</f>
        <v>PRESTAR LOS SERVICIOS PROFESIONALES CON AUTONOMÍA TÉCNICA, ADMINISTRATIVA Y BAJOS SUS PROPIOS MEDIOS A LA DIRECCIÓN DE TECNOLOGÍAS Y SISTEMAS DE LA INFORMACIÓN, EN EL APOYO A LA SUPERVISIÓN DE LOS CONTRATOS DE BIENES Y SERVICIOS EN MATERIA DE SERVICIOS TECNOLÓGICOS SUSCRITOS POR LA SECRETARIA DE SEGURIDAD, CONVIVENCIA Y JUSTICIA</v>
      </c>
      <c r="G206" s="24">
        <f>+'[1]Consolidado ORG'!M202</f>
        <v>45359</v>
      </c>
      <c r="H206" s="24">
        <f>+'[1]Consolidado ORG'!N202</f>
        <v>45723</v>
      </c>
      <c r="I206" s="25">
        <f>+'[1]Consolidado ORG'!AG202</f>
        <v>0</v>
      </c>
      <c r="J206" s="26">
        <f>+'[1]Consolidado ORG'!T202</f>
        <v>123120000</v>
      </c>
      <c r="K206" s="26">
        <f>+'[1]Consolidado ORG'!AE202</f>
        <v>0</v>
      </c>
      <c r="L206" s="39">
        <f>+'[1]Consolidado ORG'!AS202</f>
        <v>0.23076923076923078</v>
      </c>
      <c r="M206" s="38" t="str">
        <f>+'[1]Consolidado ORG'!AL202</f>
        <v>https://community.secop.gov.co/Public/Tendering/ContractDetailView/Index?UniqueIdentifier=CO1.PCCNTR.6018363</v>
      </c>
      <c r="N206" s="56" t="str">
        <f t="shared" si="3"/>
        <v>Link Contrato u Orden</v>
      </c>
    </row>
    <row r="207" spans="1:14" ht="72" x14ac:dyDescent="0.35">
      <c r="A207" s="23" t="str">
        <f>+'[1]Consolidado ORG'!A203</f>
        <v>SCJ-219-2024</v>
      </c>
      <c r="B207" s="24">
        <f>+'[1]Consolidado ORG'!B203</f>
        <v>45349</v>
      </c>
      <c r="C207" s="24" t="str">
        <f>+'[1]Consolidado ORG'!G203</f>
        <v>LIZETH AYALA AYALA</v>
      </c>
      <c r="D207" s="24" t="str">
        <f>+'[1]Consolidado ORG'!E203</f>
        <v>5 Contratación directa</v>
      </c>
      <c r="E207" s="24" t="str">
        <f>+'[1]Consolidado ORG'!F203</f>
        <v>33 Prestación de Servicios Profesionales y Apoyo (5-8)</v>
      </c>
      <c r="F207" s="24" t="str">
        <f>+'[1]Consolidado ORG'!L203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7" s="24">
        <f>+'[1]Consolidado ORG'!M203</f>
        <v>45357</v>
      </c>
      <c r="H207" s="24">
        <f>+'[1]Consolidado ORG'!N203</f>
        <v>45432</v>
      </c>
      <c r="I207" s="25">
        <f>+'[1]Consolidado ORG'!AG203</f>
        <v>0</v>
      </c>
      <c r="J207" s="26">
        <f>+'[1]Consolidado ORG'!T203</f>
        <v>7296300</v>
      </c>
      <c r="K207" s="26">
        <f>+'[1]Consolidado ORG'!AE203</f>
        <v>0</v>
      </c>
      <c r="L207" s="39">
        <f>+'[1]Consolidado ORG'!AS203</f>
        <v>1</v>
      </c>
      <c r="M207" s="38" t="str">
        <f>+'[1]Consolidado ORG'!AL203</f>
        <v>https://community.secop.gov.co/Public/Tendering/ContractDetailView/Index?UniqueIdentifier=CO1.PCCNTR.6017446</v>
      </c>
      <c r="N207" s="56" t="str">
        <f t="shared" si="3"/>
        <v>Link Contrato u Orden</v>
      </c>
    </row>
    <row r="208" spans="1:14" ht="72" x14ac:dyDescent="0.35">
      <c r="A208" s="23" t="str">
        <f>+'[1]Consolidado ORG'!A204</f>
        <v>SCJ-220-2024</v>
      </c>
      <c r="B208" s="24">
        <f>+'[1]Consolidado ORG'!B204</f>
        <v>45349</v>
      </c>
      <c r="C208" s="24" t="str">
        <f>+'[1]Consolidado ORG'!G204</f>
        <v>MAIDY VANEZA NOGUERA BOLAÑOS</v>
      </c>
      <c r="D208" s="24" t="str">
        <f>+'[1]Consolidado ORG'!E204</f>
        <v>5 Contratación directa</v>
      </c>
      <c r="E208" s="24" t="str">
        <f>+'[1]Consolidado ORG'!F204</f>
        <v>33 Prestación de Servicios Profesionales y Apoyo (5-8)</v>
      </c>
      <c r="F208" s="24" t="str">
        <f>+'[1]Consolidado ORG'!L204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08" s="24">
        <f>+'[1]Consolidado ORG'!M204</f>
        <v>45352</v>
      </c>
      <c r="H208" s="24">
        <f>+'[1]Consolidado ORG'!N204</f>
        <v>45427</v>
      </c>
      <c r="I208" s="25">
        <f>+'[1]Consolidado ORG'!AG204</f>
        <v>0</v>
      </c>
      <c r="J208" s="26">
        <f>+'[1]Consolidado ORG'!T204</f>
        <v>7296300</v>
      </c>
      <c r="K208" s="26">
        <f>+'[1]Consolidado ORG'!AE204</f>
        <v>0</v>
      </c>
      <c r="L208" s="39">
        <f>+'[1]Consolidado ORG'!AS204</f>
        <v>1</v>
      </c>
      <c r="M208" s="38" t="str">
        <f>+'[1]Consolidado ORG'!AL204</f>
        <v>https://community.secop.gov.co/Public/Tendering/ContractDetailView/Index?UniqueIdentifier=CO1.PCCNTR.6019215</v>
      </c>
      <c r="N208" s="56" t="str">
        <f t="shared" si="3"/>
        <v>Link Contrato u Orden</v>
      </c>
    </row>
    <row r="209" spans="1:14" ht="60" x14ac:dyDescent="0.35">
      <c r="A209" s="23" t="str">
        <f>+'[1]Consolidado ORG'!A205</f>
        <v>SCJ-221-2024</v>
      </c>
      <c r="B209" s="24">
        <f>+'[1]Consolidado ORG'!B205</f>
        <v>45349</v>
      </c>
      <c r="C209" s="24" t="str">
        <f>+'[1]Consolidado ORG'!G205</f>
        <v>CAROLINA FERNANDEZ BOLAÑOS</v>
      </c>
      <c r="D209" s="24" t="str">
        <f>+'[1]Consolidado ORG'!E205</f>
        <v>5 Contratación directa</v>
      </c>
      <c r="E209" s="24" t="str">
        <f>+'[1]Consolidado ORG'!F205</f>
        <v>33 Prestación de Servicios Profesionales y Apoyo (5-8)</v>
      </c>
      <c r="F209" s="24" t="str">
        <f>+'[1]Consolidado ORG'!L205</f>
        <v>PRESTAR SERVICIOS PROFESIONALES ESPECIALIZADOS A LA OFICINA ASESORA DE PLANEACIÓN DE LA SECRETARIA DE SEGURIDAD, CONVIVENCIA Y JUSTICIA PARA APOYAR EN LOS TEMAS RELACIONADOS CON PLANEACIÓN URBANA Y ORDENAMIENTO TERRITORIAL DEL SECTOR Y SUS EQUIPAMIENTOS.</v>
      </c>
      <c r="G209" s="24">
        <f>+'[1]Consolidado ORG'!M205</f>
        <v>45352</v>
      </c>
      <c r="H209" s="24">
        <f>+'[1]Consolidado ORG'!N205</f>
        <v>45688</v>
      </c>
      <c r="I209" s="25">
        <f>+'[1]Consolidado ORG'!AG205</f>
        <v>0</v>
      </c>
      <c r="J209" s="26">
        <f>+'[1]Consolidado ORG'!T205</f>
        <v>144144000</v>
      </c>
      <c r="K209" s="26">
        <f>+'[1]Consolidado ORG'!AE205</f>
        <v>0</v>
      </c>
      <c r="L209" s="39">
        <f>+'[1]Consolidado ORG'!AS205</f>
        <v>0.27083333333333331</v>
      </c>
      <c r="M209" s="38" t="str">
        <f>+'[1]Consolidado ORG'!AL205</f>
        <v>https://community.secop.gov.co/Public/Tendering/ContractDetailView/Index?UniqueIdentifier=CO1.PCCNTR.6017787</v>
      </c>
      <c r="N209" s="56" t="str">
        <f t="shared" si="3"/>
        <v>Link Contrato u Orden</v>
      </c>
    </row>
    <row r="210" spans="1:14" ht="60" x14ac:dyDescent="0.35">
      <c r="A210" s="23" t="str">
        <f>+'[1]Consolidado ORG'!A206</f>
        <v>SCJ-222-2024</v>
      </c>
      <c r="B210" s="24">
        <f>+'[1]Consolidado ORG'!B206</f>
        <v>45349</v>
      </c>
      <c r="C210" s="24" t="str">
        <f>+'[1]Consolidado ORG'!G206</f>
        <v>GLORIA ESPERANZA GOMEZ VALDERRAMA</v>
      </c>
      <c r="D210" s="24" t="str">
        <f>+'[1]Consolidado ORG'!E206</f>
        <v>5 Contratación directa</v>
      </c>
      <c r="E210" s="24" t="str">
        <f>+'[1]Consolidado ORG'!F206</f>
        <v>33 Prestación de Servicios Profesionales y Apoyo (5-8)</v>
      </c>
      <c r="F210" s="24" t="str">
        <f>+'[1]Consolidado ORG'!L206</f>
        <v>PRESTAR SERVICIOS TÉCNICOS A LA DIRECCIÓN DE RECURSOS FÍSICOS Y GESTIÓN DOCUMENTAL EN EL DESARROLLO DE ACTIVIDADES DE LOS PROYECTOS ESTRATÉGICOS DEL PROCESO DE GESTIÓN DOCUMENTAL DE LA SECRETARÍA DISTRITAL DE SEGURIDAD, CONVIVENCIA Y JUSTICIA.</v>
      </c>
      <c r="G210" s="24">
        <f>+'[1]Consolidado ORG'!M206</f>
        <v>45355</v>
      </c>
      <c r="H210" s="24">
        <f>+'[1]Consolidado ORG'!N206</f>
        <v>45706</v>
      </c>
      <c r="I210" s="25">
        <f>+'[1]Consolidado ORG'!AG206</f>
        <v>0</v>
      </c>
      <c r="J210" s="26">
        <f>+'[1]Consolidado ORG'!T206</f>
        <v>39156442</v>
      </c>
      <c r="K210" s="26">
        <f>+'[1]Consolidado ORG'!AE206</f>
        <v>0</v>
      </c>
      <c r="L210" s="39">
        <f>+'[1]Consolidado ORG'!AS206</f>
        <v>0.25071225071225073</v>
      </c>
      <c r="M210" s="38" t="str">
        <f>+'[1]Consolidado ORG'!AL206</f>
        <v>https://community.secop.gov.co/Public/Tendering/ContractDetailView/Index?UniqueIdentifier=CO1.PCCNTR.6017989</v>
      </c>
      <c r="N210" s="56" t="str">
        <f t="shared" si="3"/>
        <v>Link Contrato u Orden</v>
      </c>
    </row>
    <row r="211" spans="1:14" ht="60" x14ac:dyDescent="0.35">
      <c r="A211" s="23" t="str">
        <f>+'[1]Consolidado ORG'!A207</f>
        <v>SCJ-223-2024</v>
      </c>
      <c r="B211" s="24">
        <f>+'[1]Consolidado ORG'!B207</f>
        <v>45349</v>
      </c>
      <c r="C211" s="24" t="str">
        <f>+'[1]Consolidado ORG'!G207</f>
        <v>MONICA BURGOS MAHECHA</v>
      </c>
      <c r="D211" s="24" t="str">
        <f>+'[1]Consolidado ORG'!E207</f>
        <v>5 Contratación directa</v>
      </c>
      <c r="E211" s="24" t="str">
        <f>+'[1]Consolidado ORG'!F207</f>
        <v>33 Prestación de Servicios Profesionales y Apoyo (5-8)</v>
      </c>
      <c r="F211" s="24" t="str">
        <f>+'[1]Consolidado ORG'!L207</f>
        <v>PRESTAR LOS SERVICIOS PROFESIONALES A LA SUBSECRETARÍA DE SEGURIDAD Y CONVIVENCIA PARA LA CONSOLIDACIÓN, ORGANIZACION DE DATOS E INFORMACIÓN QUE SIRVAN DE INSUMO PARA LA ELABORACIÓN DE REPORTES, INFORMES, ANÁLISIS DE ALERTAS TEMPRANAS Y SECTOR POBLACIONAL</v>
      </c>
      <c r="G211" s="24">
        <f>+'[1]Consolidado ORG'!M207</f>
        <v>45358</v>
      </c>
      <c r="H211" s="24">
        <f>+'[1]Consolidado ORG'!N207</f>
        <v>45694</v>
      </c>
      <c r="I211" s="25">
        <f>+'[1]Consolidado ORG'!AG207</f>
        <v>0</v>
      </c>
      <c r="J211" s="26">
        <f>+'[1]Consolidado ORG'!T207</f>
        <v>91300000</v>
      </c>
      <c r="K211" s="26">
        <f>+'[1]Consolidado ORG'!AE207</f>
        <v>0</v>
      </c>
      <c r="L211" s="39">
        <f>+'[1]Consolidado ORG'!AS207</f>
        <v>0.25297619047619047</v>
      </c>
      <c r="M211" s="38" t="str">
        <f>+'[1]Consolidado ORG'!AL207</f>
        <v>https://community.secop.gov.co/Public/Tendering/ContractDetailView/Index?UniqueIdentifier=CO1.PCCNTR.6028722</v>
      </c>
      <c r="N211" s="56" t="str">
        <f t="shared" si="3"/>
        <v>Link Contrato u Orden</v>
      </c>
    </row>
    <row r="212" spans="1:14" ht="60" x14ac:dyDescent="0.35">
      <c r="A212" s="23" t="str">
        <f>+'[1]Consolidado ORG'!A208</f>
        <v>SCJ-224-2024</v>
      </c>
      <c r="B212" s="24">
        <f>+'[1]Consolidado ORG'!B208</f>
        <v>45349</v>
      </c>
      <c r="C212" s="24" t="str">
        <f>+'[1]Consolidado ORG'!G208</f>
        <v>JOSE FRANCISCO ESCOBAR ESCORCIA</v>
      </c>
      <c r="D212" s="24" t="str">
        <f>+'[1]Consolidado ORG'!E208</f>
        <v>5 Contratación directa</v>
      </c>
      <c r="E212" s="24" t="str">
        <f>+'[1]Consolidado ORG'!F208</f>
        <v>33 Prestación de Servicios Profesionales y Apoyo (5-8)</v>
      </c>
      <c r="F212" s="24" t="str">
        <f>+'[1]Consolidado ORG'!L208</f>
        <v>PRESTAR LOS SERVICIOS PROFESIONALES CON AUTONOMÍA TÉCNICA, ADMINISTRATIVA Y BAJOS SUS PROPIOS MEDIOS A LA DIRECCIÓN DE TECNOLOGÍAS Y SISTEMAS DE LA INFORMACIÓN, APOYANDO LA ADMINISTRACIÓN, OPERACIÓN, MANTENIMIENTO Y SOPORTE DE LOS SERVIDORES WINDOWS SERVE</v>
      </c>
      <c r="G212" s="24">
        <f>+'[1]Consolidado ORG'!M208</f>
        <v>45358</v>
      </c>
      <c r="H212" s="24">
        <f>+'[1]Consolidado ORG'!N208</f>
        <v>45722</v>
      </c>
      <c r="I212" s="25">
        <f>+'[1]Consolidado ORG'!AG208</f>
        <v>0</v>
      </c>
      <c r="J212" s="26">
        <f>+'[1]Consolidado ORG'!T208</f>
        <v>123120000</v>
      </c>
      <c r="K212" s="26">
        <f>+'[1]Consolidado ORG'!AE208</f>
        <v>0</v>
      </c>
      <c r="L212" s="39">
        <f>+'[1]Consolidado ORG'!AS208</f>
        <v>0.23351648351648352</v>
      </c>
      <c r="M212" s="38" t="str">
        <f>+'[1]Consolidado ORG'!AL208</f>
        <v>https://community.secop.gov.co/Public/Tendering/ContractDetailView/Index?UniqueIdentifier=CO1.PCCNTR.6018762</v>
      </c>
      <c r="N212" s="56" t="str">
        <f t="shared" si="3"/>
        <v>Link Contrato u Orden</v>
      </c>
    </row>
    <row r="213" spans="1:14" ht="60" x14ac:dyDescent="0.35">
      <c r="A213" s="23" t="str">
        <f>+'[1]Consolidado ORG'!A209</f>
        <v>SCJ-225-2024</v>
      </c>
      <c r="B213" s="24">
        <f>+'[1]Consolidado ORG'!B209</f>
        <v>45349</v>
      </c>
      <c r="C213" s="24" t="str">
        <f>+'[1]Consolidado ORG'!G209</f>
        <v>RAFAEL GUILLERMO BLANCO BANQUEZ</v>
      </c>
      <c r="D213" s="24" t="str">
        <f>+'[1]Consolidado ORG'!E209</f>
        <v>5 Contratación directa</v>
      </c>
      <c r="E213" s="24" t="str">
        <f>+'[1]Consolidado ORG'!F209</f>
        <v>33 Prestación de Servicios Profesionales y Apoyo (5-8)</v>
      </c>
      <c r="F213" s="24" t="str">
        <f>+'[1]Consolidado ORG'!L209</f>
        <v>PRESTAR LOS SERVICIOS PROFESIONALES CON AUTONOMÍA TÉCNICA, ADMINISTRATIVA Y BAJOS SUS PROPIOS MEDIOS A LA DIRECCIÓN DE TECNOLOGÍAS Y SISTEMAS DE LA INFORMACIÓN, EN EL DESARROLLO DE NUEVAS FUNCIONALIDADES, MANTENIMIENTO Y SOPORTE DE LAS SOLUCIONES TECNOLOG</v>
      </c>
      <c r="G213" s="24">
        <f>+'[1]Consolidado ORG'!M209</f>
        <v>45358</v>
      </c>
      <c r="H213" s="24">
        <f>+'[1]Consolidado ORG'!N209</f>
        <v>45722</v>
      </c>
      <c r="I213" s="25">
        <f>+'[1]Consolidado ORG'!AG209</f>
        <v>0</v>
      </c>
      <c r="J213" s="26">
        <f>+'[1]Consolidado ORG'!T209</f>
        <v>100440000</v>
      </c>
      <c r="K213" s="26">
        <f>+'[1]Consolidado ORG'!AE209</f>
        <v>0</v>
      </c>
      <c r="L213" s="39">
        <f>+'[1]Consolidado ORG'!AS209</f>
        <v>0.23351648351648352</v>
      </c>
      <c r="M213" s="38" t="str">
        <f>+'[1]Consolidado ORG'!AL209</f>
        <v>https://community.secop.gov.co/Public/Tendering/ContractDetailView/Index?UniqueIdentifier=CO1.PCCNTR.6018775</v>
      </c>
      <c r="N213" s="56" t="str">
        <f t="shared" si="3"/>
        <v>Link Contrato u Orden</v>
      </c>
    </row>
    <row r="214" spans="1:14" ht="60" x14ac:dyDescent="0.35">
      <c r="A214" s="23" t="str">
        <f>+'[1]Consolidado ORG'!A210</f>
        <v>SCJ-226-2024</v>
      </c>
      <c r="B214" s="24">
        <f>+'[1]Consolidado ORG'!B210</f>
        <v>45349</v>
      </c>
      <c r="C214" s="24" t="str">
        <f>+'[1]Consolidado ORG'!G210</f>
        <v>SERGIO ALEJANDRO FRANCO PARRA</v>
      </c>
      <c r="D214" s="24" t="str">
        <f>+'[1]Consolidado ORG'!E210</f>
        <v>5 Contratación directa</v>
      </c>
      <c r="E214" s="24" t="str">
        <f>+'[1]Consolidado ORG'!F210</f>
        <v>33 Prestación de Servicios Profesionales y Apoyo (5-8)</v>
      </c>
      <c r="F214" s="24" t="str">
        <f>+'[1]Consolidado ORG'!L210</f>
        <v>PRESTAR LOS SERVICIOS PROFESIONALES CON AUTONOMÍA TÉCNICA, ADMINISTRATIVA Y BAJOS SUS PROPIOS MEDIOS A LA DIRECCIÓN DE TECNOLOGÍAS Y SISTEMAS DE LA INFORMACIÓN APOYANDO LA ADMINISTRACIÓN, OPERACIÓN, MANTENIMIENTO Y SOPORTE DEL MÓDULO FINANCIERO Y DE CONTR</v>
      </c>
      <c r="G214" s="24">
        <f>+'[1]Consolidado ORG'!M210</f>
        <v>45357</v>
      </c>
      <c r="H214" s="24">
        <f>+'[1]Consolidado ORG'!N210</f>
        <v>45721</v>
      </c>
      <c r="I214" s="25">
        <f>+'[1]Consolidado ORG'!AG210</f>
        <v>0</v>
      </c>
      <c r="J214" s="26">
        <f>+'[1]Consolidado ORG'!T210</f>
        <v>100440000</v>
      </c>
      <c r="K214" s="26">
        <f>+'[1]Consolidado ORG'!AE210</f>
        <v>0</v>
      </c>
      <c r="L214" s="39">
        <f>+'[1]Consolidado ORG'!AS210</f>
        <v>0.23626373626373626</v>
      </c>
      <c r="M214" s="38" t="str">
        <f>+'[1]Consolidado ORG'!AL210</f>
        <v>https://community.secop.gov.co/Public/Tendering/ContractDetailView/Index?UniqueIdentifier=CO1.PCCNTR.6019103</v>
      </c>
      <c r="N214" s="56" t="str">
        <f t="shared" si="3"/>
        <v>Link Contrato u Orden</v>
      </c>
    </row>
    <row r="215" spans="1:14" ht="48" x14ac:dyDescent="0.35">
      <c r="A215" s="23" t="str">
        <f>+'[1]Consolidado ORG'!A211</f>
        <v>SCJ-227-2024</v>
      </c>
      <c r="B215" s="24">
        <f>+'[1]Consolidado ORG'!B211</f>
        <v>45349</v>
      </c>
      <c r="C215" s="24" t="str">
        <f>+'[1]Consolidado ORG'!G211</f>
        <v>JEFFERSON DIAZ MURCIA</v>
      </c>
      <c r="D215" s="24" t="str">
        <f>+'[1]Consolidado ORG'!E211</f>
        <v>5 Contratación directa</v>
      </c>
      <c r="E215" s="24" t="str">
        <f>+'[1]Consolidado ORG'!F211</f>
        <v>33 Prestación de Servicios Profesionales y Apoyo (5-8)</v>
      </c>
      <c r="F215" s="24" t="str">
        <f>+'[1]Consolidado ORG'!L211</f>
        <v>PRESTAR SERVICIOS PROFESIONALES A LA SUBSECRETARÍA DE ACCESO A LA JUSTICIA PARA APOYAR LOS PROCESOS DE ATENCIÓN ENMARCADOS EN LA RUTA DE EMPLEABILIDAD PARA LA POBLACIÓN VINCULADA AL PROGRAMA CASA LIBERTAD BOGOTA</v>
      </c>
      <c r="G215" s="24">
        <f>+'[1]Consolidado ORG'!M211</f>
        <v>45352</v>
      </c>
      <c r="H215" s="24">
        <f>+'[1]Consolidado ORG'!N211</f>
        <v>45688</v>
      </c>
      <c r="I215" s="25">
        <f>+'[1]Consolidado ORG'!AG211</f>
        <v>0</v>
      </c>
      <c r="J215" s="26">
        <f>+'[1]Consolidado ORG'!T211</f>
        <v>54091961</v>
      </c>
      <c r="K215" s="26">
        <f>+'[1]Consolidado ORG'!AE211</f>
        <v>0</v>
      </c>
      <c r="L215" s="39">
        <f>+'[1]Consolidado ORG'!AS211</f>
        <v>0.27083333333333331</v>
      </c>
      <c r="M215" s="38" t="str">
        <f>+'[1]Consolidado ORG'!AL211</f>
        <v>https://community.secop.gov.co/Public/Tendering/ContractDetailView/Index?UniqueIdentifier=CO1.PCCNTR.6018884</v>
      </c>
      <c r="N215" s="56" t="str">
        <f t="shared" si="3"/>
        <v>Link Contrato u Orden</v>
      </c>
    </row>
    <row r="216" spans="1:14" ht="96" x14ac:dyDescent="0.35">
      <c r="A216" s="23" t="str">
        <f>+'[1]Consolidado ORG'!A212</f>
        <v>SCJ-228-2024</v>
      </c>
      <c r="B216" s="24">
        <f>+'[1]Consolidado ORG'!B212</f>
        <v>45350</v>
      </c>
      <c r="C216" s="24" t="str">
        <f>+'[1]Consolidado ORG'!G212</f>
        <v xml:space="preserve">ORGANIZACIÓN TERPEL SA </v>
      </c>
      <c r="D216" s="24" t="str">
        <f>+'[1]Consolidado ORG'!E212</f>
        <v>2 Selección abreviada</v>
      </c>
      <c r="E216" s="24" t="str">
        <f>+'[1]Consolidado ORG'!F212</f>
        <v>4 Adquisión o Suministro de Bienes y Servicios de Carácterísticas Técnicas Uniformes y de Común Utilización (Procedimiento: Siubasta Inversa, Acuerdo Marco de Precios, Bolsa de Productos) (2)</v>
      </c>
      <c r="F216" s="24" t="str">
        <f>+'[1]Consolidado ORG'!L212</f>
        <v>SUMINISTRO DE COMBUSTIBLE PARA EL PARQUE AUTOMOTOR PROPIEDAD Y AL SERVICIO DE LA SECRETARIA DISTRITAL DE SEGURIDAD CONVIVENCIA Y JUSTICIA DE BOGOTÁ D.C</v>
      </c>
      <c r="G216" s="24">
        <f>+'[1]Consolidado ORG'!M212</f>
        <v>45352</v>
      </c>
      <c r="H216" s="24">
        <f>+'[1]Consolidado ORG'!N212</f>
        <v>45626</v>
      </c>
      <c r="I216" s="25">
        <f>+'[1]Consolidado ORG'!AG212</f>
        <v>0</v>
      </c>
      <c r="J216" s="26">
        <f>+'[1]Consolidado ORG'!T212</f>
        <v>142397171</v>
      </c>
      <c r="K216" s="26">
        <f>+'[1]Consolidado ORG'!AE212</f>
        <v>0</v>
      </c>
      <c r="L216" s="39">
        <f>+'[1]Consolidado ORG'!AS212</f>
        <v>0.33211678832116787</v>
      </c>
      <c r="M216" s="38" t="str">
        <f>+'[1]Consolidado ORG'!AL212</f>
        <v>https://www.colombiacompra.gov.co/tienda-virtual-del-estado-colombiano/ordenes-compra/125139</v>
      </c>
      <c r="N216" s="56" t="str">
        <f t="shared" si="3"/>
        <v>Link Contrato u Orden</v>
      </c>
    </row>
    <row r="217" spans="1:14" ht="72" x14ac:dyDescent="0.35">
      <c r="A217" s="23" t="str">
        <f>+'[1]Consolidado ORG'!A213</f>
        <v>SCJ-229-2024</v>
      </c>
      <c r="B217" s="24">
        <f>+'[1]Consolidado ORG'!B213</f>
        <v>45350</v>
      </c>
      <c r="C217" s="24" t="str">
        <f>+'[1]Consolidado ORG'!G213</f>
        <v>HECTOR JAMES VILLAMIL SANDOBAL</v>
      </c>
      <c r="D217" s="24" t="str">
        <f>+'[1]Consolidado ORG'!E213</f>
        <v>5 Contratación directa</v>
      </c>
      <c r="E217" s="24" t="str">
        <f>+'[1]Consolidado ORG'!F213</f>
        <v>33 Prestación de Servicios Profesionales y Apoyo (5-8)</v>
      </c>
      <c r="F217" s="24" t="str">
        <f>+'[1]Consolidado ORG'!L213</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7" s="24">
        <f>+'[1]Consolidado ORG'!M213</f>
        <v>45366</v>
      </c>
      <c r="H217" s="24">
        <f>+'[1]Consolidado ORG'!N213</f>
        <v>45730</v>
      </c>
      <c r="I217" s="25">
        <f>+'[1]Consolidado ORG'!AG213</f>
        <v>0</v>
      </c>
      <c r="J217" s="26">
        <f>+'[1]Consolidado ORG'!T213</f>
        <v>100440000</v>
      </c>
      <c r="K217" s="26">
        <f>+'[1]Consolidado ORG'!AE213</f>
        <v>0</v>
      </c>
      <c r="L217" s="39">
        <f>+'[1]Consolidado ORG'!AS213</f>
        <v>0.21153846153846154</v>
      </c>
      <c r="M217" s="38" t="str">
        <f>+'[1]Consolidado ORG'!AL213</f>
        <v>https://community.secop.gov.co/Public/Tendering/ContractDetailView/Index?UniqueIdentifier=CO1.PCCNTR.6019554</v>
      </c>
      <c r="N217" s="56" t="str">
        <f t="shared" si="3"/>
        <v>Link Contrato u Orden</v>
      </c>
    </row>
    <row r="218" spans="1:14" ht="48" x14ac:dyDescent="0.35">
      <c r="A218" s="23" t="str">
        <f>+'[1]Consolidado ORG'!A214</f>
        <v>SCJ-230-2024</v>
      </c>
      <c r="B218" s="24">
        <f>+'[1]Consolidado ORG'!B214</f>
        <v>45350</v>
      </c>
      <c r="C218" s="24" t="str">
        <f>+'[1]Consolidado ORG'!G214</f>
        <v>NURY XIMENA CARABALLO ARCILA</v>
      </c>
      <c r="D218" s="24" t="str">
        <f>+'[1]Consolidado ORG'!E214</f>
        <v>5 Contratación directa</v>
      </c>
      <c r="E218" s="24" t="str">
        <f>+'[1]Consolidado ORG'!F214</f>
        <v>33 Prestación de Servicios Profesionales y Apoyo (5-8)</v>
      </c>
      <c r="F218" s="24" t="str">
        <f>+'[1]Consolidado ORG'!L214</f>
        <v>PRESTAR SERVICIOS PROFESIONALES A LA SUBSECRETARÍA DE ACCESO A LA JUSTICIA PARA APOYAR LOS PROCESOS DE ATENCIÓN, ENMARCADOS EN LA DIMENSIÓN FAMILIAR, DE LA POBLACIÓN VINCULADA AL PROGRAMA CASA LIBERTAD BOGOTÁ.</v>
      </c>
      <c r="G218" s="24">
        <f>+'[1]Consolidado ORG'!M214</f>
        <v>45357</v>
      </c>
      <c r="H218" s="24">
        <f>+'[1]Consolidado ORG'!N214</f>
        <v>45693</v>
      </c>
      <c r="I218" s="25">
        <f>+'[1]Consolidado ORG'!AG214</f>
        <v>0</v>
      </c>
      <c r="J218" s="26">
        <f>+'[1]Consolidado ORG'!T214</f>
        <v>54091961</v>
      </c>
      <c r="K218" s="26">
        <f>+'[1]Consolidado ORG'!AE214</f>
        <v>0</v>
      </c>
      <c r="L218" s="39">
        <f>+'[1]Consolidado ORG'!AS214</f>
        <v>0.25595238095238093</v>
      </c>
      <c r="M218" s="38" t="str">
        <f>+'[1]Consolidado ORG'!AL214</f>
        <v>https://community.secop.gov.co/Public/Tendering/ContractDetailView/Index?UniqueIdentifier=CO1.PCCNTR.6020848</v>
      </c>
      <c r="N218" s="56" t="str">
        <f t="shared" si="3"/>
        <v>Link Contrato u Orden</v>
      </c>
    </row>
    <row r="219" spans="1:14" ht="72" x14ac:dyDescent="0.35">
      <c r="A219" s="23" t="str">
        <f>+'[1]Consolidado ORG'!A215</f>
        <v>SCJ-231-2024</v>
      </c>
      <c r="B219" s="24">
        <f>+'[1]Consolidado ORG'!B215</f>
        <v>45350</v>
      </c>
      <c r="C219" s="24" t="str">
        <f>+'[1]Consolidado ORG'!G215</f>
        <v>DIEGO ENRIQUE RODRIGUEZ DELGADO</v>
      </c>
      <c r="D219" s="24" t="str">
        <f>+'[1]Consolidado ORG'!E215</f>
        <v>5 Contratación directa</v>
      </c>
      <c r="E219" s="24" t="str">
        <f>+'[1]Consolidado ORG'!F215</f>
        <v>33 Prestación de Servicios Profesionales y Apoyo (5-8)</v>
      </c>
      <c r="F219" s="24" t="str">
        <f>+'[1]Consolidado ORG'!L215</f>
        <v xml:space="preserve"> 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19" s="24">
        <f>+'[1]Consolidado ORG'!M215</f>
        <v>45358</v>
      </c>
      <c r="H219" s="24">
        <f>+'[1]Consolidado ORG'!N215</f>
        <v>45722</v>
      </c>
      <c r="I219" s="25">
        <f>+'[1]Consolidado ORG'!AG215</f>
        <v>0</v>
      </c>
      <c r="J219" s="26">
        <f>+'[1]Consolidado ORG'!T215</f>
        <v>103330080</v>
      </c>
      <c r="K219" s="26">
        <f>+'[1]Consolidado ORG'!AE215</f>
        <v>0</v>
      </c>
      <c r="L219" s="39">
        <f>+'[1]Consolidado ORG'!AS215</f>
        <v>0.23351648351648352</v>
      </c>
      <c r="M219" s="38" t="str">
        <f>+'[1]Consolidado ORG'!AL215</f>
        <v>https://community.secop.gov.co/Public/Tendering/ContractDetailView/Index?UniqueIdentifier=CO1.PCCNTR.6019208</v>
      </c>
      <c r="N219" s="56" t="str">
        <f t="shared" si="3"/>
        <v>Link Contrato u Orden</v>
      </c>
    </row>
    <row r="220" spans="1:14" ht="72" x14ac:dyDescent="0.35">
      <c r="A220" s="23" t="str">
        <f>+'[1]Consolidado ORG'!A216</f>
        <v>SCJ-232-2024</v>
      </c>
      <c r="B220" s="24">
        <f>+'[1]Consolidado ORG'!B216</f>
        <v>45350</v>
      </c>
      <c r="C220" s="24" t="str">
        <f>+'[1]Consolidado ORG'!G216</f>
        <v>JONNATHAN DAVID TRIANA BOTIA</v>
      </c>
      <c r="D220" s="24" t="str">
        <f>+'[1]Consolidado ORG'!E216</f>
        <v>5 Contratación directa</v>
      </c>
      <c r="E220" s="24" t="str">
        <f>+'[1]Consolidado ORG'!F216</f>
        <v>33 Prestación de Servicios Profesionales y Apoyo (5-8)</v>
      </c>
      <c r="F220" s="24" t="str">
        <f>+'[1]Consolidado ORG'!L216</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20" s="24">
        <f>+'[1]Consolidado ORG'!M216</f>
        <v>45358</v>
      </c>
      <c r="H220" s="24">
        <f>+'[1]Consolidado ORG'!N216</f>
        <v>45722</v>
      </c>
      <c r="I220" s="25">
        <f>+'[1]Consolidado ORG'!AG216</f>
        <v>0</v>
      </c>
      <c r="J220" s="26">
        <f>+'[1]Consolidado ORG'!T216</f>
        <v>100440000</v>
      </c>
      <c r="K220" s="26">
        <f>+'[1]Consolidado ORG'!AE216</f>
        <v>0</v>
      </c>
      <c r="L220" s="39">
        <f>+'[1]Consolidado ORG'!AS216</f>
        <v>0.23351648351648352</v>
      </c>
      <c r="M220" s="38" t="str">
        <f>+'[1]Consolidado ORG'!AL216</f>
        <v>https://community.secop.gov.co/Public/Tendering/ContractDetailView/Index?UniqueIdentifier=CO1.PCCNTR.6019210</v>
      </c>
      <c r="N220" s="56" t="str">
        <f t="shared" si="3"/>
        <v>Link Contrato u Orden</v>
      </c>
    </row>
    <row r="221" spans="1:14" ht="60" x14ac:dyDescent="0.35">
      <c r="A221" s="23" t="str">
        <f>+'[1]Consolidado ORG'!A217</f>
        <v>SCJ-233-2024</v>
      </c>
      <c r="B221" s="24">
        <f>+'[1]Consolidado ORG'!B217</f>
        <v>45350</v>
      </c>
      <c r="C221" s="24" t="str">
        <f>+'[1]Consolidado ORG'!G217</f>
        <v>JUAN DAVID ALVARADO CANTOR</v>
      </c>
      <c r="D221" s="24" t="str">
        <f>+'[1]Consolidado ORG'!E217</f>
        <v>5 Contratación directa</v>
      </c>
      <c r="E221" s="24" t="str">
        <f>+'[1]Consolidado ORG'!F217</f>
        <v>33 Prestación de Servicios Profesionales y Apoyo (5-8)</v>
      </c>
      <c r="F221" s="24" t="str">
        <f>+'[1]Consolidado ORG'!L217</f>
        <v>PRESTAR LOS SERVICIOS PROFESIONALES CON AUTONOMÍA TÉCNICA, ADMINISTRATIVA Y BAJOS SUS PROPIOS MEDIOS A LA DIRECCIÓN DE TECNOLOGÍAS Y SISTEMAS DE LA INFORMACIÓN, COMO ANALISTA DE LAS SOLUCIONES TECNOLÓGICAS DE LA SECRETARÍA DE SEGURIDAD, CONVIVENCIA Y JUST</v>
      </c>
      <c r="G221" s="24">
        <f>+'[1]Consolidado ORG'!M217</f>
        <v>45357</v>
      </c>
      <c r="H221" s="24">
        <f>+'[1]Consolidado ORG'!N217</f>
        <v>45721</v>
      </c>
      <c r="I221" s="25">
        <f>+'[1]Consolidado ORG'!AG217</f>
        <v>0</v>
      </c>
      <c r="J221" s="26">
        <f>+'[1]Consolidado ORG'!T217</f>
        <v>97200000</v>
      </c>
      <c r="K221" s="26">
        <f>+'[1]Consolidado ORG'!AE217</f>
        <v>0</v>
      </c>
      <c r="L221" s="39">
        <f>+'[1]Consolidado ORG'!AS217</f>
        <v>0.23626373626373626</v>
      </c>
      <c r="M221" s="38" t="str">
        <f>+'[1]Consolidado ORG'!AL217</f>
        <v>https://community.secop.gov.co/Public/Tendering/ContractDetailView/Index?UniqueIdentifier=CO1.PCCNTR.6032411</v>
      </c>
      <c r="N221" s="56" t="str">
        <f t="shared" si="3"/>
        <v>Link Contrato u Orden</v>
      </c>
    </row>
    <row r="222" spans="1:14" ht="60" x14ac:dyDescent="0.35">
      <c r="A222" s="23" t="str">
        <f>+'[1]Consolidado ORG'!A218</f>
        <v>SCJ-234-2024</v>
      </c>
      <c r="B222" s="24">
        <f>+'[1]Consolidado ORG'!B218</f>
        <v>45350</v>
      </c>
      <c r="C222" s="24" t="str">
        <f>+'[1]Consolidado ORG'!G218</f>
        <v>FREDY OSWALDO IMBACHI RONCANCIO</v>
      </c>
      <c r="D222" s="24" t="str">
        <f>+'[1]Consolidado ORG'!E218</f>
        <v>5 Contratación directa</v>
      </c>
      <c r="E222" s="24" t="str">
        <f>+'[1]Consolidado ORG'!F218</f>
        <v>33 Prestación de Servicios Profesionales y Apoyo (5-8)</v>
      </c>
      <c r="F222" s="24" t="str">
        <f>+'[1]Consolidado ORG'!L218</f>
        <v>PRESTAR LOS SERVICIOS DE APOYO A LA GESTIÓN CON AUTONOMÍA TÉCNICA, ADMINISTRATIVA Y BAJOS SUS PROPIOS MEDIOS A LA DIRECCIÓN DE TECNOLOGÍAS Y SISTEMAS DE LA INFORMACIÓN, CON EL SOPORTE EN SITIO DE LA INFRAESTRUCTURA TECNOLÓGICA EN LAS SEDES DE LA SECRETARÍ</v>
      </c>
      <c r="G222" s="24">
        <f>+'[1]Consolidado ORG'!M218</f>
        <v>45358</v>
      </c>
      <c r="H222" s="24">
        <f>+'[1]Consolidado ORG'!N218</f>
        <v>45694</v>
      </c>
      <c r="I222" s="25">
        <f>+'[1]Consolidado ORG'!AG218</f>
        <v>0</v>
      </c>
      <c r="J222" s="26">
        <f>+'[1]Consolidado ORG'!T218</f>
        <v>38218686</v>
      </c>
      <c r="K222" s="26">
        <f>+'[1]Consolidado ORG'!AE218</f>
        <v>0</v>
      </c>
      <c r="L222" s="39">
        <f>+'[1]Consolidado ORG'!AS218</f>
        <v>0.25297619047619047</v>
      </c>
      <c r="M222" s="38" t="str">
        <f>+'[1]Consolidado ORG'!AL218</f>
        <v>https://community.secop.gov.co/Public/Tendering/ContractDetailView/Index?UniqueIdentifier=CO1.PCCNTR.6018976</v>
      </c>
      <c r="N222" s="56" t="str">
        <f t="shared" si="3"/>
        <v>Link Contrato u Orden</v>
      </c>
    </row>
    <row r="223" spans="1:14" ht="48" x14ac:dyDescent="0.35">
      <c r="A223" s="23" t="str">
        <f>+'[1]Consolidado ORG'!A219</f>
        <v>SCJ-235-2024</v>
      </c>
      <c r="B223" s="24">
        <f>+'[1]Consolidado ORG'!B219</f>
        <v>45350</v>
      </c>
      <c r="C223" s="24" t="str">
        <f>+'[1]Consolidado ORG'!G219</f>
        <v>DANIEL ALEJANDRO RIOS MORENO</v>
      </c>
      <c r="D223" s="24" t="str">
        <f>+'[1]Consolidado ORG'!E219</f>
        <v>5 Contratación directa</v>
      </c>
      <c r="E223" s="24" t="str">
        <f>+'[1]Consolidado ORG'!F219</f>
        <v>33 Prestación de Servicios Profesionales y Apoyo (5-8)</v>
      </c>
      <c r="F223" s="24" t="str">
        <f>+'[1]Consolidado ORG'!L219</f>
        <v>PRESTAR SERVICIOS PROFESIONALES A LA DIRECCIÓN DE RESPONSABILIDAD PENAL ADOLESCENTE EN LA FACILITACIÓN DE PROCESOS RESTAURATIVOS Y HERMENÉUTICOS EN EL PROGRAMA DISTRITAL DE JUSTICIA JUVENIL RESTAURATIVA</v>
      </c>
      <c r="G223" s="24">
        <f>+'[1]Consolidado ORG'!M219</f>
        <v>45357</v>
      </c>
      <c r="H223" s="24">
        <f>+'[1]Consolidado ORG'!N219</f>
        <v>45693</v>
      </c>
      <c r="I223" s="25">
        <f>+'[1]Consolidado ORG'!AG219</f>
        <v>0</v>
      </c>
      <c r="J223" s="26">
        <f>+'[1]Consolidado ORG'!T219</f>
        <v>62643900</v>
      </c>
      <c r="K223" s="26">
        <f>+'[1]Consolidado ORG'!AE219</f>
        <v>0</v>
      </c>
      <c r="L223" s="39">
        <f>+'[1]Consolidado ORG'!AS219</f>
        <v>0.25595238095238093</v>
      </c>
      <c r="M223" s="38" t="str">
        <f>+'[1]Consolidado ORG'!AL219</f>
        <v>https://community.secop.gov.co/Public/Tendering/ContractDetailView/Index?UniqueIdentifier=CO1.PCCNTR.6023527</v>
      </c>
      <c r="N223" s="56" t="str">
        <f t="shared" si="3"/>
        <v>Link Contrato u Orden</v>
      </c>
    </row>
    <row r="224" spans="1:14" ht="120" x14ac:dyDescent="0.35">
      <c r="A224" s="23" t="str">
        <f>+'[1]Consolidado ORG'!A220</f>
        <v>SCJ-236-2024</v>
      </c>
      <c r="B224" s="24">
        <f>+'[1]Consolidado ORG'!B220</f>
        <v>45350</v>
      </c>
      <c r="C224" s="24" t="str">
        <f>+'[1]Consolidado ORG'!G220</f>
        <v>RAFAEL HUMBERTO LOPEZ SAAVEDRA</v>
      </c>
      <c r="D224" s="24" t="str">
        <f>+'[1]Consolidado ORG'!E220</f>
        <v>5 Contratación directa</v>
      </c>
      <c r="E224" s="24" t="str">
        <f>+'[1]Consolidado ORG'!F220</f>
        <v>33 Prestación de Servicios Profesionales y Apoyo (5-8)</v>
      </c>
      <c r="F224" s="24" t="str">
        <f>+'[1]Consolidado ORG'!L220</f>
        <v>PRESTAR LOS SERVICIOS PROFESIONALES CON AUTONOMÍA TÉCNICA, ADMINISTRATIVA Y BAJOS SUS PROPIOS MEDIOS A LA DIRECCIÓN DE TECNOLOGÍAS Y SISTEMAS DE LA INFORMACIÓN, APOYANDO LA FORMULACION Y DEFINICION DE LA PLANEACION ESTRATEGICA DE LA DEPENDENCIA, Y ENLACE Y APOYO ANTE LA CARCEL DISTRITAL DE VARONES Y ANEXO DE MUJERES, CENTRO DE COMANDO, CONTROL, COMUNICACIONES Y CÓMPUTO C4 Y LOS ORGANISMOS DE SEGURIDAD, EN LA VERIFICACIÓN DE LOS REQUERIMIENTOS DE BIENES Y/O SERVICIOS TECNOLÓGICOS EN LOS QUE LA DEPENDENCIA TENGA COMPETENCIA.</v>
      </c>
      <c r="G224" s="24">
        <f>+'[1]Consolidado ORG'!M220</f>
        <v>45358</v>
      </c>
      <c r="H224" s="24">
        <f>+'[1]Consolidado ORG'!N220</f>
        <v>45722</v>
      </c>
      <c r="I224" s="25">
        <f>+'[1]Consolidado ORG'!AG220</f>
        <v>0</v>
      </c>
      <c r="J224" s="26">
        <f>+'[1]Consolidado ORG'!T220</f>
        <v>177357600</v>
      </c>
      <c r="K224" s="26">
        <f>+'[1]Consolidado ORG'!AE220</f>
        <v>0</v>
      </c>
      <c r="L224" s="39">
        <f>+'[1]Consolidado ORG'!AS220</f>
        <v>0.23351648351648352</v>
      </c>
      <c r="M224" s="38" t="str">
        <f>+'[1]Consolidado ORG'!AL220</f>
        <v>https://community.secop.gov.co/Public/Tendering/ContractDetailView/Index?UniqueIdentifier=CO1.PCCNTR.6020456</v>
      </c>
      <c r="N224" s="56" t="str">
        <f t="shared" si="3"/>
        <v>Link Contrato u Orden</v>
      </c>
    </row>
    <row r="225" spans="1:14" ht="108" x14ac:dyDescent="0.35">
      <c r="A225" s="23" t="str">
        <f>+'[1]Consolidado ORG'!A221</f>
        <v>SCJ-237-2024</v>
      </c>
      <c r="B225" s="24">
        <f>+'[1]Consolidado ORG'!B221</f>
        <v>45350</v>
      </c>
      <c r="C225" s="24" t="str">
        <f>+'[1]Consolidado ORG'!G221</f>
        <v>RONALD FERNANDO HERNANDEZ CURTIDOR</v>
      </c>
      <c r="D225" s="24" t="str">
        <f>+'[1]Consolidado ORG'!E221</f>
        <v>5 Contratación directa</v>
      </c>
      <c r="E225" s="24" t="str">
        <f>+'[1]Consolidado ORG'!F221</f>
        <v>33 Prestación de Servicios Profesionales y Apoyo (5-8)</v>
      </c>
      <c r="F225" s="24" t="str">
        <f>+'[1]Consolidado ORG'!L221</f>
        <v>PRESTAR LOS SERVICIOS PROFESIONALES CON AUTONOMÍA TÉCNICA, ADMINISTRATIVA Y BAJOS SUS PROPIOS MEDIOS, A LA DIRECCIÓN DE TECNOLOGÍAS Y SISTEMAS DE LA INFORMACIÓN, APOYANDO LA ESTRUCTURACION, PLANIFICACION, EJECUCIÓN, MONITOREO Y CIERRE DE LOS COMPONENTES FINANCIEROS Y EN EL ANÁLISIS DEL SECTOR E INDICADORES FINANCIEROS PARA LOS PROCESOS DE CONTRATACIÓN QUE SE ADELANTEN EN MATERIA TECNOLÓGICA POR LA SECRETARIA DISTRITAL DE SEGURIDAD, CONVIVENCIA Y JUSTICIA.</v>
      </c>
      <c r="G225" s="24">
        <f>+'[1]Consolidado ORG'!M221</f>
        <v>45358</v>
      </c>
      <c r="H225" s="24">
        <f>+'[1]Consolidado ORG'!N221</f>
        <v>45722</v>
      </c>
      <c r="I225" s="25">
        <f>+'[1]Consolidado ORG'!AG221</f>
        <v>0</v>
      </c>
      <c r="J225" s="26">
        <f>+'[1]Consolidado ORG'!T221</f>
        <v>116640000</v>
      </c>
      <c r="K225" s="26">
        <f>+'[1]Consolidado ORG'!AE221</f>
        <v>0</v>
      </c>
      <c r="L225" s="39">
        <f>+'[1]Consolidado ORG'!AS221</f>
        <v>0.23351648351648352</v>
      </c>
      <c r="M225" s="38" t="str">
        <f>+'[1]Consolidado ORG'!AL221</f>
        <v>https://community.secop.gov.co/Public/Tendering/ContractDetailView/Index?UniqueIdentifier=CO1.PCCNTR.6020091</v>
      </c>
      <c r="N225" s="56" t="str">
        <f t="shared" si="3"/>
        <v>Link Contrato u Orden</v>
      </c>
    </row>
    <row r="226" spans="1:14" ht="84" x14ac:dyDescent="0.35">
      <c r="A226" s="23" t="str">
        <f>+'[1]Consolidado ORG'!A222</f>
        <v>SCJ-238-2024</v>
      </c>
      <c r="B226" s="24">
        <f>+'[1]Consolidado ORG'!B222</f>
        <v>45350</v>
      </c>
      <c r="C226" s="24" t="str">
        <f>+'[1]Consolidado ORG'!G222</f>
        <v>YEIMI BRIGGITH FRANCO ARIZA</v>
      </c>
      <c r="D226" s="24" t="str">
        <f>+'[1]Consolidado ORG'!E222</f>
        <v>5 Contratación directa</v>
      </c>
      <c r="E226" s="24" t="str">
        <f>+'[1]Consolidado ORG'!F222</f>
        <v>33 Prestación de Servicios Profesionales y Apoyo (5-8)</v>
      </c>
      <c r="F226" s="24" t="str">
        <f>+'[1]Consolidado ORG'!L222</f>
        <v>PRESTAR LOS SERVICIOS PROFESIONALES CON AUTONOMÍA TÉCNICA, ADMINISTRATIVA Y BAJOS SUS PROPIOS MEDIOS A LA DIRECCIÓN DE TECNOLOGÍAS Y SISTEMAS DE LA INFORMACIÓN, APOYANDO LA ELABORACIÓN Y REVISIÓN DE CONCEPTOS DE CARÁCTER TÉCNICO PARA LA ADQUISICIÓN, FORTALECIMIENTO Y GESTIÓN DE BIENES Y/O SERVICIOS TECNOLÓGICOS PARA LA SECRETARÍA DISTRITAL DE SEGURIDAD, CONVIVENCIA Y JUSTICIA.</v>
      </c>
      <c r="G226" s="24">
        <f>+'[1]Consolidado ORG'!M222</f>
        <v>45358</v>
      </c>
      <c r="H226" s="24">
        <f>+'[1]Consolidado ORG'!N222</f>
        <v>45722</v>
      </c>
      <c r="I226" s="25">
        <f>+'[1]Consolidado ORG'!AG222</f>
        <v>0</v>
      </c>
      <c r="J226" s="26">
        <f>+'[1]Consolidado ORG'!T222</f>
        <v>123120000</v>
      </c>
      <c r="K226" s="26">
        <f>+'[1]Consolidado ORG'!AE222</f>
        <v>0</v>
      </c>
      <c r="L226" s="39">
        <f>+'[1]Consolidado ORG'!AS222</f>
        <v>0.23351648351648352</v>
      </c>
      <c r="M226" s="38" t="str">
        <f>+'[1]Consolidado ORG'!AL222</f>
        <v>https://community.secop.gov.co/Public/Tendering/ContractDetailView/Index?UniqueIdentifier=CO1.PCCNTR.6019883</v>
      </c>
      <c r="N226" s="56" t="str">
        <f t="shared" si="3"/>
        <v>Link Contrato u Orden</v>
      </c>
    </row>
    <row r="227" spans="1:14" ht="60" x14ac:dyDescent="0.35">
      <c r="A227" s="23" t="str">
        <f>+'[1]Consolidado ORG'!A223</f>
        <v>SCJ-239-2024</v>
      </c>
      <c r="B227" s="24">
        <f>+'[1]Consolidado ORG'!B223</f>
        <v>45350</v>
      </c>
      <c r="C227" s="24" t="str">
        <f>+'[1]Consolidado ORG'!G223</f>
        <v>AURA LUCERO ACOSTA AMEZQUITA</v>
      </c>
      <c r="D227" s="24" t="str">
        <f>+'[1]Consolidado ORG'!E223</f>
        <v>5 Contratación directa</v>
      </c>
      <c r="E227" s="24" t="str">
        <f>+'[1]Consolidado ORG'!F223</f>
        <v>33 Prestación de Servicios Profesionales y Apoyo (5-8)</v>
      </c>
      <c r="F227" s="24" t="str">
        <f>+'[1]Consolidado ORG'!L223</f>
        <v>PRESTAR LOS SERVICIOS PROFESIONALES CON AUTONOMÍA TÉCNICA, ADMINISTRATIVA Y BAJOS SUS PROPIOS MEDIOS A LA DIRECCIÓN DE TECNOLOGÍAS Y SISTEMAS DE LA INFORMACIÓN, EN EL DESARROLLO DE NUEVAS FUNCIONALIDADES, MANTENIMIENTO Y SOPORTE DE LOS SISTEMAS DESARROLLA</v>
      </c>
      <c r="G227" s="24">
        <f>+'[1]Consolidado ORG'!M223</f>
        <v>45358</v>
      </c>
      <c r="H227" s="24">
        <f>+'[1]Consolidado ORG'!N223</f>
        <v>45722</v>
      </c>
      <c r="I227" s="25">
        <f>+'[1]Consolidado ORG'!AG223</f>
        <v>0</v>
      </c>
      <c r="J227" s="26">
        <f>+'[1]Consolidado ORG'!T223</f>
        <v>116640000</v>
      </c>
      <c r="K227" s="26">
        <f>+'[1]Consolidado ORG'!AE223</f>
        <v>0</v>
      </c>
      <c r="L227" s="39">
        <f>+'[1]Consolidado ORG'!AS223</f>
        <v>0.23351648351648352</v>
      </c>
      <c r="M227" s="38" t="str">
        <f>+'[1]Consolidado ORG'!AL223</f>
        <v>https://community.secop.gov.co/Public/Tendering/ContractDetailView/Index?UniqueIdentifier=CO1.PCCNTR.6026110</v>
      </c>
      <c r="N227" s="56" t="str">
        <f t="shared" si="3"/>
        <v>Link Contrato u Orden</v>
      </c>
    </row>
    <row r="228" spans="1:14" ht="60" x14ac:dyDescent="0.35">
      <c r="A228" s="23" t="str">
        <f>+'[1]Consolidado ORG'!A224</f>
        <v>SCJ-240-2024</v>
      </c>
      <c r="B228" s="24">
        <f>+'[1]Consolidado ORG'!B224</f>
        <v>45350</v>
      </c>
      <c r="C228" s="24" t="str">
        <f>+'[1]Consolidado ORG'!G224</f>
        <v>MARIA ALEJANDRA LÓPEZ FAGUA</v>
      </c>
      <c r="D228" s="24" t="str">
        <f>+'[1]Consolidado ORG'!E224</f>
        <v>5 Contratación directa</v>
      </c>
      <c r="E228" s="24" t="str">
        <f>+'[1]Consolidado ORG'!F224</f>
        <v>33 Prestación de Servicios Profesionales y Apoyo (5-8)</v>
      </c>
      <c r="F228" s="24" t="str">
        <f>+'[1]Consolidado ORG'!L224</f>
        <v>PRESTAR SERVICIOS PROFESIONALES A LA DIRECCIÓN DE RECURSOS FÍSICOS Y GESTIÓN DOCUMENTAL APOYANDO LA ESTRUCTURACIÓN E IMPLEMENTACIÓN DEL SISTEMA DE GESTIÓN DE DOCUMENTOS ELECTRÓNICOS DE ARCHIVO - SGDEA DE LA SECRETARÍA DISTRITAL DE SEGURIDAD, CONVIVENCIA Y</v>
      </c>
      <c r="G228" s="24">
        <f>+'[1]Consolidado ORG'!M224</f>
        <v>45352</v>
      </c>
      <c r="H228" s="24">
        <f>+'[1]Consolidado ORG'!N224</f>
        <v>45688</v>
      </c>
      <c r="I228" s="25">
        <f>+'[1]Consolidado ORG'!AG224</f>
        <v>0</v>
      </c>
      <c r="J228" s="26">
        <f>+'[1]Consolidado ORG'!T224</f>
        <v>77000000</v>
      </c>
      <c r="K228" s="26">
        <f>+'[1]Consolidado ORG'!AE224</f>
        <v>0</v>
      </c>
      <c r="L228" s="39">
        <f>+'[1]Consolidado ORG'!AS224</f>
        <v>0.27083333333333331</v>
      </c>
      <c r="M228" s="38" t="str">
        <f>+'[1]Consolidado ORG'!AL224</f>
        <v>https://community.secop.gov.co/Public/Tendering/ContractDetailView/Index?UniqueIdentifier=CO1.PCCNTR.6020415</v>
      </c>
      <c r="N228" s="56" t="str">
        <f t="shared" si="3"/>
        <v>Link Contrato u Orden</v>
      </c>
    </row>
    <row r="229" spans="1:14" ht="60" x14ac:dyDescent="0.35">
      <c r="A229" s="23" t="str">
        <f>+'[1]Consolidado ORG'!A225</f>
        <v>SCJ-241-2024</v>
      </c>
      <c r="B229" s="24">
        <f>+'[1]Consolidado ORG'!B225</f>
        <v>45350</v>
      </c>
      <c r="C229" s="24" t="str">
        <f>+'[1]Consolidado ORG'!G225</f>
        <v>FABIO MIGUEL FONSECA REYES</v>
      </c>
      <c r="D229" s="24" t="str">
        <f>+'[1]Consolidado ORG'!E225</f>
        <v>5 Contratación directa</v>
      </c>
      <c r="E229" s="24" t="str">
        <f>+'[1]Consolidado ORG'!F225</f>
        <v>33 Prestación de Servicios Profesionales y Apoyo (5-8)</v>
      </c>
      <c r="F229" s="24" t="str">
        <f>+'[1]Consolidado ORG'!L225</f>
        <v>PRESTAR LOS SERVICIOS PROFESIONALES CON AUTONOMÍA TÉCNICA, ADMINISTRATIVA Y BAJOS SUS PROPIOS MEDIOS A LA DIRECCIÓN DE TECNOLOGÍAS Y SISTEMAS DE LA INFORMACIÓN, COMO ANALISTA DE LAS SOLUCIONES TECNOLÓGICAS DE LA SECRETARÍA DE SEGURIDAD, CONVIVENCIA Y JUST</v>
      </c>
      <c r="G229" s="24">
        <f>+'[1]Consolidado ORG'!M225</f>
        <v>45358</v>
      </c>
      <c r="H229" s="24">
        <f>+'[1]Consolidado ORG'!N225</f>
        <v>45722</v>
      </c>
      <c r="I229" s="25">
        <f>+'[1]Consolidado ORG'!AG225</f>
        <v>0</v>
      </c>
      <c r="J229" s="26">
        <f>+'[1]Consolidado ORG'!T225</f>
        <v>97200000</v>
      </c>
      <c r="K229" s="26">
        <f>+'[1]Consolidado ORG'!AE225</f>
        <v>0</v>
      </c>
      <c r="L229" s="39">
        <f>+'[1]Consolidado ORG'!AS225</f>
        <v>0.23351648351648352</v>
      </c>
      <c r="M229" s="38" t="str">
        <f>+'[1]Consolidado ORG'!AL225</f>
        <v>https://community.secop.gov.co/Public/Tendering/ContractDetailView/Index?UniqueIdentifier=CO1.PCCNTR.6020078</v>
      </c>
      <c r="N229" s="56" t="str">
        <f t="shared" si="3"/>
        <v>Link Contrato u Orden</v>
      </c>
    </row>
    <row r="230" spans="1:14" ht="72" x14ac:dyDescent="0.35">
      <c r="A230" s="23" t="str">
        <f>+'[1]Consolidado ORG'!A226</f>
        <v>SCJ-243-2024</v>
      </c>
      <c r="B230" s="24">
        <f>+'[1]Consolidado ORG'!B226</f>
        <v>45351</v>
      </c>
      <c r="C230" s="24" t="str">
        <f>+'[1]Consolidado ORG'!G226</f>
        <v>KAREN GISELLA MURILLO VELANDIA</v>
      </c>
      <c r="D230" s="24" t="str">
        <f>+'[1]Consolidado ORG'!E226</f>
        <v>5 Contratación directa</v>
      </c>
      <c r="E230" s="24" t="str">
        <f>+'[1]Consolidado ORG'!F226</f>
        <v>33 Prestación de Servicios Profesionales y Apoyo (5-8)</v>
      </c>
      <c r="F230" s="24" t="str">
        <f>+'[1]Consolidado ORG'!L226</f>
        <v xml:space="preserve">PRESTAR SERVICIOS PROFESIONALES A LA OFICINA DE ANÁLISIS DE INFORMACIÓN Y
ESTUDIOS ESTRATÉGICOS PARA APOYAR EL ACOPIO DE INFORMACIÓN EN CAMPO, EL ANÁLISIS Y LA GENERACIÓN DE INSUMOS PARA LA GENERACIÓN DE DOCUMENTOS RELACIONADOS CON SEGURIDAD, CONVIVENCIA </v>
      </c>
      <c r="G230" s="24">
        <f>+'[1]Consolidado ORG'!M226</f>
        <v>45362</v>
      </c>
      <c r="H230" s="24">
        <f>+'[1]Consolidado ORG'!N226</f>
        <v>45442</v>
      </c>
      <c r="I230" s="25">
        <f>+'[1]Consolidado ORG'!AG226</f>
        <v>0</v>
      </c>
      <c r="J230" s="26">
        <f>+'[1]Consolidado ORG'!T226</f>
        <v>11120000</v>
      </c>
      <c r="K230" s="26">
        <f>+'[1]Consolidado ORG'!AE226</f>
        <v>0</v>
      </c>
      <c r="L230" s="39">
        <f>+'[1]Consolidado ORG'!AS226</f>
        <v>1</v>
      </c>
      <c r="M230" s="38" t="str">
        <f>+'[1]Consolidado ORG'!AL226</f>
        <v>https://community.secop.gov.co/Public/Tendering/ContractDetailView/Index?UniqueIdentifier=CO1.PCCNTR.6026127</v>
      </c>
      <c r="N230" s="56" t="str">
        <f t="shared" si="3"/>
        <v>Link Contrato u Orden</v>
      </c>
    </row>
    <row r="231" spans="1:14" ht="60" x14ac:dyDescent="0.35">
      <c r="A231" s="23" t="str">
        <f>+'[1]Consolidado ORG'!A227</f>
        <v>SCJ-244-2024</v>
      </c>
      <c r="B231" s="24">
        <f>+'[1]Consolidado ORG'!B227</f>
        <v>45351</v>
      </c>
      <c r="C231" s="24" t="str">
        <f>+'[1]Consolidado ORG'!G227</f>
        <v>CARLOS ALFONSO JAIMES SANJUAN</v>
      </c>
      <c r="D231" s="24" t="str">
        <f>+'[1]Consolidado ORG'!E227</f>
        <v>5 Contratación directa</v>
      </c>
      <c r="E231" s="24" t="str">
        <f>+'[1]Consolidado ORG'!F227</f>
        <v>33 Prestación de Servicios Profesionales y Apoyo (5-8)</v>
      </c>
      <c r="F231" s="24" t="str">
        <f>+'[1]Consolidado ORG'!L227</f>
        <v xml:space="preserve">PRESTAR SERVICIOS PROFESIONALES A LA DIRECCIÓN DE RESPONSABILIDAD PENAL ADOLESCENTE EN LA IMPLEMENTACIÓN DE LA ESTRATEGIA DE REINTEGRO FAMILIAR Y ATENCIÓN EN EL EGRESO Y EN LA PLANEACIÓN DEL CENTRO DE JUSTICIA RESTAURATIVA CAMPO VERDE DESDE EL ENFOQUE DE </v>
      </c>
      <c r="G231" s="24">
        <f>+'[1]Consolidado ORG'!M227</f>
        <v>45358</v>
      </c>
      <c r="H231" s="24">
        <f>+'[1]Consolidado ORG'!N227</f>
        <v>45694</v>
      </c>
      <c r="I231" s="25">
        <f>+'[1]Consolidado ORG'!AG227</f>
        <v>0</v>
      </c>
      <c r="J231" s="26">
        <f>+'[1]Consolidado ORG'!T227</f>
        <v>73978300</v>
      </c>
      <c r="K231" s="26">
        <f>+'[1]Consolidado ORG'!AE227</f>
        <v>0</v>
      </c>
      <c r="L231" s="39">
        <f>+'[1]Consolidado ORG'!AS227</f>
        <v>0.25297619047619047</v>
      </c>
      <c r="M231" s="38" t="str">
        <f>+'[1]Consolidado ORG'!AL227</f>
        <v>https://community.secop.gov.co/Public/Tendering/ContractDetailView/Index?UniqueIdentifier=CO1.PCCNTR.6026092</v>
      </c>
      <c r="N231" s="56" t="str">
        <f t="shared" si="3"/>
        <v>Link Contrato u Orden</v>
      </c>
    </row>
    <row r="232" spans="1:14" ht="72" x14ac:dyDescent="0.35">
      <c r="A232" s="23" t="str">
        <f>+'[1]Consolidado ORG'!A228</f>
        <v>SCJ-245-2024</v>
      </c>
      <c r="B232" s="24">
        <f>+'[1]Consolidado ORG'!B228</f>
        <v>45351</v>
      </c>
      <c r="C232" s="24" t="str">
        <f>+'[1]Consolidado ORG'!G228</f>
        <v>RUTH ALEJANDRA GUTIERREZ CALDERON</v>
      </c>
      <c r="D232" s="24" t="str">
        <f>+'[1]Consolidado ORG'!E228</f>
        <v>5 Contratación directa</v>
      </c>
      <c r="E232" s="24" t="str">
        <f>+'[1]Consolidado ORG'!F228</f>
        <v>33 Prestación de Servicios Profesionales y Apoyo (5-8)</v>
      </c>
      <c r="F232" s="24" t="str">
        <f>+'[1]Consolidado ORG'!L228</f>
        <v>PRESTAR SERVICIOS PROFESIONALES A LA DIRECCIÓN DE RESPONSABILIDAD PENAL
ADOLESCENTE PARA FORTALECER DESDE LA PERSPECTIVA DE LA PEDAGOGÍA, EL BORDADO Y LOS TEJIDOS, LOS PROCESOS DE ATENCIÓN DEL PROGRAMA PARA LA ATENCIÓN Y PREVENCIÓN DE LA AGRESIÓN SEXUAL P</v>
      </c>
      <c r="G232" s="24">
        <f>+'[1]Consolidado ORG'!M228</f>
        <v>45358</v>
      </c>
      <c r="H232" s="24">
        <f>+'[1]Consolidado ORG'!N228</f>
        <v>45694</v>
      </c>
      <c r="I232" s="25">
        <f>+'[1]Consolidado ORG'!AG228</f>
        <v>0</v>
      </c>
      <c r="J232" s="26">
        <f>+'[1]Consolidado ORG'!T228</f>
        <v>62643900</v>
      </c>
      <c r="K232" s="26">
        <f>+'[1]Consolidado ORG'!AE228</f>
        <v>0</v>
      </c>
      <c r="L232" s="39">
        <f>+'[1]Consolidado ORG'!AS228</f>
        <v>0.25297619047619047</v>
      </c>
      <c r="M232" s="38" t="str">
        <f>+'[1]Consolidado ORG'!AL228</f>
        <v>https://community.secop.gov.co/Public/Tendering/ContractDetailView/Index?UniqueIdentifier=CO1.PCCNTR.6026059</v>
      </c>
      <c r="N232" s="56" t="str">
        <f t="shared" si="3"/>
        <v>Link Contrato u Orden</v>
      </c>
    </row>
    <row r="233" spans="1:14" ht="60" x14ac:dyDescent="0.35">
      <c r="A233" s="23" t="str">
        <f>+'[1]Consolidado ORG'!A229</f>
        <v>SCJ-246-2024</v>
      </c>
      <c r="B233" s="24">
        <f>+'[1]Consolidado ORG'!B229</f>
        <v>45351</v>
      </c>
      <c r="C233" s="24" t="str">
        <f>+'[1]Consolidado ORG'!G229</f>
        <v>MARIA CAMILA ROJAS VARGAS</v>
      </c>
      <c r="D233" s="24" t="str">
        <f>+'[1]Consolidado ORG'!E229</f>
        <v>5 Contratación directa</v>
      </c>
      <c r="E233" s="24" t="str">
        <f>+'[1]Consolidado ORG'!F229</f>
        <v>33 Prestación de Servicios Profesionales y Apoyo (5-8)</v>
      </c>
      <c r="F233" s="24" t="str">
        <f>+'[1]Consolidado ORG'!L229</f>
        <v>PRESTAR LOS SERVICIOS DE APOYO A LA GESTIÓN EN LA EJECUCIÓN DE ACTIVIDADES OPERATIVAS Y LOGÍSTICAS TERRITORIALES EN PROMOCIÓN DE CONVIVENCIA PACÍFICA, PREVENCIÓN Y MITIGACIÓN DE CONFLICTIVIDADES EN CUMPLIMIENTO A LAS ESTRATEGIAS, PLANES Y PROYECTOS ENTORN</v>
      </c>
      <c r="G233" s="24">
        <f>+'[1]Consolidado ORG'!M229</f>
        <v>45357</v>
      </c>
      <c r="H233" s="24">
        <f>+'[1]Consolidado ORG'!N229</f>
        <v>45432</v>
      </c>
      <c r="I233" s="25">
        <f>+'[1]Consolidado ORG'!AG229</f>
        <v>0</v>
      </c>
      <c r="J233" s="26">
        <f>+'[1]Consolidado ORG'!T229</f>
        <v>7296300</v>
      </c>
      <c r="K233" s="26">
        <f>+'[1]Consolidado ORG'!AE229</f>
        <v>0</v>
      </c>
      <c r="L233" s="39">
        <f>+'[1]Consolidado ORG'!AS229</f>
        <v>1</v>
      </c>
      <c r="M233" s="38" t="str">
        <f>+'[1]Consolidado ORG'!AL229</f>
        <v>https://community.secop.gov.co/Public/Tendering/ContractDetailView/Index?UniqueIdentifier=CO1.PCCNTR.6033748</v>
      </c>
      <c r="N233" s="56" t="str">
        <f t="shared" si="3"/>
        <v>Link Contrato u Orden</v>
      </c>
    </row>
    <row r="234" spans="1:14" ht="60" x14ac:dyDescent="0.35">
      <c r="A234" s="23" t="str">
        <f>+'[1]Consolidado ORG'!A230</f>
        <v>SCJ-247-2024</v>
      </c>
      <c r="B234" s="24">
        <f>+'[1]Consolidado ORG'!B230</f>
        <v>45351</v>
      </c>
      <c r="C234" s="24" t="str">
        <f>+'[1]Consolidado ORG'!G230</f>
        <v>JORGE ANDRES SERRANO JAIMES</v>
      </c>
      <c r="D234" s="24" t="str">
        <f>+'[1]Consolidado ORG'!E230</f>
        <v>5 Contratación directa</v>
      </c>
      <c r="E234" s="24" t="str">
        <f>+'[1]Consolidado ORG'!F230</f>
        <v>33 Prestación de Servicios Profesionales y Apoyo (5-8)</v>
      </c>
      <c r="F234" s="24" t="str">
        <f>+'[1]Consolidado ORG'!L230</f>
        <v>PRESTAR LOS SERVICIOS PROFESIONALES CON AUTONOMÍA TÉCNICA, ADMINISTRATIVA Y BAJOS SUS PROPIOS MEDIOS A LA DIRECCIÓN DE TECNOLOGÍAS Y SISTEMAS DE LA INFORMACIÓN, EN EL DESARROLLO DE NUEVAS FUNCIONALIDADES, MANTENIMIENTO Y SOPORTE DE LAS SOLUCIONES TECNOLOG</v>
      </c>
      <c r="G234" s="24">
        <f>+'[1]Consolidado ORG'!M230</f>
        <v>45358</v>
      </c>
      <c r="H234" s="24">
        <f>+'[1]Consolidado ORG'!N230</f>
        <v>45722</v>
      </c>
      <c r="I234" s="25">
        <f>+'[1]Consolidado ORG'!AG230</f>
        <v>0</v>
      </c>
      <c r="J234" s="26">
        <f>+'[1]Consolidado ORG'!T230</f>
        <v>110160000</v>
      </c>
      <c r="K234" s="26">
        <f>+'[1]Consolidado ORG'!AE230</f>
        <v>0</v>
      </c>
      <c r="L234" s="39">
        <f>+'[1]Consolidado ORG'!AS230</f>
        <v>0.23351648351648352</v>
      </c>
      <c r="M234" s="38" t="str">
        <f>+'[1]Consolidado ORG'!AL230</f>
        <v>https://community.secop.gov.co/Public/Tendering/ContractDetailView/Index?UniqueIdentifier=CO1.PCCNTR.6018897</v>
      </c>
      <c r="N234" s="56" t="str">
        <f t="shared" si="3"/>
        <v>Link Contrato u Orden</v>
      </c>
    </row>
    <row r="235" spans="1:14" ht="60" x14ac:dyDescent="0.35">
      <c r="A235" s="23" t="str">
        <f>+'[1]Consolidado ORG'!A231</f>
        <v>SCJ-248-2024</v>
      </c>
      <c r="B235" s="24">
        <f>+'[1]Consolidado ORG'!B231</f>
        <v>45351</v>
      </c>
      <c r="C235" s="24" t="str">
        <f>+'[1]Consolidado ORG'!G231</f>
        <v>ESTEFANÍA ESTRADA VILLADA</v>
      </c>
      <c r="D235" s="24" t="str">
        <f>+'[1]Consolidado ORG'!E231</f>
        <v>5 Contratación directa</v>
      </c>
      <c r="E235" s="24" t="str">
        <f>+'[1]Consolidado ORG'!F231</f>
        <v>33 Prestación de Servicios Profesionales y Apoyo (5-8)</v>
      </c>
      <c r="F235" s="24" t="str">
        <f>+'[1]Consolidado ORG'!L231</f>
        <v>PRESTAR LOS SERVICIOS PROFESIONALES A LA SUBSECRETARÍA DE SEGURIDAD Y CONVIVENCIA EN EL DISEÑO, ELABORACIÓN Y CONSOLIDACIÓN DE INFORMES QUE REFLEJEN FENÓMENOS DELICTIVOS Y DE MERCADOS CRIMINALES CON INCIDENCIA EN LA JURISDICCIÓN DEL DISTRITO CAPITAL QUE S</v>
      </c>
      <c r="G235" s="24">
        <f>+'[1]Consolidado ORG'!M231</f>
        <v>45356</v>
      </c>
      <c r="H235" s="24">
        <f>+'[1]Consolidado ORG'!N231</f>
        <v>45692</v>
      </c>
      <c r="I235" s="25">
        <f>+'[1]Consolidado ORG'!AG231</f>
        <v>0</v>
      </c>
      <c r="J235" s="26">
        <f>+'[1]Consolidado ORG'!T231</f>
        <v>91300000</v>
      </c>
      <c r="K235" s="26">
        <f>+'[1]Consolidado ORG'!AE231</f>
        <v>0</v>
      </c>
      <c r="L235" s="39">
        <f>+'[1]Consolidado ORG'!AS231</f>
        <v>0.25892857142857145</v>
      </c>
      <c r="M235" s="38" t="str">
        <f>+'[1]Consolidado ORG'!AL231</f>
        <v>https://community.secop.gov.co/Public/Tendering/ContractDetailView/Index?UniqueIdentifier=CO1.PCCNTR.6032433</v>
      </c>
      <c r="N235" s="56" t="str">
        <f t="shared" si="3"/>
        <v>Link Contrato u Orden</v>
      </c>
    </row>
    <row r="236" spans="1:14" ht="60" x14ac:dyDescent="0.35">
      <c r="A236" s="23" t="str">
        <f>+'[1]Consolidado ORG'!A232</f>
        <v>SCJ-249-2024</v>
      </c>
      <c r="B236" s="24">
        <f>+'[1]Consolidado ORG'!B232</f>
        <v>45351</v>
      </c>
      <c r="C236" s="24" t="str">
        <f>+'[1]Consolidado ORG'!G232</f>
        <v>MARTHA CATALINA RODRIGUEZ CAICEDO</v>
      </c>
      <c r="D236" s="24" t="str">
        <f>+'[1]Consolidado ORG'!E232</f>
        <v>5 Contratación directa</v>
      </c>
      <c r="E236" s="24" t="str">
        <f>+'[1]Consolidado ORG'!F232</f>
        <v>33 Prestación de Servicios Profesionales y Apoyo (5-8)</v>
      </c>
      <c r="F236" s="24" t="str">
        <f>+'[1]Consolidado ORG'!L232</f>
        <v>PRESTAR SERVICIOS PROFESIONALES QUE CONTRIBUYAN EN LOS PROCESOS DE GESTIÓN Y SEGUIMIENTO DURANTE LA PLANEACIÓN Y EJECUCIÓN DE LOS CONTRATOS DE PRESTACIÓN DE SERVICIOS A CARGO DE LA DIRECCIÓN DE RESPONSABILIDAD PENAL ADOLESCENTE, ASÍ COMO APOYAR EN ACCIONE</v>
      </c>
      <c r="G236" s="24">
        <f>+'[1]Consolidado ORG'!M232</f>
        <v>45357</v>
      </c>
      <c r="H236" s="24">
        <f>+'[1]Consolidado ORG'!N232</f>
        <v>45693</v>
      </c>
      <c r="I236" s="25">
        <f>+'[1]Consolidado ORG'!AG232</f>
        <v>0</v>
      </c>
      <c r="J236" s="26">
        <f>+'[1]Consolidado ORG'!T232</f>
        <v>73978300</v>
      </c>
      <c r="K236" s="26">
        <f>+'[1]Consolidado ORG'!AE232</f>
        <v>0</v>
      </c>
      <c r="L236" s="39">
        <f>+'[1]Consolidado ORG'!AS232</f>
        <v>0.25595238095238093</v>
      </c>
      <c r="M236" s="38" t="str">
        <f>+'[1]Consolidado ORG'!AL232</f>
        <v>https://community.secop.gov.co/Public/Tendering/ContractDetailView/Index?UniqueIdentifier=CO1.PCCNTR.6027241</v>
      </c>
      <c r="N236" s="56" t="str">
        <f t="shared" si="3"/>
        <v>Link Contrato u Orden</v>
      </c>
    </row>
    <row r="237" spans="1:14" ht="48" x14ac:dyDescent="0.35">
      <c r="A237" s="23" t="str">
        <f>+'[1]Consolidado ORG'!A233</f>
        <v>SCJ-250-2024</v>
      </c>
      <c r="B237" s="24">
        <f>+'[1]Consolidado ORG'!B233</f>
        <v>45352</v>
      </c>
      <c r="C237" s="24" t="str">
        <f>+'[1]Consolidado ORG'!G233</f>
        <v>SERVICIOS POSTALES NACIONALES S.A.S.</v>
      </c>
      <c r="D237" s="24" t="str">
        <f>+'[1]Consolidado ORG'!E233</f>
        <v>5 Contratación directa</v>
      </c>
      <c r="E237" s="24" t="str">
        <f>+'[1]Consolidado ORG'!F233</f>
        <v>29 Otras Formas de Contratación Directa (5)</v>
      </c>
      <c r="F237" s="24" t="str">
        <f>+'[1]Consolidado ORG'!L233</f>
        <v>CONTRATAR LA PRESTACIÓN DEL SERVICIO DE MENSAJERÍA EXPRESA Y CORREO ELECTRÓNICO CERTIFICADO, EN LA DISTRIBUCIÓN POSTAL GENERADA POR LA SECRETARIA DISTRITAL DE SEGURIDAD, CONVIVENCIA Y JUSTICIA Y LAS SEDES A SU CARGO.</v>
      </c>
      <c r="G237" s="24">
        <f>+'[1]Consolidado ORG'!M233</f>
        <v>45365</v>
      </c>
      <c r="H237" s="24">
        <f>+'[1]Consolidado ORG'!N233</f>
        <v>45494</v>
      </c>
      <c r="I237" s="25">
        <f>+'[1]Consolidado ORG'!AG233</f>
        <v>0</v>
      </c>
      <c r="J237" s="26">
        <f>+'[1]Consolidado ORG'!T233</f>
        <v>104070647</v>
      </c>
      <c r="K237" s="26">
        <f>+'[1]Consolidado ORG'!AE233</f>
        <v>0</v>
      </c>
      <c r="L237" s="39">
        <f>+'[1]Consolidado ORG'!AS233</f>
        <v>0.60465116279069764</v>
      </c>
      <c r="M237" s="38" t="str">
        <f>+'[1]Consolidado ORG'!AL233</f>
        <v>https://community.secop.gov.co/Public/Tendering/ContractDetailView/Index?UniqueIdentifier=CO1.PCCNTR.6032749</v>
      </c>
      <c r="N237" s="56" t="str">
        <f t="shared" si="3"/>
        <v>Link Contrato u Orden</v>
      </c>
    </row>
    <row r="238" spans="1:14" ht="48" x14ac:dyDescent="0.35">
      <c r="A238" s="23" t="str">
        <f>+'[1]Consolidado ORG'!A234</f>
        <v>SCJ-251-2024</v>
      </c>
      <c r="B238" s="24">
        <f>+'[1]Consolidado ORG'!B234</f>
        <v>45352</v>
      </c>
      <c r="C238" s="24" t="str">
        <f>+'[1]Consolidado ORG'!G234</f>
        <v>PIEDAD CONSTANZA PARDO RODRÍGUEZ</v>
      </c>
      <c r="D238" s="24" t="str">
        <f>+'[1]Consolidado ORG'!E234</f>
        <v>5 Contratación directa</v>
      </c>
      <c r="E238" s="24" t="str">
        <f>+'[1]Consolidado ORG'!F234</f>
        <v>33 Prestación de Servicios Profesionales y Apoyo (5-8)</v>
      </c>
      <c r="F238" s="24" t="str">
        <f>+'[1]Consolidado ORG'!L234</f>
        <v>PRESTAR SUS SERVICIOS PROFESIONALES PARA APOYAR EL FORTALECIMIENTO ESTRATÉGICO DEL PROCESO DE GESTIÓN HUMANA EN EL MARCO DEL PROGRAMA DE TALENTO HUMANO EN UNA ORGANIZACIÓN SALUDABLE.</v>
      </c>
      <c r="G238" s="24">
        <f>+'[1]Consolidado ORG'!M234</f>
        <v>45355</v>
      </c>
      <c r="H238" s="24">
        <f>+'[1]Consolidado ORG'!N234</f>
        <v>45691</v>
      </c>
      <c r="I238" s="25">
        <f>+'[1]Consolidado ORG'!AG234</f>
        <v>0</v>
      </c>
      <c r="J238" s="26">
        <f>+'[1]Consolidado ORG'!T234</f>
        <v>85800000</v>
      </c>
      <c r="K238" s="26">
        <f>+'[1]Consolidado ORG'!AE234</f>
        <v>0</v>
      </c>
      <c r="L238" s="39">
        <f>+'[1]Consolidado ORG'!AS234</f>
        <v>0.26190476190476192</v>
      </c>
      <c r="M238" s="38" t="str">
        <f>+'[1]Consolidado ORG'!AL234</f>
        <v>https://community.secop.gov.co/Public/Tendering/ContractDetailView/Index?UniqueIdentifier=CO1.PCCNTR.6032290</v>
      </c>
      <c r="N238" s="56" t="str">
        <f t="shared" si="3"/>
        <v>Link Contrato u Orden</v>
      </c>
    </row>
    <row r="239" spans="1:14" ht="60" x14ac:dyDescent="0.35">
      <c r="A239" s="23" t="str">
        <f>+'[1]Consolidado ORG'!A235</f>
        <v>SCJ-252-2024</v>
      </c>
      <c r="B239" s="24">
        <f>+'[1]Consolidado ORG'!B235</f>
        <v>45352</v>
      </c>
      <c r="C239" s="24" t="str">
        <f>+'[1]Consolidado ORG'!G235</f>
        <v>CIPRIANO ARMANDO GONZALEZ RAMIREZ</v>
      </c>
      <c r="D239" s="24" t="str">
        <f>+'[1]Consolidado ORG'!E235</f>
        <v>5 Contratación directa</v>
      </c>
      <c r="E239" s="24" t="str">
        <f>+'[1]Consolidado ORG'!F235</f>
        <v>33 Prestación de Servicios Profesionales y Apoyo (5-8)</v>
      </c>
      <c r="F239" s="24" t="str">
        <f>+'[1]Consolidado ORG'!L235</f>
        <v>PRESTAR LOS SERVICIOS PROFESIONALES CON AUTONOMÍA TÉCNICA, ADMINISTRATIVA Y BAJOS SUS PROPIOS MEDIOS A LA DIRECCIÓN DE TECNOLOGÍAS Y SISTEMAS DE LA INFORMACIÓN, EN EL DESARROLLO DE NUEVAS FUNCIONALIDADES, MANTENIMIENTO Y SOPORTE DE LAS SOLUCIONES TECNOLOG</v>
      </c>
      <c r="G239" s="24">
        <f>+'[1]Consolidado ORG'!M235</f>
        <v>45357</v>
      </c>
      <c r="H239" s="24">
        <f>+'[1]Consolidado ORG'!N235</f>
        <v>45721</v>
      </c>
      <c r="I239" s="25">
        <f>+'[1]Consolidado ORG'!AG235</f>
        <v>0</v>
      </c>
      <c r="J239" s="26">
        <f>+'[1]Consolidado ORG'!T235</f>
        <v>100440000</v>
      </c>
      <c r="K239" s="26">
        <f>+'[1]Consolidado ORG'!AE235</f>
        <v>0</v>
      </c>
      <c r="L239" s="39">
        <f>+'[1]Consolidado ORG'!AS235</f>
        <v>0.23626373626373626</v>
      </c>
      <c r="M239" s="38" t="str">
        <f>+'[1]Consolidado ORG'!AL235</f>
        <v>https://community.secop.gov.co/Public/Tendering/ContractDetailView/Index?UniqueIdentifier=CO1.PCCNTR.6032929</v>
      </c>
      <c r="N239" s="56" t="str">
        <f t="shared" si="3"/>
        <v>Link Contrato u Orden</v>
      </c>
    </row>
    <row r="240" spans="1:14" ht="60" x14ac:dyDescent="0.35">
      <c r="A240" s="23" t="str">
        <f>+'[1]Consolidado ORG'!A236</f>
        <v>SCJ-253-2024</v>
      </c>
      <c r="B240" s="24">
        <f>+'[1]Consolidado ORG'!B236</f>
        <v>45352</v>
      </c>
      <c r="C240" s="24" t="str">
        <f>+'[1]Consolidado ORG'!G236</f>
        <v>JASBEIDY JOHANNA CHAVARRO BUSTAMANTE</v>
      </c>
      <c r="D240" s="24" t="str">
        <f>+'[1]Consolidado ORG'!E236</f>
        <v>5 Contratación directa</v>
      </c>
      <c r="E240" s="24" t="str">
        <f>+'[1]Consolidado ORG'!F236</f>
        <v>33 Prestación de Servicios Profesionales y Apoyo (5-8)</v>
      </c>
      <c r="F240" s="24" t="str">
        <f>+'[1]Consolidado ORG'!L236</f>
        <v>PRESTAR SUS SERVICIOS PROFESIONALES APOYANDO EL DESARROLLO DE LAS ACTIVIDADES PARA EL CUMPLIMIENTO DE LOS MÓDULOS DE BIENESTAR, INCENTIVOS, ESTÍMULOS Y RECONOCIMIENTOS, SECRETARIA EN FAMILIA, HÁBITOS SALUDABLES Y SECRETARIA SOSTENIBLE DEL PROGRAMA DE TALE</v>
      </c>
      <c r="G240" s="24">
        <f>+'[1]Consolidado ORG'!M236</f>
        <v>45357</v>
      </c>
      <c r="H240" s="24">
        <f>+'[1]Consolidado ORG'!N236</f>
        <v>45540</v>
      </c>
      <c r="I240" s="25">
        <f>+'[1]Consolidado ORG'!AG236</f>
        <v>0</v>
      </c>
      <c r="J240" s="26">
        <f>+'[1]Consolidado ORG'!T236</f>
        <v>39000000</v>
      </c>
      <c r="K240" s="26">
        <f>+'[1]Consolidado ORG'!AE236</f>
        <v>0</v>
      </c>
      <c r="L240" s="39">
        <f>+'[1]Consolidado ORG'!AS236</f>
        <v>0.46994535519125685</v>
      </c>
      <c r="M240" s="38" t="str">
        <f>+'[1]Consolidado ORG'!AL236</f>
        <v>https://community.secop.gov.co/Public/Tendering/ContractDetailView/Index?UniqueIdentifier=CO1.PCCNTR.6035664</v>
      </c>
      <c r="N240" s="56" t="str">
        <f t="shared" si="3"/>
        <v>Link Contrato u Orden</v>
      </c>
    </row>
    <row r="241" spans="1:14" ht="48" x14ac:dyDescent="0.35">
      <c r="A241" s="23" t="str">
        <f>+'[1]Consolidado ORG'!A237</f>
        <v>SCJ-254-2024</v>
      </c>
      <c r="B241" s="24">
        <f>+'[1]Consolidado ORG'!B237</f>
        <v>45355</v>
      </c>
      <c r="C241" s="24" t="str">
        <f>+'[1]Consolidado ORG'!G237</f>
        <v>ALEX JAVIER HERNANDEZ SEVILLA</v>
      </c>
      <c r="D241" s="24" t="str">
        <f>+'[1]Consolidado ORG'!E237</f>
        <v>5 Contratación directa</v>
      </c>
      <c r="E241" s="24" t="str">
        <f>+'[1]Consolidado ORG'!F237</f>
        <v>33 Prestación de Servicios Profesionales y Apoyo (5-8)</v>
      </c>
      <c r="F241" s="24" t="str">
        <f>+'[1]Consolidado ORG'!L237</f>
        <v>PRESTAR SUS SERVICIOS TÉCNICOS DE APOYO A LA GESTIÓN PARA DESARROLLAR LAS ACTIVIDADES DEFINIDAS EN EL PROCESO DE GESTIÓN DOCUMENTAL A CARGO DE LA DIRECCIÓN DE GESTIÓN HUMANA.</v>
      </c>
      <c r="G241" s="24">
        <f>+'[1]Consolidado ORG'!M237</f>
        <v>45358</v>
      </c>
      <c r="H241" s="24">
        <f>+'[1]Consolidado ORG'!N237</f>
        <v>45541</v>
      </c>
      <c r="I241" s="25">
        <f>+'[1]Consolidado ORG'!AG237</f>
        <v>0</v>
      </c>
      <c r="J241" s="26">
        <f>+'[1]Consolidado ORG'!T237</f>
        <v>21000000</v>
      </c>
      <c r="K241" s="26">
        <f>+'[1]Consolidado ORG'!AE237</f>
        <v>0</v>
      </c>
      <c r="L241" s="39">
        <f>+'[1]Consolidado ORG'!AS237</f>
        <v>0.46448087431693991</v>
      </c>
      <c r="M241" s="38" t="str">
        <f>+'[1]Consolidado ORG'!AL237</f>
        <v>https://community.secop.gov.co/Public/Tendering/ContractDetailView/Index?UniqueIdentifier=CO1.PCCNTR.6045101</v>
      </c>
      <c r="N241" s="56" t="str">
        <f t="shared" si="3"/>
        <v>Link Contrato u Orden</v>
      </c>
    </row>
    <row r="242" spans="1:14" ht="60" x14ac:dyDescent="0.35">
      <c r="A242" s="23" t="str">
        <f>+'[1]Consolidado ORG'!A238</f>
        <v>SCJ-255-2024</v>
      </c>
      <c r="B242" s="24">
        <f>+'[1]Consolidado ORG'!B238</f>
        <v>45355</v>
      </c>
      <c r="C242" s="24" t="str">
        <f>+'[1]Consolidado ORG'!G238</f>
        <v>DIEGO FERNANDO MUÑOZ MUÑOZ</v>
      </c>
      <c r="D242" s="24" t="str">
        <f>+'[1]Consolidado ORG'!E238</f>
        <v>5 Contratación directa</v>
      </c>
      <c r="E242" s="24" t="str">
        <f>+'[1]Consolidado ORG'!F238</f>
        <v>33 Prestación de Servicios Profesionales y Apoyo (5-8)</v>
      </c>
      <c r="F242" s="24" t="str">
        <f>+'[1]Consolidado ORG'!L238</f>
        <v>PRESTAR SERVICIOS PROFESIONALES A LA OFICINA DE ANÁLISIS DE INFORMACIÓN Y ESTUDIOS ESTRATÉGICOS PARA APOYAR EL ACOPIO, EL PROCESAMIENTO DE DATOS CUANTITATIVOS Y GENERACIÓN DE DOCUMENTOS EN MATERIA DE SEGURIDAD, CONVIVENCIA Y JUSTICIA.</v>
      </c>
      <c r="G242" s="24">
        <f>+'[1]Consolidado ORG'!M238</f>
        <v>45370</v>
      </c>
      <c r="H242" s="24">
        <f>+'[1]Consolidado ORG'!N238</f>
        <v>45506</v>
      </c>
      <c r="I242" s="25">
        <f>+'[1]Consolidado ORG'!AG238</f>
        <v>44</v>
      </c>
      <c r="J242" s="26">
        <f>+'[1]Consolidado ORG'!T238</f>
        <v>13500000</v>
      </c>
      <c r="K242" s="26">
        <f>+'[1]Consolidado ORG'!AE238</f>
        <v>6600000</v>
      </c>
      <c r="L242" s="39">
        <f>+'[1]Consolidado ORG'!AS238</f>
        <v>0.53676470588235292</v>
      </c>
      <c r="M242" s="38" t="str">
        <f>+'[1]Consolidado ORG'!AL238</f>
        <v>https://community.secop.gov.co/Public/Tendering/ContractDetailView/Index?UniqueIdentifier=CO1.PCCNTR.6042127</v>
      </c>
      <c r="N242" s="56" t="str">
        <f t="shared" si="3"/>
        <v>Link Contrato u Orden</v>
      </c>
    </row>
    <row r="243" spans="1:14" ht="60" x14ac:dyDescent="0.35">
      <c r="A243" s="23" t="str">
        <f>+'[1]Consolidado ORG'!A239</f>
        <v>SCJ-256-2024</v>
      </c>
      <c r="B243" s="24">
        <f>+'[1]Consolidado ORG'!B239</f>
        <v>45355</v>
      </c>
      <c r="C243" s="24" t="str">
        <f>+'[1]Consolidado ORG'!G239</f>
        <v>KATHERINE BOLAGAY GAITÁN</v>
      </c>
      <c r="D243" s="24" t="str">
        <f>+'[1]Consolidado ORG'!E239</f>
        <v>5 Contratación directa</v>
      </c>
      <c r="E243" s="24" t="str">
        <f>+'[1]Consolidado ORG'!F239</f>
        <v>33 Prestación de Servicios Profesionales y Apoyo (5-8)</v>
      </c>
      <c r="F243" s="24" t="str">
        <f>+'[1]Consolidado ORG'!L239</f>
        <v>PRESTAR SERVICIOS PROFESIONALES ESPECIALIZADOS DE MANERA INDEPENDIENTE Y AUTÓNOMA A LA OFICINA DE CONTROL INTERNO DE LA SECRETARÍA DISTRITAL DE SEGURIDAD, CONVIVENCIA Y JUSTICIA PARA EL DESARROLLO DE LAS ACTIVIDADES ESTABLECIDAS EN EL PLAN ANUAL DE AUDITO</v>
      </c>
      <c r="G243" s="24">
        <f>+'[1]Consolidado ORG'!M239</f>
        <v>45358</v>
      </c>
      <c r="H243" s="24">
        <f>+'[1]Consolidado ORG'!N239</f>
        <v>45663</v>
      </c>
      <c r="I243" s="25">
        <f>+'[1]Consolidado ORG'!AG239</f>
        <v>0</v>
      </c>
      <c r="J243" s="26">
        <f>+'[1]Consolidado ORG'!T239</f>
        <v>85400000</v>
      </c>
      <c r="K243" s="26">
        <f>+'[1]Consolidado ORG'!AE239</f>
        <v>0</v>
      </c>
      <c r="L243" s="39">
        <f>+'[1]Consolidado ORG'!AS239</f>
        <v>0.27868852459016391</v>
      </c>
      <c r="M243" s="38" t="str">
        <f>+'[1]Consolidado ORG'!AL239</f>
        <v>https://community.secop.gov.co/Public/Tendering/ContractDetailView/Index?UniqueIdentifier=CO1.PCCNTR.6043511</v>
      </c>
      <c r="N243" s="56" t="str">
        <f t="shared" si="3"/>
        <v>Link Contrato u Orden</v>
      </c>
    </row>
    <row r="244" spans="1:14" ht="60" x14ac:dyDescent="0.35">
      <c r="A244" s="23" t="str">
        <f>+'[1]Consolidado ORG'!A240</f>
        <v>SCJ-258-2024</v>
      </c>
      <c r="B244" s="24">
        <f>+'[1]Consolidado ORG'!B240</f>
        <v>45355</v>
      </c>
      <c r="C244" s="24" t="str">
        <f>+'[1]Consolidado ORG'!G240</f>
        <v>JAIME ENRIQUE CARDENAS BARRIOS</v>
      </c>
      <c r="D244" s="24" t="str">
        <f>+'[1]Consolidado ORG'!E240</f>
        <v>5 Contratación directa</v>
      </c>
      <c r="E244" s="24" t="str">
        <f>+'[1]Consolidado ORG'!F240</f>
        <v>33 Prestación de Servicios Profesionales y Apoyo (5-8)</v>
      </c>
      <c r="F244" s="24" t="str">
        <f>+'[1]Consolidado ORG'!L240</f>
        <v>PRESTAR LOS SERVICIOS PROFESIONALES CON AUTONOMÍA TÉCNICA, ADMINISTRATIVA Y BAJOS SUS PROPIOS MEDIOS A LA DIRECCIÓN DE TECNOLOGÍAS Y SISTEMAS DE LA INFORMACIÓN, EN EL APOYO A LA SUPERVISIÓN DE LOS CONTRATOS DE BIENES Y SERVICIOS EN MATERIA DE INFRAESTRUCT</v>
      </c>
      <c r="G244" s="24">
        <f>+'[1]Consolidado ORG'!M240</f>
        <v>45370</v>
      </c>
      <c r="H244" s="24">
        <f>+'[1]Consolidado ORG'!N240</f>
        <v>45734</v>
      </c>
      <c r="I244" s="25">
        <f>+'[1]Consolidado ORG'!AG240</f>
        <v>0</v>
      </c>
      <c r="J244" s="26">
        <f>+'[1]Consolidado ORG'!T240</f>
        <v>123120000</v>
      </c>
      <c r="K244" s="26">
        <f>+'[1]Consolidado ORG'!AE240</f>
        <v>0</v>
      </c>
      <c r="L244" s="39">
        <f>+'[1]Consolidado ORG'!AS240</f>
        <v>0.20054945054945056</v>
      </c>
      <c r="M244" s="38" t="str">
        <f>+'[1]Consolidado ORG'!AL240</f>
        <v>https://community.secop.gov.co/Public/Tendering/ContractDetailView/Index?UniqueIdentifier=CO1.PCCNTR.6055305</v>
      </c>
      <c r="N244" s="56" t="str">
        <f t="shared" si="3"/>
        <v>Link Contrato u Orden</v>
      </c>
    </row>
    <row r="245" spans="1:14" ht="60" x14ac:dyDescent="0.35">
      <c r="A245" s="23" t="str">
        <f>+'[1]Consolidado ORG'!A241</f>
        <v>SCJ-261-2024</v>
      </c>
      <c r="B245" s="24">
        <f>+'[1]Consolidado ORG'!B241</f>
        <v>45356</v>
      </c>
      <c r="C245" s="24" t="str">
        <f>+'[1]Consolidado ORG'!G241</f>
        <v>DIANA MARCELA BERMUDEZ CUEVAS</v>
      </c>
      <c r="D245" s="24" t="str">
        <f>+'[1]Consolidado ORG'!E241</f>
        <v>5 Contratación directa</v>
      </c>
      <c r="E245" s="24" t="str">
        <f>+'[1]Consolidado ORG'!F241</f>
        <v>33 Prestación de Servicios Profesionales y Apoyo (5-8)</v>
      </c>
      <c r="F245" s="24" t="str">
        <f>+'[1]Consolidado ORG'!L241</f>
        <v>PRESTAR LOS SERVICIOS PROFESIONALES A LA SUBSECRETARIA DE SEGURIDAD Y CONVIVENCIA APOYANDO ACCIONES DE PARTICIPACIÓN COMUNITARIA CON REDES DISTRITALES DE CUIDADO, MEDIANTE LA ESTRATEGIA DE FORTALECIMIENTO A GRUPOS CIUDADANOS COMPROMETIDOS CON LA SEGURIDAD</v>
      </c>
      <c r="G245" s="24">
        <f>+'[1]Consolidado ORG'!M241</f>
        <v>45365</v>
      </c>
      <c r="H245" s="24">
        <f>+'[1]Consolidado ORG'!N241</f>
        <v>45517</v>
      </c>
      <c r="I245" s="25">
        <f>+'[1]Consolidado ORG'!AG241</f>
        <v>0</v>
      </c>
      <c r="J245" s="26">
        <f>+'[1]Consolidado ORG'!T241</f>
        <v>38220000</v>
      </c>
      <c r="K245" s="26">
        <f>+'[1]Consolidado ORG'!AE241</f>
        <v>0</v>
      </c>
      <c r="L245" s="39">
        <f>+'[1]Consolidado ORG'!AS241</f>
        <v>0.51315789473684215</v>
      </c>
      <c r="M245" s="38" t="str">
        <f>+'[1]Consolidado ORG'!AL241</f>
        <v>https://community.secop.gov.co/Public/Tendering/ContractDetailView/Index?UniqueIdentifier=CO1.PCCNTR.6051096</v>
      </c>
      <c r="N245" s="56" t="str">
        <f t="shared" si="3"/>
        <v>Link Contrato u Orden</v>
      </c>
    </row>
    <row r="246" spans="1:14" ht="60" x14ac:dyDescent="0.35">
      <c r="A246" s="23" t="str">
        <f>+'[1]Consolidado ORG'!A242</f>
        <v>SCJ-262-2024</v>
      </c>
      <c r="B246" s="24">
        <f>+'[1]Consolidado ORG'!B242</f>
        <v>45356</v>
      </c>
      <c r="C246" s="24" t="str">
        <f>+'[1]Consolidado ORG'!G242</f>
        <v>HECTOR CAMILO FIGUEROA NIETO</v>
      </c>
      <c r="D246" s="24" t="str">
        <f>+'[1]Consolidado ORG'!E242</f>
        <v>5 Contratación directa</v>
      </c>
      <c r="E246" s="24" t="str">
        <f>+'[1]Consolidado ORG'!F242</f>
        <v>33 Prestación de Servicios Profesionales y Apoyo (5-8)</v>
      </c>
      <c r="F246" s="24" t="str">
        <f>+'[1]Consolidado ORG'!L242</f>
        <v>PRESTAR SERVICIOS PROFESIONALES A LA DIRECCIÓN DE RESPONSABILIDAD PENAL ADOLESCENTE PARA APOYAR LOS PROCESOS CONTRACTUALES, DE GESTIÓN DOCUMENTAL Y DE FUNCIONAMIENTO OPERATIVO Y LOGÍSTICO DE LAS SEDES DEL PROGRAMA DISTRITAL DE JUSTICIA JUVENIL RESTAURATIV</v>
      </c>
      <c r="G246" s="24">
        <f>+'[1]Consolidado ORG'!M242</f>
        <v>45370</v>
      </c>
      <c r="H246" s="24">
        <f>+'[1]Consolidado ORG'!N242</f>
        <v>45706</v>
      </c>
      <c r="I246" s="25">
        <f>+'[1]Consolidado ORG'!AG242</f>
        <v>0</v>
      </c>
      <c r="J246" s="26">
        <f>+'[1]Consolidado ORG'!T242</f>
        <v>62643900</v>
      </c>
      <c r="K246" s="26">
        <f>+'[1]Consolidado ORG'!AE242</f>
        <v>0</v>
      </c>
      <c r="L246" s="39">
        <f>+'[1]Consolidado ORG'!AS242</f>
        <v>0.21726190476190477</v>
      </c>
      <c r="M246" s="38" t="str">
        <f>+'[1]Consolidado ORG'!AL242</f>
        <v>https://community.secop.gov.co/Public/Tendering/ContractDetailView/Index?UniqueIdentifier=CO1.PCCNTR.6051311</v>
      </c>
      <c r="N246" s="56" t="str">
        <f t="shared" si="3"/>
        <v>Link Contrato u Orden</v>
      </c>
    </row>
    <row r="247" spans="1:14" ht="48" x14ac:dyDescent="0.35">
      <c r="A247" s="23" t="str">
        <f>+'[1]Consolidado ORG'!A243</f>
        <v>SCJ-263-2024</v>
      </c>
      <c r="B247" s="24">
        <f>+'[1]Consolidado ORG'!B243</f>
        <v>45356</v>
      </c>
      <c r="C247" s="24" t="str">
        <f>+'[1]Consolidado ORG'!G243</f>
        <v>JESUS DAVID SUAREZ SUAREZ</v>
      </c>
      <c r="D247" s="24" t="str">
        <f>+'[1]Consolidado ORG'!E243</f>
        <v>5 Contratación directa</v>
      </c>
      <c r="E247" s="24" t="str">
        <f>+'[1]Consolidado ORG'!F243</f>
        <v>33 Prestación de Servicios Profesionales y Apoyo (5-8)</v>
      </c>
      <c r="F247" s="24" t="str">
        <f>+'[1]Consolidado ORG'!L243</f>
        <v>PRESTAR SERVICIOS PROFESIONALES A LA DIRECCIÓN DE RESPONSABILIDAD PENAL ADOLESCENTE DESDE LA PERSPECTIVA DEL MURALISMO Y LAS ARTES PLÁSTICAS EN EL PROGRAMA DISTRITAL DE JUSTICIA JUVENIL RESTAURATIVA</v>
      </c>
      <c r="G247" s="24">
        <f>+'[1]Consolidado ORG'!M243</f>
        <v>45366</v>
      </c>
      <c r="H247" s="24">
        <f>+'[1]Consolidado ORG'!N243</f>
        <v>45702</v>
      </c>
      <c r="I247" s="25">
        <f>+'[1]Consolidado ORG'!AG243</f>
        <v>0</v>
      </c>
      <c r="J247" s="26">
        <f>+'[1]Consolidado ORG'!T243</f>
        <v>62643900</v>
      </c>
      <c r="K247" s="26">
        <f>+'[1]Consolidado ORG'!AE243</f>
        <v>0</v>
      </c>
      <c r="L247" s="39">
        <f>+'[1]Consolidado ORG'!AS243</f>
        <v>0.22916666666666666</v>
      </c>
      <c r="M247" s="38" t="str">
        <f>+'[1]Consolidado ORG'!AL243</f>
        <v>https://community.secop.gov.co/Public/Tendering/ContractDetailView/Index?UniqueIdentifier=CO1.PCCNTR.6053818</v>
      </c>
      <c r="N247" s="56" t="str">
        <f t="shared" si="3"/>
        <v>Link Contrato u Orden</v>
      </c>
    </row>
    <row r="248" spans="1:14" ht="60" x14ac:dyDescent="0.35">
      <c r="A248" s="23" t="str">
        <f>+'[1]Consolidado ORG'!A244</f>
        <v>SCJ-264-2024</v>
      </c>
      <c r="B248" s="24">
        <f>+'[1]Consolidado ORG'!B244</f>
        <v>45356</v>
      </c>
      <c r="C248" s="24" t="str">
        <f>+'[1]Consolidado ORG'!G244</f>
        <v>DIANA MARCELA SILVA MELO</v>
      </c>
      <c r="D248" s="24" t="str">
        <f>+'[1]Consolidado ORG'!E244</f>
        <v>5 Contratación directa</v>
      </c>
      <c r="E248" s="24" t="str">
        <f>+'[1]Consolidado ORG'!F244</f>
        <v>33 Prestación de Servicios Profesionales y Apoyo (5-8)</v>
      </c>
      <c r="F248" s="24" t="str">
        <f>+'[1]Consolidado ORG'!L244</f>
        <v>PRESTAR SERVICIOS PROFESIONALES DE PEDAGOGIA AL PROGRAMA DISTRITAL DE JUSTICIA JUVENIL RESTAURATIVA DE LA DIRECCIÓN DE RESPONSABILIDAD PENAL ADOLESCENTE, CON EL PROPÓSITO DE VALORAR, ORIENTAR Y HACER SEGUIMIENTO A VÍCTIMAS, OFENSORES, FAMILIAS Y REDES COM</v>
      </c>
      <c r="G248" s="24">
        <f>+'[1]Consolidado ORG'!M244</f>
        <v>45358</v>
      </c>
      <c r="H248" s="24">
        <f>+'[1]Consolidado ORG'!N244</f>
        <v>45694</v>
      </c>
      <c r="I248" s="25">
        <f>+'[1]Consolidado ORG'!AG244</f>
        <v>0</v>
      </c>
      <c r="J248" s="26">
        <f>+'[1]Consolidado ORG'!T244</f>
        <v>62643900</v>
      </c>
      <c r="K248" s="26">
        <f>+'[1]Consolidado ORG'!AE244</f>
        <v>0</v>
      </c>
      <c r="L248" s="39">
        <f>+'[1]Consolidado ORG'!AS244</f>
        <v>0.25297619047619047</v>
      </c>
      <c r="M248" s="38" t="str">
        <f>+'[1]Consolidado ORG'!AL244</f>
        <v>https://community.secop.gov.co/Public/Tendering/ContractDetailView/Index?UniqueIdentifier=CO1.PCCNTR.6051102</v>
      </c>
      <c r="N248" s="56" t="str">
        <f t="shared" si="3"/>
        <v>Link Contrato u Orden</v>
      </c>
    </row>
    <row r="249" spans="1:14" ht="60" x14ac:dyDescent="0.35">
      <c r="A249" s="23" t="str">
        <f>+'[1]Consolidado ORG'!A245</f>
        <v>SCJ-265-2024</v>
      </c>
      <c r="B249" s="24">
        <f>+'[1]Consolidado ORG'!B245</f>
        <v>45356</v>
      </c>
      <c r="C249" s="24" t="str">
        <f>+'[1]Consolidado ORG'!G245</f>
        <v>LILIANA MILENA PARADA PRIETO</v>
      </c>
      <c r="D249" s="24" t="str">
        <f>+'[1]Consolidado ORG'!E245</f>
        <v>5 Contratación directa</v>
      </c>
      <c r="E249" s="24" t="str">
        <f>+'[1]Consolidado ORG'!F245</f>
        <v>33 Prestación de Servicios Profesionales y Apoyo (5-8)</v>
      </c>
      <c r="F249" s="24" t="str">
        <f>+'[1]Consolidado ORG'!L245</f>
        <v>PRESTAR SERVICIOS PROFESIONALES PARA APOYAR FUNCIONALMENTE EL MANTENIMIENTO EVOLUTIVO Y PERFECTIVO DEL SISTEMA DE INFORMACIÓN SIRPA Y SU TABLERO DE CONTROL, ASÍ COMO LA GESTIÓN Y CONSOLIDACIÓN DE INFORMES Y REPORTES DE LOS PROCESOS A CARGO DE LA DIRECCIÓN</v>
      </c>
      <c r="G249" s="24">
        <f>+'[1]Consolidado ORG'!M245</f>
        <v>45358</v>
      </c>
      <c r="H249" s="24">
        <f>+'[1]Consolidado ORG'!N245</f>
        <v>45694</v>
      </c>
      <c r="I249" s="25">
        <f>+'[1]Consolidado ORG'!AG245</f>
        <v>0</v>
      </c>
      <c r="J249" s="26">
        <f>+'[1]Consolidado ORG'!T245</f>
        <v>134632300</v>
      </c>
      <c r="K249" s="26">
        <f>+'[1]Consolidado ORG'!AE245</f>
        <v>0</v>
      </c>
      <c r="L249" s="39">
        <f>+'[1]Consolidado ORG'!AS245</f>
        <v>0.25297619047619047</v>
      </c>
      <c r="M249" s="38" t="str">
        <f>+'[1]Consolidado ORG'!AL245</f>
        <v>https://community.secop.gov.co/Public/Tendering/ContractDetailView/Index?UniqueIdentifier=CO1.PCCNTR.6050843</v>
      </c>
      <c r="N249" s="56" t="str">
        <f t="shared" si="3"/>
        <v>Link Contrato u Orden</v>
      </c>
    </row>
    <row r="250" spans="1:14" ht="60" x14ac:dyDescent="0.35">
      <c r="A250" s="23" t="str">
        <f>+'[1]Consolidado ORG'!A246</f>
        <v>SCJ-266-2024</v>
      </c>
      <c r="B250" s="24">
        <f>+'[1]Consolidado ORG'!B246</f>
        <v>45356</v>
      </c>
      <c r="C250" s="24" t="str">
        <f>+'[1]Consolidado ORG'!G246</f>
        <v>EDNA CAROLINA CRUZ RODRÍGUEZ</v>
      </c>
      <c r="D250" s="24" t="str">
        <f>+'[1]Consolidado ORG'!E246</f>
        <v>5 Contratación directa</v>
      </c>
      <c r="E250" s="24" t="str">
        <f>+'[1]Consolidado ORG'!F246</f>
        <v>33 Prestación de Servicios Profesionales y Apoyo (5-8)</v>
      </c>
      <c r="F250" s="24" t="str">
        <f>+'[1]Consolidado ORG'!L246</f>
        <v>PRESTAR SERVICIOS PROFESIONALES A LA DIRECCIÓN DE RESPONSABILIDAD PENAL ADOLESCENTE CON EL PROPÓSITO DE GARANTIZAR LA ARTICULACIÓN QUE FAVOREZCA LOS PROCESOS DE LA ESTRATEGIA DE REINTEGRO FAMILIAR Y ATENCIÓN EN EL EGRESO DESDE UN ENFOQUE PEDAGÓGICO Y REST</v>
      </c>
      <c r="G250" s="24">
        <f>+'[1]Consolidado ORG'!M246</f>
        <v>45358</v>
      </c>
      <c r="H250" s="24">
        <f>+'[1]Consolidado ORG'!N246</f>
        <v>45694</v>
      </c>
      <c r="I250" s="25">
        <f>+'[1]Consolidado ORG'!AG246</f>
        <v>0</v>
      </c>
      <c r="J250" s="26">
        <f>+'[1]Consolidado ORG'!T246</f>
        <v>73978300</v>
      </c>
      <c r="K250" s="26">
        <f>+'[1]Consolidado ORG'!AE246</f>
        <v>0</v>
      </c>
      <c r="L250" s="39">
        <f>+'[1]Consolidado ORG'!AS246</f>
        <v>0.25297619047619047</v>
      </c>
      <c r="M250" s="38" t="str">
        <f>+'[1]Consolidado ORG'!AL246</f>
        <v>https://community.secop.gov.co/Public/Tendering/ContractDetailView/Index?UniqueIdentifier=CO1.PCCNTR.6051113</v>
      </c>
      <c r="N250" s="56" t="str">
        <f t="shared" si="3"/>
        <v>Link Contrato u Orden</v>
      </c>
    </row>
    <row r="251" spans="1:14" ht="72" x14ac:dyDescent="0.35">
      <c r="A251" s="23" t="str">
        <f>+'[1]Consolidado ORG'!A247</f>
        <v>SCJ-267-2024</v>
      </c>
      <c r="B251" s="24">
        <f>+'[1]Consolidado ORG'!B247</f>
        <v>45356</v>
      </c>
      <c r="C251" s="24" t="str">
        <f>+'[1]Consolidado ORG'!G247</f>
        <v>DENYSE ASTRID FUYA BARAJAS</v>
      </c>
      <c r="D251" s="24" t="str">
        <f>+'[1]Consolidado ORG'!E247</f>
        <v>5 Contratación directa</v>
      </c>
      <c r="E251" s="24" t="str">
        <f>+'[1]Consolidado ORG'!F247</f>
        <v>33 Prestación de Servicios Profesionales y Apoyo (5-8)</v>
      </c>
      <c r="F251" s="24" t="str">
        <f>+'[1]Consolidado ORG'!L247</f>
        <v>PRESTAR SERVICIOS PROFESIONALES A LA DIRECCIÓN DE RESPONSABILIDAD PENAL ADOLESCENTE PARA REALIZAR LA GESTIÓN, IMPLEMENTACIÓN Y SEGUIMIENTO DE LA ESTRATEGIA DE REINTEGRO FAMILIAR Y ATENCIÓN EN EL EGRESO, EN ARTICULACIÓN CON EL PROGRAMA DISTRITAL DE JUSTICIA JUVENIL RESTAURATIVA Y LAS DEMÁS ESTRATEGIAS DE LA DIRECCIÓN.</v>
      </c>
      <c r="G251" s="24">
        <f>+'[1]Consolidado ORG'!M247</f>
        <v>45359</v>
      </c>
      <c r="H251" s="24">
        <f>+'[1]Consolidado ORG'!N247</f>
        <v>45695</v>
      </c>
      <c r="I251" s="25">
        <f>+'[1]Consolidado ORG'!AG247</f>
        <v>0</v>
      </c>
      <c r="J251" s="26">
        <f>+'[1]Consolidado ORG'!T247</f>
        <v>134632300</v>
      </c>
      <c r="K251" s="26">
        <f>+'[1]Consolidado ORG'!AE247</f>
        <v>0</v>
      </c>
      <c r="L251" s="39">
        <f>+'[1]Consolidado ORG'!AS247</f>
        <v>0.25</v>
      </c>
      <c r="M251" s="38" t="str">
        <f>+'[1]Consolidado ORG'!AL247</f>
        <v>https://community.secop.gov.co/Public/Tendering/ContractDetailView/Index?UniqueIdentifier=CO1.PCCNTR.6055327</v>
      </c>
      <c r="N251" s="56" t="str">
        <f t="shared" si="3"/>
        <v>Link Contrato u Orden</v>
      </c>
    </row>
    <row r="252" spans="1:14" ht="72" x14ac:dyDescent="0.35">
      <c r="A252" s="23" t="str">
        <f>+'[1]Consolidado ORG'!A248</f>
        <v>SCJ-268-2024</v>
      </c>
      <c r="B252" s="24">
        <f>+'[1]Consolidado ORG'!B248</f>
        <v>45356</v>
      </c>
      <c r="C252" s="24" t="str">
        <f>+'[1]Consolidado ORG'!G248</f>
        <v>RAFAEL FRANCISCO DE LA OSSA ARCHILA</v>
      </c>
      <c r="D252" s="24" t="str">
        <f>+'[1]Consolidado ORG'!E248</f>
        <v>5 Contratación directa</v>
      </c>
      <c r="E252" s="24" t="str">
        <f>+'[1]Consolidado ORG'!F248</f>
        <v>33 Prestación de Servicios Profesionales y Apoyo (5-8)</v>
      </c>
      <c r="F252" s="24" t="str">
        <f>+'[1]Consolidado ORG'!L248</f>
        <v>PRESTAR SERVICIOS PROFESIONALES A LA OFICINA DE ANÁLISIS DE INFORMACIÓN Y ESTUDIOS ESTRATÉGICOS PARA ACOMPAÑAR Y APOYAR EN LA GESTIÓN DE CONOCIMIENTO, EL PROCESAMIENTO Y CONSOLIDACIÓN DE INSUMOS CUALITATIVOS PARA EL DESARROLLO DE DOCUMENTOS TÉCNICOS EN MATERIA DE SEGURIDAD, CONVIVENCIA Y JUSTICIA.</v>
      </c>
      <c r="G252" s="24">
        <f>+'[1]Consolidado ORG'!M248</f>
        <v>45365</v>
      </c>
      <c r="H252" s="24">
        <f>+'[1]Consolidado ORG'!N248</f>
        <v>45495</v>
      </c>
      <c r="I252" s="25">
        <f>+'[1]Consolidado ORG'!AG248</f>
        <v>45</v>
      </c>
      <c r="J252" s="26">
        <f>+'[1]Consolidado ORG'!T248</f>
        <v>26100000</v>
      </c>
      <c r="K252" s="26">
        <f>+'[1]Consolidado ORG'!AE248</f>
        <v>13050000</v>
      </c>
      <c r="L252" s="39">
        <f>+'[1]Consolidado ORG'!AS248</f>
        <v>0.6</v>
      </c>
      <c r="M252" s="38" t="str">
        <f>+'[1]Consolidado ORG'!AL248</f>
        <v>https://community.secop.gov.co/Public/Tendering/ContractDetailView/Index?UniqueIdentifier=CO1.PCCNTR.6055348</v>
      </c>
      <c r="N252" s="56" t="str">
        <f t="shared" si="3"/>
        <v>Link Contrato u Orden</v>
      </c>
    </row>
    <row r="253" spans="1:14" ht="72" x14ac:dyDescent="0.35">
      <c r="A253" s="23" t="str">
        <f>+'[1]Consolidado ORG'!A249</f>
        <v>SCJ-269-2024</v>
      </c>
      <c r="B253" s="24">
        <f>+'[1]Consolidado ORG'!B249</f>
        <v>45357</v>
      </c>
      <c r="C253" s="24" t="str">
        <f>+'[1]Consolidado ORG'!G249</f>
        <v>DIANA CAROLINA AREAS BORRERO</v>
      </c>
      <c r="D253" s="24" t="str">
        <f>+'[1]Consolidado ORG'!E249</f>
        <v>5 Contratación directa</v>
      </c>
      <c r="E253" s="24" t="str">
        <f>+'[1]Consolidado ORG'!F249</f>
        <v>33 Prestación de Servicios Profesionales y Apoyo (5-8)</v>
      </c>
      <c r="F253" s="24" t="str">
        <f>+'[1]Consolidado ORG'!L249</f>
        <v>PRESTAR SERVICIOS PROFESIONALES PARA APOYAR LA GESTIÓN Y SEGUIMIENTO DE ACCIONES ADMINISTRATIVAS, TÉCNICAS Y DE ARTICULACIÓN EN EL MARCO DE LA IMPLEMENTACIÓN DEL PROGRAMA PARA LA ATENCIÓN Y PREVENCIÓN DE LA AGRESIÓN SEXUAL PASOS QUE LIDERA LA DIRECCIÓN DE RESPONSABILIDAD PENAL ADOLESCENTE.</v>
      </c>
      <c r="G253" s="24">
        <f>+'[1]Consolidado ORG'!M249</f>
        <v>45370</v>
      </c>
      <c r="H253" s="24">
        <f>+'[1]Consolidado ORG'!N249</f>
        <v>45706</v>
      </c>
      <c r="I253" s="25">
        <f>+'[1]Consolidado ORG'!AG249</f>
        <v>0</v>
      </c>
      <c r="J253" s="26">
        <f>+'[1]Consolidado ORG'!T249</f>
        <v>134632300</v>
      </c>
      <c r="K253" s="26">
        <f>+'[1]Consolidado ORG'!AE249</f>
        <v>0</v>
      </c>
      <c r="L253" s="39">
        <f>+'[1]Consolidado ORG'!AS249</f>
        <v>0.21726190476190477</v>
      </c>
      <c r="M253" s="38" t="str">
        <f>+'[1]Consolidado ORG'!AL249</f>
        <v>https://community.secop.gov.co/Public/Tendering/ContractDetailView/Index?UniqueIdentifier=CO1.PCCNTR.6057041</v>
      </c>
      <c r="N253" s="56" t="str">
        <f t="shared" si="3"/>
        <v>Link Contrato u Orden</v>
      </c>
    </row>
    <row r="254" spans="1:14" ht="60" x14ac:dyDescent="0.35">
      <c r="A254" s="23" t="str">
        <f>+'[1]Consolidado ORG'!A250</f>
        <v>SCJ-270-2024</v>
      </c>
      <c r="B254" s="24">
        <f>+'[1]Consolidado ORG'!B250</f>
        <v>45357</v>
      </c>
      <c r="C254" s="24" t="str">
        <f>+'[1]Consolidado ORG'!G250</f>
        <v>SARA MINDA IBARRA TRIANA</v>
      </c>
      <c r="D254" s="24" t="str">
        <f>+'[1]Consolidado ORG'!E250</f>
        <v>5 Contratación directa</v>
      </c>
      <c r="E254" s="24" t="str">
        <f>+'[1]Consolidado ORG'!F250</f>
        <v>33 Prestación de Servicios Profesionales y Apoyo (5-8)</v>
      </c>
      <c r="F254" s="24" t="str">
        <f>+'[1]Consolidado ORG'!L250</f>
        <v>PRESTAR SERVICIOS DE APOYO A LA GESTIÓN COMO TALLERISTA IMPARTIENDO CONOCIMIENTOS, HABILIDADES Y APTITUDES EN LO CONCERNIENTE A TELARES, TEJIDOS Y ARTESANIAS DIRIGIDO A LAS PERSONAS PRIVADAS DE LA LIBERTAD DE LA CÁRCEL DISTRITAL DE VARONES Y ANEXO DE MUJERES DE BOGOTÁ.</v>
      </c>
      <c r="G254" s="24">
        <f>+'[1]Consolidado ORG'!M250</f>
        <v>45365</v>
      </c>
      <c r="H254" s="24">
        <f>+'[1]Consolidado ORG'!N250</f>
        <v>45578</v>
      </c>
      <c r="I254" s="25">
        <f>+'[1]Consolidado ORG'!AG250</f>
        <v>0</v>
      </c>
      <c r="J254" s="26">
        <f>+'[1]Consolidado ORG'!T250</f>
        <v>23546509</v>
      </c>
      <c r="K254" s="26">
        <f>+'[1]Consolidado ORG'!AE250</f>
        <v>0</v>
      </c>
      <c r="L254" s="39">
        <f>+'[1]Consolidado ORG'!AS250</f>
        <v>0.36619718309859156</v>
      </c>
      <c r="M254" s="38" t="str">
        <f>+'[1]Consolidado ORG'!AL250</f>
        <v>https://community.secop.gov.co/Public/Tendering/ContractDetailView/Index?UniqueIdentifier=CO1.PCCNTR.6057825</v>
      </c>
      <c r="N254" s="56" t="str">
        <f t="shared" si="3"/>
        <v>Link Contrato u Orden</v>
      </c>
    </row>
    <row r="255" spans="1:14" ht="72" x14ac:dyDescent="0.35">
      <c r="A255" s="23" t="str">
        <f>+'[1]Consolidado ORG'!A251</f>
        <v>SCJ-272-2024</v>
      </c>
      <c r="B255" s="24">
        <f>+'[1]Consolidado ORG'!B251</f>
        <v>45357</v>
      </c>
      <c r="C255" s="24" t="str">
        <f>+'[1]Consolidado ORG'!G251</f>
        <v>LUCY MAGNOLIA MUÑOZ URBANO</v>
      </c>
      <c r="D255" s="24" t="str">
        <f>+'[1]Consolidado ORG'!E251</f>
        <v>5 Contratación directa</v>
      </c>
      <c r="E255" s="24" t="str">
        <f>+'[1]Consolidado ORG'!F251</f>
        <v>33 Prestación de Servicios Profesionales y Apoyo (5-8)</v>
      </c>
      <c r="F255" s="24" t="str">
        <f>+'[1]Consolidado ORG'!L251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5" s="24">
        <f>+'[1]Consolidado ORG'!M251</f>
        <v>45369</v>
      </c>
      <c r="H255" s="24">
        <f>+'[1]Consolidado ORG'!N251</f>
        <v>45674</v>
      </c>
      <c r="I255" s="25">
        <f>+'[1]Consolidado ORG'!AG251</f>
        <v>0</v>
      </c>
      <c r="J255" s="26">
        <f>+'[1]Consolidado ORG'!T251</f>
        <v>29185200</v>
      </c>
      <c r="K255" s="26">
        <f>+'[1]Consolidado ORG'!AE251</f>
        <v>0</v>
      </c>
      <c r="L255" s="39">
        <f>+'[1]Consolidado ORG'!AS251</f>
        <v>0.24262295081967214</v>
      </c>
      <c r="M255" s="38" t="str">
        <f>+'[1]Consolidado ORG'!AL251</f>
        <v>https://community.secop.gov.co/Public/Tendering/ContractDetailView/Index?UniqueIdentifier=CO1.PCCNTR.6069908</v>
      </c>
      <c r="N255" s="56" t="str">
        <f t="shared" si="3"/>
        <v>Link Contrato u Orden</v>
      </c>
    </row>
    <row r="256" spans="1:14" ht="72" x14ac:dyDescent="0.35">
      <c r="A256" s="23" t="str">
        <f>+'[1]Consolidado ORG'!A252</f>
        <v>SCJ-273-2024</v>
      </c>
      <c r="B256" s="24">
        <f>+'[1]Consolidado ORG'!B252</f>
        <v>45357</v>
      </c>
      <c r="C256" s="24" t="str">
        <f>+'[1]Consolidado ORG'!G252</f>
        <v>DIEGO ARMANDO DOMINGUEZ CASAS</v>
      </c>
      <c r="D256" s="24" t="str">
        <f>+'[1]Consolidado ORG'!E252</f>
        <v>5 Contratación directa</v>
      </c>
      <c r="E256" s="24" t="str">
        <f>+'[1]Consolidado ORG'!F252</f>
        <v>33 Prestación de Servicios Profesionales y Apoyo (5-8)</v>
      </c>
      <c r="F256" s="24" t="str">
        <f>+'[1]Consolidado ORG'!L252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6" s="24">
        <f>+'[1]Consolidado ORG'!M252</f>
        <v>45365</v>
      </c>
      <c r="H256" s="24">
        <f>+'[1]Consolidado ORG'!N252</f>
        <v>45609</v>
      </c>
      <c r="I256" s="25">
        <f>+'[1]Consolidado ORG'!AG252</f>
        <v>0</v>
      </c>
      <c r="J256" s="26">
        <f>+'[1]Consolidado ORG'!T252</f>
        <v>23348160</v>
      </c>
      <c r="K256" s="26">
        <f>+'[1]Consolidado ORG'!AE252</f>
        <v>0</v>
      </c>
      <c r="L256" s="39">
        <f>+'[1]Consolidado ORG'!AS252</f>
        <v>0.31967213114754101</v>
      </c>
      <c r="M256" s="38" t="str">
        <f>+'[1]Consolidado ORG'!AL252</f>
        <v>https://community.secop.gov.co/Public/Tendering/ContractDetailView/Index?UniqueIdentifier=CO1.PCCNTR.6069815</v>
      </c>
      <c r="N256" s="56" t="str">
        <f t="shared" si="3"/>
        <v>Link Contrato u Orden</v>
      </c>
    </row>
    <row r="257" spans="1:14" ht="72" x14ac:dyDescent="0.35">
      <c r="A257" s="23" t="str">
        <f>+'[1]Consolidado ORG'!A253</f>
        <v>SCJ-274-2024</v>
      </c>
      <c r="B257" s="24">
        <f>+'[1]Consolidado ORG'!B253</f>
        <v>45357</v>
      </c>
      <c r="C257" s="24" t="str">
        <f>+'[1]Consolidado ORG'!G253</f>
        <v>HELLY YISSEDT RUEDA GARZON</v>
      </c>
      <c r="D257" s="24" t="str">
        <f>+'[1]Consolidado ORG'!E253</f>
        <v>5 Contratación directa</v>
      </c>
      <c r="E257" s="24" t="str">
        <f>+'[1]Consolidado ORG'!F253</f>
        <v>33 Prestación de Servicios Profesionales y Apoyo (5-8)</v>
      </c>
      <c r="F257" s="24" t="str">
        <f>+'[1]Consolidado ORG'!L253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7" s="24">
        <f>+'[1]Consolidado ORG'!M253</f>
        <v>45365</v>
      </c>
      <c r="H257" s="24">
        <f>+'[1]Consolidado ORG'!N253</f>
        <v>45609</v>
      </c>
      <c r="I257" s="25">
        <f>+'[1]Consolidado ORG'!AG253</f>
        <v>0</v>
      </c>
      <c r="J257" s="26">
        <f>+'[1]Consolidado ORG'!T253</f>
        <v>23348160</v>
      </c>
      <c r="K257" s="26">
        <f>+'[1]Consolidado ORG'!AE253</f>
        <v>0</v>
      </c>
      <c r="L257" s="39">
        <f>+'[1]Consolidado ORG'!AS253</f>
        <v>0.31967213114754101</v>
      </c>
      <c r="M257" s="38" t="str">
        <f>+'[1]Consolidado ORG'!AL253</f>
        <v>https://community.secop.gov.co/Public/Tendering/ContractDetailView/Index?UniqueIdentifier=CO1.PCCNTR.6069479</v>
      </c>
      <c r="N257" s="56" t="str">
        <f t="shared" si="3"/>
        <v>Link Contrato u Orden</v>
      </c>
    </row>
    <row r="258" spans="1:14" ht="72" x14ac:dyDescent="0.35">
      <c r="A258" s="23" t="str">
        <f>+'[1]Consolidado ORG'!A254</f>
        <v>SCJ-275-2024</v>
      </c>
      <c r="B258" s="24">
        <f>+'[1]Consolidado ORG'!B254</f>
        <v>45357</v>
      </c>
      <c r="C258" s="24" t="str">
        <f>+'[1]Consolidado ORG'!G254</f>
        <v>SANDRA JOHANA MARQUEZ PEREZ</v>
      </c>
      <c r="D258" s="24" t="str">
        <f>+'[1]Consolidado ORG'!E254</f>
        <v>5 Contratación directa</v>
      </c>
      <c r="E258" s="24" t="str">
        <f>+'[1]Consolidado ORG'!F254</f>
        <v>33 Prestación de Servicios Profesionales y Apoyo (5-8)</v>
      </c>
      <c r="F258" s="24" t="str">
        <f>+'[1]Consolidado ORG'!L254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8" s="24">
        <f>+'[1]Consolidado ORG'!M254</f>
        <v>45365</v>
      </c>
      <c r="H258" s="24">
        <f>+'[1]Consolidado ORG'!N254</f>
        <v>45609</v>
      </c>
      <c r="I258" s="25">
        <f>+'[1]Consolidado ORG'!AG254</f>
        <v>0</v>
      </c>
      <c r="J258" s="26">
        <f>+'[1]Consolidado ORG'!T254</f>
        <v>23348160</v>
      </c>
      <c r="K258" s="26">
        <f>+'[1]Consolidado ORG'!AE254</f>
        <v>0</v>
      </c>
      <c r="L258" s="39">
        <f>+'[1]Consolidado ORG'!AS254</f>
        <v>0.31967213114754101</v>
      </c>
      <c r="M258" s="38" t="str">
        <f>+'[1]Consolidado ORG'!AL254</f>
        <v>https://community.secop.gov.co/Public/Tendering/ContractDetailView/Index?UniqueIdentifier=CO1.PCCNTR.6069288</v>
      </c>
      <c r="N258" s="56" t="str">
        <f t="shared" si="3"/>
        <v>Link Contrato u Orden</v>
      </c>
    </row>
    <row r="259" spans="1:14" ht="72" x14ac:dyDescent="0.35">
      <c r="A259" s="23" t="str">
        <f>+'[1]Consolidado ORG'!A255</f>
        <v>SCJ-276-2024</v>
      </c>
      <c r="B259" s="24">
        <f>+'[1]Consolidado ORG'!B255</f>
        <v>45357</v>
      </c>
      <c r="C259" s="24" t="str">
        <f>+'[1]Consolidado ORG'!G255</f>
        <v>NELSON ORLANDO RODRIGUEZ RAMIREZ</v>
      </c>
      <c r="D259" s="24" t="str">
        <f>+'[1]Consolidado ORG'!E255</f>
        <v>5 Contratación directa</v>
      </c>
      <c r="E259" s="24" t="str">
        <f>+'[1]Consolidado ORG'!F255</f>
        <v>33 Prestación de Servicios Profesionales y Apoyo (5-8)</v>
      </c>
      <c r="F259" s="24" t="str">
        <f>+'[1]Consolidado ORG'!L255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59" s="24">
        <f>+'[1]Consolidado ORG'!M255</f>
        <v>45365</v>
      </c>
      <c r="H259" s="24">
        <f>+'[1]Consolidado ORG'!N255</f>
        <v>45670</v>
      </c>
      <c r="I259" s="25">
        <f>+'[1]Consolidado ORG'!AG255</f>
        <v>0</v>
      </c>
      <c r="J259" s="26">
        <f>+'[1]Consolidado ORG'!T255</f>
        <v>29185200</v>
      </c>
      <c r="K259" s="26">
        <f>+'[1]Consolidado ORG'!AE255</f>
        <v>0</v>
      </c>
      <c r="L259" s="39">
        <f>+'[1]Consolidado ORG'!AS255</f>
        <v>0.25573770491803277</v>
      </c>
      <c r="M259" s="38" t="str">
        <f>+'[1]Consolidado ORG'!AL255</f>
        <v>https://community.secop.gov.co/Public/Tendering/ContractDetailView/Index?UniqueIdentifier=CO1.PCCNTR.6069499</v>
      </c>
      <c r="N259" s="56" t="str">
        <f t="shared" si="3"/>
        <v>Link Contrato u Orden</v>
      </c>
    </row>
    <row r="260" spans="1:14" ht="72" x14ac:dyDescent="0.35">
      <c r="A260" s="23" t="str">
        <f>+'[1]Consolidado ORG'!A256</f>
        <v>SCJ-278-2024</v>
      </c>
      <c r="B260" s="24">
        <f>+'[1]Consolidado ORG'!B256</f>
        <v>45357</v>
      </c>
      <c r="C260" s="24" t="str">
        <f>+'[1]Consolidado ORG'!G256</f>
        <v>ANDREA BOCANUMENT GARZON</v>
      </c>
      <c r="D260" s="24" t="str">
        <f>+'[1]Consolidado ORG'!E256</f>
        <v>5 Contratación directa</v>
      </c>
      <c r="E260" s="24" t="str">
        <f>+'[1]Consolidado ORG'!F256</f>
        <v>33 Prestación de Servicios Profesionales y Apoyo (5-8)</v>
      </c>
      <c r="F260" s="24" t="str">
        <f>+'[1]Consolidado ORG'!L256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0" s="24">
        <f>+'[1]Consolidado ORG'!M256</f>
        <v>45365</v>
      </c>
      <c r="H260" s="24">
        <f>+'[1]Consolidado ORG'!N256</f>
        <v>45670</v>
      </c>
      <c r="I260" s="25">
        <f>+'[1]Consolidado ORG'!AG256</f>
        <v>0</v>
      </c>
      <c r="J260" s="26">
        <f>+'[1]Consolidado ORG'!T256</f>
        <v>29185200</v>
      </c>
      <c r="K260" s="26">
        <f>+'[1]Consolidado ORG'!AE256</f>
        <v>0</v>
      </c>
      <c r="L260" s="39">
        <f>+'[1]Consolidado ORG'!AS256</f>
        <v>0.25573770491803277</v>
      </c>
      <c r="M260" s="38" t="str">
        <f>+'[1]Consolidado ORG'!AL256</f>
        <v>https://community.secop.gov.co/Public/Tendering/ContractDetailView/Index?UniqueIdentifier=CO1.PCCNTR.6069806</v>
      </c>
      <c r="N260" s="56" t="str">
        <f t="shared" si="3"/>
        <v>Link Contrato u Orden</v>
      </c>
    </row>
    <row r="261" spans="1:14" ht="72" x14ac:dyDescent="0.35">
      <c r="A261" s="23" t="str">
        <f>+'[1]Consolidado ORG'!A257</f>
        <v>SCJ-279-2024</v>
      </c>
      <c r="B261" s="24">
        <f>+'[1]Consolidado ORG'!B257</f>
        <v>45357</v>
      </c>
      <c r="C261" s="24" t="str">
        <f>+'[1]Consolidado ORG'!G257</f>
        <v>FABIO LEON VARGAS</v>
      </c>
      <c r="D261" s="24" t="str">
        <f>+'[1]Consolidado ORG'!E257</f>
        <v>5 Contratación directa</v>
      </c>
      <c r="E261" s="24" t="str">
        <f>+'[1]Consolidado ORG'!F257</f>
        <v>33 Prestación de Servicios Profesionales y Apoyo (5-8)</v>
      </c>
      <c r="F261" s="24" t="str">
        <f>+'[1]Consolidado ORG'!L257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61" s="24">
        <f>+'[1]Consolidado ORG'!M257</f>
        <v>45365</v>
      </c>
      <c r="H261" s="24">
        <f>+'[1]Consolidado ORG'!N257</f>
        <v>45670</v>
      </c>
      <c r="I261" s="25">
        <f>+'[1]Consolidado ORG'!AG257</f>
        <v>0</v>
      </c>
      <c r="J261" s="26">
        <f>+'[1]Consolidado ORG'!T257</f>
        <v>29185200</v>
      </c>
      <c r="K261" s="26">
        <f>+'[1]Consolidado ORG'!AE257</f>
        <v>0</v>
      </c>
      <c r="L261" s="39">
        <f>+'[1]Consolidado ORG'!AS257</f>
        <v>0.25573770491803277</v>
      </c>
      <c r="M261" s="38" t="str">
        <f>+'[1]Consolidado ORG'!AL257</f>
        <v>https://community.secop.gov.co/Public/Tendering/ContractDetailView/Index?UniqueIdentifier=CO1.PCCNTR.6069167</v>
      </c>
      <c r="N261" s="56" t="str">
        <f t="shared" si="3"/>
        <v>Link Contrato u Orden</v>
      </c>
    </row>
    <row r="262" spans="1:14" ht="84" x14ac:dyDescent="0.35">
      <c r="A262" s="23" t="str">
        <f>+'[1]Consolidado ORG'!A258</f>
        <v>SCJ-280-2024</v>
      </c>
      <c r="B262" s="24">
        <f>+'[1]Consolidado ORG'!B258</f>
        <v>45358</v>
      </c>
      <c r="C262" s="24" t="str">
        <f>+'[1]Consolidado ORG'!G258</f>
        <v>MARCO ANTONIO GONZALEZ MALAVER</v>
      </c>
      <c r="D262" s="24" t="str">
        <f>+'[1]Consolidado ORG'!E258</f>
        <v>5 Contratación directa</v>
      </c>
      <c r="E262" s="24" t="str">
        <f>+'[1]Consolidado ORG'!F258</f>
        <v>33 Prestación de Servicios Profesionales y Apoyo (5-8)</v>
      </c>
      <c r="F262" s="24" t="str">
        <f>+'[1]Consolidado ORG'!L258</f>
        <v>PRESTAR LOS SERVICIOS PROFESIONALES CON AUTONOMÍA TÉCNICA, ADMINISTRATIVA Y BAJOS SUS PROPIOS MEDIOS, A LA DIRECCIÓN DE TECNOLOGÍAS Y SISTEMAS DE LA INFORMACIÓN, APOYANDO LA IMPLEMENTACIÓN, MANTENIMIENTO, OPTIMIZACION Y ADMINISTRACIÓN DE LAS ESTRUCTURAS DE BASES DE DATOS DE LAS SOLUCIONES TECNOLOGICAS DE INFORMACION PARA LA SECRETARIA DISTRITAL DE SEGURIDAD CONVIVENCIA Y JUSTICIA.</v>
      </c>
      <c r="G262" s="24">
        <f>+'[1]Consolidado ORG'!M258</f>
        <v>45362</v>
      </c>
      <c r="H262" s="24">
        <f>+'[1]Consolidado ORG'!N258</f>
        <v>45698</v>
      </c>
      <c r="I262" s="25">
        <f>+'[1]Consolidado ORG'!AG258</f>
        <v>0</v>
      </c>
      <c r="J262" s="26">
        <f>+'[1]Consolidado ORG'!T258</f>
        <v>144817200</v>
      </c>
      <c r="K262" s="26">
        <f>+'[1]Consolidado ORG'!AE258</f>
        <v>0</v>
      </c>
      <c r="L262" s="39">
        <f>+'[1]Consolidado ORG'!AS258</f>
        <v>0.24107142857142858</v>
      </c>
      <c r="M262" s="38" t="str">
        <f>+'[1]Consolidado ORG'!AL258</f>
        <v>https://community.secop.gov.co/Public/Tendering/ContractDetailView/Index?UniqueIdentifier=CO1.PCCNTR.6062875</v>
      </c>
      <c r="N262" s="56" t="str">
        <f t="shared" si="3"/>
        <v>Link Contrato u Orden</v>
      </c>
    </row>
    <row r="263" spans="1:14" ht="84" x14ac:dyDescent="0.35">
      <c r="A263" s="23" t="str">
        <f>+'[1]Consolidado ORG'!A259</f>
        <v>SCJ-281-2024</v>
      </c>
      <c r="B263" s="24">
        <f>+'[1]Consolidado ORG'!B259</f>
        <v>45358</v>
      </c>
      <c r="C263" s="24" t="str">
        <f>+'[1]Consolidado ORG'!G259</f>
        <v>ZULEIMA ASTRITH MANCERA SILVA</v>
      </c>
      <c r="D263" s="24" t="str">
        <f>+'[1]Consolidado ORG'!E259</f>
        <v>5 Contratación directa</v>
      </c>
      <c r="E263" s="24" t="str">
        <f>+'[1]Consolidado ORG'!F259</f>
        <v>33 Prestación de Servicios Profesionales y Apoyo (5-8)</v>
      </c>
      <c r="F263" s="24" t="str">
        <f>+'[1]Consolidado ORG'!L259</f>
        <v>PRESTAR LOS SERVICIOS PROFESIONALES ESPECIALIZADOS CON AUTONOMÍA TÉCNICA, ADMINISTRATIVA Y BAJOS SUS PROPIOS MEDIOS A LA DIRECCIÓN DE TECNOLOGÍAS Y SISTEMAS DE LA INFORMACIÓN, APOYANDO LA ELABORACIÓN, EJECUCIÓN, SEGUIMIENTO Y EVALUACION DE LA ESTRATEGIA Y DEL PLAN DE USO Y APROPIACIÓN DE TECNOLOGÍAS DE LA INFORMACIÓN EN LA SECRETARIA DISTRITAL DE SEGURIDAD, CONVIVENCIA Y JUSTICIA</v>
      </c>
      <c r="G263" s="24">
        <f>+'[1]Consolidado ORG'!M259</f>
        <v>45372</v>
      </c>
      <c r="H263" s="24">
        <f>+'[1]Consolidado ORG'!N259</f>
        <v>45657</v>
      </c>
      <c r="I263" s="25">
        <f>+'[1]Consolidado ORG'!AG259</f>
        <v>0</v>
      </c>
      <c r="J263" s="26">
        <f>+'[1]Consolidado ORG'!T259</f>
        <v>97675200</v>
      </c>
      <c r="K263" s="26">
        <f>+'[1]Consolidado ORG'!AE259</f>
        <v>0</v>
      </c>
      <c r="L263" s="39">
        <f>+'[1]Consolidado ORG'!AS259</f>
        <v>0.24912280701754386</v>
      </c>
      <c r="M263" s="38" t="str">
        <f>+'[1]Consolidado ORG'!AL259</f>
        <v>https://community.secop.gov.co/Public/Tendering/ContractDetailView/Index?UniqueIdentifier=CO1.PCCNTR.6111094</v>
      </c>
      <c r="N263" s="56" t="str">
        <f t="shared" ref="N263:N326" si="4">HYPERLINK(M263,"Link Contrato u Orden")</f>
        <v>Link Contrato u Orden</v>
      </c>
    </row>
    <row r="264" spans="1:14" ht="84" x14ac:dyDescent="0.35">
      <c r="A264" s="23" t="str">
        <f>+'[1]Consolidado ORG'!A260</f>
        <v>SCJ-282-2024</v>
      </c>
      <c r="B264" s="24">
        <f>+'[1]Consolidado ORG'!B260</f>
        <v>45358</v>
      </c>
      <c r="C264" s="24" t="str">
        <f>+'[1]Consolidado ORG'!G260</f>
        <v>FABIAN ANDRES ROMERO QUINTERO</v>
      </c>
      <c r="D264" s="24" t="str">
        <f>+'[1]Consolidado ORG'!E260</f>
        <v>5 Contratación directa</v>
      </c>
      <c r="E264" s="24" t="str">
        <f>+'[1]Consolidado ORG'!F260</f>
        <v>33 Prestación de Servicios Profesionales y Apoyo (5-8)</v>
      </c>
      <c r="F264" s="24" t="str">
        <f>+'[1]Consolidado ORG'!L260</f>
        <v>PRESTAR SERVICIOS PROFESIONALES EN LA CÁRCEL DISTRITAL DE VARONES Y ANEXO DE MUJERES, PARA EL FORTALECIMIENTO DEL PLAN DE SANEAMIENTO Y DEL PLAN INSTITUCIONAL DE GESTIÓN AMBIENTAL –PIGA-, QUE PERMITA GARANTIZAR EL CUMPLIMIENTO DE LA POLITICA AMBIENTAL DE LA SECRETARIA DE SEGURIDAD, CONVIVENCIA Y JUSTICIA Y LA NORMATIVIDAD AMBIENTAL VIGENTE EN MATERIA AMBIENTAL</v>
      </c>
      <c r="G264" s="24">
        <f>+'[1]Consolidado ORG'!M260</f>
        <v>45366</v>
      </c>
      <c r="H264" s="24">
        <f>+'[1]Consolidado ORG'!N260</f>
        <v>45702</v>
      </c>
      <c r="I264" s="25">
        <f>+'[1]Consolidado ORG'!AG260</f>
        <v>0</v>
      </c>
      <c r="J264" s="26">
        <f>+'[1]Consolidado ORG'!T260</f>
        <v>80479256</v>
      </c>
      <c r="K264" s="26">
        <f>+'[1]Consolidado ORG'!AE260</f>
        <v>0</v>
      </c>
      <c r="L264" s="39">
        <f>+'[1]Consolidado ORG'!AS260</f>
        <v>0.22916666666666666</v>
      </c>
      <c r="M264" s="38" t="str">
        <f>+'[1]Consolidado ORG'!AL260</f>
        <v>https://community.secop.gov.co/Public/Tendering/ContractDetailView/Index?UniqueIdentifier=CO1.PCCNTR.6067771</v>
      </c>
      <c r="N264" s="56" t="str">
        <f t="shared" si="4"/>
        <v>Link Contrato u Orden</v>
      </c>
    </row>
    <row r="265" spans="1:14" ht="60" x14ac:dyDescent="0.35">
      <c r="A265" s="23" t="str">
        <f>+'[1]Consolidado ORG'!A261</f>
        <v>SCJ-283-2024</v>
      </c>
      <c r="B265" s="24">
        <f>+'[1]Consolidado ORG'!B261</f>
        <v>45358</v>
      </c>
      <c r="C265" s="24" t="str">
        <f>+'[1]Consolidado ORG'!G261</f>
        <v>LEONARDO NARVAEZ BALLESTEROS</v>
      </c>
      <c r="D265" s="24" t="str">
        <f>+'[1]Consolidado ORG'!E261</f>
        <v>5 Contratación directa</v>
      </c>
      <c r="E265" s="24" t="str">
        <f>+'[1]Consolidado ORG'!F261</f>
        <v>33 Prestación de Servicios Profesionales y Apoyo (5-8)</v>
      </c>
      <c r="F265" s="24" t="str">
        <f>+'[1]Consolidado ORG'!L261</f>
        <v>PRESTAR SERVICIOS PROFESIONALES COMO INGENIERO DE SISTEMAS VIGILANDO LA CORRECTA OPERACIÓN DE LA CONEXIÓN DE LA RED WAN Y LA RED LOCAL Y EL CORRECTO FUNCIONAMIENTO DEL SOFTWARE Y HARDWARE DE LA CÁRCEL DISTRITAL DE VARONES Y ANEXO DE MUJERES.</v>
      </c>
      <c r="G265" s="24">
        <f>+'[1]Consolidado ORG'!M261</f>
        <v>45370</v>
      </c>
      <c r="H265" s="24">
        <f>+'[1]Consolidado ORG'!N261</f>
        <v>45553</v>
      </c>
      <c r="I265" s="25">
        <f>+'[1]Consolidado ORG'!AG261</f>
        <v>0</v>
      </c>
      <c r="J265" s="26">
        <f>+'[1]Consolidado ORG'!T261</f>
        <v>32100000</v>
      </c>
      <c r="K265" s="26">
        <f>+'[1]Consolidado ORG'!AE261</f>
        <v>0</v>
      </c>
      <c r="L265" s="39">
        <f>+'[1]Consolidado ORG'!AS261</f>
        <v>0.39890710382513661</v>
      </c>
      <c r="M265" s="38" t="str">
        <f>+'[1]Consolidado ORG'!AL261</f>
        <v>https://community.secop.gov.co/Public/Tendering/ContractDetailView/Index?UniqueIdentifier=CO1.PCCNTR.6065640</v>
      </c>
      <c r="N265" s="56" t="str">
        <f t="shared" si="4"/>
        <v>Link Contrato u Orden</v>
      </c>
    </row>
    <row r="266" spans="1:14" ht="72" x14ac:dyDescent="0.35">
      <c r="A266" s="23" t="str">
        <f>+'[1]Consolidado ORG'!A262</f>
        <v>SCJ-284-2024</v>
      </c>
      <c r="B266" s="24">
        <f>+'[1]Consolidado ORG'!B262</f>
        <v>45358</v>
      </c>
      <c r="C266" s="24" t="str">
        <f>+'[1]Consolidado ORG'!G262</f>
        <v>CARLOS AUGUSTO GONZALEZ JARAMILLO</v>
      </c>
      <c r="D266" s="24" t="str">
        <f>+'[1]Consolidado ORG'!E262</f>
        <v>5 Contratación directa</v>
      </c>
      <c r="E266" s="24" t="str">
        <f>+'[1]Consolidado ORG'!F262</f>
        <v>33 Prestación de Servicios Profesionales y Apoyo (5-8)</v>
      </c>
      <c r="F266" s="24" t="str">
        <f>+'[1]Consolidado ORG'!L262</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266" s="24">
        <f>+'[1]Consolidado ORG'!M262</f>
        <v>45366</v>
      </c>
      <c r="H266" s="24">
        <f>+'[1]Consolidado ORG'!N262</f>
        <v>45730</v>
      </c>
      <c r="I266" s="25">
        <f>+'[1]Consolidado ORG'!AG262</f>
        <v>0</v>
      </c>
      <c r="J266" s="26">
        <f>+'[1]Consolidado ORG'!T262</f>
        <v>100440000</v>
      </c>
      <c r="K266" s="26">
        <f>+'[1]Consolidado ORG'!AE262</f>
        <v>0</v>
      </c>
      <c r="L266" s="39">
        <f>+'[1]Consolidado ORG'!AS262</f>
        <v>0.21153846153846154</v>
      </c>
      <c r="M266" s="38" t="str">
        <f>+'[1]Consolidado ORG'!AL262</f>
        <v>https://community.secop.gov.co/Public/Tendering/ContractDetailView/Index?UniqueIdentifier=CO1.PCCNTR.6067847</v>
      </c>
      <c r="N266" s="56" t="str">
        <f t="shared" si="4"/>
        <v>Link Contrato u Orden</v>
      </c>
    </row>
    <row r="267" spans="1:14" ht="60" x14ac:dyDescent="0.35">
      <c r="A267" s="23" t="str">
        <f>+'[1]Consolidado ORG'!A263</f>
        <v>SCJ-285-2024</v>
      </c>
      <c r="B267" s="24">
        <f>+'[1]Consolidado ORG'!B263</f>
        <v>45359</v>
      </c>
      <c r="C267" s="24" t="str">
        <f>+'[1]Consolidado ORG'!G263</f>
        <v>JAIME FERNANDO MEDINA ROJAS</v>
      </c>
      <c r="D267" s="24" t="str">
        <f>+'[1]Consolidado ORG'!E263</f>
        <v>5 Contratación directa</v>
      </c>
      <c r="E267" s="24" t="str">
        <f>+'[1]Consolidado ORG'!F263</f>
        <v>33 Prestación de Servicios Profesionales y Apoyo (5-8)</v>
      </c>
      <c r="F267" s="24" t="str">
        <f>+'[1]Consolidado ORG'!L263</f>
        <v>ASESORAR A LA SECRETARIA DE SEGURIDAD, CONVIVENCIA Y JUSTICIA, EN EL DESARROLLO DEL CONCEPTO ESTRATÉGICO DE SEGURIDAD INTEGRAL, EN EL MARCO DE BOGOTÁ REGIÓN, A TRAVÉS DEL MODELO DE GESTIÓN BASADO EN CAPACIDADES, TENIENDO COMO MARCO LA PROMESA DE VALOR “BOGOTÁ CAMINA SEGURA”.</v>
      </c>
      <c r="G267" s="24">
        <f>+'[1]Consolidado ORG'!M263</f>
        <v>45363</v>
      </c>
      <c r="H267" s="24">
        <f>+'[1]Consolidado ORG'!N263</f>
        <v>45546</v>
      </c>
      <c r="I267" s="25">
        <f>+'[1]Consolidado ORG'!AG263</f>
        <v>0</v>
      </c>
      <c r="J267" s="26">
        <f>+'[1]Consolidado ORG'!T263</f>
        <v>109714272</v>
      </c>
      <c r="K267" s="26">
        <f>+'[1]Consolidado ORG'!AE263</f>
        <v>0</v>
      </c>
      <c r="L267" s="39">
        <f>+'[1]Consolidado ORG'!AS263</f>
        <v>0.43715846994535518</v>
      </c>
      <c r="M267" s="38" t="str">
        <f>+'[1]Consolidado ORG'!AL263</f>
        <v>https://community.secop.gov.co/Public/Tendering/ContractDetailView/Index?UniqueIdentifier=CO1.PCCNTR.6069033</v>
      </c>
      <c r="N267" s="56" t="str">
        <f t="shared" si="4"/>
        <v>Link Contrato u Orden</v>
      </c>
    </row>
    <row r="268" spans="1:14" ht="48" x14ac:dyDescent="0.35">
      <c r="A268" s="23" t="str">
        <f>+'[1]Consolidado ORG'!A264</f>
        <v>SCJ-286-2024</v>
      </c>
      <c r="B268" s="24">
        <f>+'[1]Consolidado ORG'!B264</f>
        <v>45359</v>
      </c>
      <c r="C268" s="24" t="str">
        <f>+'[1]Consolidado ORG'!G264</f>
        <v>CLAUDIA PATRICIA ALMEIDA CASTILLO</v>
      </c>
      <c r="D268" s="24" t="str">
        <f>+'[1]Consolidado ORG'!E264</f>
        <v>5 Contratación directa</v>
      </c>
      <c r="E268" s="24" t="str">
        <f>+'[1]Consolidado ORG'!F264</f>
        <v>33 Prestación de Servicios Profesionales y Apoyo (5-8)</v>
      </c>
      <c r="F268" s="24" t="str">
        <f>+'[1]Consolidado ORG'!L264</f>
        <v>PRESTAR SERVICIOS PROFESIONALES AL DESPACHO DEL SECRETARIO DISTRITAL DE SEGURIDAD, CONVIVENCIA Y JUSTICIA, EN LA GESTIÓN, REVISIÓN, ANÁLISIS Y APOYO EN MATERIA CONTRACTUAL Y POSTCONTRACTUAL DE LA ENTIDAD.</v>
      </c>
      <c r="G268" s="24">
        <f>+'[1]Consolidado ORG'!M264</f>
        <v>45365</v>
      </c>
      <c r="H268" s="24">
        <f>+'[1]Consolidado ORG'!N264</f>
        <v>45548</v>
      </c>
      <c r="I268" s="25">
        <f>+'[1]Consolidado ORG'!AG264</f>
        <v>0</v>
      </c>
      <c r="J268" s="26">
        <f>+'[1]Consolidado ORG'!T264</f>
        <v>49800000</v>
      </c>
      <c r="K268" s="26">
        <f>+'[1]Consolidado ORG'!AE264</f>
        <v>0</v>
      </c>
      <c r="L268" s="39">
        <f>+'[1]Consolidado ORG'!AS264</f>
        <v>0.42622950819672129</v>
      </c>
      <c r="M268" s="38" t="str">
        <f>+'[1]Consolidado ORG'!AL264</f>
        <v>https://community.secop.gov.co/Public/Tendering/ContractDetailView/Index?UniqueIdentifier=CO1.PCCNTR.6068887</v>
      </c>
      <c r="N268" s="56" t="str">
        <f t="shared" si="4"/>
        <v>Link Contrato u Orden</v>
      </c>
    </row>
    <row r="269" spans="1:14" ht="84" x14ac:dyDescent="0.35">
      <c r="A269" s="23" t="str">
        <f>+'[1]Consolidado ORG'!A265</f>
        <v>SCJ-287-2024</v>
      </c>
      <c r="B269" s="24">
        <f>+'[1]Consolidado ORG'!B265</f>
        <v>45359</v>
      </c>
      <c r="C269" s="24" t="str">
        <f>+'[1]Consolidado ORG'!G265</f>
        <v>PAOLA ANDREA PACHON JARAMILLO</v>
      </c>
      <c r="D269" s="24" t="str">
        <f>+'[1]Consolidado ORG'!E265</f>
        <v>5 Contratación directa</v>
      </c>
      <c r="E269" s="24" t="str">
        <f>+'[1]Consolidado ORG'!F265</f>
        <v>33 Prestación de Servicios Profesionales y Apoyo (5-8)</v>
      </c>
      <c r="F269" s="24" t="str">
        <f>+'[1]Consolidado ORG'!L265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69" s="24">
        <f>+'[1]Consolidado ORG'!M265</f>
        <v>45366</v>
      </c>
      <c r="H269" s="24">
        <f>+'[1]Consolidado ORG'!N265</f>
        <v>45702</v>
      </c>
      <c r="I269" s="25">
        <f>+'[1]Consolidado ORG'!AG265</f>
        <v>0</v>
      </c>
      <c r="J269" s="26">
        <f>+'[1]Consolidado ORG'!T265</f>
        <v>62643900</v>
      </c>
      <c r="K269" s="26">
        <f>+'[1]Consolidado ORG'!AE265</f>
        <v>0</v>
      </c>
      <c r="L269" s="39">
        <f>+'[1]Consolidado ORG'!AS265</f>
        <v>0.22916666666666666</v>
      </c>
      <c r="M269" s="38" t="str">
        <f>+'[1]Consolidado ORG'!AL265</f>
        <v>https://community.secop.gov.co/Public/Tendering/ContractDetailView/Index?UniqueIdentifier=CO1.PCCNTR.6069988</v>
      </c>
      <c r="N269" s="56" t="str">
        <f t="shared" si="4"/>
        <v>Link Contrato u Orden</v>
      </c>
    </row>
    <row r="270" spans="1:14" ht="36" x14ac:dyDescent="0.35">
      <c r="A270" s="23" t="str">
        <f>+'[1]Consolidado ORG'!A266</f>
        <v>SCJ-296-2024</v>
      </c>
      <c r="B270" s="24">
        <f>+'[1]Consolidado ORG'!B266</f>
        <v>45362</v>
      </c>
      <c r="C270" s="24" t="str">
        <f>+'[1]Consolidado ORG'!G266</f>
        <v>JHONATAN STEVEN LIZARAZO GUERRERO</v>
      </c>
      <c r="D270" s="24" t="str">
        <f>+'[1]Consolidado ORG'!E266</f>
        <v>5 Contratación directa</v>
      </c>
      <c r="E270" s="24" t="str">
        <f>+'[1]Consolidado ORG'!F266</f>
        <v>33 Prestación de Servicios Profesionales y Apoyo (5-8)</v>
      </c>
      <c r="F270" s="24" t="str">
        <f>+'[1]Consolidado ORG'!L266</f>
        <v>PRESTAR SERVICIOS PROFESIONALES A LA DIRECCIÓN JURÍDICA Y CONTRACTUAL EN LA LEGALIZACIÓN DE LOS TRÁMITES CONTRACTUALES A CARGO DE LA MISMA.</v>
      </c>
      <c r="G270" s="24">
        <f>+'[1]Consolidado ORG'!M266</f>
        <v>45365</v>
      </c>
      <c r="H270" s="24">
        <f>+'[1]Consolidado ORG'!N266</f>
        <v>45701</v>
      </c>
      <c r="I270" s="25">
        <f>+'[1]Consolidado ORG'!AG266</f>
        <v>0</v>
      </c>
      <c r="J270" s="26">
        <f>+'[1]Consolidado ORG'!T266</f>
        <v>49500000</v>
      </c>
      <c r="K270" s="26">
        <f>+'[1]Consolidado ORG'!AE266</f>
        <v>0</v>
      </c>
      <c r="L270" s="39">
        <f>+'[1]Consolidado ORG'!AS266</f>
        <v>0.23214285714285715</v>
      </c>
      <c r="M270" s="38" t="str">
        <f>+'[1]Consolidado ORG'!AL266</f>
        <v>https://community.secop.gov.co/Public/Tendering/ContractDetailView/Index?UniqueIdentifier=CO1.PCCNTR.6064610</v>
      </c>
      <c r="N270" s="56" t="str">
        <f t="shared" si="4"/>
        <v>Link Contrato u Orden</v>
      </c>
    </row>
    <row r="271" spans="1:14" ht="36" x14ac:dyDescent="0.35">
      <c r="A271" s="23" t="str">
        <f>+'[1]Consolidado ORG'!A267</f>
        <v>SCJ-297-2024</v>
      </c>
      <c r="B271" s="24">
        <f>+'[1]Consolidado ORG'!B267</f>
        <v>45362</v>
      </c>
      <c r="C271" s="24" t="str">
        <f>+'[1]Consolidado ORG'!G267</f>
        <v>ALEJANDRO TALERO AGUDELO</v>
      </c>
      <c r="D271" s="24" t="str">
        <f>+'[1]Consolidado ORG'!E267</f>
        <v>5 Contratación directa</v>
      </c>
      <c r="E271" s="24" t="str">
        <f>+'[1]Consolidado ORG'!F267</f>
        <v>33 Prestación de Servicios Profesionales y Apoyo (5-8)</v>
      </c>
      <c r="F271" s="24" t="str">
        <f>+'[1]Consolidado ORG'!L267</f>
        <v>PRESTAR SERVICIOS PROFESIONALES A LA DIRECCIÓN JURÍDICA Y CONTRACTUAL EN LA LEGALIZACIÓN DE LOS TRÁMITES CONTRACTUALES A CARGO DE LA MISMA.</v>
      </c>
      <c r="G271" s="24">
        <f>+'[1]Consolidado ORG'!M267</f>
        <v>45365</v>
      </c>
      <c r="H271" s="24">
        <f>+'[1]Consolidado ORG'!N267</f>
        <v>45701</v>
      </c>
      <c r="I271" s="25">
        <f>+'[1]Consolidado ORG'!AG267</f>
        <v>0</v>
      </c>
      <c r="J271" s="26">
        <f>+'[1]Consolidado ORG'!T267</f>
        <v>49500000</v>
      </c>
      <c r="K271" s="26">
        <f>+'[1]Consolidado ORG'!AE267</f>
        <v>0</v>
      </c>
      <c r="L271" s="39">
        <f>+'[1]Consolidado ORG'!AS267</f>
        <v>0.23214285714285715</v>
      </c>
      <c r="M271" s="38" t="str">
        <f>+'[1]Consolidado ORG'!AL267</f>
        <v>https://community.secop.gov.co/Public/Tendering/ContractDetailView/Index?UniqueIdentifier=CO1.PCCNTR.6064813</v>
      </c>
      <c r="N271" s="56" t="str">
        <f t="shared" si="4"/>
        <v>Link Contrato u Orden</v>
      </c>
    </row>
    <row r="272" spans="1:14" ht="72" x14ac:dyDescent="0.35">
      <c r="A272" s="23" t="str">
        <f>+'[1]Consolidado ORG'!A268</f>
        <v>SCJ-298-2024</v>
      </c>
      <c r="B272" s="24">
        <f>+'[1]Consolidado ORG'!B268</f>
        <v>45363</v>
      </c>
      <c r="C272" s="24" t="str">
        <f>+'[1]Consolidado ORG'!G268</f>
        <v>ELLEN VALENTINA CALDERON LAGUNA</v>
      </c>
      <c r="D272" s="24" t="str">
        <f>+'[1]Consolidado ORG'!E268</f>
        <v>5 Contratación directa</v>
      </c>
      <c r="E272" s="24" t="str">
        <f>+'[1]Consolidado ORG'!F268</f>
        <v>33 Prestación de Servicios Profesionales y Apoyo (5-8)</v>
      </c>
      <c r="F272" s="24" t="str">
        <f>+'[1]Consolidado ORG'!L268</f>
        <v>PRESTAR SERVICIOS DE APOYO A LA DIRECCIÓN DE RESPONSABILIDAD PENAL ADOLESCENTE DESDE LA GESTIÓN DOCUMENTAL, EL REGISTRO, ACTUALIZACIÓN Y CORRECCIÓN DE INFORMACIÓN EN LOS APLICATIVOS O HERRAMIENTAS DISPUESTAS PARA TAL FIN EN EL PROGRAMA DISTRITAL DE JUSTICIA JUVENIL RESTAURATIVA Y LAS DEMÁS ESTRATEGIAS DE LA DIRECCIÓN.</v>
      </c>
      <c r="G272" s="24">
        <f>+'[1]Consolidado ORG'!M268</f>
        <v>45367</v>
      </c>
      <c r="H272" s="24">
        <f>+'[1]Consolidado ORG'!N268</f>
        <v>45703</v>
      </c>
      <c r="I272" s="25">
        <f>+'[1]Consolidado ORG'!AG268</f>
        <v>0</v>
      </c>
      <c r="J272" s="26">
        <f>+'[1]Consolidado ORG'!T268</f>
        <v>23664300</v>
      </c>
      <c r="K272" s="26">
        <f>+'[1]Consolidado ORG'!AE268</f>
        <v>0</v>
      </c>
      <c r="L272" s="39">
        <f>+'[1]Consolidado ORG'!AS268</f>
        <v>0.22619047619047619</v>
      </c>
      <c r="M272" s="38" t="str">
        <f>+'[1]Consolidado ORG'!AL268</f>
        <v>https://community.secop.gov.co/Public/Tendering/ContractDetailView/Index?UniqueIdentifier=CO1.PCCNTR.6084151</v>
      </c>
      <c r="N272" s="56" t="str">
        <f t="shared" si="4"/>
        <v>Link Contrato u Orden</v>
      </c>
    </row>
    <row r="273" spans="1:14" ht="84" x14ac:dyDescent="0.35">
      <c r="A273" s="23" t="str">
        <f>+'[1]Consolidado ORG'!A269</f>
        <v>SCJ-299-2024</v>
      </c>
      <c r="B273" s="24">
        <f>+'[1]Consolidado ORG'!B269</f>
        <v>45363</v>
      </c>
      <c r="C273" s="24" t="str">
        <f>+'[1]Consolidado ORG'!G269</f>
        <v>KAREN LIZETH MARTÍNEZ VILLAMIL</v>
      </c>
      <c r="D273" s="24" t="str">
        <f>+'[1]Consolidado ORG'!E269</f>
        <v>5 Contratación directa</v>
      </c>
      <c r="E273" s="24" t="str">
        <f>+'[1]Consolidado ORG'!F269</f>
        <v>33 Prestación de Servicios Profesionales y Apoyo (5-8)</v>
      </c>
      <c r="F273" s="24" t="str">
        <f>+'[1]Consolidado ORG'!L269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273" s="24">
        <f>+'[1]Consolidado ORG'!M269</f>
        <v>45367</v>
      </c>
      <c r="H273" s="24">
        <f>+'[1]Consolidado ORG'!N269</f>
        <v>45703</v>
      </c>
      <c r="I273" s="25">
        <f>+'[1]Consolidado ORG'!AG269</f>
        <v>0</v>
      </c>
      <c r="J273" s="26">
        <f>+'[1]Consolidado ORG'!T269</f>
        <v>62643900</v>
      </c>
      <c r="K273" s="26">
        <f>+'[1]Consolidado ORG'!AE269</f>
        <v>0</v>
      </c>
      <c r="L273" s="39">
        <f>+'[1]Consolidado ORG'!AS269</f>
        <v>0.22619047619047619</v>
      </c>
      <c r="M273" s="38" t="str">
        <f>+'[1]Consolidado ORG'!AL269</f>
        <v>https://community.secop.gov.co/Public/Tendering/ContractDetailView/Index?UniqueIdentifier=CO1.PCCNTR.6084050</v>
      </c>
      <c r="N273" s="56" t="str">
        <f t="shared" si="4"/>
        <v>Link Contrato u Orden</v>
      </c>
    </row>
    <row r="274" spans="1:14" ht="84" x14ac:dyDescent="0.35">
      <c r="A274" s="23" t="str">
        <f>+'[1]Consolidado ORG'!A270</f>
        <v>SCJ-300-2024</v>
      </c>
      <c r="B274" s="24">
        <f>+'[1]Consolidado ORG'!B270</f>
        <v>45363</v>
      </c>
      <c r="C274" s="24" t="str">
        <f>+'[1]Consolidado ORG'!G270</f>
        <v>JENNY CAROLINA CUBILLOS CARDOZO</v>
      </c>
      <c r="D274" s="24" t="str">
        <f>+'[1]Consolidado ORG'!E270</f>
        <v>5 Contratación directa</v>
      </c>
      <c r="E274" s="24" t="str">
        <f>+'[1]Consolidado ORG'!F270</f>
        <v>33 Prestación de Servicios Profesionales y Apoyo (5-8)</v>
      </c>
      <c r="F274" s="24" t="str">
        <f>+'[1]Consolidado ORG'!L270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274" s="24">
        <f>+'[1]Consolidado ORG'!M270</f>
        <v>45370</v>
      </c>
      <c r="H274" s="24">
        <f>+'[1]Consolidado ORG'!N270</f>
        <v>45706</v>
      </c>
      <c r="I274" s="25">
        <f>+'[1]Consolidado ORG'!AG270</f>
        <v>0</v>
      </c>
      <c r="J274" s="26">
        <f>+'[1]Consolidado ORG'!T270</f>
        <v>62643900</v>
      </c>
      <c r="K274" s="26">
        <f>+'[1]Consolidado ORG'!AE270</f>
        <v>0</v>
      </c>
      <c r="L274" s="39">
        <f>+'[1]Consolidado ORG'!AS270</f>
        <v>0.21726190476190477</v>
      </c>
      <c r="M274" s="38" t="str">
        <f>+'[1]Consolidado ORG'!AL270</f>
        <v>https://community.secop.gov.co/Public/Tendering/ContractDetailView/Index?UniqueIdentifier=CO1.PCCNTR.6084150</v>
      </c>
      <c r="N274" s="56" t="str">
        <f t="shared" si="4"/>
        <v>Link Contrato u Orden</v>
      </c>
    </row>
    <row r="275" spans="1:14" ht="84" x14ac:dyDescent="0.35">
      <c r="A275" s="23" t="str">
        <f>+'[1]Consolidado ORG'!A271</f>
        <v>SCJ-306-2024</v>
      </c>
      <c r="B275" s="24">
        <f>+'[1]Consolidado ORG'!B271</f>
        <v>45364</v>
      </c>
      <c r="C275" s="24" t="str">
        <f>+'[1]Consolidado ORG'!G271</f>
        <v>JHON JAIRO MURILLO CRUZ</v>
      </c>
      <c r="D275" s="24" t="str">
        <f>+'[1]Consolidado ORG'!E271</f>
        <v>5 Contratación directa</v>
      </c>
      <c r="E275" s="24" t="str">
        <f>+'[1]Consolidado ORG'!F271</f>
        <v>33 Prestación de Servicios Profesionales y Apoyo (5-8)</v>
      </c>
      <c r="F275" s="24" t="str">
        <f>+'[1]Consolidado ORG'!L271</f>
        <v>PRESTAR SERVICIOS DE APOYO A LA DIRECCIÓN DE RESPONSABILIDAD PENAL ADOLESCENTE DESDE LA GESTIÓN DOCUMENTAL, EL REGISTRO, ACTUALIZACIÓN Y CORRECCIÓN DE INFORMACIÓN EN EL APLICATIVO SIRPA Y LAS HERRAMIENTAS DISPUESTAS PARA TAL FIN EN EL PROGRAMA PARA LA ATENCIÓN Y PREVENCIÓN DE LA AGRESIÓN SEXUAL PASOS Y LAS DEMÁS ESTRATEGIAS DE LA DIRECCIÓN</v>
      </c>
      <c r="G275" s="24">
        <f>+'[1]Consolidado ORG'!M271</f>
        <v>45372</v>
      </c>
      <c r="H275" s="24">
        <f>+'[1]Consolidado ORG'!N271</f>
        <v>45708</v>
      </c>
      <c r="I275" s="25">
        <f>+'[1]Consolidado ORG'!AG271</f>
        <v>0</v>
      </c>
      <c r="J275" s="26">
        <f>+'[1]Consolidado ORG'!T271</f>
        <v>23664300</v>
      </c>
      <c r="K275" s="26">
        <f>+'[1]Consolidado ORG'!AE271</f>
        <v>0</v>
      </c>
      <c r="L275" s="39">
        <f>+'[1]Consolidado ORG'!AS271</f>
        <v>0.21130952380952381</v>
      </c>
      <c r="M275" s="38" t="str">
        <f>+'[1]Consolidado ORG'!AL271</f>
        <v>https://community.secop.gov.co/Public/Tendering/ContractDetailView/Index?UniqueIdentifier=CO1.PCCNTR.6096334</v>
      </c>
      <c r="N275" s="56" t="str">
        <f t="shared" si="4"/>
        <v>Link Contrato u Orden</v>
      </c>
    </row>
    <row r="276" spans="1:14" ht="72" x14ac:dyDescent="0.35">
      <c r="A276" s="23" t="str">
        <f>+'[1]Consolidado ORG'!A272</f>
        <v>SCJ-308-2024</v>
      </c>
      <c r="B276" s="24">
        <f>+'[1]Consolidado ORG'!B272</f>
        <v>45364</v>
      </c>
      <c r="C276" s="24" t="str">
        <f>+'[1]Consolidado ORG'!G272</f>
        <v>JULIET TATIANA CASTRO PEREZ</v>
      </c>
      <c r="D276" s="24" t="str">
        <f>+'[1]Consolidado ORG'!E272</f>
        <v>5 Contratación directa</v>
      </c>
      <c r="E276" s="24" t="str">
        <f>+'[1]Consolidado ORG'!F272</f>
        <v>33 Prestación de Servicios Profesionales y Apoyo (5-8)</v>
      </c>
      <c r="F276" s="24" t="str">
        <f>+'[1]Consolidado ORG'!L272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276" s="24">
        <f>+'[1]Consolidado ORG'!M272</f>
        <v>45383</v>
      </c>
      <c r="H276" s="24">
        <f>+'[1]Consolidado ORG'!N272</f>
        <v>45626</v>
      </c>
      <c r="I276" s="25">
        <f>+'[1]Consolidado ORG'!AG272</f>
        <v>0</v>
      </c>
      <c r="J276" s="26">
        <f>+'[1]Consolidado ORG'!T272</f>
        <v>35810656</v>
      </c>
      <c r="K276" s="26">
        <f>+'[1]Consolidado ORG'!AE272</f>
        <v>0</v>
      </c>
      <c r="L276" s="39">
        <f>+'[1]Consolidado ORG'!AS272</f>
        <v>0.24691358024691357</v>
      </c>
      <c r="M276" s="38" t="str">
        <f>+'[1]Consolidado ORG'!AL272</f>
        <v>https://community.secop.gov.co/Public/Tendering/ContractDetailView/Index?UniqueIdentifier=CO1.PCCNTR.6095905</v>
      </c>
      <c r="N276" s="56" t="str">
        <f t="shared" si="4"/>
        <v>Link Contrato u Orden</v>
      </c>
    </row>
    <row r="277" spans="1:14" ht="84" x14ac:dyDescent="0.35">
      <c r="A277" s="23" t="str">
        <f>+'[1]Consolidado ORG'!A273</f>
        <v>SCJ-309-2024</v>
      </c>
      <c r="B277" s="24">
        <f>+'[1]Consolidado ORG'!B273</f>
        <v>45365</v>
      </c>
      <c r="C277" s="24" t="str">
        <f>+'[1]Consolidado ORG'!G273</f>
        <v>EDGAR STEVEN CUESTA TORRES</v>
      </c>
      <c r="D277" s="24" t="str">
        <f>+'[1]Consolidado ORG'!E273</f>
        <v>5 Contratación directa</v>
      </c>
      <c r="E277" s="24" t="str">
        <f>+'[1]Consolidado ORG'!F273</f>
        <v>33 Prestación de Servicios Profesionales y Apoyo (5-8)</v>
      </c>
      <c r="F277" s="24" t="str">
        <f>+'[1]Consolidado ORG'!L273</f>
        <v>PRESTAR SERVICIOS PROFESIONALES A LA DIRECCIÓN DE ACCESO A LA JUSTICIA, PARA APOYAR EN EL MARCO DEL FORTALECIMIENTO Y MEJORA DE LAS CAPACIDADES DEL SISTEMA DISTRITAL DE JUSTICIA, LA IMPLEMENTACIÓN DE LAS ESTRATEGIAS DE LAS UNIDADES MÓVILES DE ACCESO A LA JUSTICIA, ACOMPAÑANDO LAS ACCIONES LOGÍSTICAS, OPERATIVAS Y ADMINISTRATIVAS NECESARIAS PARA SU CORRECTO FUNCIONAMIENTO.</v>
      </c>
      <c r="G277" s="24">
        <f>+'[1]Consolidado ORG'!M273</f>
        <v>45383</v>
      </c>
      <c r="H277" s="24">
        <f>+'[1]Consolidado ORG'!N273</f>
        <v>45657</v>
      </c>
      <c r="I277" s="25">
        <f>+'[1]Consolidado ORG'!AG273</f>
        <v>0</v>
      </c>
      <c r="J277" s="26">
        <f>+'[1]Consolidado ORG'!T273</f>
        <v>63000000</v>
      </c>
      <c r="K277" s="26">
        <f>+'[1]Consolidado ORG'!AE273</f>
        <v>0</v>
      </c>
      <c r="L277" s="39">
        <f>+'[1]Consolidado ORG'!AS273</f>
        <v>0.21897810218978103</v>
      </c>
      <c r="M277" s="38" t="str">
        <f>+'[1]Consolidado ORG'!AL273</f>
        <v>https://community.secop.gov.co/Public/Tendering/ContractDetailView/Index?UniqueIdentifier=CO1.PCCNTR.6103426</v>
      </c>
      <c r="N277" s="56" t="str">
        <f t="shared" si="4"/>
        <v>Link Contrato u Orden</v>
      </c>
    </row>
    <row r="278" spans="1:14" ht="72" x14ac:dyDescent="0.35">
      <c r="A278" s="23" t="str">
        <f>+'[1]Consolidado ORG'!A274</f>
        <v>SCJ-310-2024</v>
      </c>
      <c r="B278" s="24">
        <f>+'[1]Consolidado ORG'!B274</f>
        <v>45365</v>
      </c>
      <c r="C278" s="24" t="str">
        <f>+'[1]Consolidado ORG'!G274</f>
        <v>ANDREA CATERIN GOMEZ GUERRERO</v>
      </c>
      <c r="D278" s="24" t="str">
        <f>+'[1]Consolidado ORG'!E274</f>
        <v>5 Contratación directa</v>
      </c>
      <c r="E278" s="24" t="str">
        <f>+'[1]Consolidado ORG'!F274</f>
        <v>33 Prestación de Servicios Profesionales y Apoyo (5-8)</v>
      </c>
      <c r="F278" s="24" t="str">
        <f>+'[1]Consolidado ORG'!L274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8" s="24">
        <f>+'[1]Consolidado ORG'!M274</f>
        <v>45370</v>
      </c>
      <c r="H278" s="24">
        <f>+'[1]Consolidado ORG'!N274</f>
        <v>45614</v>
      </c>
      <c r="I278" s="25">
        <f>+'[1]Consolidado ORG'!AG274</f>
        <v>0</v>
      </c>
      <c r="J278" s="26">
        <f>+'[1]Consolidado ORG'!T274</f>
        <v>23348160</v>
      </c>
      <c r="K278" s="26">
        <f>+'[1]Consolidado ORG'!AE274</f>
        <v>0</v>
      </c>
      <c r="L278" s="39">
        <f>+'[1]Consolidado ORG'!AS274</f>
        <v>0.29918032786885246</v>
      </c>
      <c r="M278" s="38" t="str">
        <f>+'[1]Consolidado ORG'!AL274</f>
        <v>https://community.secop.gov.co/Public/Tendering/ContractDetailView/Index?UniqueIdentifier=CO1.PCCNTR.6096070</v>
      </c>
      <c r="N278" s="56" t="str">
        <f t="shared" si="4"/>
        <v>Link Contrato u Orden</v>
      </c>
    </row>
    <row r="279" spans="1:14" ht="72" x14ac:dyDescent="0.35">
      <c r="A279" s="23" t="str">
        <f>+'[1]Consolidado ORG'!A275</f>
        <v>SCJ-311-2024</v>
      </c>
      <c r="B279" s="24">
        <f>+'[1]Consolidado ORG'!B275</f>
        <v>45365</v>
      </c>
      <c r="C279" s="24" t="str">
        <f>+'[1]Consolidado ORG'!G275</f>
        <v>ARZALED CAPERA RODRIGUEZ</v>
      </c>
      <c r="D279" s="24" t="str">
        <f>+'[1]Consolidado ORG'!E275</f>
        <v>5 Contratación directa</v>
      </c>
      <c r="E279" s="24" t="str">
        <f>+'[1]Consolidado ORG'!F275</f>
        <v>33 Prestación de Servicios Profesionales y Apoyo (5-8)</v>
      </c>
      <c r="F279" s="24" t="str">
        <f>+'[1]Consolidado ORG'!L275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79" s="24">
        <f>+'[1]Consolidado ORG'!M275</f>
        <v>45370</v>
      </c>
      <c r="H279" s="24">
        <f>+'[1]Consolidado ORG'!N275</f>
        <v>45675</v>
      </c>
      <c r="I279" s="25">
        <f>+'[1]Consolidado ORG'!AG275</f>
        <v>0</v>
      </c>
      <c r="J279" s="26">
        <f>+'[1]Consolidado ORG'!T275</f>
        <v>29185200</v>
      </c>
      <c r="K279" s="26">
        <f>+'[1]Consolidado ORG'!AE275</f>
        <v>0</v>
      </c>
      <c r="L279" s="39">
        <f>+'[1]Consolidado ORG'!AS275</f>
        <v>0.23934426229508196</v>
      </c>
      <c r="M279" s="38" t="str">
        <f>+'[1]Consolidado ORG'!AL275</f>
        <v>https://community.secop.gov.co/Public/Tendering/ContractDetailView/Index?UniqueIdentifier=CO1.PCCNTR.6103607</v>
      </c>
      <c r="N279" s="56" t="str">
        <f t="shared" si="4"/>
        <v>Link Contrato u Orden</v>
      </c>
    </row>
    <row r="280" spans="1:14" ht="72" x14ac:dyDescent="0.35">
      <c r="A280" s="23" t="str">
        <f>+'[1]Consolidado ORG'!A276</f>
        <v>SCJ-312-2024</v>
      </c>
      <c r="B280" s="24">
        <f>+'[1]Consolidado ORG'!B276</f>
        <v>45365</v>
      </c>
      <c r="C280" s="24" t="str">
        <f>+'[1]Consolidado ORG'!G276</f>
        <v>ANYELA PAOLA PIRANEQUE RODRIGUEZ</v>
      </c>
      <c r="D280" s="24" t="str">
        <f>+'[1]Consolidado ORG'!E276</f>
        <v>5 Contratación directa</v>
      </c>
      <c r="E280" s="24" t="str">
        <f>+'[1]Consolidado ORG'!F276</f>
        <v>33 Prestación de Servicios Profesionales y Apoyo (5-8)</v>
      </c>
      <c r="F280" s="24" t="str">
        <f>+'[1]Consolidado ORG'!L276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0" s="24">
        <f>+'[1]Consolidado ORG'!M276</f>
        <v>45377</v>
      </c>
      <c r="H280" s="24">
        <f>+'[1]Consolidado ORG'!N276</f>
        <v>45621</v>
      </c>
      <c r="I280" s="25">
        <f>+'[1]Consolidado ORG'!AG276</f>
        <v>0</v>
      </c>
      <c r="J280" s="26">
        <f>+'[1]Consolidado ORG'!T276</f>
        <v>23348160</v>
      </c>
      <c r="K280" s="26">
        <f>+'[1]Consolidado ORG'!AE276</f>
        <v>0</v>
      </c>
      <c r="L280" s="39">
        <f>+'[1]Consolidado ORG'!AS276</f>
        <v>0.27049180327868855</v>
      </c>
      <c r="M280" s="38" t="str">
        <f>+'[1]Consolidado ORG'!AL276</f>
        <v>https://community.secop.gov.co/Public/Tendering/ContractDetailView/Index?UniqueIdentifier=CO1.PCCNTR.6123194</v>
      </c>
      <c r="N280" s="56" t="str">
        <f t="shared" si="4"/>
        <v>Link Contrato u Orden</v>
      </c>
    </row>
    <row r="281" spans="1:14" ht="72" x14ac:dyDescent="0.35">
      <c r="A281" s="23" t="str">
        <f>+'[1]Consolidado ORG'!A277</f>
        <v>SCJ-313-2024</v>
      </c>
      <c r="B281" s="24">
        <f>+'[1]Consolidado ORG'!B277</f>
        <v>45365</v>
      </c>
      <c r="C281" s="24" t="str">
        <f>+'[1]Consolidado ORG'!G277</f>
        <v>JESSICA DAMARYS TORRES PEREZ</v>
      </c>
      <c r="D281" s="24" t="str">
        <f>+'[1]Consolidado ORG'!E277</f>
        <v>5 Contratación directa</v>
      </c>
      <c r="E281" s="24" t="str">
        <f>+'[1]Consolidado ORG'!F277</f>
        <v>33 Prestación de Servicios Profesionales y Apoyo (5-8)</v>
      </c>
      <c r="F281" s="24" t="str">
        <f>+'[1]Consolidado ORG'!L277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1" s="24">
        <f>+'[1]Consolidado ORG'!M277</f>
        <v>45370</v>
      </c>
      <c r="H281" s="24">
        <f>+'[1]Consolidado ORG'!N277</f>
        <v>45675</v>
      </c>
      <c r="I281" s="25">
        <f>+'[1]Consolidado ORG'!AG277</f>
        <v>0</v>
      </c>
      <c r="J281" s="26">
        <f>+'[1]Consolidado ORG'!T277</f>
        <v>29185200</v>
      </c>
      <c r="K281" s="26">
        <f>+'[1]Consolidado ORG'!AE277</f>
        <v>0</v>
      </c>
      <c r="L281" s="39">
        <f>+'[1]Consolidado ORG'!AS277</f>
        <v>0.23934426229508196</v>
      </c>
      <c r="M281" s="38" t="str">
        <f>+'[1]Consolidado ORG'!AL277</f>
        <v>https://community.secop.gov.co/Public/Tendering/ContractDetailView/Index?UniqueIdentifier=CO1.PCCNTR.6096496</v>
      </c>
      <c r="N281" s="56" t="str">
        <f t="shared" si="4"/>
        <v>Link Contrato u Orden</v>
      </c>
    </row>
    <row r="282" spans="1:14" ht="72" x14ac:dyDescent="0.35">
      <c r="A282" s="23" t="str">
        <f>+'[1]Consolidado ORG'!A278</f>
        <v>SCJ-314-2024</v>
      </c>
      <c r="B282" s="24">
        <f>+'[1]Consolidado ORG'!B278</f>
        <v>45365</v>
      </c>
      <c r="C282" s="24" t="str">
        <f>+'[1]Consolidado ORG'!G278</f>
        <v>HECTOR MANUEL PAIBA PARRADO</v>
      </c>
      <c r="D282" s="24" t="str">
        <f>+'[1]Consolidado ORG'!E278</f>
        <v>5 Contratación directa</v>
      </c>
      <c r="E282" s="24" t="str">
        <f>+'[1]Consolidado ORG'!F278</f>
        <v>33 Prestación de Servicios Profesionales y Apoyo (5-8)</v>
      </c>
      <c r="F282" s="24" t="str">
        <f>+'[1]Consolidado ORG'!L278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2" s="24">
        <f>+'[1]Consolidado ORG'!M278</f>
        <v>45371</v>
      </c>
      <c r="H282" s="24">
        <f>+'[1]Consolidado ORG'!N278</f>
        <v>45676</v>
      </c>
      <c r="I282" s="25">
        <f>+'[1]Consolidado ORG'!AG278</f>
        <v>0</v>
      </c>
      <c r="J282" s="26">
        <f>+'[1]Consolidado ORG'!T278</f>
        <v>29185200</v>
      </c>
      <c r="K282" s="26">
        <f>+'[1]Consolidado ORG'!AE278</f>
        <v>0</v>
      </c>
      <c r="L282" s="39">
        <f>+'[1]Consolidado ORG'!AS278</f>
        <v>0.23606557377049181</v>
      </c>
      <c r="M282" s="38" t="str">
        <f>+'[1]Consolidado ORG'!AL278</f>
        <v>https://community.secop.gov.co/Public/Tendering/ContractDetailView/Index?UniqueIdentifier=CO1.PCCNTR.6096026</v>
      </c>
      <c r="N282" s="56" t="str">
        <f t="shared" si="4"/>
        <v>Link Contrato u Orden</v>
      </c>
    </row>
    <row r="283" spans="1:14" ht="72" x14ac:dyDescent="0.35">
      <c r="A283" s="23" t="str">
        <f>+'[1]Consolidado ORG'!A279</f>
        <v>SCJ-315-2024</v>
      </c>
      <c r="B283" s="24">
        <f>+'[1]Consolidado ORG'!B279</f>
        <v>45365</v>
      </c>
      <c r="C283" s="24" t="str">
        <f>+'[1]Consolidado ORG'!G279</f>
        <v>ANGELICA MARIA HERRERA MORENO</v>
      </c>
      <c r="D283" s="24" t="str">
        <f>+'[1]Consolidado ORG'!E279</f>
        <v>5 Contratación directa</v>
      </c>
      <c r="E283" s="24" t="str">
        <f>+'[1]Consolidado ORG'!F279</f>
        <v>33 Prestación de Servicios Profesionales y Apoyo (5-8)</v>
      </c>
      <c r="F283" s="24" t="str">
        <f>+'[1]Consolidado ORG'!L279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3" s="24">
        <f>+'[1]Consolidado ORG'!M279</f>
        <v>45370</v>
      </c>
      <c r="H283" s="24">
        <f>+'[1]Consolidado ORG'!N279</f>
        <v>45675</v>
      </c>
      <c r="I283" s="25">
        <f>+'[1]Consolidado ORG'!AG279</f>
        <v>0</v>
      </c>
      <c r="J283" s="26">
        <f>+'[1]Consolidado ORG'!T279</f>
        <v>29185200</v>
      </c>
      <c r="K283" s="26">
        <f>+'[1]Consolidado ORG'!AE279</f>
        <v>0</v>
      </c>
      <c r="L283" s="39">
        <f>+'[1]Consolidado ORG'!AS279</f>
        <v>0.23934426229508196</v>
      </c>
      <c r="M283" s="38" t="str">
        <f>+'[1]Consolidado ORG'!AL279</f>
        <v>https://community.secop.gov.co/Public/Tendering/ContractDetailView/Index?UniqueIdentifier=CO1.PCCNTR.6102996</v>
      </c>
      <c r="N283" s="56" t="str">
        <f t="shared" si="4"/>
        <v>Link Contrato u Orden</v>
      </c>
    </row>
    <row r="284" spans="1:14" ht="72" x14ac:dyDescent="0.35">
      <c r="A284" s="23" t="str">
        <f>+'[1]Consolidado ORG'!A280</f>
        <v>SCJ-316-2024</v>
      </c>
      <c r="B284" s="24">
        <f>+'[1]Consolidado ORG'!B280</f>
        <v>45365</v>
      </c>
      <c r="C284" s="24" t="str">
        <f>+'[1]Consolidado ORG'!G280</f>
        <v>JOSE ORLANDO PEDRAZA NEIRA</v>
      </c>
      <c r="D284" s="24" t="str">
        <f>+'[1]Consolidado ORG'!E280</f>
        <v>5 Contratación directa</v>
      </c>
      <c r="E284" s="24" t="str">
        <f>+'[1]Consolidado ORG'!F280</f>
        <v>33 Prestación de Servicios Profesionales y Apoyo (5-8)</v>
      </c>
      <c r="F284" s="24" t="str">
        <f>+'[1]Consolidado ORG'!L280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4" s="24">
        <f>+'[1]Consolidado ORG'!M280</f>
        <v>45373</v>
      </c>
      <c r="H284" s="24">
        <f>+'[1]Consolidado ORG'!N280</f>
        <v>45617</v>
      </c>
      <c r="I284" s="25">
        <f>+'[1]Consolidado ORG'!AG280</f>
        <v>0</v>
      </c>
      <c r="J284" s="26">
        <f>+'[1]Consolidado ORG'!T280</f>
        <v>23348160</v>
      </c>
      <c r="K284" s="26">
        <f>+'[1]Consolidado ORG'!AE280</f>
        <v>0</v>
      </c>
      <c r="L284" s="39">
        <f>+'[1]Consolidado ORG'!AS280</f>
        <v>0.28688524590163933</v>
      </c>
      <c r="M284" s="38" t="str">
        <f>+'[1]Consolidado ORG'!AL280</f>
        <v>https://community.secop.gov.co/Public/Tendering/ContractDetailView/Index?UniqueIdentifier=CO1.PCCNTR.6103580</v>
      </c>
      <c r="N284" s="56" t="str">
        <f t="shared" si="4"/>
        <v>Link Contrato u Orden</v>
      </c>
    </row>
    <row r="285" spans="1:14" ht="72" x14ac:dyDescent="0.35">
      <c r="A285" s="23" t="str">
        <f>+'[1]Consolidado ORG'!A281</f>
        <v>SCJ-317-2024</v>
      </c>
      <c r="B285" s="24">
        <f>+'[1]Consolidado ORG'!B281</f>
        <v>45365</v>
      </c>
      <c r="C285" s="24" t="str">
        <f>+'[1]Consolidado ORG'!G281</f>
        <v>CAROLINA VASQUEZ CIFUENTES</v>
      </c>
      <c r="D285" s="24" t="str">
        <f>+'[1]Consolidado ORG'!E281</f>
        <v>5 Contratación directa</v>
      </c>
      <c r="E285" s="24" t="str">
        <f>+'[1]Consolidado ORG'!F281</f>
        <v>33 Prestación de Servicios Profesionales y Apoyo (5-8)</v>
      </c>
      <c r="F285" s="24" t="str">
        <f>+'[1]Consolidado ORG'!L281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5" s="24">
        <f>+'[1]Consolidado ORG'!M281</f>
        <v>45370</v>
      </c>
      <c r="H285" s="24">
        <f>+'[1]Consolidado ORG'!N281</f>
        <v>45675</v>
      </c>
      <c r="I285" s="25">
        <f>+'[1]Consolidado ORG'!AG281</f>
        <v>0</v>
      </c>
      <c r="J285" s="26">
        <f>+'[1]Consolidado ORG'!T281</f>
        <v>29185200</v>
      </c>
      <c r="K285" s="26">
        <f>+'[1]Consolidado ORG'!AE281</f>
        <v>0</v>
      </c>
      <c r="L285" s="39">
        <f>+'[1]Consolidado ORG'!AS281</f>
        <v>0.23934426229508196</v>
      </c>
      <c r="M285" s="38" t="str">
        <f>+'[1]Consolidado ORG'!AL281</f>
        <v>https://community.secop.gov.co/Public/Tendering/ContractDetailView/Index?UniqueIdentifier=CO1.PCCNTR.6103353</v>
      </c>
      <c r="N285" s="56" t="str">
        <f t="shared" si="4"/>
        <v>Link Contrato u Orden</v>
      </c>
    </row>
    <row r="286" spans="1:14" ht="72" x14ac:dyDescent="0.35">
      <c r="A286" s="23" t="str">
        <f>+'[1]Consolidado ORG'!A282</f>
        <v>SCJ-318-2024</v>
      </c>
      <c r="B286" s="24">
        <f>+'[1]Consolidado ORG'!B282</f>
        <v>45365</v>
      </c>
      <c r="C286" s="24" t="str">
        <f>+'[1]Consolidado ORG'!G282</f>
        <v>YOLANDA BOLAÑOS BENITEZ</v>
      </c>
      <c r="D286" s="24" t="str">
        <f>+'[1]Consolidado ORG'!E282</f>
        <v>5 Contratación directa</v>
      </c>
      <c r="E286" s="24" t="str">
        <f>+'[1]Consolidado ORG'!F282</f>
        <v>33 Prestación de Servicios Profesionales y Apoyo (5-8)</v>
      </c>
      <c r="F286" s="24" t="str">
        <f>+'[1]Consolidado ORG'!L282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6" s="24">
        <f>+'[1]Consolidado ORG'!M282</f>
        <v>45370</v>
      </c>
      <c r="H286" s="24">
        <f>+'[1]Consolidado ORG'!N282</f>
        <v>45675</v>
      </c>
      <c r="I286" s="25">
        <f>+'[1]Consolidado ORG'!AG282</f>
        <v>0</v>
      </c>
      <c r="J286" s="26">
        <f>+'[1]Consolidado ORG'!T282</f>
        <v>29185200</v>
      </c>
      <c r="K286" s="26">
        <f>+'[1]Consolidado ORG'!AE282</f>
        <v>0</v>
      </c>
      <c r="L286" s="39">
        <f>+'[1]Consolidado ORG'!AS282</f>
        <v>0.23934426229508196</v>
      </c>
      <c r="M286" s="38" t="str">
        <f>+'[1]Consolidado ORG'!AL282</f>
        <v>https://community.secop.gov.co/Public/Tendering/ContractDetailView/Index?UniqueIdentifier=CO1.PCCNTR.6103420</v>
      </c>
      <c r="N286" s="56" t="str">
        <f t="shared" si="4"/>
        <v>Link Contrato u Orden</v>
      </c>
    </row>
    <row r="287" spans="1:14" ht="72" x14ac:dyDescent="0.35">
      <c r="A287" s="23" t="str">
        <f>+'[1]Consolidado ORG'!A283</f>
        <v>SCJ-320-2024</v>
      </c>
      <c r="B287" s="24">
        <f>+'[1]Consolidado ORG'!B283</f>
        <v>45365</v>
      </c>
      <c r="C287" s="24" t="str">
        <f>+'[1]Consolidado ORG'!G283</f>
        <v>LEONARDO DELGADO LASSO</v>
      </c>
      <c r="D287" s="24" t="str">
        <f>+'[1]Consolidado ORG'!E283</f>
        <v>5 Contratación directa</v>
      </c>
      <c r="E287" s="24" t="str">
        <f>+'[1]Consolidado ORG'!F283</f>
        <v>33 Prestación de Servicios Profesionales y Apoyo (5-8)</v>
      </c>
      <c r="F287" s="24" t="str">
        <f>+'[1]Consolidado ORG'!L283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7" s="24">
        <f>+'[1]Consolidado ORG'!M283</f>
        <v>45373</v>
      </c>
      <c r="H287" s="24">
        <f>+'[1]Consolidado ORG'!N283</f>
        <v>45678</v>
      </c>
      <c r="I287" s="25">
        <f>+'[1]Consolidado ORG'!AG283</f>
        <v>0</v>
      </c>
      <c r="J287" s="26">
        <f>+'[1]Consolidado ORG'!T283</f>
        <v>29185200</v>
      </c>
      <c r="K287" s="26">
        <f>+'[1]Consolidado ORG'!AE283</f>
        <v>0</v>
      </c>
      <c r="L287" s="39">
        <f>+'[1]Consolidado ORG'!AS283</f>
        <v>0.22950819672131148</v>
      </c>
      <c r="M287" s="38" t="str">
        <f>+'[1]Consolidado ORG'!AL283</f>
        <v>https://community.secop.gov.co/Public/Tendering/ContractDetailView/Index?UniqueIdentifier=CO1.PCCNTR.6121568</v>
      </c>
      <c r="N287" s="56" t="str">
        <f t="shared" si="4"/>
        <v>Link Contrato u Orden</v>
      </c>
    </row>
    <row r="288" spans="1:14" ht="72" x14ac:dyDescent="0.35">
      <c r="A288" s="23" t="str">
        <f>+'[1]Consolidado ORG'!A284</f>
        <v>SCJ-321-2024</v>
      </c>
      <c r="B288" s="24">
        <f>+'[1]Consolidado ORG'!B284</f>
        <v>45365</v>
      </c>
      <c r="C288" s="24" t="str">
        <f>+'[1]Consolidado ORG'!G284</f>
        <v>EMILE PAOLA GARCIA CIFUENTES</v>
      </c>
      <c r="D288" s="24" t="str">
        <f>+'[1]Consolidado ORG'!E284</f>
        <v>5 Contratación directa</v>
      </c>
      <c r="E288" s="24" t="str">
        <f>+'[1]Consolidado ORG'!F284</f>
        <v>33 Prestación de Servicios Profesionales y Apoyo (5-8)</v>
      </c>
      <c r="F288" s="24" t="str">
        <f>+'[1]Consolidado ORG'!L284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88" s="24">
        <f>+'[1]Consolidado ORG'!M284</f>
        <v>45370</v>
      </c>
      <c r="H288" s="24">
        <f>+'[1]Consolidado ORG'!N284</f>
        <v>45675</v>
      </c>
      <c r="I288" s="25">
        <f>+'[1]Consolidado ORG'!AG284</f>
        <v>0</v>
      </c>
      <c r="J288" s="26">
        <f>+'[1]Consolidado ORG'!T284</f>
        <v>29185200</v>
      </c>
      <c r="K288" s="26">
        <f>+'[1]Consolidado ORG'!AE284</f>
        <v>0</v>
      </c>
      <c r="L288" s="39">
        <f>+'[1]Consolidado ORG'!AS284</f>
        <v>0.23934426229508196</v>
      </c>
      <c r="M288" s="38" t="str">
        <f>+'[1]Consolidado ORG'!AL284</f>
        <v>https://community.secop.gov.co/Public/Tendering/ContractDetailView/Index?UniqueIdentifier=CO1.PCCNTR.6103590</v>
      </c>
      <c r="N288" s="56" t="str">
        <f t="shared" si="4"/>
        <v>Link Contrato u Orden</v>
      </c>
    </row>
    <row r="289" spans="1:14" ht="48" x14ac:dyDescent="0.35">
      <c r="A289" s="23" t="str">
        <f>+'[1]Consolidado ORG'!A285</f>
        <v>SCJ-322-2024</v>
      </c>
      <c r="B289" s="24">
        <f>+'[1]Consolidado ORG'!B285</f>
        <v>45365</v>
      </c>
      <c r="C289" s="24" t="str">
        <f>+'[1]Consolidado ORG'!G285</f>
        <v>JOSE ALDEMAR GARZON GONZALEZ</v>
      </c>
      <c r="D289" s="24" t="str">
        <f>+'[1]Consolidado ORG'!E285</f>
        <v>5 Contratación directa</v>
      </c>
      <c r="E289" s="24" t="str">
        <f>+'[1]Consolidado ORG'!F285</f>
        <v>33 Prestación de Servicios Profesionales y Apoyo (5-8)</v>
      </c>
      <c r="F289" s="24" t="str">
        <f>+'[1]Consolidado ORG'!L285</f>
        <v>PRESTAR LOS SERVICIOS PROFESIONALES PARA APOYAR EL CUBRIMIENTO DE LAS ACTIVIDADES DE LA ENTIDAD Y LOS CONTENIDOS DE LOS DIFERENTES PRODUCTOS DE COMUNICACIÓN QUE PERMITAN DAR A CONOCER LA GESTIÓN DE LA SECRETARÍA.</v>
      </c>
      <c r="G289" s="24">
        <f>+'[1]Consolidado ORG'!M285</f>
        <v>45371</v>
      </c>
      <c r="H289" s="24">
        <f>+'[1]Consolidado ORG'!N285</f>
        <v>45584</v>
      </c>
      <c r="I289" s="25">
        <f>+'[1]Consolidado ORG'!AG285</f>
        <v>0</v>
      </c>
      <c r="J289" s="26">
        <f>+'[1]Consolidado ORG'!T285</f>
        <v>49000000</v>
      </c>
      <c r="K289" s="26">
        <f>+'[1]Consolidado ORG'!AE285</f>
        <v>0</v>
      </c>
      <c r="L289" s="39">
        <f>+'[1]Consolidado ORG'!AS285</f>
        <v>0.3380281690140845</v>
      </c>
      <c r="M289" s="38" t="str">
        <f>+'[1]Consolidado ORG'!AL285</f>
        <v>https://community.secop.gov.co/Public/Tendering/ContractDetailView/Index?UniqueIdentifier=CO1.PCCNTR.6098332</v>
      </c>
      <c r="N289" s="56" t="str">
        <f t="shared" si="4"/>
        <v>Link Contrato u Orden</v>
      </c>
    </row>
    <row r="290" spans="1:14" ht="72" x14ac:dyDescent="0.35">
      <c r="A290" s="23" t="str">
        <f>+'[1]Consolidado ORG'!A286</f>
        <v>SCJ-323-2024</v>
      </c>
      <c r="B290" s="24">
        <f>+'[1]Consolidado ORG'!B286</f>
        <v>45365</v>
      </c>
      <c r="C290" s="24" t="str">
        <f>+'[1]Consolidado ORG'!G286</f>
        <v>ANDRES FELIPE GAVIDIA PEDRAZA</v>
      </c>
      <c r="D290" s="24" t="str">
        <f>+'[1]Consolidado ORG'!E286</f>
        <v>5 Contratación directa</v>
      </c>
      <c r="E290" s="24" t="str">
        <f>+'[1]Consolidado ORG'!F286</f>
        <v>33 Prestación de Servicios Profesionales y Apoyo (5-8)</v>
      </c>
      <c r="F290" s="24" t="str">
        <f>+'[1]Consolidado ORG'!L286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0" s="24">
        <f>+'[1]Consolidado ORG'!M286</f>
        <v>45372</v>
      </c>
      <c r="H290" s="24">
        <f>+'[1]Consolidado ORG'!N286</f>
        <v>45677</v>
      </c>
      <c r="I290" s="25">
        <f>+'[1]Consolidado ORG'!AG286</f>
        <v>0</v>
      </c>
      <c r="J290" s="26">
        <f>+'[1]Consolidado ORG'!T286</f>
        <v>29185200</v>
      </c>
      <c r="K290" s="26">
        <f>+'[1]Consolidado ORG'!AE286</f>
        <v>0</v>
      </c>
      <c r="L290" s="39">
        <f>+'[1]Consolidado ORG'!AS286</f>
        <v>0.23278688524590163</v>
      </c>
      <c r="M290" s="38" t="str">
        <f>+'[1]Consolidado ORG'!AL286</f>
        <v>https://community.secop.gov.co/Public/Tendering/ContractDetailView/Index?UniqueIdentifier=CO1.PCCNTR.6102762</v>
      </c>
      <c r="N290" s="56" t="str">
        <f t="shared" si="4"/>
        <v>Link Contrato u Orden</v>
      </c>
    </row>
    <row r="291" spans="1:14" ht="72" x14ac:dyDescent="0.35">
      <c r="A291" s="23" t="str">
        <f>+'[1]Consolidado ORG'!A287</f>
        <v>SCJ-324-2024</v>
      </c>
      <c r="B291" s="24">
        <f>+'[1]Consolidado ORG'!B287</f>
        <v>45365</v>
      </c>
      <c r="C291" s="24" t="str">
        <f>+'[1]Consolidado ORG'!G287</f>
        <v>ANDREA CAROLINA CETINA GOMEZ</v>
      </c>
      <c r="D291" s="24" t="str">
        <f>+'[1]Consolidado ORG'!E287</f>
        <v>5 Contratación directa</v>
      </c>
      <c r="E291" s="24" t="str">
        <f>+'[1]Consolidado ORG'!F287</f>
        <v>33 Prestación de Servicios Profesionales y Apoyo (5-8)</v>
      </c>
      <c r="F291" s="24" t="str">
        <f>+'[1]Consolidado ORG'!L287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1" s="24">
        <f>+'[1]Consolidado ORG'!M287</f>
        <v>45370</v>
      </c>
      <c r="H291" s="24">
        <f>+'[1]Consolidado ORG'!N287</f>
        <v>45675</v>
      </c>
      <c r="I291" s="25">
        <f>+'[1]Consolidado ORG'!AG287</f>
        <v>0</v>
      </c>
      <c r="J291" s="26">
        <f>+'[1]Consolidado ORG'!T287</f>
        <v>29185200</v>
      </c>
      <c r="K291" s="26">
        <f>+'[1]Consolidado ORG'!AE287</f>
        <v>0</v>
      </c>
      <c r="L291" s="39">
        <f>+'[1]Consolidado ORG'!AS287</f>
        <v>0.23934426229508196</v>
      </c>
      <c r="M291" s="38" t="str">
        <f>+'[1]Consolidado ORG'!AL287</f>
        <v>https://community.secop.gov.co/Public/Tendering/ContractDetailView/Index?UniqueIdentifier=CO1.PCCNTR.6103146</v>
      </c>
      <c r="N291" s="56" t="str">
        <f t="shared" si="4"/>
        <v>Link Contrato u Orden</v>
      </c>
    </row>
    <row r="292" spans="1:14" ht="72" x14ac:dyDescent="0.35">
      <c r="A292" s="23" t="str">
        <f>+'[1]Consolidado ORG'!A288</f>
        <v>SCJ-325-2024</v>
      </c>
      <c r="B292" s="24">
        <f>+'[1]Consolidado ORG'!B288</f>
        <v>45365</v>
      </c>
      <c r="C292" s="24" t="str">
        <f>+'[1]Consolidado ORG'!G288</f>
        <v>MERCEDES AMPARO GUEVARA MOLINA</v>
      </c>
      <c r="D292" s="24" t="str">
        <f>+'[1]Consolidado ORG'!E288</f>
        <v>5 Contratación directa</v>
      </c>
      <c r="E292" s="24" t="str">
        <f>+'[1]Consolidado ORG'!F288</f>
        <v>33 Prestación de Servicios Profesionales y Apoyo (5-8)</v>
      </c>
      <c r="F292" s="24" t="str">
        <f>+'[1]Consolidado ORG'!L288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2" s="24">
        <f>+'[1]Consolidado ORG'!M288</f>
        <v>45372</v>
      </c>
      <c r="H292" s="24">
        <f>+'[1]Consolidado ORG'!N288</f>
        <v>45616</v>
      </c>
      <c r="I292" s="25">
        <f>+'[1]Consolidado ORG'!AG288</f>
        <v>0</v>
      </c>
      <c r="J292" s="26">
        <f>+'[1]Consolidado ORG'!T288</f>
        <v>23348160</v>
      </c>
      <c r="K292" s="26">
        <f>+'[1]Consolidado ORG'!AE288</f>
        <v>0</v>
      </c>
      <c r="L292" s="39">
        <f>+'[1]Consolidado ORG'!AS288</f>
        <v>0.29098360655737704</v>
      </c>
      <c r="M292" s="38" t="str">
        <f>+'[1]Consolidado ORG'!AL288</f>
        <v>https://community.secop.gov.co/Public/Tendering/ContractDetailView/Index?UniqueIdentifier=CO1.PCCNTR.6089992</v>
      </c>
      <c r="N292" s="56" t="str">
        <f t="shared" si="4"/>
        <v>Link Contrato u Orden</v>
      </c>
    </row>
    <row r="293" spans="1:14" ht="72" x14ac:dyDescent="0.35">
      <c r="A293" s="23" t="str">
        <f>+'[1]Consolidado ORG'!A289</f>
        <v>SCJ-326-2024</v>
      </c>
      <c r="B293" s="24">
        <f>+'[1]Consolidado ORG'!B289</f>
        <v>45365</v>
      </c>
      <c r="C293" s="24" t="str">
        <f>+'[1]Consolidado ORG'!G289</f>
        <v>ANDRES MAURICIO HERNANDEZ BRICEÑO</v>
      </c>
      <c r="D293" s="24" t="str">
        <f>+'[1]Consolidado ORG'!E289</f>
        <v>5 Contratación directa</v>
      </c>
      <c r="E293" s="24" t="str">
        <f>+'[1]Consolidado ORG'!F289</f>
        <v>33 Prestación de Servicios Profesionales y Apoyo (5-8)</v>
      </c>
      <c r="F293" s="24" t="str">
        <f>+'[1]Consolidado ORG'!L289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293" s="24">
        <f>+'[1]Consolidado ORG'!M289</f>
        <v>45370</v>
      </c>
      <c r="H293" s="24">
        <f>+'[1]Consolidado ORG'!N289</f>
        <v>45675</v>
      </c>
      <c r="I293" s="25">
        <f>+'[1]Consolidado ORG'!AG289</f>
        <v>0</v>
      </c>
      <c r="J293" s="26">
        <f>+'[1]Consolidado ORG'!T289</f>
        <v>29185200</v>
      </c>
      <c r="K293" s="26">
        <f>+'[1]Consolidado ORG'!AE289</f>
        <v>0</v>
      </c>
      <c r="L293" s="39">
        <f>+'[1]Consolidado ORG'!AS289</f>
        <v>0.23934426229508196</v>
      </c>
      <c r="M293" s="38" t="str">
        <f>+'[1]Consolidado ORG'!AL289</f>
        <v>https://community.secop.gov.co/Public/Tendering/ContractDetailView/Index?UniqueIdentifier=CO1.PCCNTR.6103166</v>
      </c>
      <c r="N293" s="56" t="str">
        <f t="shared" si="4"/>
        <v>Link Contrato u Orden</v>
      </c>
    </row>
    <row r="294" spans="1:14" ht="60" x14ac:dyDescent="0.35">
      <c r="A294" s="23" t="str">
        <f>+'[1]Consolidado ORG'!A290</f>
        <v>SCJ-334-2024</v>
      </c>
      <c r="B294" s="24">
        <f>+'[1]Consolidado ORG'!B290</f>
        <v>45370</v>
      </c>
      <c r="C294" s="24" t="str">
        <f>+'[1]Consolidado ORG'!G290</f>
        <v>CRISTIAN FELIPE RUIZ MEJIA</v>
      </c>
      <c r="D294" s="24" t="str">
        <f>+'[1]Consolidado ORG'!E290</f>
        <v>5 Contratación directa</v>
      </c>
      <c r="E294" s="24" t="str">
        <f>+'[1]Consolidado ORG'!F290</f>
        <v>33 Prestación de Servicios Profesionales y Apoyo (5-8)</v>
      </c>
      <c r="F294" s="24" t="str">
        <f>+'[1]Consolidado ORG'!L290</f>
        <v>PRESTAR LOS SERVICIOS DE PREPRODUCCIÓN, PRODUCCIÓN Y POSTPRODUCCIÓN DE LOS PRODUCTOS AUDIOVISUALES DIRIGIDOS A MEDIOS DE COMUNICACIÓN Y MEDIOS DIGITALES QUE PERMITAN DAR A CONOCER LOS RESULTADOS DE LA GESTIÓN DE LA SECRETARIA DISTRITAL DE SEGURIDAD, CONVIVENCIA Y JUSTICIA.</v>
      </c>
      <c r="G294" s="24">
        <f>+'[1]Consolidado ORG'!M290</f>
        <v>45380</v>
      </c>
      <c r="H294" s="24">
        <f>+'[1]Consolidado ORG'!N290</f>
        <v>45624</v>
      </c>
      <c r="I294" s="25">
        <f>+'[1]Consolidado ORG'!AG290</f>
        <v>0</v>
      </c>
      <c r="J294" s="26">
        <f>+'[1]Consolidado ORG'!T290</f>
        <v>32000000</v>
      </c>
      <c r="K294" s="26">
        <f>+'[1]Consolidado ORG'!AE290</f>
        <v>0</v>
      </c>
      <c r="L294" s="39">
        <f>+'[1]Consolidado ORG'!AS290</f>
        <v>0.25819672131147542</v>
      </c>
      <c r="M294" s="38" t="str">
        <f>+'[1]Consolidado ORG'!AL290</f>
        <v>https://community.secop.gov.co/Public/Tendering/ContractDetailView/Index?UniqueIdentifier=CO1.PCCNTR.6111256</v>
      </c>
      <c r="N294" s="56" t="str">
        <f t="shared" si="4"/>
        <v>Link Contrato u Orden</v>
      </c>
    </row>
    <row r="295" spans="1:14" ht="72" x14ac:dyDescent="0.35">
      <c r="A295" s="23" t="str">
        <f>+'[1]Consolidado ORG'!A291</f>
        <v>SCJ-335-2024</v>
      </c>
      <c r="B295" s="24">
        <f>+'[1]Consolidado ORG'!B291</f>
        <v>45370</v>
      </c>
      <c r="C295" s="24" t="str">
        <f>+'[1]Consolidado ORG'!G291</f>
        <v>OLGA ANDREA ACOSTA PRIETO</v>
      </c>
      <c r="D295" s="24" t="str">
        <f>+'[1]Consolidado ORG'!E291</f>
        <v>5 Contratación directa</v>
      </c>
      <c r="E295" s="24" t="str">
        <f>+'[1]Consolidado ORG'!F291</f>
        <v>33 Prestación de Servicios Profesionales y Apoyo (5-8)</v>
      </c>
      <c r="F295" s="24" t="str">
        <f>+'[1]Consolidado ORG'!L291</f>
        <v>PRESTAR SERVICIOS PROFESIONALES A LA OFICINA DE ANÁLISIS DE INFORMACIÓN Y ESTUDIOS ESTRATÉGICOS PARA ACOMPAÑAR, GESTIONAR Y DOCUMENTAR EL CIERRE DEL PROYECTO DE DISEÑO Y VALIDACIÓN DE MODELOS DE ANALÍTICA PREDICTIVA DE ACUERDO CON LOS LINEAMIENTOS E INSTRUMENTOS ESTABLECIDOS POR LA SECRETARÍA DISTRITAL DE PLANEACIÓN</v>
      </c>
      <c r="G295" s="24">
        <f>+'[1]Consolidado ORG'!M291</f>
        <v>45377</v>
      </c>
      <c r="H295" s="24">
        <f>+'[1]Consolidado ORG'!N291</f>
        <v>45514</v>
      </c>
      <c r="I295" s="25">
        <f>+'[1]Consolidado ORG'!AG291</f>
        <v>45</v>
      </c>
      <c r="J295" s="26">
        <f>+'[1]Consolidado ORG'!T291</f>
        <v>15000000</v>
      </c>
      <c r="K295" s="26">
        <f>+'[1]Consolidado ORG'!AE291</f>
        <v>7500000</v>
      </c>
      <c r="L295" s="39">
        <f>+'[1]Consolidado ORG'!AS291</f>
        <v>0.48175182481751827</v>
      </c>
      <c r="M295" s="38" t="str">
        <f>+'[1]Consolidado ORG'!AL291</f>
        <v>https://community.secop.gov.co/Public/Tendering/ContractDetailView/Index?UniqueIdentifier=CO1.PCCNTR.6118337</v>
      </c>
      <c r="N295" s="56" t="str">
        <f t="shared" si="4"/>
        <v>Link Contrato u Orden</v>
      </c>
    </row>
    <row r="296" spans="1:14" ht="60" x14ac:dyDescent="0.35">
      <c r="A296" s="23" t="str">
        <f>+'[1]Consolidado ORG'!A292</f>
        <v>SCJ-336-2024</v>
      </c>
      <c r="B296" s="24">
        <f>+'[1]Consolidado ORG'!B292</f>
        <v>45370</v>
      </c>
      <c r="C296" s="24" t="str">
        <f>+'[1]Consolidado ORG'!G292</f>
        <v>MARÍA TERESA PINZÓN SIERRA</v>
      </c>
      <c r="D296" s="24" t="str">
        <f>+'[1]Consolidado ORG'!E292</f>
        <v>5 Contratación directa</v>
      </c>
      <c r="E296" s="24" t="str">
        <f>+'[1]Consolidado ORG'!F292</f>
        <v>33 Prestación de Servicios Profesionales y Apoyo (5-8)</v>
      </c>
      <c r="F296" s="24" t="str">
        <f>+'[1]Consolidado ORG'!L292</f>
        <v>PRESTAR SERVICIOS PROFESIONALES EN EL ÁREA ATENCIÓN INTEGRAL APOYANDO EL SEGUIMIENTO Y VERIFICACIÓN DE LAS ACTIVIDADES DE LOS TALLERES DENTRO DEL PROCESO DE REDENCIÓN DE PENA DE LAS PERSONAS PRIVADAS DE LA LIBERTAD DE LA CÁRCEL DISTRITAL DE VARONES Y ANEXO DE MUJERES</v>
      </c>
      <c r="G296" s="24">
        <f>+'[1]Consolidado ORG'!M292</f>
        <v>45387</v>
      </c>
      <c r="H296" s="24">
        <f>+'[1]Consolidado ORG'!N292</f>
        <v>45600</v>
      </c>
      <c r="I296" s="25">
        <f>+'[1]Consolidado ORG'!AG292</f>
        <v>0</v>
      </c>
      <c r="J296" s="26">
        <f>+'[1]Consolidado ORG'!T292</f>
        <v>41772500</v>
      </c>
      <c r="K296" s="26">
        <f>+'[1]Consolidado ORG'!AE292</f>
        <v>0</v>
      </c>
      <c r="L296" s="39">
        <f>+'[1]Consolidado ORG'!AS292</f>
        <v>0.26291079812206575</v>
      </c>
      <c r="M296" s="38" t="str">
        <f>+'[1]Consolidado ORG'!AL292</f>
        <v>https://community.secop.gov.co/Public/Tendering/ContractDetailView/Index?UniqueIdentifier=CO1.PCCNTR.6118275</v>
      </c>
      <c r="N296" s="56" t="str">
        <f t="shared" si="4"/>
        <v>Link Contrato u Orden</v>
      </c>
    </row>
    <row r="297" spans="1:14" ht="48" x14ac:dyDescent="0.35">
      <c r="A297" s="23" t="str">
        <f>+'[1]Consolidado ORG'!A293</f>
        <v>SCJ-337-2024</v>
      </c>
      <c r="B297" s="24">
        <f>+'[1]Consolidado ORG'!B293</f>
        <v>45370</v>
      </c>
      <c r="C297" s="24" t="str">
        <f>+'[1]Consolidado ORG'!G293</f>
        <v>CAMILO ANDRES HERRERA ECHEVERRI</v>
      </c>
      <c r="D297" s="24" t="str">
        <f>+'[1]Consolidado ORG'!E293</f>
        <v>5 Contratación directa</v>
      </c>
      <c r="E297" s="24" t="str">
        <f>+'[1]Consolidado ORG'!F293</f>
        <v>33 Prestación de Servicios Profesionales y Apoyo (5-8)</v>
      </c>
      <c r="F297" s="24" t="str">
        <f>+'[1]Consolidado ORG'!L293</f>
        <v>PRESTAR SERVICIOS DE APOYO A LA GESTIÓN EN LA ARTICULACIÓN Y GESTIÓN DE LOS ASUNTOS ADMINISTRATIVOS DE LA CARCEL DISTRITAL DE VARONES Y ANEXO DE MUJERES CON LA DIRECCION DE GESTIÓN HUMANA.</v>
      </c>
      <c r="G297" s="24">
        <f>+'[1]Consolidado ORG'!M293</f>
        <v>45386</v>
      </c>
      <c r="H297" s="24">
        <f>+'[1]Consolidado ORG'!N293</f>
        <v>45657</v>
      </c>
      <c r="I297" s="25">
        <f>+'[1]Consolidado ORG'!AG293</f>
        <v>0</v>
      </c>
      <c r="J297" s="26">
        <f>+'[1]Consolidado ORG'!T293</f>
        <v>30632895</v>
      </c>
      <c r="K297" s="26">
        <f>+'[1]Consolidado ORG'!AE293</f>
        <v>0</v>
      </c>
      <c r="L297" s="39">
        <f>+'[1]Consolidado ORG'!AS293</f>
        <v>0.21033210332103322</v>
      </c>
      <c r="M297" s="38" t="str">
        <f>+'[1]Consolidado ORG'!AL293</f>
        <v>https://community.secop.gov.co/Public/Tendering/ContractDetailView/Index?UniqueIdentifier=CO1.PCCNTR.6121933</v>
      </c>
      <c r="N297" s="56" t="str">
        <f t="shared" si="4"/>
        <v>Link Contrato u Orden</v>
      </c>
    </row>
    <row r="298" spans="1:14" ht="72" x14ac:dyDescent="0.35">
      <c r="A298" s="23" t="str">
        <f>+'[1]Consolidado ORG'!A294</f>
        <v>SCJ-338-2024</v>
      </c>
      <c r="B298" s="24">
        <f>+'[1]Consolidado ORG'!B294</f>
        <v>45370</v>
      </c>
      <c r="C298" s="24" t="str">
        <f>+'[1]Consolidado ORG'!G294</f>
        <v>ARTURO SUAREZ ACERO</v>
      </c>
      <c r="D298" s="24" t="str">
        <f>+'[1]Consolidado ORG'!E294</f>
        <v>5 Contratación directa</v>
      </c>
      <c r="E298" s="24" t="str">
        <f>+'[1]Consolidado ORG'!F294</f>
        <v>33 Prestación de Servicios Profesionales y Apoyo (5-8)</v>
      </c>
      <c r="F298" s="24" t="str">
        <f>+'[1]Consolidado ORG'!L294</f>
        <v>PRESTAR SERVICIOS PROFESIONALES PARA APOYAR DESDE LA PERSPECTIVA DEL DERECHO LOS PROCESOS DE SELECCIÓN Y ATENCIÓN Y LAS ACCIONES INTERNAS Y EXTERNAS DE ARTICULACIÓN CON LAS ENTIDADES QUE RESULTEN NECESARIAS PARA EL ADECUADO FUNCIONAMIENTO DEL PROGRAMA DISTRITAL DE JUSTICIA RESTAURATIVA PARA ADULTOS</v>
      </c>
      <c r="G298" s="24">
        <f>+'[1]Consolidado ORG'!M294</f>
        <v>45377</v>
      </c>
      <c r="H298" s="24">
        <f>+'[1]Consolidado ORG'!N294</f>
        <v>45657</v>
      </c>
      <c r="I298" s="25">
        <f>+'[1]Consolidado ORG'!AG294</f>
        <v>0</v>
      </c>
      <c r="J298" s="26">
        <f>+'[1]Consolidado ORG'!T294</f>
        <v>114233467</v>
      </c>
      <c r="K298" s="26">
        <f>+'[1]Consolidado ORG'!AE294</f>
        <v>0</v>
      </c>
      <c r="L298" s="39">
        <f>+'[1]Consolidado ORG'!AS294</f>
        <v>0.23571428571428571</v>
      </c>
      <c r="M298" s="38" t="str">
        <f>+'[1]Consolidado ORG'!AL294</f>
        <v>https://community.secop.gov.co/Public/Tendering/ContractDetailView/Index?UniqueIdentifier=CO1.PCCNTR.6117953</v>
      </c>
      <c r="N298" s="56" t="str">
        <f t="shared" si="4"/>
        <v>Link Contrato u Orden</v>
      </c>
    </row>
    <row r="299" spans="1:14" ht="72" x14ac:dyDescent="0.35">
      <c r="A299" s="23" t="str">
        <f>+'[1]Consolidado ORG'!A295</f>
        <v>SCJ-339-2024</v>
      </c>
      <c r="B299" s="24">
        <f>+'[1]Consolidado ORG'!B295</f>
        <v>45370</v>
      </c>
      <c r="C299" s="24" t="str">
        <f>+'[1]Consolidado ORG'!G295</f>
        <v>BLANCA JULIETH VALDES LONDOÑO</v>
      </c>
      <c r="D299" s="24" t="str">
        <f>+'[1]Consolidado ORG'!E295</f>
        <v>5 Contratación directa</v>
      </c>
      <c r="E299" s="24" t="str">
        <f>+'[1]Consolidado ORG'!F295</f>
        <v>33 Prestación de Servicios Profesionales y Apoyo (5-8)</v>
      </c>
      <c r="F299" s="24" t="str">
        <f>+'[1]Consolidado ORG'!L295</f>
        <v>PRESTAR SERVICIOS PROFESIONALES A LA DIRECCIÓN DE RESPONSABILIDAD PENAL ADOLESCENTE CON EL PROPÓSITO DE GARANTIZAR LA ARTICULACIÓN QUE FAVOREZCA LOS PROCESOS REMITIDOS AL EQUIPO DEL PROGRAMA DISTRITAL DE JUSTICIA JUVENIL RESTAURATIVA Y LA ADECUADA UTILIZACIÓN DE INSTRUMENTOS DE SISTEMATIZACIÓN DE LA INFORMACIÓN.</v>
      </c>
      <c r="G299" s="24">
        <f>+'[1]Consolidado ORG'!M295</f>
        <v>45377</v>
      </c>
      <c r="H299" s="24">
        <f>+'[1]Consolidado ORG'!N295</f>
        <v>45657</v>
      </c>
      <c r="I299" s="25">
        <f>+'[1]Consolidado ORG'!AG295</f>
        <v>0</v>
      </c>
      <c r="J299" s="26">
        <f>+'[1]Consolidado ORG'!T295</f>
        <v>59498133</v>
      </c>
      <c r="K299" s="26">
        <f>+'[1]Consolidado ORG'!AE295</f>
        <v>0</v>
      </c>
      <c r="L299" s="39">
        <f>+'[1]Consolidado ORG'!AS295</f>
        <v>0.23571428571428571</v>
      </c>
      <c r="M299" s="38" t="str">
        <f>+'[1]Consolidado ORG'!AL295</f>
        <v>https://community.secop.gov.co/Public/Tendering/ContractDetailView/Index?UniqueIdentifier=CO1.PCCNTR.6118072</v>
      </c>
      <c r="N299" s="56" t="str">
        <f t="shared" si="4"/>
        <v>Link Contrato u Orden</v>
      </c>
    </row>
    <row r="300" spans="1:14" ht="48" x14ac:dyDescent="0.35">
      <c r="A300" s="23" t="str">
        <f>+'[1]Consolidado ORG'!A296</f>
        <v>SCJ-340-2024</v>
      </c>
      <c r="B300" s="24">
        <f>+'[1]Consolidado ORG'!B296</f>
        <v>45370</v>
      </c>
      <c r="C300" s="24" t="str">
        <f>+'[1]Consolidado ORG'!G296</f>
        <v>ILBA BIVIANA CORREA PRADA</v>
      </c>
      <c r="D300" s="24" t="str">
        <f>+'[1]Consolidado ORG'!E296</f>
        <v>5 Contratación directa</v>
      </c>
      <c r="E300" s="24" t="str">
        <f>+'[1]Consolidado ORG'!F296</f>
        <v>33 Prestación de Servicios Profesionales y Apoyo (5-8)</v>
      </c>
      <c r="F300" s="24" t="str">
        <f>+'[1]Consolidado ORG'!L296</f>
        <v>PRESTAR SERVICIOS PROFESIONALES PARA ARTICULAR LAS ACCIONES DE GESTIÓN REQUERIDAS EN LA OPERACIÓN DE LAS RUTAS DE PRESELECCIÓN DE LOS PROGRAMAS Y ESTRATEGIAS A CARGO DE LA DIRECCIÓN DE RESPONSABILIDAD PENAL ADOLESCENTE.</v>
      </c>
      <c r="G300" s="24">
        <f>+'[1]Consolidado ORG'!M296</f>
        <v>45378</v>
      </c>
      <c r="H300" s="24">
        <f>+'[1]Consolidado ORG'!N296</f>
        <v>45657</v>
      </c>
      <c r="I300" s="25">
        <f>+'[1]Consolidado ORG'!AG296</f>
        <v>0</v>
      </c>
      <c r="J300" s="26">
        <f>+'[1]Consolidado ORG'!T296</f>
        <v>114233467</v>
      </c>
      <c r="K300" s="26">
        <f>+'[1]Consolidado ORG'!AE296</f>
        <v>0</v>
      </c>
      <c r="L300" s="39">
        <f>+'[1]Consolidado ORG'!AS296</f>
        <v>0.23297491039426524</v>
      </c>
      <c r="M300" s="38" t="str">
        <f>+'[1]Consolidado ORG'!AL296</f>
        <v>https://community.secop.gov.co/Public/Tendering/ContractDetailView/Index?UniqueIdentifier=CO1.PCCNTR.6122192</v>
      </c>
      <c r="N300" s="56" t="str">
        <f t="shared" si="4"/>
        <v>Link Contrato u Orden</v>
      </c>
    </row>
    <row r="301" spans="1:14" ht="48" x14ac:dyDescent="0.35">
      <c r="A301" s="23" t="str">
        <f>+'[1]Consolidado ORG'!A297</f>
        <v>SCJ-341-2024</v>
      </c>
      <c r="B301" s="24">
        <f>+'[1]Consolidado ORG'!B297</f>
        <v>45370</v>
      </c>
      <c r="C301" s="24" t="str">
        <f>+'[1]Consolidado ORG'!G297</f>
        <v>JENNY CAROLINA VELASCO GALEANO</v>
      </c>
      <c r="D301" s="24" t="str">
        <f>+'[1]Consolidado ORG'!E297</f>
        <v>5 Contratación directa</v>
      </c>
      <c r="E301" s="24" t="str">
        <f>+'[1]Consolidado ORG'!F297</f>
        <v>33 Prestación de Servicios Profesionales y Apoyo (5-8)</v>
      </c>
      <c r="F301" s="24" t="str">
        <f>+'[1]Consolidado ORG'!L297</f>
        <v>PRESTAR SERVICIOS COMO AUXILIAR DE ENFERMERÍA PARA APOYAR CON EL SEGUIMIENTO Y CONTROL DEL ESTADO DE SALUD DE LOS PPL, Y LOS DIFERENTES PROCEDIMIENTOS MÉDICOS Y ODONTOLÓGICOS.</v>
      </c>
      <c r="G301" s="24">
        <f>+'[1]Consolidado ORG'!M297</f>
        <v>45373</v>
      </c>
      <c r="H301" s="24">
        <f>+'[1]Consolidado ORG'!N297</f>
        <v>45657</v>
      </c>
      <c r="I301" s="25">
        <f>+'[1]Consolidado ORG'!AG297</f>
        <v>0</v>
      </c>
      <c r="J301" s="26">
        <f>+'[1]Consolidado ORG'!T297</f>
        <v>29008422</v>
      </c>
      <c r="K301" s="26">
        <f>+'[1]Consolidado ORG'!AE297</f>
        <v>0</v>
      </c>
      <c r="L301" s="39">
        <f>+'[1]Consolidado ORG'!AS297</f>
        <v>0.24647887323943662</v>
      </c>
      <c r="M301" s="38" t="str">
        <f>+'[1]Consolidado ORG'!AL297</f>
        <v>https://community.secop.gov.co/Public/Tendering/ContractDetailView/Index?UniqueIdentifier=CO1.PCCNTR.6118042</v>
      </c>
      <c r="N301" s="56" t="str">
        <f t="shared" si="4"/>
        <v>Link Contrato u Orden</v>
      </c>
    </row>
    <row r="302" spans="1:14" ht="48" x14ac:dyDescent="0.35">
      <c r="A302" s="23" t="str">
        <f>+'[1]Consolidado ORG'!A298</f>
        <v>SCJ-342-2024</v>
      </c>
      <c r="B302" s="24">
        <f>+'[1]Consolidado ORG'!B298</f>
        <v>45370</v>
      </c>
      <c r="C302" s="24" t="str">
        <f>+'[1]Consolidado ORG'!G298</f>
        <v>OMAR ROMERO</v>
      </c>
      <c r="D302" s="24" t="str">
        <f>+'[1]Consolidado ORG'!E298</f>
        <v>5 Contratación directa</v>
      </c>
      <c r="E302" s="24" t="str">
        <f>+'[1]Consolidado ORG'!F298</f>
        <v>33 Prestación de Servicios Profesionales y Apoyo (5-8)</v>
      </c>
      <c r="F302" s="24" t="str">
        <f>+'[1]Consolidado ORG'!L298</f>
        <v>PRESTAR SERVICIOS COMO AUXILIAR DE ENFERMERÍA PARA APOYAR CON EL SEGUIMIENTO Y CONTROL DEL ESTADO DE SALUD DE LOS PPL, Y LOS DIFERENTES PROCEDIMIENTOS MÉDICOS Y ODONTOLÓGICOS.</v>
      </c>
      <c r="G302" s="24">
        <f>+'[1]Consolidado ORG'!M298</f>
        <v>45373</v>
      </c>
      <c r="H302" s="24">
        <f>+'[1]Consolidado ORG'!N298</f>
        <v>45657</v>
      </c>
      <c r="I302" s="25">
        <f>+'[1]Consolidado ORG'!AG298</f>
        <v>0</v>
      </c>
      <c r="J302" s="26">
        <f>+'[1]Consolidado ORG'!T298</f>
        <v>29008422</v>
      </c>
      <c r="K302" s="26">
        <f>+'[1]Consolidado ORG'!AE298</f>
        <v>0</v>
      </c>
      <c r="L302" s="39">
        <f>+'[1]Consolidado ORG'!AS298</f>
        <v>0.24647887323943662</v>
      </c>
      <c r="M302" s="38" t="str">
        <f>+'[1]Consolidado ORG'!AL298</f>
        <v>https://community.secop.gov.co/Public/Tendering/ContractDetailView/Index?UniqueIdentifier=CO1.PCCNTR.6119682</v>
      </c>
      <c r="N302" s="56" t="str">
        <f t="shared" si="4"/>
        <v>Link Contrato u Orden</v>
      </c>
    </row>
    <row r="303" spans="1:14" ht="48" x14ac:dyDescent="0.35">
      <c r="A303" s="23" t="str">
        <f>+'[1]Consolidado ORG'!A299</f>
        <v>SCJ-343-2024</v>
      </c>
      <c r="B303" s="24">
        <f>+'[1]Consolidado ORG'!B299</f>
        <v>45370</v>
      </c>
      <c r="C303" s="24" t="str">
        <f>+'[1]Consolidado ORG'!G299</f>
        <v>YOLANDA RODRIGUEZ REINA</v>
      </c>
      <c r="D303" s="24" t="str">
        <f>+'[1]Consolidado ORG'!E299</f>
        <v>5 Contratación directa</v>
      </c>
      <c r="E303" s="24" t="str">
        <f>+'[1]Consolidado ORG'!F299</f>
        <v>33 Prestación de Servicios Profesionales y Apoyo (5-8)</v>
      </c>
      <c r="F303" s="24" t="str">
        <f>+'[1]Consolidado ORG'!L299</f>
        <v>PRESTAR SERVICIOS COMO AUXILIAR DE ENFERMERÍA PARA APOYAR CON EL SEGUIMIENTO Y CONTROL DEL ESTADO DE SALUD DE LOS PPL, Y LOS DIFERENTES PROCEDIMIENTOS MÉDICOS Y ODONTOLÓGICOS.</v>
      </c>
      <c r="G303" s="24">
        <f>+'[1]Consolidado ORG'!M299</f>
        <v>45373</v>
      </c>
      <c r="H303" s="24">
        <f>+'[1]Consolidado ORG'!N299</f>
        <v>45657</v>
      </c>
      <c r="I303" s="25">
        <f>+'[1]Consolidado ORG'!AG299</f>
        <v>0</v>
      </c>
      <c r="J303" s="26">
        <f>+'[1]Consolidado ORG'!T299</f>
        <v>29008422</v>
      </c>
      <c r="K303" s="26">
        <f>+'[1]Consolidado ORG'!AE299</f>
        <v>0</v>
      </c>
      <c r="L303" s="39">
        <f>+'[1]Consolidado ORG'!AS299</f>
        <v>0.24647887323943662</v>
      </c>
      <c r="M303" s="38" t="str">
        <f>+'[1]Consolidado ORG'!AL299</f>
        <v>https://community.secop.gov.co/Public/Tendering/ContractDetailView/Index?UniqueIdentifier=CO1.PCCNTR.6118027</v>
      </c>
      <c r="N303" s="56" t="str">
        <f t="shared" si="4"/>
        <v>Link Contrato u Orden</v>
      </c>
    </row>
    <row r="304" spans="1:14" ht="72" x14ac:dyDescent="0.35">
      <c r="A304" s="23" t="str">
        <f>+'[1]Consolidado ORG'!A300</f>
        <v>SCJ-344-2024</v>
      </c>
      <c r="B304" s="24">
        <f>+'[1]Consolidado ORG'!B300</f>
        <v>45370</v>
      </c>
      <c r="C304" s="24" t="str">
        <f>+'[1]Consolidado ORG'!G300</f>
        <v>ELISABETH AFANADOR RODRÍGUEZ</v>
      </c>
      <c r="D304" s="24" t="str">
        <f>+'[1]Consolidado ORG'!E300</f>
        <v>5 Contratación directa</v>
      </c>
      <c r="E304" s="24" t="str">
        <f>+'[1]Consolidado ORG'!F300</f>
        <v>33 Prestación de Servicios Profesionales y Apoyo (5-8)</v>
      </c>
      <c r="F304" s="24" t="str">
        <f>+'[1]Consolidado ORG'!L300</f>
        <v>PRESTAR SUS SERVICIOS PROFESIONALES LLEVANDO A CABO ACTIVIDADES RELACIONADAS CON EL TRANSITO A LA LIBERTAD Y REINTEGRACIÓN A LA COMUNIDAD DE LAS PERSONAS PRIVADAS DE LA LIBERTAD QUE SE ENCUENTRAN EN LA CÁRCEL DISTRITAL DE VARONES Y ANEXO DE MUJERES ARTICULANDO CON LA RED SOCIAL DE APOYO Y EL MODELO DE ATENCIÓN INTEGRAL.</v>
      </c>
      <c r="G304" s="24">
        <f>+'[1]Consolidado ORG'!M300</f>
        <v>45387</v>
      </c>
      <c r="H304" s="24">
        <f>+'[1]Consolidado ORG'!N300</f>
        <v>45657</v>
      </c>
      <c r="I304" s="25">
        <f>+'[1]Consolidado ORG'!AG300</f>
        <v>0</v>
      </c>
      <c r="J304" s="26">
        <f>+'[1]Consolidado ORG'!T300</f>
        <v>46320084</v>
      </c>
      <c r="K304" s="26">
        <f>+'[1]Consolidado ORG'!AE300</f>
        <v>0</v>
      </c>
      <c r="L304" s="39">
        <f>+'[1]Consolidado ORG'!AS300</f>
        <v>0.2074074074074074</v>
      </c>
      <c r="M304" s="38" t="str">
        <f>+'[1]Consolidado ORG'!AL300</f>
        <v>https://community.secop.gov.co/Public/Tendering/ContractDetailView/Index?UniqueIdentifier=CO1.PCCNTR.6122191</v>
      </c>
      <c r="N304" s="56" t="str">
        <f t="shared" si="4"/>
        <v>Link Contrato u Orden</v>
      </c>
    </row>
    <row r="305" spans="1:14" ht="72" x14ac:dyDescent="0.35">
      <c r="A305" s="23" t="str">
        <f>+'[1]Consolidado ORG'!A301</f>
        <v>SCJ-345-2024</v>
      </c>
      <c r="B305" s="24">
        <f>+'[1]Consolidado ORG'!B301</f>
        <v>45370</v>
      </c>
      <c r="C305" s="24" t="str">
        <f>+'[1]Consolidado ORG'!G301</f>
        <v>MILTON DARIO GARAVITO HORTUA</v>
      </c>
      <c r="D305" s="24" t="str">
        <f>+'[1]Consolidado ORG'!E301</f>
        <v>5 Contratación directa</v>
      </c>
      <c r="E305" s="24" t="str">
        <f>+'[1]Consolidado ORG'!F301</f>
        <v>33 Prestación de Servicios Profesionales y Apoyo (5-8)</v>
      </c>
      <c r="F305" s="24" t="str">
        <f>+'[1]Consolidado ORG'!L301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5" s="24">
        <f>+'[1]Consolidado ORG'!M301</f>
        <v>45377</v>
      </c>
      <c r="H305" s="24">
        <f>+'[1]Consolidado ORG'!N301</f>
        <v>45621</v>
      </c>
      <c r="I305" s="25">
        <f>+'[1]Consolidado ORG'!AG301</f>
        <v>0</v>
      </c>
      <c r="J305" s="26">
        <f>+'[1]Consolidado ORG'!T301</f>
        <v>23348160</v>
      </c>
      <c r="K305" s="26">
        <f>+'[1]Consolidado ORG'!AE301</f>
        <v>0</v>
      </c>
      <c r="L305" s="39">
        <f>+'[1]Consolidado ORG'!AS301</f>
        <v>0.27049180327868855</v>
      </c>
      <c r="M305" s="38" t="str">
        <f>+'[1]Consolidado ORG'!AL301</f>
        <v>https://community.secop.gov.co/Public/Tendering/ContractDetailView/Index?UniqueIdentifier=CO1.PCCNTR.6124331</v>
      </c>
      <c r="N305" s="56" t="str">
        <f t="shared" si="4"/>
        <v>Link Contrato u Orden</v>
      </c>
    </row>
    <row r="306" spans="1:14" ht="72" x14ac:dyDescent="0.35">
      <c r="A306" s="23" t="str">
        <f>+'[1]Consolidado ORG'!A302</f>
        <v>SCJ-346-2024</v>
      </c>
      <c r="B306" s="24">
        <f>+'[1]Consolidado ORG'!B302</f>
        <v>45370</v>
      </c>
      <c r="C306" s="24" t="str">
        <f>+'[1]Consolidado ORG'!G302</f>
        <v>CAROLINA AMAYA RODRIGUEZ</v>
      </c>
      <c r="D306" s="24" t="str">
        <f>+'[1]Consolidado ORG'!E302</f>
        <v>5 Contratación directa</v>
      </c>
      <c r="E306" s="24" t="str">
        <f>+'[1]Consolidado ORG'!F302</f>
        <v>33 Prestación de Servicios Profesionales y Apoyo (5-8)</v>
      </c>
      <c r="F306" s="24" t="str">
        <f>+'[1]Consolidado ORG'!L302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06" s="24">
        <f>+'[1]Consolidado ORG'!M302</f>
        <v>45377</v>
      </c>
      <c r="H306" s="24">
        <f>+'[1]Consolidado ORG'!N302</f>
        <v>45621</v>
      </c>
      <c r="I306" s="25">
        <f>+'[1]Consolidado ORG'!AG302</f>
        <v>0</v>
      </c>
      <c r="J306" s="26">
        <f>+'[1]Consolidado ORG'!T302</f>
        <v>23348160</v>
      </c>
      <c r="K306" s="26">
        <f>+'[1]Consolidado ORG'!AE302</f>
        <v>0</v>
      </c>
      <c r="L306" s="39">
        <f>+'[1]Consolidado ORG'!AS302</f>
        <v>0.27049180327868855</v>
      </c>
      <c r="M306" s="38" t="str">
        <f>+'[1]Consolidado ORG'!AL302</f>
        <v>https://community.secop.gov.co/Public/Tendering/ContractDetailView/Index?UniqueIdentifier=CO1.PCCNTR.6124421</v>
      </c>
      <c r="N306" s="56" t="str">
        <f t="shared" si="4"/>
        <v>Link Contrato u Orden</v>
      </c>
    </row>
    <row r="307" spans="1:14" ht="72" x14ac:dyDescent="0.35">
      <c r="A307" s="23" t="str">
        <f>+'[1]Consolidado ORG'!A303</f>
        <v>SCJ-347-2024</v>
      </c>
      <c r="B307" s="24">
        <f>+'[1]Consolidado ORG'!B303</f>
        <v>45370</v>
      </c>
      <c r="C307" s="24" t="str">
        <f>+'[1]Consolidado ORG'!G303</f>
        <v>SEBASTIAN ANDRES RAMIREZ LOPEZ</v>
      </c>
      <c r="D307" s="24" t="str">
        <f>+'[1]Consolidado ORG'!E303</f>
        <v>5 Contratación directa</v>
      </c>
      <c r="E307" s="24" t="str">
        <f>+'[1]Consolidado ORG'!F303</f>
        <v>33 Prestación de Servicios Profesionales y Apoyo (5-8)</v>
      </c>
      <c r="F307" s="24" t="str">
        <f>+'[1]Consolidado ORG'!L303</f>
        <v>PRESTAR SERVICIOS PROFESIONALES IMPARTIENDO LA ORIENTACIÓN DE LAS PERSONAS PRIVADAS DE LA LIBERTAD EN EL TALLER DE REPARACIÓN LOCATIVA DE LAS ÁREAS COMUNES INTERNAS Y EXTERNAS DE LA CÁRCEL DISTRITAL DE VARONES Y ANEXO DE MUJERES, A LAS PERSONAS DESIGNADAS POR LA JETEE, PARA EL PROCESO DE REDENCIÓN DE PENA.</v>
      </c>
      <c r="G307" s="24">
        <f>+'[1]Consolidado ORG'!M303</f>
        <v>45378</v>
      </c>
      <c r="H307" s="24">
        <f>+'[1]Consolidado ORG'!N303</f>
        <v>45657</v>
      </c>
      <c r="I307" s="25">
        <f>+'[1]Consolidado ORG'!AG303</f>
        <v>0</v>
      </c>
      <c r="J307" s="26">
        <f>+'[1]Consolidado ORG'!T303</f>
        <v>36799965</v>
      </c>
      <c r="K307" s="26">
        <f>+'[1]Consolidado ORG'!AE303</f>
        <v>0</v>
      </c>
      <c r="L307" s="39">
        <f>+'[1]Consolidado ORG'!AS303</f>
        <v>0.23297491039426524</v>
      </c>
      <c r="M307" s="38" t="str">
        <f>+'[1]Consolidado ORG'!AL303</f>
        <v>https://community.secop.gov.co/Public/Tendering/ContractDetailView/Index?UniqueIdentifier=CO1.PCCNTR.6118701</v>
      </c>
      <c r="N307" s="56" t="str">
        <f t="shared" si="4"/>
        <v>Link Contrato u Orden</v>
      </c>
    </row>
    <row r="308" spans="1:14" ht="48" x14ac:dyDescent="0.35">
      <c r="A308" s="23" t="str">
        <f>+'[1]Consolidado ORG'!A304</f>
        <v>SCJ-348-2024</v>
      </c>
      <c r="B308" s="24">
        <f>+'[1]Consolidado ORG'!B304</f>
        <v>45370</v>
      </c>
      <c r="C308" s="24" t="str">
        <f>+'[1]Consolidado ORG'!G304</f>
        <v>BRAYAM STIVEN GORDILLO GAITAN</v>
      </c>
      <c r="D308" s="24" t="str">
        <f>+'[1]Consolidado ORG'!E304</f>
        <v>5 Contratación directa</v>
      </c>
      <c r="E308" s="24" t="str">
        <f>+'[1]Consolidado ORG'!F304</f>
        <v>33 Prestación de Servicios Profesionales y Apoyo (5-8)</v>
      </c>
      <c r="F308" s="24" t="str">
        <f>+'[1]Consolidado ORG'!L304</f>
        <v>PRESTAR LOS SERVICIOS DE APOYO A LA GESTIÓN EN TODAS LAS ACTIVIDADES DEL TALLER PIGA DIRIGIDO A LAS PERSONAS PRIVADAS DE LIBERTAD DE LA CÁRCEL DISTRITAL DE VARONES Y ANEXO DE MUJERES.</v>
      </c>
      <c r="G308" s="24">
        <f>+'[1]Consolidado ORG'!M304</f>
        <v>45386</v>
      </c>
      <c r="H308" s="24">
        <f>+'[1]Consolidado ORG'!N304</f>
        <v>45657</v>
      </c>
      <c r="I308" s="25">
        <f>+'[1]Consolidado ORG'!AG304</f>
        <v>0</v>
      </c>
      <c r="J308" s="26">
        <f>+'[1]Consolidado ORG'!T304</f>
        <v>20586708</v>
      </c>
      <c r="K308" s="26">
        <f>+'[1]Consolidado ORG'!AE304</f>
        <v>0</v>
      </c>
      <c r="L308" s="39">
        <f>+'[1]Consolidado ORG'!AS304</f>
        <v>0.21033210332103322</v>
      </c>
      <c r="M308" s="38" t="str">
        <f>+'[1]Consolidado ORG'!AL304</f>
        <v>https://community.secop.gov.co/Public/Tendering/ContractDetailView/Index?UniqueIdentifier=CO1.PCCNTR.6122601</v>
      </c>
      <c r="N308" s="56" t="str">
        <f t="shared" si="4"/>
        <v>Link Contrato u Orden</v>
      </c>
    </row>
    <row r="309" spans="1:14" ht="96" x14ac:dyDescent="0.35">
      <c r="A309" s="23" t="str">
        <f>+'[1]Consolidado ORG'!A305</f>
        <v>SCJ-349-2024</v>
      </c>
      <c r="B309" s="24">
        <f>+'[1]Consolidado ORG'!B305</f>
        <v>45370</v>
      </c>
      <c r="C309" s="24" t="str">
        <f>+'[1]Consolidado ORG'!G305</f>
        <v>FRANCY MILENA LOPEZ GARCIA</v>
      </c>
      <c r="D309" s="24" t="str">
        <f>+'[1]Consolidado ORG'!E305</f>
        <v>5 Contratación directa</v>
      </c>
      <c r="E309" s="24" t="str">
        <f>+'[1]Consolidado ORG'!F305</f>
        <v>33 Prestación de Servicios Profesionales y Apoyo (5-8)</v>
      </c>
      <c r="F309" s="24" t="str">
        <f>+'[1]Consolidado ORG'!L305</f>
        <v>PRESTAR SERVICIOS PROFESIONALES A LA OFICINA ASESORA DE PLANEACIÓN PARA APOYAR EN LA IMPLEMENTACIÓN DEL COMPONENTE AMBIENTAL DEL MIPG, LA FORMULACIÓN, EJECUCIÓN Y SEGUIMIENTO AL PLAN INSTITUCIONAL DE GESTIÓN AMBIENTAL DE LA SDSCJ QUE PERMITA DAR CUMPLIMIENTO A LA NORMATIVA APLICABLE, ASÍ COMO, APOYAR ACTIVIDADES DE ELABORACIÓN DE INFORMES, REPORTES, PRESENTACIONES Y DOCUMENTOS QUE SE QUIERAN EN TEMAS AMBIENTALES.</v>
      </c>
      <c r="G309" s="24">
        <f>+'[1]Consolidado ORG'!M305</f>
        <v>45373</v>
      </c>
      <c r="H309" s="24">
        <f>+'[1]Consolidado ORG'!N305</f>
        <v>45657</v>
      </c>
      <c r="I309" s="25">
        <f>+'[1]Consolidado ORG'!AG305</f>
        <v>0</v>
      </c>
      <c r="J309" s="26">
        <f>+'[1]Consolidado ORG'!T305</f>
        <v>78624000</v>
      </c>
      <c r="K309" s="26">
        <f>+'[1]Consolidado ORG'!AE305</f>
        <v>0</v>
      </c>
      <c r="L309" s="39">
        <f>+'[1]Consolidado ORG'!AS305</f>
        <v>0.24647887323943662</v>
      </c>
      <c r="M309" s="38" t="str">
        <f>+'[1]Consolidado ORG'!AL305</f>
        <v>https://community.secop.gov.co/Public/Tendering/ContractDetailView/Index?UniqueIdentifier=CO1.PCCNTR.6117793</v>
      </c>
      <c r="N309" s="56" t="str">
        <f t="shared" si="4"/>
        <v>Link Contrato u Orden</v>
      </c>
    </row>
    <row r="310" spans="1:14" ht="72" x14ac:dyDescent="0.35">
      <c r="A310" s="23" t="str">
        <f>+'[1]Consolidado ORG'!A306</f>
        <v>SCJ-350-2024</v>
      </c>
      <c r="B310" s="24">
        <f>+'[1]Consolidado ORG'!B306</f>
        <v>45370</v>
      </c>
      <c r="C310" s="24" t="str">
        <f>+'[1]Consolidado ORG'!G306</f>
        <v>MARIA OTILIA RODRIGUEZ GOMEZ</v>
      </c>
      <c r="D310" s="24" t="str">
        <f>+'[1]Consolidado ORG'!E306</f>
        <v>5 Contratación directa</v>
      </c>
      <c r="E310" s="24" t="str">
        <f>+'[1]Consolidado ORG'!F306</f>
        <v>33 Prestación de Servicios Profesionales y Apoyo (5-8)</v>
      </c>
      <c r="F310" s="24" t="str">
        <f>+'[1]Consolidado ORG'!L306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0" s="24">
        <f>+'[1]Consolidado ORG'!M306</f>
        <v>45372</v>
      </c>
      <c r="H310" s="24">
        <f>+'[1]Consolidado ORG'!N306</f>
        <v>45616</v>
      </c>
      <c r="I310" s="25">
        <f>+'[1]Consolidado ORG'!AG306</f>
        <v>0</v>
      </c>
      <c r="J310" s="26">
        <f>+'[1]Consolidado ORG'!T306</f>
        <v>23348160</v>
      </c>
      <c r="K310" s="26">
        <f>+'[1]Consolidado ORG'!AE306</f>
        <v>0</v>
      </c>
      <c r="L310" s="39">
        <f>+'[1]Consolidado ORG'!AS306</f>
        <v>0.29098360655737704</v>
      </c>
      <c r="M310" s="38" t="str">
        <f>+'[1]Consolidado ORG'!AL306</f>
        <v>https://community.secop.gov.co/Public/Tendering/ContractDetailView/Index?UniqueIdentifier=CO1.PCCNTR.6123340</v>
      </c>
      <c r="N310" s="56" t="str">
        <f t="shared" si="4"/>
        <v>Link Contrato u Orden</v>
      </c>
    </row>
    <row r="311" spans="1:14" ht="72" x14ac:dyDescent="0.35">
      <c r="A311" s="23" t="str">
        <f>+'[1]Consolidado ORG'!A307</f>
        <v>SCJ-351-2024</v>
      </c>
      <c r="B311" s="24">
        <f>+'[1]Consolidado ORG'!B307</f>
        <v>45370</v>
      </c>
      <c r="C311" s="24" t="str">
        <f>+'[1]Consolidado ORG'!G307</f>
        <v>ANGIE KATHERINE BELLO RUEDA</v>
      </c>
      <c r="D311" s="24" t="str">
        <f>+'[1]Consolidado ORG'!E307</f>
        <v>5 Contratación directa</v>
      </c>
      <c r="E311" s="24" t="str">
        <f>+'[1]Consolidado ORG'!F307</f>
        <v>33 Prestación de Servicios Profesionales y Apoyo (5-8)</v>
      </c>
      <c r="F311" s="24" t="str">
        <f>+'[1]Consolidado ORG'!L307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1" s="24">
        <f>+'[1]Consolidado ORG'!M307</f>
        <v>45373</v>
      </c>
      <c r="H311" s="24">
        <f>+'[1]Consolidado ORG'!N307</f>
        <v>45678</v>
      </c>
      <c r="I311" s="25">
        <f>+'[1]Consolidado ORG'!AG307</f>
        <v>0</v>
      </c>
      <c r="J311" s="26">
        <f>+'[1]Consolidado ORG'!T307</f>
        <v>29185200</v>
      </c>
      <c r="K311" s="26">
        <f>+'[1]Consolidado ORG'!AE307</f>
        <v>0</v>
      </c>
      <c r="L311" s="39">
        <f>+'[1]Consolidado ORG'!AS307</f>
        <v>0.22950819672131148</v>
      </c>
      <c r="M311" s="38" t="str">
        <f>+'[1]Consolidado ORG'!AL307</f>
        <v>https://community.secop.gov.co/Public/Tendering/ContractDetailView/Index?UniqueIdentifier=CO1.PCCNTR.6122222</v>
      </c>
      <c r="N311" s="56" t="str">
        <f t="shared" si="4"/>
        <v>Link Contrato u Orden</v>
      </c>
    </row>
    <row r="312" spans="1:14" ht="60" x14ac:dyDescent="0.35">
      <c r="A312" s="23" t="str">
        <f>+'[1]Consolidado ORG'!A308</f>
        <v>SCJ-352-2024</v>
      </c>
      <c r="B312" s="24">
        <f>+'[1]Consolidado ORG'!B308</f>
        <v>45370</v>
      </c>
      <c r="C312" s="24" t="str">
        <f>+'[1]Consolidado ORG'!G308</f>
        <v>DANIEL YESID CIFUENTES ROJAS</v>
      </c>
      <c r="D312" s="24" t="str">
        <f>+'[1]Consolidado ORG'!E308</f>
        <v>5 Contratación directa</v>
      </c>
      <c r="E312" s="24" t="str">
        <f>+'[1]Consolidado ORG'!F308</f>
        <v>33 Prestación de Servicios Profesionales y Apoyo (5-8)</v>
      </c>
      <c r="F312" s="24" t="str">
        <f>+'[1]Consolidado ORG'!L308</f>
        <v>PRESTAR LOS SERVICIOS PROFESIONALES A LA DIRECCIÓN DE SEGURIDAD EN LA PLANEACION, DESARROLLO Y SEGUIMIENTO DE ACCIONES DE CONTROL DEL DELITO EN LO QUE RESPECTA A FENÓMENOS, ORGANIZACIONES, MERCADOS CRIMINALES Y ESTRUCTURACIÓN DE INTERVENCIONES EN EL TERRITORIO.</v>
      </c>
      <c r="G312" s="24">
        <f>+'[1]Consolidado ORG'!M308</f>
        <v>45373</v>
      </c>
      <c r="H312" s="24">
        <f>+'[1]Consolidado ORG'!N308</f>
        <v>45688</v>
      </c>
      <c r="I312" s="25">
        <f>+'[1]Consolidado ORG'!AG308</f>
        <v>0</v>
      </c>
      <c r="J312" s="26">
        <f>+'[1]Consolidado ORG'!T308</f>
        <v>76348272</v>
      </c>
      <c r="K312" s="26">
        <f>+'[1]Consolidado ORG'!AE308</f>
        <v>0</v>
      </c>
      <c r="L312" s="39">
        <f>+'[1]Consolidado ORG'!AS308</f>
        <v>0.22222222222222221</v>
      </c>
      <c r="M312" s="38" t="str">
        <f>+'[1]Consolidado ORG'!AL308</f>
        <v>https://community.secop.gov.co/Public/Tendering/ContractDetailView/Index?UniqueIdentifier=CO1.PCCNTR.6123337</v>
      </c>
      <c r="N312" s="56" t="str">
        <f t="shared" si="4"/>
        <v>Link Contrato u Orden</v>
      </c>
    </row>
    <row r="313" spans="1:14" ht="60" x14ac:dyDescent="0.35">
      <c r="A313" s="23" t="str">
        <f>+'[1]Consolidado ORG'!A309</f>
        <v>SCJ-353-2024</v>
      </c>
      <c r="B313" s="24">
        <f>+'[1]Consolidado ORG'!B309</f>
        <v>45370</v>
      </c>
      <c r="C313" s="24" t="str">
        <f>+'[1]Consolidado ORG'!G309</f>
        <v>JORGE CAMILO SALAZAR CHAPAL</v>
      </c>
      <c r="D313" s="24" t="str">
        <f>+'[1]Consolidado ORG'!E309</f>
        <v>5 Contratación directa</v>
      </c>
      <c r="E313" s="24" t="str">
        <f>+'[1]Consolidado ORG'!F309</f>
        <v>33 Prestación de Servicios Profesionales y Apoyo (5-8)</v>
      </c>
      <c r="F313" s="24" t="str">
        <f>+'[1]Consolidado ORG'!L309</f>
        <v>PRESTAR LOS SERVICIOS PROFESIONALES A LA DIRECCIÓN DE SEGURIDAD EN LA PLANEACION, DESARROLLO Y SEGUIMIENTO DE ACCIONES DE CONTROL DEL DELITO EN LO QUE RESPECTA A FENÓMENOS, ORGANIZACIONES, MERCADOS CRIMINALES Y ESTRUCTURACIÓN DE INTERVENCIONES EN EL TERRITORIO.</v>
      </c>
      <c r="G313" s="24">
        <f>+'[1]Consolidado ORG'!M309</f>
        <v>45377</v>
      </c>
      <c r="H313" s="24">
        <f>+'[1]Consolidado ORG'!N309</f>
        <v>45688</v>
      </c>
      <c r="I313" s="25">
        <f>+'[1]Consolidado ORG'!AG309</f>
        <v>0</v>
      </c>
      <c r="J313" s="26">
        <f>+'[1]Consolidado ORG'!T309</f>
        <v>76348272</v>
      </c>
      <c r="K313" s="26">
        <f>+'[1]Consolidado ORG'!AE309</f>
        <v>0</v>
      </c>
      <c r="L313" s="39">
        <f>+'[1]Consolidado ORG'!AS309</f>
        <v>0.21221864951768488</v>
      </c>
      <c r="M313" s="38" t="str">
        <f>+'[1]Consolidado ORG'!AL309</f>
        <v>https://community.secop.gov.co/Public/Tendering/ContractDetailView/Index?UniqueIdentifier=CO1.PCCNTR.6123436</v>
      </c>
      <c r="N313" s="56" t="str">
        <f t="shared" si="4"/>
        <v>Link Contrato u Orden</v>
      </c>
    </row>
    <row r="314" spans="1:14" ht="72" x14ac:dyDescent="0.35">
      <c r="A314" s="23" t="str">
        <f>+'[1]Consolidado ORG'!A310</f>
        <v>SCJ-354-2024</v>
      </c>
      <c r="B314" s="24">
        <f>+'[1]Consolidado ORG'!B310</f>
        <v>45370</v>
      </c>
      <c r="C314" s="24" t="str">
        <f>+'[1]Consolidado ORG'!G310</f>
        <v>YANETH DE JESUS MENDOZA PEREZ</v>
      </c>
      <c r="D314" s="24" t="str">
        <f>+'[1]Consolidado ORG'!E310</f>
        <v>5 Contratación directa</v>
      </c>
      <c r="E314" s="24" t="str">
        <f>+'[1]Consolidado ORG'!F310</f>
        <v>33 Prestación de Servicios Profesionales y Apoyo (5-8)</v>
      </c>
      <c r="F314" s="24" t="str">
        <f>+'[1]Consolidado ORG'!L310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4" s="24">
        <f>+'[1]Consolidado ORG'!M310</f>
        <v>45377</v>
      </c>
      <c r="H314" s="24">
        <f>+'[1]Consolidado ORG'!N310</f>
        <v>45621</v>
      </c>
      <c r="I314" s="25">
        <f>+'[1]Consolidado ORG'!AG310</f>
        <v>0</v>
      </c>
      <c r="J314" s="26">
        <f>+'[1]Consolidado ORG'!T310</f>
        <v>23348160</v>
      </c>
      <c r="K314" s="26">
        <f>+'[1]Consolidado ORG'!AE310</f>
        <v>0</v>
      </c>
      <c r="L314" s="39">
        <f>+'[1]Consolidado ORG'!AS310</f>
        <v>0.27049180327868855</v>
      </c>
      <c r="M314" s="38" t="str">
        <f>+'[1]Consolidado ORG'!AL310</f>
        <v>https://community.secop.gov.co/Public/Tendering/ContractDetailView/Index?UniqueIdentifier=CO1.PCCNTR.6124427</v>
      </c>
      <c r="N314" s="56" t="str">
        <f t="shared" si="4"/>
        <v>Link Contrato u Orden</v>
      </c>
    </row>
    <row r="315" spans="1:14" ht="60" x14ac:dyDescent="0.35">
      <c r="A315" s="23" t="str">
        <f>+'[1]Consolidado ORG'!A311</f>
        <v>SCJ-355-2024</v>
      </c>
      <c r="B315" s="24">
        <f>+'[1]Consolidado ORG'!B311</f>
        <v>45370</v>
      </c>
      <c r="C315" s="24" t="str">
        <f>+'[1]Consolidado ORG'!G311</f>
        <v>PAOLA GOMEZ GIL</v>
      </c>
      <c r="D315" s="24" t="str">
        <f>+'[1]Consolidado ORG'!E311</f>
        <v>5 Contratación directa</v>
      </c>
      <c r="E315" s="24" t="str">
        <f>+'[1]Consolidado ORG'!F311</f>
        <v>33 Prestación de Servicios Profesionales y Apoyo (5-8)</v>
      </c>
      <c r="F315" s="24" t="str">
        <f>+'[1]Consolidado ORG'!L311</f>
        <v>PRESTAR SERVICIOS DE APOYO A LA GESTIÓN DE DIRECCIÓN DE RECURSOS FÍSICOS Y GESTIÓN DOCUMENTAL EN EL DESARROLLO DE ACTIVIDADES DE LOS PROYECTOS ESTRATÉGICOS DEL PROCESO DE GESTIÓN DOCUMENTAL DE LA SECRETARÍA DISTRITAL DE SEGURIDAD, CONVIVENCIA Y JUSTICIA.</v>
      </c>
      <c r="G315" s="24">
        <f>+'[1]Consolidado ORG'!M311</f>
        <v>45386</v>
      </c>
      <c r="H315" s="24">
        <f>+'[1]Consolidado ORG'!N311</f>
        <v>45660</v>
      </c>
      <c r="I315" s="25">
        <f>+'[1]Consolidado ORG'!AG311</f>
        <v>0</v>
      </c>
      <c r="J315" s="26">
        <f>+'[1]Consolidado ORG'!T311</f>
        <v>24498000</v>
      </c>
      <c r="K315" s="26">
        <f>+'[1]Consolidado ORG'!AE311</f>
        <v>0</v>
      </c>
      <c r="L315" s="39">
        <f>+'[1]Consolidado ORG'!AS311</f>
        <v>0.20802919708029197</v>
      </c>
      <c r="M315" s="38" t="str">
        <f>+'[1]Consolidado ORG'!AL311</f>
        <v>https://community.secop.gov.co/Public/Tendering/ContractDetailView/Index?UniqueIdentifier=CO1.PCCNTR.6122524</v>
      </c>
      <c r="N315" s="56" t="str">
        <f t="shared" si="4"/>
        <v>Link Contrato u Orden</v>
      </c>
    </row>
    <row r="316" spans="1:14" ht="48" x14ac:dyDescent="0.35">
      <c r="A316" s="23" t="str">
        <f>+'[1]Consolidado ORG'!A312</f>
        <v>SCJ-356-2024</v>
      </c>
      <c r="B316" s="24">
        <f>+'[1]Consolidado ORG'!B312</f>
        <v>45370</v>
      </c>
      <c r="C316" s="24" t="str">
        <f>+'[1]Consolidado ORG'!G312</f>
        <v>JANNETH NARANJO MARTÍNEZ</v>
      </c>
      <c r="D316" s="24" t="str">
        <f>+'[1]Consolidado ORG'!E312</f>
        <v>5 Contratación directa</v>
      </c>
      <c r="E316" s="24" t="str">
        <f>+'[1]Consolidado ORG'!F312</f>
        <v>33 Prestación de Servicios Profesionales y Apoyo (5-8)</v>
      </c>
      <c r="F316" s="24" t="str">
        <f>+'[1]Consolidado ORG'!L312</f>
        <v>PRESTAR SERVICIOS PROFESIONALES ESPECIALIZADOS PARA APOYAR EN LA GESTIÓN DE LOS PROGRAMAS Y FORTALECIMIENTO TÉCNICO DE LOS PROYECTOS A CARGO DE LA SUBSECRETARIA DE ACCESO A LA JUSTICIA.</v>
      </c>
      <c r="G316" s="24">
        <f>+'[1]Consolidado ORG'!M312</f>
        <v>45383</v>
      </c>
      <c r="H316" s="24">
        <f>+'[1]Consolidado ORG'!N312</f>
        <v>45657</v>
      </c>
      <c r="I316" s="25">
        <f>+'[1]Consolidado ORG'!AG312</f>
        <v>0</v>
      </c>
      <c r="J316" s="26">
        <f>+'[1]Consolidado ORG'!T312</f>
        <v>108187200</v>
      </c>
      <c r="K316" s="26">
        <f>+'[1]Consolidado ORG'!AE312</f>
        <v>0</v>
      </c>
      <c r="L316" s="39">
        <f>+'[1]Consolidado ORG'!AS312</f>
        <v>0.21897810218978103</v>
      </c>
      <c r="M316" s="38" t="str">
        <f>+'[1]Consolidado ORG'!AL312</f>
        <v>https://community.secop.gov.co/Public/Tendering/ContractDetailView/Index?UniqueIdentifier=CO1.PCCNTR.6119963</v>
      </c>
      <c r="N316" s="56" t="str">
        <f t="shared" si="4"/>
        <v>Link Contrato u Orden</v>
      </c>
    </row>
    <row r="317" spans="1:14" ht="72" x14ac:dyDescent="0.35">
      <c r="A317" s="23" t="str">
        <f>+'[1]Consolidado ORG'!A313</f>
        <v>SCJ-359-2024</v>
      </c>
      <c r="B317" s="24">
        <f>+'[1]Consolidado ORG'!B313</f>
        <v>45371</v>
      </c>
      <c r="C317" s="24" t="str">
        <f>+'[1]Consolidado ORG'!G313</f>
        <v>ENIT QUIÑONES</v>
      </c>
      <c r="D317" s="24" t="str">
        <f>+'[1]Consolidado ORG'!E313</f>
        <v>5 Contratación directa</v>
      </c>
      <c r="E317" s="24" t="str">
        <f>+'[1]Consolidado ORG'!F313</f>
        <v>33 Prestación de Servicios Profesionales y Apoyo (5-8)</v>
      </c>
      <c r="F317" s="24" t="str">
        <f>+'[1]Consolidado ORG'!L313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7" s="24">
        <f>+'[1]Consolidado ORG'!M313</f>
        <v>45373</v>
      </c>
      <c r="H317" s="24">
        <f>+'[1]Consolidado ORG'!N313</f>
        <v>45617</v>
      </c>
      <c r="I317" s="25">
        <f>+'[1]Consolidado ORG'!AG313</f>
        <v>0</v>
      </c>
      <c r="J317" s="26">
        <f>+'[1]Consolidado ORG'!T313</f>
        <v>23348160</v>
      </c>
      <c r="K317" s="26">
        <f>+'[1]Consolidado ORG'!AE313</f>
        <v>0</v>
      </c>
      <c r="L317" s="39">
        <f>+'[1]Consolidado ORG'!AS313</f>
        <v>0.28688524590163933</v>
      </c>
      <c r="M317" s="38" t="str">
        <f>+'[1]Consolidado ORG'!AL313</f>
        <v>https://community.secop.gov.co/Public/Tendering/ContractDetailView/Index?UniqueIdentifier=CO1.PCCNTR.6122197</v>
      </c>
      <c r="N317" s="56" t="str">
        <f t="shared" si="4"/>
        <v>Link Contrato u Orden</v>
      </c>
    </row>
    <row r="318" spans="1:14" ht="72" x14ac:dyDescent="0.35">
      <c r="A318" s="23" t="str">
        <f>+'[1]Consolidado ORG'!A314</f>
        <v>SCJ-360-2024</v>
      </c>
      <c r="B318" s="24">
        <f>+'[1]Consolidado ORG'!B314</f>
        <v>45371</v>
      </c>
      <c r="C318" s="24" t="str">
        <f>+'[1]Consolidado ORG'!G314</f>
        <v>MICHELL NICOL URREA MARTINEZ</v>
      </c>
      <c r="D318" s="24" t="str">
        <f>+'[1]Consolidado ORG'!E314</f>
        <v>5 Contratación directa</v>
      </c>
      <c r="E318" s="24" t="str">
        <f>+'[1]Consolidado ORG'!F314</f>
        <v>33 Prestación de Servicios Profesionales y Apoyo (5-8)</v>
      </c>
      <c r="F318" s="24" t="str">
        <f>+'[1]Consolidado ORG'!L314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8" s="24">
        <f>+'[1]Consolidado ORG'!M314</f>
        <v>45373</v>
      </c>
      <c r="H318" s="24">
        <f>+'[1]Consolidado ORG'!N314</f>
        <v>45617</v>
      </c>
      <c r="I318" s="25">
        <f>+'[1]Consolidado ORG'!AG314</f>
        <v>0</v>
      </c>
      <c r="J318" s="26">
        <f>+'[1]Consolidado ORG'!T314</f>
        <v>23348160</v>
      </c>
      <c r="K318" s="26">
        <f>+'[1]Consolidado ORG'!AE314</f>
        <v>0</v>
      </c>
      <c r="L318" s="39">
        <f>+'[1]Consolidado ORG'!AS314</f>
        <v>0.28688524590163933</v>
      </c>
      <c r="M318" s="38" t="str">
        <f>+'[1]Consolidado ORG'!AL314</f>
        <v>https://community.secop.gov.co/Public/Tendering/ContractDetailView/Index?UniqueIdentifier=CO1.PCCNTR.6122377</v>
      </c>
      <c r="N318" s="56" t="str">
        <f t="shared" si="4"/>
        <v>Link Contrato u Orden</v>
      </c>
    </row>
    <row r="319" spans="1:14" ht="72" x14ac:dyDescent="0.35">
      <c r="A319" s="23" t="str">
        <f>+'[1]Consolidado ORG'!A315</f>
        <v>SCJ-361-2024</v>
      </c>
      <c r="B319" s="24">
        <f>+'[1]Consolidado ORG'!B315</f>
        <v>45371</v>
      </c>
      <c r="C319" s="24" t="str">
        <f>+'[1]Consolidado ORG'!G315</f>
        <v>NORELIS CUENE CASTAÑEDA</v>
      </c>
      <c r="D319" s="24" t="str">
        <f>+'[1]Consolidado ORG'!E315</f>
        <v>5 Contratación directa</v>
      </c>
      <c r="E319" s="24" t="str">
        <f>+'[1]Consolidado ORG'!F315</f>
        <v>33 Prestación de Servicios Profesionales y Apoyo (5-8)</v>
      </c>
      <c r="F319" s="24" t="str">
        <f>+'[1]Consolidado ORG'!L315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19" s="24">
        <f>+'[1]Consolidado ORG'!M315</f>
        <v>45373</v>
      </c>
      <c r="H319" s="24">
        <f>+'[1]Consolidado ORG'!N315</f>
        <v>45617</v>
      </c>
      <c r="I319" s="25">
        <f>+'[1]Consolidado ORG'!AG315</f>
        <v>0</v>
      </c>
      <c r="J319" s="26">
        <f>+'[1]Consolidado ORG'!T315</f>
        <v>23348160</v>
      </c>
      <c r="K319" s="26">
        <f>+'[1]Consolidado ORG'!AE315</f>
        <v>0</v>
      </c>
      <c r="L319" s="39">
        <f>+'[1]Consolidado ORG'!AS315</f>
        <v>0.28688524590163933</v>
      </c>
      <c r="M319" s="38" t="str">
        <f>+'[1]Consolidado ORG'!AL315</f>
        <v>https://community.secop.gov.co/Public/Tendering/ContractDetailView/Index?UniqueIdentifier=CO1.PCCNTR.6125635</v>
      </c>
      <c r="N319" s="56" t="str">
        <f t="shared" si="4"/>
        <v>Link Contrato u Orden</v>
      </c>
    </row>
    <row r="320" spans="1:14" ht="72" x14ac:dyDescent="0.35">
      <c r="A320" s="23" t="str">
        <f>+'[1]Consolidado ORG'!A316</f>
        <v>SCJ-362-2024</v>
      </c>
      <c r="B320" s="24">
        <f>+'[1]Consolidado ORG'!B316</f>
        <v>45371</v>
      </c>
      <c r="C320" s="24" t="str">
        <f>+'[1]Consolidado ORG'!G316</f>
        <v>SANTIAGO ALFONSO CASTILLO ACOSTA</v>
      </c>
      <c r="D320" s="24" t="str">
        <f>+'[1]Consolidado ORG'!E316</f>
        <v>5 Contratación directa</v>
      </c>
      <c r="E320" s="24" t="str">
        <f>+'[1]Consolidado ORG'!F316</f>
        <v>33 Prestación de Servicios Profesionales y Apoyo (5-8)</v>
      </c>
      <c r="F320" s="24" t="str">
        <f>+'[1]Consolidado ORG'!L316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0" s="24">
        <f>+'[1]Consolidado ORG'!M316</f>
        <v>45377</v>
      </c>
      <c r="H320" s="24">
        <f>+'[1]Consolidado ORG'!N316</f>
        <v>45621</v>
      </c>
      <c r="I320" s="25">
        <f>+'[1]Consolidado ORG'!AG316</f>
        <v>0</v>
      </c>
      <c r="J320" s="26">
        <f>+'[1]Consolidado ORG'!T316</f>
        <v>23348160</v>
      </c>
      <c r="K320" s="26">
        <f>+'[1]Consolidado ORG'!AE316</f>
        <v>0</v>
      </c>
      <c r="L320" s="39">
        <f>+'[1]Consolidado ORG'!AS316</f>
        <v>0.27049180327868855</v>
      </c>
      <c r="M320" s="38" t="str">
        <f>+'[1]Consolidado ORG'!AL316</f>
        <v>https://community.secop.gov.co/Public/Tendering/ContractDetailView/Index?UniqueIdentifier=CO1.PCCNTR.6130185</v>
      </c>
      <c r="N320" s="56" t="str">
        <f t="shared" si="4"/>
        <v>Link Contrato u Orden</v>
      </c>
    </row>
    <row r="321" spans="1:14" ht="72" x14ac:dyDescent="0.35">
      <c r="A321" s="23" t="str">
        <f>+'[1]Consolidado ORG'!A317</f>
        <v>SCJ-363-2024</v>
      </c>
      <c r="B321" s="24">
        <f>+'[1]Consolidado ORG'!B317</f>
        <v>45371</v>
      </c>
      <c r="C321" s="24" t="str">
        <f>+'[1]Consolidado ORG'!G317</f>
        <v>JOSE MANUEL MENCO ROJAS</v>
      </c>
      <c r="D321" s="24" t="str">
        <f>+'[1]Consolidado ORG'!E317</f>
        <v>5 Contratación directa</v>
      </c>
      <c r="E321" s="24" t="str">
        <f>+'[1]Consolidado ORG'!F317</f>
        <v>33 Prestación de Servicios Profesionales y Apoyo (5-8)</v>
      </c>
      <c r="F321" s="24" t="str">
        <f>+'[1]Consolidado ORG'!L317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1" s="24">
        <f>+'[1]Consolidado ORG'!M317</f>
        <v>45373</v>
      </c>
      <c r="H321" s="24">
        <f>+'[1]Consolidado ORG'!N317</f>
        <v>45617</v>
      </c>
      <c r="I321" s="25">
        <f>+'[1]Consolidado ORG'!AG317</f>
        <v>0</v>
      </c>
      <c r="J321" s="26">
        <f>+'[1]Consolidado ORG'!T317</f>
        <v>23348160</v>
      </c>
      <c r="K321" s="26">
        <f>+'[1]Consolidado ORG'!AE317</f>
        <v>0</v>
      </c>
      <c r="L321" s="39">
        <f>+'[1]Consolidado ORG'!AS317</f>
        <v>0.28688524590163933</v>
      </c>
      <c r="M321" s="38" t="str">
        <f>+'[1]Consolidado ORG'!AL317</f>
        <v>https://community.secop.gov.co/Public/Tendering/ContractDetailView/Index?UniqueIdentifier=CO1.PCCNTR.6123325</v>
      </c>
      <c r="N321" s="56" t="str">
        <f t="shared" si="4"/>
        <v>Link Contrato u Orden</v>
      </c>
    </row>
    <row r="322" spans="1:14" ht="72" x14ac:dyDescent="0.35">
      <c r="A322" s="23" t="str">
        <f>+'[1]Consolidado ORG'!A318</f>
        <v>SCJ-364-2024</v>
      </c>
      <c r="B322" s="24">
        <f>+'[1]Consolidado ORG'!B318</f>
        <v>45371</v>
      </c>
      <c r="C322" s="24" t="str">
        <f>+'[1]Consolidado ORG'!G318</f>
        <v>HUGO IVAN CONTRERAS PEREZ</v>
      </c>
      <c r="D322" s="24" t="str">
        <f>+'[1]Consolidado ORG'!E318</f>
        <v>5 Contratación directa</v>
      </c>
      <c r="E322" s="24" t="str">
        <f>+'[1]Consolidado ORG'!F318</f>
        <v>33 Prestación de Servicios Profesionales y Apoyo (5-8)</v>
      </c>
      <c r="F322" s="24" t="str">
        <f>+'[1]Consolidado ORG'!L318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2" s="24">
        <f>+'[1]Consolidado ORG'!M318</f>
        <v>45373</v>
      </c>
      <c r="H322" s="24">
        <f>+'[1]Consolidado ORG'!N318</f>
        <v>45617</v>
      </c>
      <c r="I322" s="25">
        <f>+'[1]Consolidado ORG'!AG318</f>
        <v>0</v>
      </c>
      <c r="J322" s="26">
        <f>+'[1]Consolidado ORG'!T318</f>
        <v>23348160</v>
      </c>
      <c r="K322" s="26">
        <f>+'[1]Consolidado ORG'!AE318</f>
        <v>0</v>
      </c>
      <c r="L322" s="39">
        <f>+'[1]Consolidado ORG'!AS318</f>
        <v>0.28688524590163933</v>
      </c>
      <c r="M322" s="38" t="str">
        <f>+'[1]Consolidado ORG'!AL318</f>
        <v>https://community.secop.gov.co/Public/Tendering/ContractDetailView/Index?UniqueIdentifier=CO1.PCCNTR.6125672</v>
      </c>
      <c r="N322" s="56" t="str">
        <f t="shared" si="4"/>
        <v>Link Contrato u Orden</v>
      </c>
    </row>
    <row r="323" spans="1:14" ht="72" x14ac:dyDescent="0.35">
      <c r="A323" s="23" t="str">
        <f>+'[1]Consolidado ORG'!A319</f>
        <v>SCJ-365-2024</v>
      </c>
      <c r="B323" s="24">
        <f>+'[1]Consolidado ORG'!B319</f>
        <v>45371</v>
      </c>
      <c r="C323" s="24" t="str">
        <f>+'[1]Consolidado ORG'!G319</f>
        <v>BRYAN ANDRES BALLESTEROS FORY</v>
      </c>
      <c r="D323" s="24" t="str">
        <f>+'[1]Consolidado ORG'!E319</f>
        <v>5 Contratación directa</v>
      </c>
      <c r="E323" s="24" t="str">
        <f>+'[1]Consolidado ORG'!F319</f>
        <v>33 Prestación de Servicios Profesionales y Apoyo (5-8)</v>
      </c>
      <c r="F323" s="24" t="str">
        <f>+'[1]Consolidado ORG'!L319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3" s="24">
        <f>+'[1]Consolidado ORG'!M319</f>
        <v>45377</v>
      </c>
      <c r="H323" s="24">
        <f>+'[1]Consolidado ORG'!N319</f>
        <v>45621</v>
      </c>
      <c r="I323" s="25">
        <f>+'[1]Consolidado ORG'!AG319</f>
        <v>0</v>
      </c>
      <c r="J323" s="26">
        <f>+'[1]Consolidado ORG'!T319</f>
        <v>23348160</v>
      </c>
      <c r="K323" s="26">
        <f>+'[1]Consolidado ORG'!AE319</f>
        <v>0</v>
      </c>
      <c r="L323" s="39">
        <f>+'[1]Consolidado ORG'!AS319</f>
        <v>0.27049180327868855</v>
      </c>
      <c r="M323" s="38" t="str">
        <f>+'[1]Consolidado ORG'!AL319</f>
        <v>https://community.secop.gov.co/Public/Tendering/ContractDetailView/Index?UniqueIdentifier=CO1.PCCNTR.6123073</v>
      </c>
      <c r="N323" s="56" t="str">
        <f t="shared" si="4"/>
        <v>Link Contrato u Orden</v>
      </c>
    </row>
    <row r="324" spans="1:14" ht="72" x14ac:dyDescent="0.35">
      <c r="A324" s="23" t="str">
        <f>+'[1]Consolidado ORG'!A320</f>
        <v>SCJ-366-2024</v>
      </c>
      <c r="B324" s="24">
        <f>+'[1]Consolidado ORG'!B320</f>
        <v>45371</v>
      </c>
      <c r="C324" s="24" t="str">
        <f>+'[1]Consolidado ORG'!G320</f>
        <v>ANGIE LORENA MILLAN QUINTERO</v>
      </c>
      <c r="D324" s="24" t="str">
        <f>+'[1]Consolidado ORG'!E320</f>
        <v>5 Contratación directa</v>
      </c>
      <c r="E324" s="24" t="str">
        <f>+'[1]Consolidado ORG'!F320</f>
        <v>33 Prestación de Servicios Profesionales y Apoyo (5-8)</v>
      </c>
      <c r="F324" s="24" t="str">
        <f>+'[1]Consolidado ORG'!L320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4" s="24">
        <f>+'[1]Consolidado ORG'!M320</f>
        <v>45373</v>
      </c>
      <c r="H324" s="24">
        <f>+'[1]Consolidado ORG'!N320</f>
        <v>45617</v>
      </c>
      <c r="I324" s="25">
        <f>+'[1]Consolidado ORG'!AG320</f>
        <v>0</v>
      </c>
      <c r="J324" s="26">
        <f>+'[1]Consolidado ORG'!T320</f>
        <v>23348160</v>
      </c>
      <c r="K324" s="26">
        <f>+'[1]Consolidado ORG'!AE320</f>
        <v>0</v>
      </c>
      <c r="L324" s="39">
        <f>+'[1]Consolidado ORG'!AS320</f>
        <v>0.28688524590163933</v>
      </c>
      <c r="M324" s="38" t="str">
        <f>+'[1]Consolidado ORG'!AL320</f>
        <v>https://community.secop.gov.co/Public/Tendering/ContractDetailView/Index?UniqueIdentifier=CO1.PCCNTR.6123440</v>
      </c>
      <c r="N324" s="56" t="str">
        <f t="shared" si="4"/>
        <v>Link Contrato u Orden</v>
      </c>
    </row>
    <row r="325" spans="1:14" ht="72" x14ac:dyDescent="0.35">
      <c r="A325" s="23" t="str">
        <f>+'[1]Consolidado ORG'!A321</f>
        <v>SCJ-367-2024</v>
      </c>
      <c r="B325" s="24">
        <f>+'[1]Consolidado ORG'!B321</f>
        <v>45371</v>
      </c>
      <c r="C325" s="24" t="str">
        <f>+'[1]Consolidado ORG'!G321</f>
        <v>ALFRETH JOHANY SARMIENTO JIMENEZ</v>
      </c>
      <c r="D325" s="24" t="str">
        <f>+'[1]Consolidado ORG'!E321</f>
        <v>5 Contratación directa</v>
      </c>
      <c r="E325" s="24" t="str">
        <f>+'[1]Consolidado ORG'!F321</f>
        <v>33 Prestación de Servicios Profesionales y Apoyo (5-8)</v>
      </c>
      <c r="F325" s="24" t="str">
        <f>+'[1]Consolidado ORG'!L321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5" s="24">
        <f>+'[1]Consolidado ORG'!M321</f>
        <v>45373</v>
      </c>
      <c r="H325" s="24">
        <f>+'[1]Consolidado ORG'!N321</f>
        <v>45617</v>
      </c>
      <c r="I325" s="25">
        <f>+'[1]Consolidado ORG'!AG321</f>
        <v>0</v>
      </c>
      <c r="J325" s="26">
        <f>+'[1]Consolidado ORG'!T321</f>
        <v>23348160</v>
      </c>
      <c r="K325" s="26">
        <f>+'[1]Consolidado ORG'!AE321</f>
        <v>0</v>
      </c>
      <c r="L325" s="39">
        <f>+'[1]Consolidado ORG'!AS321</f>
        <v>0.28688524590163933</v>
      </c>
      <c r="M325" s="38" t="str">
        <f>+'[1]Consolidado ORG'!AL321</f>
        <v>https://community.secop.gov.co/Public/Tendering/ContractDetailView/Index?UniqueIdentifier=CO1.PCCNTR.6123545</v>
      </c>
      <c r="N325" s="56" t="str">
        <f t="shared" si="4"/>
        <v>Link Contrato u Orden</v>
      </c>
    </row>
    <row r="326" spans="1:14" ht="72" x14ac:dyDescent="0.35">
      <c r="A326" s="23" t="str">
        <f>+'[1]Consolidado ORG'!A322</f>
        <v>SCJ-369-2024</v>
      </c>
      <c r="B326" s="24">
        <f>+'[1]Consolidado ORG'!B322</f>
        <v>45371</v>
      </c>
      <c r="C326" s="24" t="str">
        <f>+'[1]Consolidado ORG'!G322</f>
        <v>MICHAEL STIVEN CALDERON CORREDOR</v>
      </c>
      <c r="D326" s="24" t="str">
        <f>+'[1]Consolidado ORG'!E322</f>
        <v>5 Contratación directa</v>
      </c>
      <c r="E326" s="24" t="str">
        <f>+'[1]Consolidado ORG'!F322</f>
        <v>33 Prestación de Servicios Profesionales y Apoyo (5-8)</v>
      </c>
      <c r="F326" s="24" t="str">
        <f>+'[1]Consolidado ORG'!L322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6" s="24">
        <f>+'[1]Consolidado ORG'!M322</f>
        <v>45373</v>
      </c>
      <c r="H326" s="24">
        <f>+'[1]Consolidado ORG'!N322</f>
        <v>45617</v>
      </c>
      <c r="I326" s="25">
        <f>+'[1]Consolidado ORG'!AG322</f>
        <v>0</v>
      </c>
      <c r="J326" s="26">
        <f>+'[1]Consolidado ORG'!T322</f>
        <v>23348160</v>
      </c>
      <c r="K326" s="26">
        <f>+'[1]Consolidado ORG'!AE322</f>
        <v>0</v>
      </c>
      <c r="L326" s="39">
        <f>+'[1]Consolidado ORG'!AS322</f>
        <v>0.28688524590163933</v>
      </c>
      <c r="M326" s="38" t="str">
        <f>+'[1]Consolidado ORG'!AL322</f>
        <v>https://community.secop.gov.co/Public/Tendering/ContractDetailView/Index?UniqueIdentifier=CO1.PCCNTR.6126103</v>
      </c>
      <c r="N326" s="56" t="str">
        <f t="shared" si="4"/>
        <v>Link Contrato u Orden</v>
      </c>
    </row>
    <row r="327" spans="1:14" ht="72" x14ac:dyDescent="0.35">
      <c r="A327" s="23" t="str">
        <f>+'[1]Consolidado ORG'!A323</f>
        <v>SCJ-370-2024</v>
      </c>
      <c r="B327" s="24">
        <f>+'[1]Consolidado ORG'!B323</f>
        <v>45371</v>
      </c>
      <c r="C327" s="24" t="str">
        <f>+'[1]Consolidado ORG'!G323</f>
        <v>LUISA FERNANDA GUTIERREZ ROJAS</v>
      </c>
      <c r="D327" s="24" t="str">
        <f>+'[1]Consolidado ORG'!E323</f>
        <v>5 Contratación directa</v>
      </c>
      <c r="E327" s="24" t="str">
        <f>+'[1]Consolidado ORG'!F323</f>
        <v>33 Prestación de Servicios Profesionales y Apoyo (5-8)</v>
      </c>
      <c r="F327" s="24" t="str">
        <f>+'[1]Consolidado ORG'!L323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7" s="24">
        <f>+'[1]Consolidado ORG'!M323</f>
        <v>45373</v>
      </c>
      <c r="H327" s="24">
        <f>+'[1]Consolidado ORG'!N323</f>
        <v>45617</v>
      </c>
      <c r="I327" s="25">
        <f>+'[1]Consolidado ORG'!AG323</f>
        <v>0</v>
      </c>
      <c r="J327" s="26">
        <f>+'[1]Consolidado ORG'!T323</f>
        <v>23348160</v>
      </c>
      <c r="K327" s="26">
        <f>+'[1]Consolidado ORG'!AE323</f>
        <v>0</v>
      </c>
      <c r="L327" s="39">
        <f>+'[1]Consolidado ORG'!AS323</f>
        <v>0.28688524590163933</v>
      </c>
      <c r="M327" s="38" t="str">
        <f>+'[1]Consolidado ORG'!AL323</f>
        <v>https://community.secop.gov.co/Public/Tendering/ContractDetailView/Index?UniqueIdentifier=CO1.PCCNTR.6123355</v>
      </c>
      <c r="N327" s="56" t="str">
        <f t="shared" ref="N327:N390" si="5">HYPERLINK(M327,"Link Contrato u Orden")</f>
        <v>Link Contrato u Orden</v>
      </c>
    </row>
    <row r="328" spans="1:14" ht="72" x14ac:dyDescent="0.35">
      <c r="A328" s="23" t="str">
        <f>+'[1]Consolidado ORG'!A324</f>
        <v>SCJ-373-2024</v>
      </c>
      <c r="B328" s="24">
        <f>+'[1]Consolidado ORG'!B324</f>
        <v>45371</v>
      </c>
      <c r="C328" s="24" t="str">
        <f>+'[1]Consolidado ORG'!G324</f>
        <v>GYNNA ALEXANDRA CHAVEZ RODRIGUEZ</v>
      </c>
      <c r="D328" s="24" t="str">
        <f>+'[1]Consolidado ORG'!E324</f>
        <v>5 Contratación directa</v>
      </c>
      <c r="E328" s="24" t="str">
        <f>+'[1]Consolidado ORG'!F324</f>
        <v>33 Prestación de Servicios Profesionales y Apoyo (5-8)</v>
      </c>
      <c r="F328" s="24" t="str">
        <f>+'[1]Consolidado ORG'!L324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8" s="24">
        <f>+'[1]Consolidado ORG'!M324</f>
        <v>45373</v>
      </c>
      <c r="H328" s="24">
        <f>+'[1]Consolidado ORG'!N324</f>
        <v>45617</v>
      </c>
      <c r="I328" s="25">
        <f>+'[1]Consolidado ORG'!AG324</f>
        <v>0</v>
      </c>
      <c r="J328" s="26">
        <f>+'[1]Consolidado ORG'!T324</f>
        <v>23348160</v>
      </c>
      <c r="K328" s="26">
        <f>+'[1]Consolidado ORG'!AE324</f>
        <v>0</v>
      </c>
      <c r="L328" s="39">
        <f>+'[1]Consolidado ORG'!AS324</f>
        <v>0.28688524590163933</v>
      </c>
      <c r="M328" s="38" t="str">
        <f>+'[1]Consolidado ORG'!AL324</f>
        <v>https://community.secop.gov.co/Public/Tendering/ContractDetailView/Index?UniqueIdentifier=CO1.PCCNTR.6123458</v>
      </c>
      <c r="N328" s="56" t="str">
        <f t="shared" si="5"/>
        <v>Link Contrato u Orden</v>
      </c>
    </row>
    <row r="329" spans="1:14" ht="72" x14ac:dyDescent="0.35">
      <c r="A329" s="23" t="str">
        <f>+'[1]Consolidado ORG'!A325</f>
        <v>SCJ-374-2024</v>
      </c>
      <c r="B329" s="24">
        <f>+'[1]Consolidado ORG'!B325</f>
        <v>45371</v>
      </c>
      <c r="C329" s="24" t="str">
        <f>+'[1]Consolidado ORG'!G325</f>
        <v>JOHANN MAURICIO ROJAS PEÑA</v>
      </c>
      <c r="D329" s="24" t="str">
        <f>+'[1]Consolidado ORG'!E325</f>
        <v>5 Contratación directa</v>
      </c>
      <c r="E329" s="24" t="str">
        <f>+'[1]Consolidado ORG'!F325</f>
        <v>33 Prestación de Servicios Profesionales y Apoyo (5-8)</v>
      </c>
      <c r="F329" s="24" t="str">
        <f>+'[1]Consolidado ORG'!L325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29" s="24">
        <f>+'[1]Consolidado ORG'!M325</f>
        <v>45373</v>
      </c>
      <c r="H329" s="24">
        <f>+'[1]Consolidado ORG'!N325</f>
        <v>45617</v>
      </c>
      <c r="I329" s="25">
        <f>+'[1]Consolidado ORG'!AG325</f>
        <v>0</v>
      </c>
      <c r="J329" s="26">
        <f>+'[1]Consolidado ORG'!T325</f>
        <v>23348160</v>
      </c>
      <c r="K329" s="26">
        <f>+'[1]Consolidado ORG'!AE325</f>
        <v>0</v>
      </c>
      <c r="L329" s="39">
        <f>+'[1]Consolidado ORG'!AS325</f>
        <v>0.28688524590163933</v>
      </c>
      <c r="M329" s="38" t="str">
        <f>+'[1]Consolidado ORG'!AL325</f>
        <v>https://community.secop.gov.co/Public/Tendering/ContractDetailView/Index?UniqueIdentifier=CO1.PCCNTR.6123575</v>
      </c>
      <c r="N329" s="56" t="str">
        <f t="shared" si="5"/>
        <v>Link Contrato u Orden</v>
      </c>
    </row>
    <row r="330" spans="1:14" ht="72" x14ac:dyDescent="0.35">
      <c r="A330" s="23" t="str">
        <f>+'[1]Consolidado ORG'!A326</f>
        <v>SCJ-375-2024</v>
      </c>
      <c r="B330" s="24">
        <f>+'[1]Consolidado ORG'!B326</f>
        <v>45371</v>
      </c>
      <c r="C330" s="24" t="str">
        <f>+'[1]Consolidado ORG'!G326</f>
        <v>ANGELA CONSUELO CRUZ PINZON</v>
      </c>
      <c r="D330" s="24" t="str">
        <f>+'[1]Consolidado ORG'!E326</f>
        <v>5 Contratación directa</v>
      </c>
      <c r="E330" s="24" t="str">
        <f>+'[1]Consolidado ORG'!F326</f>
        <v>33 Prestación de Servicios Profesionales y Apoyo (5-8)</v>
      </c>
      <c r="F330" s="24" t="str">
        <f>+'[1]Consolidado ORG'!L326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0" s="24">
        <f>+'[1]Consolidado ORG'!M326</f>
        <v>45373</v>
      </c>
      <c r="H330" s="24">
        <f>+'[1]Consolidado ORG'!N326</f>
        <v>45617</v>
      </c>
      <c r="I330" s="25">
        <f>+'[1]Consolidado ORG'!AG326</f>
        <v>0</v>
      </c>
      <c r="J330" s="26">
        <f>+'[1]Consolidado ORG'!T326</f>
        <v>23348160</v>
      </c>
      <c r="K330" s="26">
        <f>+'[1]Consolidado ORG'!AE326</f>
        <v>0</v>
      </c>
      <c r="L330" s="39">
        <f>+'[1]Consolidado ORG'!AS326</f>
        <v>0.28688524590163933</v>
      </c>
      <c r="M330" s="38" t="str">
        <f>+'[1]Consolidado ORG'!AL326</f>
        <v>https://community.secop.gov.co/Public/Tendering/ContractDetailView/Index?UniqueIdentifier=CO1.PCCNTR.6124046</v>
      </c>
      <c r="N330" s="56" t="str">
        <f t="shared" si="5"/>
        <v>Link Contrato u Orden</v>
      </c>
    </row>
    <row r="331" spans="1:14" ht="72" x14ac:dyDescent="0.35">
      <c r="A331" s="23" t="str">
        <f>+'[1]Consolidado ORG'!A327</f>
        <v>SCJ-376-2024</v>
      </c>
      <c r="B331" s="24">
        <f>+'[1]Consolidado ORG'!B327</f>
        <v>45371</v>
      </c>
      <c r="C331" s="24" t="str">
        <f>+'[1]Consolidado ORG'!G327</f>
        <v>CARLOS HUMBERTO PEÑA NAVARRO</v>
      </c>
      <c r="D331" s="24" t="str">
        <f>+'[1]Consolidado ORG'!E327</f>
        <v>5 Contratación directa</v>
      </c>
      <c r="E331" s="24" t="str">
        <f>+'[1]Consolidado ORG'!F327</f>
        <v>33 Prestación de Servicios Profesionales y Apoyo (5-8)</v>
      </c>
      <c r="F331" s="24" t="str">
        <f>+'[1]Consolidado ORG'!L327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1" s="24">
        <f>+'[1]Consolidado ORG'!M327</f>
        <v>45373</v>
      </c>
      <c r="H331" s="24">
        <f>+'[1]Consolidado ORG'!N327</f>
        <v>45617</v>
      </c>
      <c r="I331" s="25">
        <f>+'[1]Consolidado ORG'!AG327</f>
        <v>0</v>
      </c>
      <c r="J331" s="26">
        <f>+'[1]Consolidado ORG'!T327</f>
        <v>23348160</v>
      </c>
      <c r="K331" s="26">
        <f>+'[1]Consolidado ORG'!AE327</f>
        <v>0</v>
      </c>
      <c r="L331" s="39">
        <f>+'[1]Consolidado ORG'!AS327</f>
        <v>0.28688524590163933</v>
      </c>
      <c r="M331" s="38" t="str">
        <f>+'[1]Consolidado ORG'!AL327</f>
        <v>https://community.secop.gov.co/Public/Tendering/ContractDetailView/Index?UniqueIdentifier=CO1.PCCNTR.6124407</v>
      </c>
      <c r="N331" s="56" t="str">
        <f t="shared" si="5"/>
        <v>Link Contrato u Orden</v>
      </c>
    </row>
    <row r="332" spans="1:14" ht="72" x14ac:dyDescent="0.35">
      <c r="A332" s="23" t="str">
        <f>+'[1]Consolidado ORG'!A328</f>
        <v>SCJ-379-2024</v>
      </c>
      <c r="B332" s="24">
        <f>+'[1]Consolidado ORG'!B328</f>
        <v>45371</v>
      </c>
      <c r="C332" s="24" t="str">
        <f>+'[1]Consolidado ORG'!G328</f>
        <v>HUGO ANDRES ROJAS SANDOVAL</v>
      </c>
      <c r="D332" s="24" t="str">
        <f>+'[1]Consolidado ORG'!E328</f>
        <v>5 Contratación directa</v>
      </c>
      <c r="E332" s="24" t="str">
        <f>+'[1]Consolidado ORG'!F328</f>
        <v>33 Prestación de Servicios Profesionales y Apoyo (5-8)</v>
      </c>
      <c r="F332" s="24" t="str">
        <f>+'[1]Consolidado ORG'!L328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2" s="24">
        <f>+'[1]Consolidado ORG'!M328</f>
        <v>45373</v>
      </c>
      <c r="H332" s="24">
        <f>+'[1]Consolidado ORG'!N328</f>
        <v>45617</v>
      </c>
      <c r="I332" s="25">
        <f>+'[1]Consolidado ORG'!AG328</f>
        <v>0</v>
      </c>
      <c r="J332" s="26">
        <f>+'[1]Consolidado ORG'!T328</f>
        <v>23348160</v>
      </c>
      <c r="K332" s="26">
        <f>+'[1]Consolidado ORG'!AE328</f>
        <v>0</v>
      </c>
      <c r="L332" s="39">
        <f>+'[1]Consolidado ORG'!AS328</f>
        <v>0.28688524590163933</v>
      </c>
      <c r="M332" s="38" t="str">
        <f>+'[1]Consolidado ORG'!AL328</f>
        <v>https://community.secop.gov.co/Public/Tendering/ContractDetailView/Index?UniqueIdentifier=CO1.PCCNTR.6124059</v>
      </c>
      <c r="N332" s="56" t="str">
        <f t="shared" si="5"/>
        <v>Link Contrato u Orden</v>
      </c>
    </row>
    <row r="333" spans="1:14" ht="72" x14ac:dyDescent="0.35">
      <c r="A333" s="23" t="str">
        <f>+'[1]Consolidado ORG'!A329</f>
        <v>SCJ-381-2024</v>
      </c>
      <c r="B333" s="24">
        <f>+'[1]Consolidado ORG'!B329</f>
        <v>45371</v>
      </c>
      <c r="C333" s="24" t="str">
        <f>+'[1]Consolidado ORG'!G329</f>
        <v>ANGGIE ZULEY VANEGAS SOLER</v>
      </c>
      <c r="D333" s="24" t="str">
        <f>+'[1]Consolidado ORG'!E329</f>
        <v>5 Contratación directa</v>
      </c>
      <c r="E333" s="24" t="str">
        <f>+'[1]Consolidado ORG'!F329</f>
        <v>33 Prestación de Servicios Profesionales y Apoyo (5-8)</v>
      </c>
      <c r="F333" s="24" t="str">
        <f>+'[1]Consolidado ORG'!L329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3" s="24">
        <f>+'[1]Consolidado ORG'!M329</f>
        <v>45377</v>
      </c>
      <c r="H333" s="24">
        <f>+'[1]Consolidado ORG'!N329</f>
        <v>45621</v>
      </c>
      <c r="I333" s="25">
        <f>+'[1]Consolidado ORG'!AG329</f>
        <v>0</v>
      </c>
      <c r="J333" s="26">
        <f>+'[1]Consolidado ORG'!T329</f>
        <v>23348160</v>
      </c>
      <c r="K333" s="26">
        <f>+'[1]Consolidado ORG'!AE329</f>
        <v>0</v>
      </c>
      <c r="L333" s="39">
        <f>+'[1]Consolidado ORG'!AS329</f>
        <v>0.27049180327868855</v>
      </c>
      <c r="M333" s="38" t="str">
        <f>+'[1]Consolidado ORG'!AL329</f>
        <v>https://community.secop.gov.co/Public/Tendering/ContractDetailView/Index?UniqueIdentifier=CO1.PCCNTR.6125651</v>
      </c>
      <c r="N333" s="56" t="str">
        <f t="shared" si="5"/>
        <v>Link Contrato u Orden</v>
      </c>
    </row>
    <row r="334" spans="1:14" ht="72" x14ac:dyDescent="0.35">
      <c r="A334" s="23" t="str">
        <f>+'[1]Consolidado ORG'!A330</f>
        <v>SCJ-382-2024</v>
      </c>
      <c r="B334" s="24">
        <f>+'[1]Consolidado ORG'!B330</f>
        <v>45371</v>
      </c>
      <c r="C334" s="24" t="str">
        <f>+'[1]Consolidado ORG'!G330</f>
        <v>MARIA JANNETH CARDENAS GUERRERO</v>
      </c>
      <c r="D334" s="24" t="str">
        <f>+'[1]Consolidado ORG'!E330</f>
        <v>5 Contratación directa</v>
      </c>
      <c r="E334" s="24" t="str">
        <f>+'[1]Consolidado ORG'!F330</f>
        <v>33 Prestación de Servicios Profesionales y Apoyo (5-8)</v>
      </c>
      <c r="F334" s="24" t="str">
        <f>+'[1]Consolidado ORG'!L330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4" s="24">
        <f>+'[1]Consolidado ORG'!M330</f>
        <v>45378</v>
      </c>
      <c r="H334" s="24">
        <f>+'[1]Consolidado ORG'!N330</f>
        <v>45622</v>
      </c>
      <c r="I334" s="25">
        <f>+'[1]Consolidado ORG'!AG330</f>
        <v>0</v>
      </c>
      <c r="J334" s="26">
        <f>+'[1]Consolidado ORG'!T330</f>
        <v>23348160</v>
      </c>
      <c r="K334" s="26">
        <f>+'[1]Consolidado ORG'!AE330</f>
        <v>0</v>
      </c>
      <c r="L334" s="39">
        <f>+'[1]Consolidado ORG'!AS330</f>
        <v>0.26639344262295084</v>
      </c>
      <c r="M334" s="38" t="str">
        <f>+'[1]Consolidado ORG'!AL330</f>
        <v>https://community.secop.gov.co/Public/Tendering/ContractDetailView/Index?UniqueIdentifier=CO1.PCCNTR.6147724</v>
      </c>
      <c r="N334" s="56" t="str">
        <f t="shared" si="5"/>
        <v>Link Contrato u Orden</v>
      </c>
    </row>
    <row r="335" spans="1:14" ht="72" x14ac:dyDescent="0.35">
      <c r="A335" s="23" t="str">
        <f>+'[1]Consolidado ORG'!A331</f>
        <v>SCJ-383-2024</v>
      </c>
      <c r="B335" s="24">
        <f>+'[1]Consolidado ORG'!B331</f>
        <v>45371</v>
      </c>
      <c r="C335" s="24" t="str">
        <f>+'[1]Consolidado ORG'!G331</f>
        <v>ARNOL ALEJANDRO ACOSTA TRUJILLO</v>
      </c>
      <c r="D335" s="24" t="str">
        <f>+'[1]Consolidado ORG'!E331</f>
        <v>5 Contratación directa</v>
      </c>
      <c r="E335" s="24" t="str">
        <f>+'[1]Consolidado ORG'!F331</f>
        <v>33 Prestación de Servicios Profesionales y Apoyo (5-8)</v>
      </c>
      <c r="F335" s="24" t="str">
        <f>+'[1]Consolidado ORG'!L331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5" s="24">
        <f>+'[1]Consolidado ORG'!M331</f>
        <v>45373</v>
      </c>
      <c r="H335" s="24">
        <f>+'[1]Consolidado ORG'!N331</f>
        <v>45617</v>
      </c>
      <c r="I335" s="25">
        <f>+'[1]Consolidado ORG'!AG331</f>
        <v>0</v>
      </c>
      <c r="J335" s="26">
        <f>+'[1]Consolidado ORG'!T331</f>
        <v>23348160</v>
      </c>
      <c r="K335" s="26">
        <f>+'[1]Consolidado ORG'!AE331</f>
        <v>0</v>
      </c>
      <c r="L335" s="39">
        <f>+'[1]Consolidado ORG'!AS331</f>
        <v>0.28688524590163933</v>
      </c>
      <c r="M335" s="38" t="str">
        <f>+'[1]Consolidado ORG'!AL331</f>
        <v>https://community.secop.gov.co/Public/Tendering/ContractDetailView/Index?UniqueIdentifier=CO1.PCCNTR.6124080</v>
      </c>
      <c r="N335" s="56" t="str">
        <f t="shared" si="5"/>
        <v>Link Contrato u Orden</v>
      </c>
    </row>
    <row r="336" spans="1:14" ht="72" x14ac:dyDescent="0.35">
      <c r="A336" s="23" t="str">
        <f>+'[1]Consolidado ORG'!A332</f>
        <v>SCJ-384-2024</v>
      </c>
      <c r="B336" s="24">
        <f>+'[1]Consolidado ORG'!B332</f>
        <v>45371</v>
      </c>
      <c r="C336" s="24" t="str">
        <f>+'[1]Consolidado ORG'!G332</f>
        <v>CLAUDIA CECILIA GUZMAN HENAO</v>
      </c>
      <c r="D336" s="24" t="str">
        <f>+'[1]Consolidado ORG'!E332</f>
        <v>5 Contratación directa</v>
      </c>
      <c r="E336" s="24" t="str">
        <f>+'[1]Consolidado ORG'!F332</f>
        <v>33 Prestación de Servicios Profesionales y Apoyo (5-8)</v>
      </c>
      <c r="F336" s="24" t="str">
        <f>+'[1]Consolidado ORG'!L332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6" s="24">
        <f>+'[1]Consolidado ORG'!M332</f>
        <v>45373</v>
      </c>
      <c r="H336" s="24">
        <f>+'[1]Consolidado ORG'!N332</f>
        <v>45617</v>
      </c>
      <c r="I336" s="25">
        <f>+'[1]Consolidado ORG'!AG332</f>
        <v>0</v>
      </c>
      <c r="J336" s="26">
        <f>+'[1]Consolidado ORG'!T332</f>
        <v>23348160</v>
      </c>
      <c r="K336" s="26">
        <f>+'[1]Consolidado ORG'!AE332</f>
        <v>0</v>
      </c>
      <c r="L336" s="39">
        <f>+'[1]Consolidado ORG'!AS332</f>
        <v>0.28688524590163933</v>
      </c>
      <c r="M336" s="38" t="str">
        <f>+'[1]Consolidado ORG'!AL332</f>
        <v>https://community.secop.gov.co/Public/Tendering/ContractDetailView/Index?UniqueIdentifier=CO1.PCCNTR.6124805</v>
      </c>
      <c r="N336" s="56" t="str">
        <f t="shared" si="5"/>
        <v>Link Contrato u Orden</v>
      </c>
    </row>
    <row r="337" spans="1:14" ht="72" x14ac:dyDescent="0.35">
      <c r="A337" s="23" t="str">
        <f>+'[1]Consolidado ORG'!A333</f>
        <v>SCJ-385-2024</v>
      </c>
      <c r="B337" s="24">
        <f>+'[1]Consolidado ORG'!B333</f>
        <v>45371</v>
      </c>
      <c r="C337" s="24" t="str">
        <f>+'[1]Consolidado ORG'!G333</f>
        <v>ADALIA ORTIZ ALFONSO</v>
      </c>
      <c r="D337" s="24" t="str">
        <f>+'[1]Consolidado ORG'!E333</f>
        <v>5 Contratación directa</v>
      </c>
      <c r="E337" s="24" t="str">
        <f>+'[1]Consolidado ORG'!F333</f>
        <v>33 Prestación de Servicios Profesionales y Apoyo (5-8)</v>
      </c>
      <c r="F337" s="24" t="str">
        <f>+'[1]Consolidado ORG'!L333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7" s="24">
        <f>+'[1]Consolidado ORG'!M333</f>
        <v>45373</v>
      </c>
      <c r="H337" s="24">
        <f>+'[1]Consolidado ORG'!N333</f>
        <v>45617</v>
      </c>
      <c r="I337" s="25">
        <f>+'[1]Consolidado ORG'!AG333</f>
        <v>0</v>
      </c>
      <c r="J337" s="26">
        <f>+'[1]Consolidado ORG'!T333</f>
        <v>23348160</v>
      </c>
      <c r="K337" s="26">
        <f>+'[1]Consolidado ORG'!AE333</f>
        <v>0</v>
      </c>
      <c r="L337" s="39">
        <f>+'[1]Consolidado ORG'!AS333</f>
        <v>0.28688524590163933</v>
      </c>
      <c r="M337" s="38" t="str">
        <f>+'[1]Consolidado ORG'!AL333</f>
        <v>https://community.secop.gov.co/Public/Tendering/ContractDetailView/Index?UniqueIdentifier=CO1.PCCNTR.6124654</v>
      </c>
      <c r="N337" s="56" t="str">
        <f t="shared" si="5"/>
        <v>Link Contrato u Orden</v>
      </c>
    </row>
    <row r="338" spans="1:14" ht="72" x14ac:dyDescent="0.35">
      <c r="A338" s="23" t="str">
        <f>+'[1]Consolidado ORG'!A334</f>
        <v>SCJ-386-2024</v>
      </c>
      <c r="B338" s="24">
        <f>+'[1]Consolidado ORG'!B334</f>
        <v>45371</v>
      </c>
      <c r="C338" s="24" t="str">
        <f>+'[1]Consolidado ORG'!G334</f>
        <v>OCTAVIO VIVEROS CALDERON</v>
      </c>
      <c r="D338" s="24" t="str">
        <f>+'[1]Consolidado ORG'!E334</f>
        <v>5 Contratación directa</v>
      </c>
      <c r="E338" s="24" t="str">
        <f>+'[1]Consolidado ORG'!F334</f>
        <v>33 Prestación de Servicios Profesionales y Apoyo (5-8)</v>
      </c>
      <c r="F338" s="24" t="str">
        <f>+'[1]Consolidado ORG'!L334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8" s="24">
        <f>+'[1]Consolidado ORG'!M334</f>
        <v>45373</v>
      </c>
      <c r="H338" s="24">
        <f>+'[1]Consolidado ORG'!N334</f>
        <v>45617</v>
      </c>
      <c r="I338" s="25">
        <f>+'[1]Consolidado ORG'!AG334</f>
        <v>0</v>
      </c>
      <c r="J338" s="26">
        <f>+'[1]Consolidado ORG'!T334</f>
        <v>23348160</v>
      </c>
      <c r="K338" s="26">
        <f>+'[1]Consolidado ORG'!AE334</f>
        <v>0</v>
      </c>
      <c r="L338" s="39">
        <f>+'[1]Consolidado ORG'!AS334</f>
        <v>0.28688524590163933</v>
      </c>
      <c r="M338" s="38" t="str">
        <f>+'[1]Consolidado ORG'!AL334</f>
        <v>https://community.secop.gov.co/Public/Tendering/ContractDetailView/Index?UniqueIdentifier=CO1.PCCNTR.6125113</v>
      </c>
      <c r="N338" s="56" t="str">
        <f t="shared" si="5"/>
        <v>Link Contrato u Orden</v>
      </c>
    </row>
    <row r="339" spans="1:14" ht="72" x14ac:dyDescent="0.35">
      <c r="A339" s="23" t="str">
        <f>+'[1]Consolidado ORG'!A335</f>
        <v>SCJ-387-2024</v>
      </c>
      <c r="B339" s="24">
        <f>+'[1]Consolidado ORG'!B335</f>
        <v>45371</v>
      </c>
      <c r="C339" s="24" t="str">
        <f>+'[1]Consolidado ORG'!G335</f>
        <v>JOHN GUSTAVO MOSQUERA</v>
      </c>
      <c r="D339" s="24" t="str">
        <f>+'[1]Consolidado ORG'!E335</f>
        <v>5 Contratación directa</v>
      </c>
      <c r="E339" s="24" t="str">
        <f>+'[1]Consolidado ORG'!F335</f>
        <v>33 Prestación de Servicios Profesionales y Apoyo (5-8)</v>
      </c>
      <c r="F339" s="24" t="str">
        <f>+'[1]Consolidado ORG'!L335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39" s="24">
        <f>+'[1]Consolidado ORG'!M335</f>
        <v>45377</v>
      </c>
      <c r="H339" s="24">
        <f>+'[1]Consolidado ORG'!N335</f>
        <v>45621</v>
      </c>
      <c r="I339" s="25">
        <f>+'[1]Consolidado ORG'!AG335</f>
        <v>0</v>
      </c>
      <c r="J339" s="26">
        <f>+'[1]Consolidado ORG'!T335</f>
        <v>23348160</v>
      </c>
      <c r="K339" s="26">
        <f>+'[1]Consolidado ORG'!AE335</f>
        <v>0</v>
      </c>
      <c r="L339" s="39">
        <f>+'[1]Consolidado ORG'!AS335</f>
        <v>0.27049180327868855</v>
      </c>
      <c r="M339" s="38" t="str">
        <f>+'[1]Consolidado ORG'!AL335</f>
        <v>https://community.secop.gov.co/Public/Tendering/ContractDetailView/Index?UniqueIdentifier=CO1.PCCNTR.6125033</v>
      </c>
      <c r="N339" s="56" t="str">
        <f t="shared" si="5"/>
        <v>Link Contrato u Orden</v>
      </c>
    </row>
    <row r="340" spans="1:14" ht="72" x14ac:dyDescent="0.35">
      <c r="A340" s="23" t="str">
        <f>+'[1]Consolidado ORG'!A336</f>
        <v>SCJ-388-2024</v>
      </c>
      <c r="B340" s="24">
        <f>+'[1]Consolidado ORG'!B336</f>
        <v>45371</v>
      </c>
      <c r="C340" s="24" t="str">
        <f>+'[1]Consolidado ORG'!G336</f>
        <v>MAGDA YUCELY RODRIGUEZ MALAGON</v>
      </c>
      <c r="D340" s="24" t="str">
        <f>+'[1]Consolidado ORG'!E336</f>
        <v>5 Contratación directa</v>
      </c>
      <c r="E340" s="24" t="str">
        <f>+'[1]Consolidado ORG'!F336</f>
        <v>33 Prestación de Servicios Profesionales y Apoyo (5-8)</v>
      </c>
      <c r="F340" s="24" t="str">
        <f>+'[1]Consolidado ORG'!L336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0" s="24">
        <f>+'[1]Consolidado ORG'!M336</f>
        <v>45373</v>
      </c>
      <c r="H340" s="24">
        <f>+'[1]Consolidado ORG'!N336</f>
        <v>45617</v>
      </c>
      <c r="I340" s="25">
        <f>+'[1]Consolidado ORG'!AG336</f>
        <v>0</v>
      </c>
      <c r="J340" s="26">
        <f>+'[1]Consolidado ORG'!T336</f>
        <v>23348160</v>
      </c>
      <c r="K340" s="26">
        <f>+'[1]Consolidado ORG'!AE336</f>
        <v>0</v>
      </c>
      <c r="L340" s="39">
        <f>+'[1]Consolidado ORG'!AS336</f>
        <v>0.28688524590163933</v>
      </c>
      <c r="M340" s="38" t="str">
        <f>+'[1]Consolidado ORG'!AL336</f>
        <v>https://community.secop.gov.co/Public/Tendering/ContractDetailView/Index?UniqueIdentifier=CO1.PCCNTR.6124683</v>
      </c>
      <c r="N340" s="56" t="str">
        <f t="shared" si="5"/>
        <v>Link Contrato u Orden</v>
      </c>
    </row>
    <row r="341" spans="1:14" ht="72" x14ac:dyDescent="0.35">
      <c r="A341" s="23" t="str">
        <f>+'[1]Consolidado ORG'!A337</f>
        <v>SCJ-389-2024</v>
      </c>
      <c r="B341" s="24">
        <f>+'[1]Consolidado ORG'!B337</f>
        <v>45371</v>
      </c>
      <c r="C341" s="24" t="str">
        <f>+'[1]Consolidado ORG'!G337</f>
        <v>JESUS ANTONIO FARIAS FONSECA</v>
      </c>
      <c r="D341" s="24" t="str">
        <f>+'[1]Consolidado ORG'!E337</f>
        <v>5 Contratación directa</v>
      </c>
      <c r="E341" s="24" t="str">
        <f>+'[1]Consolidado ORG'!F337</f>
        <v>33 Prestación de Servicios Profesionales y Apoyo (5-8)</v>
      </c>
      <c r="F341" s="24" t="str">
        <f>+'[1]Consolidado ORG'!L337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1" s="24">
        <f>+'[1]Consolidado ORG'!M337</f>
        <v>45373</v>
      </c>
      <c r="H341" s="24">
        <f>+'[1]Consolidado ORG'!N337</f>
        <v>45617</v>
      </c>
      <c r="I341" s="25">
        <f>+'[1]Consolidado ORG'!AG337</f>
        <v>0</v>
      </c>
      <c r="J341" s="26">
        <f>+'[1]Consolidado ORG'!T337</f>
        <v>23348160</v>
      </c>
      <c r="K341" s="26">
        <f>+'[1]Consolidado ORG'!AE337</f>
        <v>0</v>
      </c>
      <c r="L341" s="39">
        <f>+'[1]Consolidado ORG'!AS337</f>
        <v>0.28688524590163933</v>
      </c>
      <c r="M341" s="38" t="str">
        <f>+'[1]Consolidado ORG'!AL337</f>
        <v>https://community.secop.gov.co/Public/Tendering/ContractDetailView/Index?UniqueIdentifier=CO1.PCCNTR.6125136</v>
      </c>
      <c r="N341" s="56" t="str">
        <f t="shared" si="5"/>
        <v>Link Contrato u Orden</v>
      </c>
    </row>
    <row r="342" spans="1:14" ht="72" x14ac:dyDescent="0.35">
      <c r="A342" s="23" t="str">
        <f>+'[1]Consolidado ORG'!A338</f>
        <v>SCJ-390-2024</v>
      </c>
      <c r="B342" s="24">
        <f>+'[1]Consolidado ORG'!B338</f>
        <v>45371</v>
      </c>
      <c r="C342" s="24" t="str">
        <f>+'[1]Consolidado ORG'!G338</f>
        <v>FLOR INES CHAPARRO LUIS</v>
      </c>
      <c r="D342" s="24" t="str">
        <f>+'[1]Consolidado ORG'!E338</f>
        <v>5 Contratación directa</v>
      </c>
      <c r="E342" s="24" t="str">
        <f>+'[1]Consolidado ORG'!F338</f>
        <v>33 Prestación de Servicios Profesionales y Apoyo (5-8)</v>
      </c>
      <c r="F342" s="24" t="str">
        <f>+'[1]Consolidado ORG'!L338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2" s="24">
        <f>+'[1]Consolidado ORG'!M338</f>
        <v>45373</v>
      </c>
      <c r="H342" s="24">
        <f>+'[1]Consolidado ORG'!N338</f>
        <v>45617</v>
      </c>
      <c r="I342" s="25">
        <f>+'[1]Consolidado ORG'!AG338</f>
        <v>0</v>
      </c>
      <c r="J342" s="26">
        <f>+'[1]Consolidado ORG'!T338</f>
        <v>23348160</v>
      </c>
      <c r="K342" s="26">
        <f>+'[1]Consolidado ORG'!AE338</f>
        <v>0</v>
      </c>
      <c r="L342" s="39">
        <f>+'[1]Consolidado ORG'!AS338</f>
        <v>0.28688524590163933</v>
      </c>
      <c r="M342" s="38" t="str">
        <f>+'[1]Consolidado ORG'!AL338</f>
        <v>https://community.secop.gov.co/Public/Tendering/ContractDetailView/Index?UniqueIdentifier=CO1.PCCNTR.6125147</v>
      </c>
      <c r="N342" s="56" t="str">
        <f t="shared" si="5"/>
        <v>Link Contrato u Orden</v>
      </c>
    </row>
    <row r="343" spans="1:14" ht="72" x14ac:dyDescent="0.35">
      <c r="A343" s="23" t="str">
        <f>+'[1]Consolidado ORG'!A339</f>
        <v>SCJ-392-2024</v>
      </c>
      <c r="B343" s="24">
        <f>+'[1]Consolidado ORG'!B339</f>
        <v>45371</v>
      </c>
      <c r="C343" s="24" t="str">
        <f>+'[1]Consolidado ORG'!G339</f>
        <v>CRISTIAN ANDRES MORENO VILLA</v>
      </c>
      <c r="D343" s="24" t="str">
        <f>+'[1]Consolidado ORG'!E339</f>
        <v>5 Contratación directa</v>
      </c>
      <c r="E343" s="24" t="str">
        <f>+'[1]Consolidado ORG'!F339</f>
        <v>33 Prestación de Servicios Profesionales y Apoyo (5-8)</v>
      </c>
      <c r="F343" s="24" t="str">
        <f>+'[1]Consolidado ORG'!L339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3" s="24">
        <f>+'[1]Consolidado ORG'!M339</f>
        <v>45383</v>
      </c>
      <c r="H343" s="24">
        <f>+'[1]Consolidado ORG'!N339</f>
        <v>45626</v>
      </c>
      <c r="I343" s="25">
        <f>+'[1]Consolidado ORG'!AG339</f>
        <v>0</v>
      </c>
      <c r="J343" s="26">
        <f>+'[1]Consolidado ORG'!T339</f>
        <v>23348160</v>
      </c>
      <c r="K343" s="26">
        <f>+'[1]Consolidado ORG'!AE339</f>
        <v>0</v>
      </c>
      <c r="L343" s="39">
        <f>+'[1]Consolidado ORG'!AS339</f>
        <v>0.24691358024691357</v>
      </c>
      <c r="M343" s="38" t="str">
        <f>+'[1]Consolidado ORG'!AL339</f>
        <v>https://community.secop.gov.co/Public/Tendering/ContractDetailView/Index?UniqueIdentifier=CO1.PCCNTR.6129965</v>
      </c>
      <c r="N343" s="56" t="str">
        <f t="shared" si="5"/>
        <v>Link Contrato u Orden</v>
      </c>
    </row>
    <row r="344" spans="1:14" ht="72" x14ac:dyDescent="0.35">
      <c r="A344" s="23" t="str">
        <f>+'[1]Consolidado ORG'!A340</f>
        <v>SCJ-393-2024</v>
      </c>
      <c r="B344" s="24">
        <f>+'[1]Consolidado ORG'!B340</f>
        <v>45371</v>
      </c>
      <c r="C344" s="24" t="str">
        <f>+'[1]Consolidado ORG'!G340</f>
        <v>JHON JAIRO JIMENEZ</v>
      </c>
      <c r="D344" s="24" t="str">
        <f>+'[1]Consolidado ORG'!E340</f>
        <v>5 Contratación directa</v>
      </c>
      <c r="E344" s="24" t="str">
        <f>+'[1]Consolidado ORG'!F340</f>
        <v>33 Prestación de Servicios Profesionales y Apoyo (5-8)</v>
      </c>
      <c r="F344" s="24" t="str">
        <f>+'[1]Consolidado ORG'!L340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4" s="24">
        <f>+'[1]Consolidado ORG'!M340</f>
        <v>45373</v>
      </c>
      <c r="H344" s="24">
        <f>+'[1]Consolidado ORG'!N340</f>
        <v>45617</v>
      </c>
      <c r="I344" s="25">
        <f>+'[1]Consolidado ORG'!AG340</f>
        <v>0</v>
      </c>
      <c r="J344" s="26">
        <f>+'[1]Consolidado ORG'!T340</f>
        <v>23348160</v>
      </c>
      <c r="K344" s="26">
        <f>+'[1]Consolidado ORG'!AE340</f>
        <v>0</v>
      </c>
      <c r="L344" s="39">
        <f>+'[1]Consolidado ORG'!AS340</f>
        <v>0.28688524590163933</v>
      </c>
      <c r="M344" s="38" t="str">
        <f>+'[1]Consolidado ORG'!AL340</f>
        <v>https://community.secop.gov.co/Public/Tendering/ContractDetailView/Index?UniqueIdentifier=CO1.PCCNTR.6125603</v>
      </c>
      <c r="N344" s="56" t="str">
        <f t="shared" si="5"/>
        <v>Link Contrato u Orden</v>
      </c>
    </row>
    <row r="345" spans="1:14" ht="72" x14ac:dyDescent="0.35">
      <c r="A345" s="23" t="str">
        <f>+'[1]Consolidado ORG'!A341</f>
        <v>SCJ-394-2024</v>
      </c>
      <c r="B345" s="24">
        <f>+'[1]Consolidado ORG'!B341</f>
        <v>45371</v>
      </c>
      <c r="C345" s="24" t="str">
        <f>+'[1]Consolidado ORG'!G341</f>
        <v>CESAR AUGUSTO MORALES ACERO</v>
      </c>
      <c r="D345" s="24" t="str">
        <f>+'[1]Consolidado ORG'!E341</f>
        <v>5 Contratación directa</v>
      </c>
      <c r="E345" s="24" t="str">
        <f>+'[1]Consolidado ORG'!F341</f>
        <v>33 Prestación de Servicios Profesionales y Apoyo (5-8)</v>
      </c>
      <c r="F345" s="24" t="str">
        <f>+'[1]Consolidado ORG'!L341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345" s="24">
        <f>+'[1]Consolidado ORG'!M341</f>
        <v>45386</v>
      </c>
      <c r="H345" s="24">
        <f>+'[1]Consolidado ORG'!N341</f>
        <v>45629</v>
      </c>
      <c r="I345" s="25">
        <f>+'[1]Consolidado ORG'!AG341</f>
        <v>0</v>
      </c>
      <c r="J345" s="26">
        <f>+'[1]Consolidado ORG'!T341</f>
        <v>35810656</v>
      </c>
      <c r="K345" s="26">
        <f>+'[1]Consolidado ORG'!AE341</f>
        <v>0</v>
      </c>
      <c r="L345" s="39">
        <f>+'[1]Consolidado ORG'!AS341</f>
        <v>0.23456790123456789</v>
      </c>
      <c r="M345" s="38" t="str">
        <f>+'[1]Consolidado ORG'!AL341</f>
        <v>https://community.secop.gov.co/Public/Tendering/ContractDetailView/Index?UniqueIdentifier=CO1.PCCNTR.6127256</v>
      </c>
      <c r="N345" s="56" t="str">
        <f t="shared" si="5"/>
        <v>Link Contrato u Orden</v>
      </c>
    </row>
    <row r="346" spans="1:14" ht="60" x14ac:dyDescent="0.35">
      <c r="A346" s="23" t="str">
        <f>+'[1]Consolidado ORG'!A342</f>
        <v>SCJ-395-2024</v>
      </c>
      <c r="B346" s="24">
        <f>+'[1]Consolidado ORG'!B342</f>
        <v>45371</v>
      </c>
      <c r="C346" s="24" t="str">
        <f>+'[1]Consolidado ORG'!G342</f>
        <v>JENNY MARCELA BETANCOURT ZARATE</v>
      </c>
      <c r="D346" s="24" t="str">
        <f>+'[1]Consolidado ORG'!E342</f>
        <v>5 Contratación directa</v>
      </c>
      <c r="E346" s="24" t="str">
        <f>+'[1]Consolidado ORG'!F342</f>
        <v>33 Prestación de Servicios Profesionales y Apoyo (5-8)</v>
      </c>
      <c r="F346" s="24" t="str">
        <f>+'[1]Consolidado ORG'!L342</f>
        <v>PRESTAR SERVICIOS DE APOYO A LA GESTIÓN EN LA IMPLEMENTACIÓN DE ACTIVIDADES DE OCUPACIÓN DEL TIEMPO LIBRE PARA GENERACIÓN DE APTITUDES EN LAS PERSONAS PRIVADAS DE LA LIBERTAD QUE SE ENCUENTRAN EN LA CÁRCEL DISTRITAL DE VARONES Y ANEXO DE MUJERES</v>
      </c>
      <c r="G346" s="24">
        <f>+'[1]Consolidado ORG'!M342</f>
        <v>45378</v>
      </c>
      <c r="H346" s="24">
        <f>+'[1]Consolidado ORG'!N342</f>
        <v>45615</v>
      </c>
      <c r="I346" s="25">
        <f>+'[1]Consolidado ORG'!AG342</f>
        <v>0</v>
      </c>
      <c r="J346" s="26">
        <f>+'[1]Consolidado ORG'!T342</f>
        <v>27029987</v>
      </c>
      <c r="K346" s="26">
        <f>+'[1]Consolidado ORG'!AE342</f>
        <v>0</v>
      </c>
      <c r="L346" s="39">
        <f>+'[1]Consolidado ORG'!AS342</f>
        <v>0.27426160337552741</v>
      </c>
      <c r="M346" s="38" t="str">
        <f>+'[1]Consolidado ORG'!AL342</f>
        <v>https://community.secop.gov.co/Public/Tendering/ContractDetailView/Index?UniqueIdentifier=CO1.PCCNTR.6124436</v>
      </c>
      <c r="N346" s="56" t="str">
        <f t="shared" si="5"/>
        <v>Link Contrato u Orden</v>
      </c>
    </row>
    <row r="347" spans="1:14" ht="72" x14ac:dyDescent="0.35">
      <c r="A347" s="23" t="str">
        <f>+'[1]Consolidado ORG'!A343</f>
        <v>SCJ-396-2024</v>
      </c>
      <c r="B347" s="24">
        <f>+'[1]Consolidado ORG'!B343</f>
        <v>45371</v>
      </c>
      <c r="C347" s="24" t="str">
        <f>+'[1]Consolidado ORG'!G343</f>
        <v>NELSON MAURICIO RODRIGUEZ TORRES</v>
      </c>
      <c r="D347" s="24" t="str">
        <f>+'[1]Consolidado ORG'!E343</f>
        <v>5 Contratación directa</v>
      </c>
      <c r="E347" s="24" t="str">
        <f>+'[1]Consolidado ORG'!F343</f>
        <v>33 Prestación de Servicios Profesionales y Apoyo (5-8)</v>
      </c>
      <c r="F347" s="24" t="str">
        <f>+'[1]Consolidado ORG'!L343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7" s="24">
        <f>+'[1]Consolidado ORG'!M343</f>
        <v>45373</v>
      </c>
      <c r="H347" s="24">
        <f>+'[1]Consolidado ORG'!N343</f>
        <v>45678</v>
      </c>
      <c r="I347" s="25">
        <f>+'[1]Consolidado ORG'!AG343</f>
        <v>0</v>
      </c>
      <c r="J347" s="26">
        <f>+'[1]Consolidado ORG'!T343</f>
        <v>29185200</v>
      </c>
      <c r="K347" s="26">
        <f>+'[1]Consolidado ORG'!AE343</f>
        <v>0</v>
      </c>
      <c r="L347" s="39">
        <f>+'[1]Consolidado ORG'!AS343</f>
        <v>0.22950819672131148</v>
      </c>
      <c r="M347" s="38" t="str">
        <f>+'[1]Consolidado ORG'!AL343</f>
        <v>https://community.secop.gov.co/Public/Tendering/ContractDetailView/Index?UniqueIdentifier=CO1.PCCNTR.6125602</v>
      </c>
      <c r="N347" s="56" t="str">
        <f t="shared" si="5"/>
        <v>Link Contrato u Orden</v>
      </c>
    </row>
    <row r="348" spans="1:14" ht="72" x14ac:dyDescent="0.35">
      <c r="A348" s="23" t="str">
        <f>+'[1]Consolidado ORG'!A344</f>
        <v>SCJ-397-2024</v>
      </c>
      <c r="B348" s="24">
        <f>+'[1]Consolidado ORG'!B344</f>
        <v>45371</v>
      </c>
      <c r="C348" s="24" t="str">
        <f>+'[1]Consolidado ORG'!G344</f>
        <v>ADRIANA MARCELA CARDOZO PAEZ</v>
      </c>
      <c r="D348" s="24" t="str">
        <f>+'[1]Consolidado ORG'!E344</f>
        <v>5 Contratación directa</v>
      </c>
      <c r="E348" s="24" t="str">
        <f>+'[1]Consolidado ORG'!F344</f>
        <v>33 Prestación de Servicios Profesionales y Apoyo (5-8)</v>
      </c>
      <c r="F348" s="24" t="str">
        <f>+'[1]Consolidado ORG'!L344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8" s="24">
        <f>+'[1]Consolidado ORG'!M344</f>
        <v>45377</v>
      </c>
      <c r="H348" s="24">
        <f>+'[1]Consolidado ORG'!N344</f>
        <v>45657</v>
      </c>
      <c r="I348" s="25">
        <f>+'[1]Consolidado ORG'!AG344</f>
        <v>0</v>
      </c>
      <c r="J348" s="26">
        <f>+'[1]Consolidado ORG'!T344</f>
        <v>23348160</v>
      </c>
      <c r="K348" s="26">
        <f>+'[1]Consolidado ORG'!AE344</f>
        <v>0</v>
      </c>
      <c r="L348" s="39">
        <f>+'[1]Consolidado ORG'!AS344</f>
        <v>0.23571428571428571</v>
      </c>
      <c r="M348" s="38" t="str">
        <f>+'[1]Consolidado ORG'!AL344</f>
        <v>https://community.secop.gov.co/Public/Tendering/ContractDetailView/Index?UniqueIdentifier=CO1.PCCNTR.6125351</v>
      </c>
      <c r="N348" s="56" t="str">
        <f t="shared" si="5"/>
        <v>Link Contrato u Orden</v>
      </c>
    </row>
    <row r="349" spans="1:14" ht="72" x14ac:dyDescent="0.35">
      <c r="A349" s="23" t="str">
        <f>+'[1]Consolidado ORG'!A345</f>
        <v>SCJ-398-2024</v>
      </c>
      <c r="B349" s="24">
        <f>+'[1]Consolidado ORG'!B345</f>
        <v>45371</v>
      </c>
      <c r="C349" s="24" t="str">
        <f>+'[1]Consolidado ORG'!G345</f>
        <v>DIEGO ALEJANDRO DIAZ ZUÑIGA</v>
      </c>
      <c r="D349" s="24" t="str">
        <f>+'[1]Consolidado ORG'!E345</f>
        <v>5 Contratación directa</v>
      </c>
      <c r="E349" s="24" t="str">
        <f>+'[1]Consolidado ORG'!F345</f>
        <v>33 Prestación de Servicios Profesionales y Apoyo (5-8)</v>
      </c>
      <c r="F349" s="24" t="str">
        <f>+'[1]Consolidado ORG'!L345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49" s="24">
        <f>+'[1]Consolidado ORG'!M345</f>
        <v>45373</v>
      </c>
      <c r="H349" s="24">
        <f>+'[1]Consolidado ORG'!N345</f>
        <v>45678</v>
      </c>
      <c r="I349" s="25">
        <f>+'[1]Consolidado ORG'!AG345</f>
        <v>0</v>
      </c>
      <c r="J349" s="26">
        <f>+'[1]Consolidado ORG'!T345</f>
        <v>29185200</v>
      </c>
      <c r="K349" s="26">
        <f>+'[1]Consolidado ORG'!AE345</f>
        <v>0</v>
      </c>
      <c r="L349" s="39">
        <f>+'[1]Consolidado ORG'!AS345</f>
        <v>0.22950819672131148</v>
      </c>
      <c r="M349" s="38" t="str">
        <f>+'[1]Consolidado ORG'!AL345</f>
        <v>https://community.secop.gov.co/Public/Tendering/ContractDetailView/Index?UniqueIdentifier=CO1.PCCNTR.6125000</v>
      </c>
      <c r="N349" s="56" t="str">
        <f t="shared" si="5"/>
        <v>Link Contrato u Orden</v>
      </c>
    </row>
    <row r="350" spans="1:14" ht="48" x14ac:dyDescent="0.35">
      <c r="A350" s="23" t="str">
        <f>+'[1]Consolidado ORG'!A346</f>
        <v>SCJ-399-2024</v>
      </c>
      <c r="B350" s="24">
        <f>+'[1]Consolidado ORG'!B346</f>
        <v>45371</v>
      </c>
      <c r="C350" s="24" t="str">
        <f>+'[1]Consolidado ORG'!G346</f>
        <v>LILIANA PAOLA FRANCO MOLINA</v>
      </c>
      <c r="D350" s="24" t="str">
        <f>+'[1]Consolidado ORG'!E346</f>
        <v>5 Contratación directa</v>
      </c>
      <c r="E350" s="24" t="str">
        <f>+'[1]Consolidado ORG'!F346</f>
        <v>33 Prestación de Servicios Profesionales y Apoyo (5-8)</v>
      </c>
      <c r="F350" s="24" t="str">
        <f>+'[1]Consolidado ORG'!L346</f>
        <v>PRESTAR SERVICIOS PROFESIONALES A LA DIRECCIÓN DE RESPONSABILIDAD PENAL ADOLESCENTE PARA LLEVAR A CABO ACCIONES EN LA PLANEACIÓN, GESTIÓN Y SEGUIMIENTO EN LOS TEMAS FINANCIEROS Y ADMINISTRATIVOS QUE LE SEAN ASIGNADOS.</v>
      </c>
      <c r="G350" s="24">
        <f>+'[1]Consolidado ORG'!M346</f>
        <v>45373</v>
      </c>
      <c r="H350" s="24">
        <f>+'[1]Consolidado ORG'!N346</f>
        <v>45657</v>
      </c>
      <c r="I350" s="25">
        <f>+'[1]Consolidado ORG'!AG346</f>
        <v>0</v>
      </c>
      <c r="J350" s="26">
        <f>+'[1]Consolidado ORG'!T346</f>
        <v>90000000</v>
      </c>
      <c r="K350" s="26">
        <f>+'[1]Consolidado ORG'!AE346</f>
        <v>0</v>
      </c>
      <c r="L350" s="39">
        <f>+'[1]Consolidado ORG'!AS346</f>
        <v>0.24647887323943662</v>
      </c>
      <c r="M350" s="38" t="str">
        <f>+'[1]Consolidado ORG'!AL346</f>
        <v>https://community.secop.gov.co/Public/Tendering/ContractDetailView/Index?UniqueIdentifier=CO1.PCCNTR.6127247</v>
      </c>
      <c r="N350" s="56" t="str">
        <f t="shared" si="5"/>
        <v>Link Contrato u Orden</v>
      </c>
    </row>
    <row r="351" spans="1:14" ht="84" x14ac:dyDescent="0.35">
      <c r="A351" s="23" t="str">
        <f>+'[1]Consolidado ORG'!A347</f>
        <v>SCJ-400-2024</v>
      </c>
      <c r="B351" s="24">
        <f>+'[1]Consolidado ORG'!B347</f>
        <v>45371</v>
      </c>
      <c r="C351" s="24" t="str">
        <f>+'[1]Consolidado ORG'!G347</f>
        <v>JOHANA CONSUELO GAMBOA CASTIBLANCO</v>
      </c>
      <c r="D351" s="24" t="str">
        <f>+'[1]Consolidado ORG'!E347</f>
        <v>5 Contratación directa</v>
      </c>
      <c r="E351" s="24" t="str">
        <f>+'[1]Consolidado ORG'!F347</f>
        <v>33 Prestación de Servicios Profesionales y Apoyo (5-8)</v>
      </c>
      <c r="F351" s="24" t="str">
        <f>+'[1]Consolidado ORG'!L347</f>
        <v>PRESTAR SERVICIOS PROFESIONALES A LA DIRECCIÓN DE RESPONSABILIDAD PENAL ADOLESCENTE PARA APOYAR DESDE EL ENFOQUE PSICOLÓGICO Y RESTAURATIVO LA ESTRUCTURACIÓN, IMPLEMENTACIÓN Y EVALUACIÓN DEL PROGRAMA DE SEGUIMIENTO JUDICIAL AL TRATAMIENTO DE DROGAS EN EL SRPA Y SU ARTICULACIÓN CON EL PROGRAMA DISTRITAL DE JUSTICIA JUVENIL RESTAURATIVA</v>
      </c>
      <c r="G351" s="24">
        <f>+'[1]Consolidado ORG'!M347</f>
        <v>45373</v>
      </c>
      <c r="H351" s="24">
        <f>+'[1]Consolidado ORG'!N347</f>
        <v>45657</v>
      </c>
      <c r="I351" s="25">
        <f>+'[1]Consolidado ORG'!AG347</f>
        <v>0</v>
      </c>
      <c r="J351" s="26">
        <f>+'[1]Consolidado ORG'!T347</f>
        <v>110153700</v>
      </c>
      <c r="K351" s="26">
        <f>+'[1]Consolidado ORG'!AE347</f>
        <v>0</v>
      </c>
      <c r="L351" s="39">
        <f>+'[1]Consolidado ORG'!AS347</f>
        <v>0.24647887323943662</v>
      </c>
      <c r="M351" s="38" t="str">
        <f>+'[1]Consolidado ORG'!AL347</f>
        <v>https://community.secop.gov.co/Public/Tendering/ContractDetailView/Index?UniqueIdentifier=CO1.PCCNTR.6126986</v>
      </c>
      <c r="N351" s="56" t="str">
        <f t="shared" si="5"/>
        <v>Link Contrato u Orden</v>
      </c>
    </row>
    <row r="352" spans="1:14" ht="72" x14ac:dyDescent="0.35">
      <c r="A352" s="23" t="str">
        <f>+'[1]Consolidado ORG'!A348</f>
        <v>SCJ-401-2024</v>
      </c>
      <c r="B352" s="24">
        <f>+'[1]Consolidado ORG'!B348</f>
        <v>45371</v>
      </c>
      <c r="C352" s="24" t="str">
        <f>+'[1]Consolidado ORG'!G348</f>
        <v>KARLA NAYIBE GIL VANOY</v>
      </c>
      <c r="D352" s="24" t="str">
        <f>+'[1]Consolidado ORG'!E348</f>
        <v>5 Contratación directa</v>
      </c>
      <c r="E352" s="24" t="str">
        <f>+'[1]Consolidado ORG'!F348</f>
        <v>33 Prestación de Servicios Profesionales y Apoyo (5-8)</v>
      </c>
      <c r="F352" s="24" t="str">
        <f>+'[1]Consolidado ORG'!L348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2" s="24">
        <f>+'[1]Consolidado ORG'!M348</f>
        <v>45373</v>
      </c>
      <c r="H352" s="24">
        <f>+'[1]Consolidado ORG'!N348</f>
        <v>45617</v>
      </c>
      <c r="I352" s="25">
        <f>+'[1]Consolidado ORG'!AG348</f>
        <v>0</v>
      </c>
      <c r="J352" s="26">
        <f>+'[1]Consolidado ORG'!T348</f>
        <v>23348160</v>
      </c>
      <c r="K352" s="26">
        <f>+'[1]Consolidado ORG'!AE348</f>
        <v>0</v>
      </c>
      <c r="L352" s="39">
        <f>+'[1]Consolidado ORG'!AS348</f>
        <v>0.28688524590163933</v>
      </c>
      <c r="M352" s="38" t="str">
        <f>+'[1]Consolidado ORG'!AL348</f>
        <v>https://community.secop.gov.co/Public/Tendering/ContractDetailView/Index?UniqueIdentifier=CO1.PCCNTR.6125542</v>
      </c>
      <c r="N352" s="56" t="str">
        <f t="shared" si="5"/>
        <v>Link Contrato u Orden</v>
      </c>
    </row>
    <row r="353" spans="1:14" ht="72" x14ac:dyDescent="0.35">
      <c r="A353" s="23" t="str">
        <f>+'[1]Consolidado ORG'!A349</f>
        <v>SCJ-403-2024</v>
      </c>
      <c r="B353" s="24">
        <f>+'[1]Consolidado ORG'!B349</f>
        <v>45371</v>
      </c>
      <c r="C353" s="24" t="str">
        <f>+'[1]Consolidado ORG'!G349</f>
        <v>MARINA MONTOYA PAYOME</v>
      </c>
      <c r="D353" s="24" t="str">
        <f>+'[1]Consolidado ORG'!E349</f>
        <v>5 Contratación directa</v>
      </c>
      <c r="E353" s="24" t="str">
        <f>+'[1]Consolidado ORG'!F349</f>
        <v>33 Prestación de Servicios Profesionales y Apoyo (5-8)</v>
      </c>
      <c r="F353" s="24" t="str">
        <f>+'[1]Consolidado ORG'!L349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3" s="24">
        <f>+'[1]Consolidado ORG'!M349</f>
        <v>45373</v>
      </c>
      <c r="H353" s="24">
        <f>+'[1]Consolidado ORG'!N349</f>
        <v>45678</v>
      </c>
      <c r="I353" s="25">
        <f>+'[1]Consolidado ORG'!AG349</f>
        <v>0</v>
      </c>
      <c r="J353" s="26">
        <f>+'[1]Consolidado ORG'!T349</f>
        <v>29185200</v>
      </c>
      <c r="K353" s="26">
        <f>+'[1]Consolidado ORG'!AE349</f>
        <v>0</v>
      </c>
      <c r="L353" s="39">
        <f>+'[1]Consolidado ORG'!AS349</f>
        <v>0.22950819672131148</v>
      </c>
      <c r="M353" s="38" t="str">
        <f>+'[1]Consolidado ORG'!AL349</f>
        <v>https://community.secop.gov.co/Public/Tendering/ContractDetailView/Index?UniqueIdentifier=CO1.PCCNTR.6125200</v>
      </c>
      <c r="N353" s="56" t="str">
        <f t="shared" si="5"/>
        <v>Link Contrato u Orden</v>
      </c>
    </row>
    <row r="354" spans="1:14" ht="72" x14ac:dyDescent="0.35">
      <c r="A354" s="23" t="str">
        <f>+'[1]Consolidado ORG'!A350</f>
        <v>SCJ-404-2024</v>
      </c>
      <c r="B354" s="24">
        <f>+'[1]Consolidado ORG'!B350</f>
        <v>45371</v>
      </c>
      <c r="C354" s="24" t="str">
        <f>+'[1]Consolidado ORG'!G350</f>
        <v>MARITZA TERESA CORZO ORTEGON</v>
      </c>
      <c r="D354" s="24" t="str">
        <f>+'[1]Consolidado ORG'!E350</f>
        <v>5 Contratación directa</v>
      </c>
      <c r="E354" s="24" t="str">
        <f>+'[1]Consolidado ORG'!F350</f>
        <v>33 Prestación de Servicios Profesionales y Apoyo (5-8)</v>
      </c>
      <c r="F354" s="24" t="str">
        <f>+'[1]Consolidado ORG'!L350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4" s="24">
        <f>+'[1]Consolidado ORG'!M350</f>
        <v>45378</v>
      </c>
      <c r="H354" s="24">
        <f>+'[1]Consolidado ORG'!N350</f>
        <v>45683</v>
      </c>
      <c r="I354" s="25">
        <f>+'[1]Consolidado ORG'!AG350</f>
        <v>0</v>
      </c>
      <c r="J354" s="26">
        <f>+'[1]Consolidado ORG'!T350</f>
        <v>29185200</v>
      </c>
      <c r="K354" s="26">
        <f>+'[1]Consolidado ORG'!AE350</f>
        <v>0</v>
      </c>
      <c r="L354" s="39">
        <f>+'[1]Consolidado ORG'!AS350</f>
        <v>0.21311475409836064</v>
      </c>
      <c r="M354" s="38" t="str">
        <f>+'[1]Consolidado ORG'!AL350</f>
        <v>https://community.secop.gov.co/Public/Tendering/ContractDetailView/Index?UniqueIdentifier=CO1.PCCNTR.6125858</v>
      </c>
      <c r="N354" s="56" t="str">
        <f t="shared" si="5"/>
        <v>Link Contrato u Orden</v>
      </c>
    </row>
    <row r="355" spans="1:14" ht="72" x14ac:dyDescent="0.35">
      <c r="A355" s="23" t="str">
        <f>+'[1]Consolidado ORG'!A351</f>
        <v>SCJ-405-2024</v>
      </c>
      <c r="B355" s="24">
        <f>+'[1]Consolidado ORG'!B351</f>
        <v>45371</v>
      </c>
      <c r="C355" s="24" t="str">
        <f>+'[1]Consolidado ORG'!G351</f>
        <v>JHON DAVINSON GUEVARA POVEDA</v>
      </c>
      <c r="D355" s="24" t="str">
        <f>+'[1]Consolidado ORG'!E351</f>
        <v>5 Contratación directa</v>
      </c>
      <c r="E355" s="24" t="str">
        <f>+'[1]Consolidado ORG'!F351</f>
        <v>33 Prestación de Servicios Profesionales y Apoyo (5-8)</v>
      </c>
      <c r="F355" s="24" t="str">
        <f>+'[1]Consolidado ORG'!L351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5" s="24">
        <f>+'[1]Consolidado ORG'!M351</f>
        <v>45373</v>
      </c>
      <c r="H355" s="24">
        <f>+'[1]Consolidado ORG'!N351</f>
        <v>45678</v>
      </c>
      <c r="I355" s="25">
        <f>+'[1]Consolidado ORG'!AG351</f>
        <v>0</v>
      </c>
      <c r="J355" s="26">
        <f>+'[1]Consolidado ORG'!T351</f>
        <v>29185200</v>
      </c>
      <c r="K355" s="26">
        <f>+'[1]Consolidado ORG'!AE351</f>
        <v>0</v>
      </c>
      <c r="L355" s="39">
        <f>+'[1]Consolidado ORG'!AS351</f>
        <v>0.22950819672131148</v>
      </c>
      <c r="M355" s="38" t="str">
        <f>+'[1]Consolidado ORG'!AL351</f>
        <v>https://community.secop.gov.co/Public/Tendering/ContractDetailView/Index?UniqueIdentifier=CO1.PCCNTR.6126215</v>
      </c>
      <c r="N355" s="56" t="str">
        <f t="shared" si="5"/>
        <v>Link Contrato u Orden</v>
      </c>
    </row>
    <row r="356" spans="1:14" ht="72" x14ac:dyDescent="0.35">
      <c r="A356" s="23" t="str">
        <f>+'[1]Consolidado ORG'!A352</f>
        <v>SCJ-406-2024</v>
      </c>
      <c r="B356" s="24">
        <f>+'[1]Consolidado ORG'!B352</f>
        <v>45371</v>
      </c>
      <c r="C356" s="24" t="str">
        <f>+'[1]Consolidado ORG'!G352</f>
        <v>MARTIN SANTOS ROJAS</v>
      </c>
      <c r="D356" s="24" t="str">
        <f>+'[1]Consolidado ORG'!E352</f>
        <v>5 Contratación directa</v>
      </c>
      <c r="E356" s="24" t="str">
        <f>+'[1]Consolidado ORG'!F352</f>
        <v>33 Prestación de Servicios Profesionales y Apoyo (5-8)</v>
      </c>
      <c r="F356" s="24" t="str">
        <f>+'[1]Consolidado ORG'!L352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6" s="24">
        <f>+'[1]Consolidado ORG'!M352</f>
        <v>45377</v>
      </c>
      <c r="H356" s="24">
        <f>+'[1]Consolidado ORG'!N352</f>
        <v>45682</v>
      </c>
      <c r="I356" s="25">
        <f>+'[1]Consolidado ORG'!AG352</f>
        <v>0</v>
      </c>
      <c r="J356" s="26">
        <f>+'[1]Consolidado ORG'!T352</f>
        <v>29185200</v>
      </c>
      <c r="K356" s="26">
        <f>+'[1]Consolidado ORG'!AE352</f>
        <v>0</v>
      </c>
      <c r="L356" s="39">
        <f>+'[1]Consolidado ORG'!AS352</f>
        <v>0.21639344262295082</v>
      </c>
      <c r="M356" s="38" t="str">
        <f>+'[1]Consolidado ORG'!AL352</f>
        <v>https://community.secop.gov.co/Public/Tendering/ContractDetailView/Index?UniqueIdentifier=CO1.PCCNTR.6126236</v>
      </c>
      <c r="N356" s="56" t="str">
        <f t="shared" si="5"/>
        <v>Link Contrato u Orden</v>
      </c>
    </row>
    <row r="357" spans="1:14" ht="72" x14ac:dyDescent="0.35">
      <c r="A357" s="23" t="str">
        <f>+'[1]Consolidado ORG'!A353</f>
        <v>SCJ-407-2024</v>
      </c>
      <c r="B357" s="24">
        <f>+'[1]Consolidado ORG'!B353</f>
        <v>45371</v>
      </c>
      <c r="C357" s="24" t="str">
        <f>+'[1]Consolidado ORG'!G353</f>
        <v>SANDRA OLIVOS SIERRA</v>
      </c>
      <c r="D357" s="24" t="str">
        <f>+'[1]Consolidado ORG'!E353</f>
        <v>5 Contratación directa</v>
      </c>
      <c r="E357" s="24" t="str">
        <f>+'[1]Consolidado ORG'!F353</f>
        <v>33 Prestación de Servicios Profesionales y Apoyo (5-8)</v>
      </c>
      <c r="F357" s="24" t="str">
        <f>+'[1]Consolidado ORG'!L353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7" s="24">
        <f>+'[1]Consolidado ORG'!M353</f>
        <v>45377</v>
      </c>
      <c r="H357" s="24">
        <f>+'[1]Consolidado ORG'!N353</f>
        <v>45682</v>
      </c>
      <c r="I357" s="25">
        <f>+'[1]Consolidado ORG'!AG353</f>
        <v>0</v>
      </c>
      <c r="J357" s="26">
        <f>+'[1]Consolidado ORG'!T353</f>
        <v>29185200</v>
      </c>
      <c r="K357" s="26">
        <f>+'[1]Consolidado ORG'!AE353</f>
        <v>0</v>
      </c>
      <c r="L357" s="39">
        <f>+'[1]Consolidado ORG'!AS353</f>
        <v>0.21639344262295082</v>
      </c>
      <c r="M357" s="38" t="str">
        <f>+'[1]Consolidado ORG'!AL353</f>
        <v>https://community.secop.gov.co/Public/Tendering/ContractDetailView/Index?UniqueIdentifier=CO1.PCCNTR.6126145</v>
      </c>
      <c r="N357" s="56" t="str">
        <f t="shared" si="5"/>
        <v>Link Contrato u Orden</v>
      </c>
    </row>
    <row r="358" spans="1:14" ht="72" x14ac:dyDescent="0.35">
      <c r="A358" s="23" t="str">
        <f>+'[1]Consolidado ORG'!A354</f>
        <v>SCJ-411-2024</v>
      </c>
      <c r="B358" s="24">
        <f>+'[1]Consolidado ORG'!B354</f>
        <v>45372</v>
      </c>
      <c r="C358" s="24" t="str">
        <f>+'[1]Consolidado ORG'!G354</f>
        <v>JUAN CARLOS ARRIETA TORRES</v>
      </c>
      <c r="D358" s="24" t="str">
        <f>+'[1]Consolidado ORG'!E354</f>
        <v>5 Contratación directa</v>
      </c>
      <c r="E358" s="24" t="str">
        <f>+'[1]Consolidado ORG'!F354</f>
        <v>33 Prestación de Servicios Profesionales y Apoyo (5-8)</v>
      </c>
      <c r="F358" s="24" t="str">
        <f>+'[1]Consolidado ORG'!L354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58" s="24">
        <f>+'[1]Consolidado ORG'!M354</f>
        <v>45377</v>
      </c>
      <c r="H358" s="24">
        <f>+'[1]Consolidado ORG'!N354</f>
        <v>45621</v>
      </c>
      <c r="I358" s="25">
        <f>+'[1]Consolidado ORG'!AG354</f>
        <v>0</v>
      </c>
      <c r="J358" s="26">
        <f>+'[1]Consolidado ORG'!T354</f>
        <v>23348160</v>
      </c>
      <c r="K358" s="26">
        <f>+'[1]Consolidado ORG'!AE354</f>
        <v>0</v>
      </c>
      <c r="L358" s="39">
        <f>+'[1]Consolidado ORG'!AS354</f>
        <v>0.27049180327868855</v>
      </c>
      <c r="M358" s="38" t="str">
        <f>+'[1]Consolidado ORG'!AL354</f>
        <v>https://community.secop.gov.co/Public/Tendering/ContractDetailView/Index?UniqueIdentifier=CO1.PCCNTR.6131744</v>
      </c>
      <c r="N358" s="56" t="str">
        <f t="shared" si="5"/>
        <v>Link Contrato u Orden</v>
      </c>
    </row>
    <row r="359" spans="1:14" ht="72" x14ac:dyDescent="0.35">
      <c r="A359" s="23" t="str">
        <f>+'[1]Consolidado ORG'!A355</f>
        <v>SCJ-412-2024</v>
      </c>
      <c r="B359" s="24">
        <f>+'[1]Consolidado ORG'!B355</f>
        <v>45372</v>
      </c>
      <c r="C359" s="24" t="str">
        <f>+'[1]Consolidado ORG'!G355</f>
        <v>PAULA IVONNE GRISALES ROMERO</v>
      </c>
      <c r="D359" s="24" t="str">
        <f>+'[1]Consolidado ORG'!E355</f>
        <v>5 Contratación directa</v>
      </c>
      <c r="E359" s="24" t="str">
        <f>+'[1]Consolidado ORG'!F355</f>
        <v>33 Prestación de Servicios Profesionales y Apoyo (5-8)</v>
      </c>
      <c r="F359" s="24" t="str">
        <f>+'[1]Consolidado ORG'!L355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SEGURIDAD,CONVIVENCIA CIUDADANA Y JUSTICIA.</v>
      </c>
      <c r="G359" s="24">
        <f>+'[1]Consolidado ORG'!M355</f>
        <v>45377</v>
      </c>
      <c r="H359" s="24">
        <f>+'[1]Consolidado ORG'!N355</f>
        <v>45621</v>
      </c>
      <c r="I359" s="25">
        <f>+'[1]Consolidado ORG'!AG355</f>
        <v>0</v>
      </c>
      <c r="J359" s="26">
        <f>+'[1]Consolidado ORG'!T355</f>
        <v>23348160</v>
      </c>
      <c r="K359" s="26">
        <f>+'[1]Consolidado ORG'!AE355</f>
        <v>0</v>
      </c>
      <c r="L359" s="39">
        <f>+'[1]Consolidado ORG'!AS355</f>
        <v>0.27049180327868855</v>
      </c>
      <c r="M359" s="38" t="str">
        <f>+'[1]Consolidado ORG'!AL355</f>
        <v>https://community.secop.gov.co/Public/Tendering/ContractDetailView/Index?UniqueIdentifier=CO1.PCCNTR.6131542</v>
      </c>
      <c r="N359" s="56" t="str">
        <f t="shared" si="5"/>
        <v>Link Contrato u Orden</v>
      </c>
    </row>
    <row r="360" spans="1:14" ht="72" x14ac:dyDescent="0.35">
      <c r="A360" s="23" t="str">
        <f>+'[1]Consolidado ORG'!A356</f>
        <v>SCJ-413-2024</v>
      </c>
      <c r="B360" s="24">
        <f>+'[1]Consolidado ORG'!B356</f>
        <v>45372</v>
      </c>
      <c r="C360" s="24" t="str">
        <f>+'[1]Consolidado ORG'!G356</f>
        <v>JOSE ITALO DE ANTONIO CASTELLANOS</v>
      </c>
      <c r="D360" s="24" t="str">
        <f>+'[1]Consolidado ORG'!E356</f>
        <v>5 Contratación directa</v>
      </c>
      <c r="E360" s="24" t="str">
        <f>+'[1]Consolidado ORG'!F356</f>
        <v>33 Prestación de Servicios Profesionales y Apoyo (5-8)</v>
      </c>
      <c r="F360" s="24" t="str">
        <f>+'[1]Consolidado ORG'!L356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0" s="24">
        <f>+'[1]Consolidado ORG'!M356</f>
        <v>45378</v>
      </c>
      <c r="H360" s="24">
        <f>+'[1]Consolidado ORG'!N356</f>
        <v>45683</v>
      </c>
      <c r="I360" s="25">
        <f>+'[1]Consolidado ORG'!AG356</f>
        <v>0</v>
      </c>
      <c r="J360" s="26">
        <f>+'[1]Consolidado ORG'!T356</f>
        <v>29185200</v>
      </c>
      <c r="K360" s="26">
        <f>+'[1]Consolidado ORG'!AE356</f>
        <v>0</v>
      </c>
      <c r="L360" s="39">
        <f>+'[1]Consolidado ORG'!AS356</f>
        <v>0.21311475409836064</v>
      </c>
      <c r="M360" s="38" t="str">
        <f>+'[1]Consolidado ORG'!AL356</f>
        <v>https://community.secop.gov.co/Public/Tendering/ContractDetailView/Index?UniqueIdentifier=CO1.PCCNTR.6129974</v>
      </c>
      <c r="N360" s="56" t="str">
        <f t="shared" si="5"/>
        <v>Link Contrato u Orden</v>
      </c>
    </row>
    <row r="361" spans="1:14" ht="72" x14ac:dyDescent="0.35">
      <c r="A361" s="23" t="str">
        <f>+'[1]Consolidado ORG'!A357</f>
        <v>SCJ-414-2024</v>
      </c>
      <c r="B361" s="24">
        <f>+'[1]Consolidado ORG'!B357</f>
        <v>45372</v>
      </c>
      <c r="C361" s="24" t="str">
        <f>+'[1]Consolidado ORG'!G357</f>
        <v>JOHNATAN SOLORZANO FIGUEROA</v>
      </c>
      <c r="D361" s="24" t="str">
        <f>+'[1]Consolidado ORG'!E357</f>
        <v>5 Contratación directa</v>
      </c>
      <c r="E361" s="24" t="str">
        <f>+'[1]Consolidado ORG'!F357</f>
        <v>33 Prestación de Servicios Profesionales y Apoyo (5-8)</v>
      </c>
      <c r="F361" s="24" t="str">
        <f>+'[1]Consolidado ORG'!L357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1" s="24">
        <f>+'[1]Consolidado ORG'!M357</f>
        <v>45378</v>
      </c>
      <c r="H361" s="24">
        <f>+'[1]Consolidado ORG'!N357</f>
        <v>45683</v>
      </c>
      <c r="I361" s="25">
        <f>+'[1]Consolidado ORG'!AG357</f>
        <v>0</v>
      </c>
      <c r="J361" s="26">
        <f>+'[1]Consolidado ORG'!T357</f>
        <v>29185200</v>
      </c>
      <c r="K361" s="26">
        <f>+'[1]Consolidado ORG'!AE357</f>
        <v>0</v>
      </c>
      <c r="L361" s="39">
        <f>+'[1]Consolidado ORG'!AS357</f>
        <v>0.21311475409836064</v>
      </c>
      <c r="M361" s="38" t="str">
        <f>+'[1]Consolidado ORG'!AL357</f>
        <v>https://community.secop.gov.co/Public/Tendering/ContractDetailView/Index?UniqueIdentifier=CO1.PCCNTR.6130239</v>
      </c>
      <c r="N361" s="56" t="str">
        <f t="shared" si="5"/>
        <v>Link Contrato u Orden</v>
      </c>
    </row>
    <row r="362" spans="1:14" ht="36" x14ac:dyDescent="0.35">
      <c r="A362" s="23" t="str">
        <f>+'[1]Consolidado ORG'!A358</f>
        <v>SCJ-415-2024</v>
      </c>
      <c r="B362" s="24">
        <f>+'[1]Consolidado ORG'!B358</f>
        <v>45372</v>
      </c>
      <c r="C362" s="24" t="str">
        <f>+'[1]Consolidado ORG'!G358</f>
        <v>INVERSIONES UFASA SAS</v>
      </c>
      <c r="D362" s="24" t="str">
        <f>+'[1]Consolidado ORG'!E358</f>
        <v>5 Contratación directa</v>
      </c>
      <c r="E362" s="24" t="str">
        <f>+'[1]Consolidado ORG'!F358</f>
        <v>6 Arrendamientos y Adquisición de Inmuebles (5-8)</v>
      </c>
      <c r="F362" s="24" t="str">
        <f>+'[1]Consolidado ORG'!L358</f>
        <v>ARRENDAMIENTO DEL INMUEBLE PARA BODEGA DE BIENES DE LA SECRETARÍA DISTRITAL DE SEGURIDAD, CONVIVENCIA Y JUSTICIA.</v>
      </c>
      <c r="G362" s="24">
        <f>+'[1]Consolidado ORG'!M358</f>
        <v>45383</v>
      </c>
      <c r="H362" s="24">
        <f>+'[1]Consolidado ORG'!N358</f>
        <v>45747</v>
      </c>
      <c r="I362" s="25">
        <f>+'[1]Consolidado ORG'!AG358</f>
        <v>0</v>
      </c>
      <c r="J362" s="26">
        <f>+'[1]Consolidado ORG'!T358</f>
        <v>407836284</v>
      </c>
      <c r="K362" s="26">
        <f>+'[1]Consolidado ORG'!AE358</f>
        <v>0</v>
      </c>
      <c r="L362" s="39">
        <f>+'[1]Consolidado ORG'!AS358</f>
        <v>0.16483516483516483</v>
      </c>
      <c r="M362" s="38" t="str">
        <f>+'[1]Consolidado ORG'!AL358</f>
        <v>https://community.secop.gov.co/Public/Tendering/ContractDetailView/Index?UniqueIdentifier=CO1.PCCNTR.6131483</v>
      </c>
      <c r="N362" s="56" t="str">
        <f t="shared" si="5"/>
        <v>Link Contrato u Orden</v>
      </c>
    </row>
    <row r="363" spans="1:14" ht="72" x14ac:dyDescent="0.35">
      <c r="A363" s="23" t="str">
        <f>+'[1]Consolidado ORG'!A359</f>
        <v>SCJ-416-2024</v>
      </c>
      <c r="B363" s="24">
        <f>+'[1]Consolidado ORG'!B359</f>
        <v>45372</v>
      </c>
      <c r="C363" s="24" t="str">
        <f>+'[1]Consolidado ORG'!G359</f>
        <v>JOSE ALBERTO BARANDICA LOPEZ</v>
      </c>
      <c r="D363" s="24" t="str">
        <f>+'[1]Consolidado ORG'!E359</f>
        <v>5 Contratación directa</v>
      </c>
      <c r="E363" s="24" t="str">
        <f>+'[1]Consolidado ORG'!F359</f>
        <v>33 Prestación de Servicios Profesionales y Apoyo (5-8)</v>
      </c>
      <c r="F363" s="24" t="str">
        <f>+'[1]Consolidado ORG'!L359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3" s="24">
        <f>+'[1]Consolidado ORG'!M359</f>
        <v>45377</v>
      </c>
      <c r="H363" s="24">
        <f>+'[1]Consolidado ORG'!N359</f>
        <v>45682</v>
      </c>
      <c r="I363" s="25">
        <f>+'[1]Consolidado ORG'!AG359</f>
        <v>0</v>
      </c>
      <c r="J363" s="26">
        <f>+'[1]Consolidado ORG'!T359</f>
        <v>29185200</v>
      </c>
      <c r="K363" s="26">
        <f>+'[1]Consolidado ORG'!AE359</f>
        <v>0</v>
      </c>
      <c r="L363" s="39">
        <f>+'[1]Consolidado ORG'!AS359</f>
        <v>0.21639344262295082</v>
      </c>
      <c r="M363" s="38" t="str">
        <f>+'[1]Consolidado ORG'!AL359</f>
        <v>https://community.secop.gov.co/Public/Tendering/ContractDetailView/Index?UniqueIdentifier=CO1.PCCNTR.6130236</v>
      </c>
      <c r="N363" s="56" t="str">
        <f t="shared" si="5"/>
        <v>Link Contrato u Orden</v>
      </c>
    </row>
    <row r="364" spans="1:14" ht="72" x14ac:dyDescent="0.35">
      <c r="A364" s="23" t="str">
        <f>+'[1]Consolidado ORG'!A360</f>
        <v>SCJ-417-2024</v>
      </c>
      <c r="B364" s="24">
        <f>+'[1]Consolidado ORG'!B360</f>
        <v>45372</v>
      </c>
      <c r="C364" s="24" t="str">
        <f>+'[1]Consolidado ORG'!G360</f>
        <v>MARIA ALEJANDRA ZAMBRANO HUESO</v>
      </c>
      <c r="D364" s="24" t="str">
        <f>+'[1]Consolidado ORG'!E360</f>
        <v>5 Contratación directa</v>
      </c>
      <c r="E364" s="24" t="str">
        <f>+'[1]Consolidado ORG'!F360</f>
        <v>33 Prestación de Servicios Profesionales y Apoyo (5-8)</v>
      </c>
      <c r="F364" s="24" t="str">
        <f>+'[1]Consolidado ORG'!L360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4" s="24">
        <f>+'[1]Consolidado ORG'!M360</f>
        <v>45383</v>
      </c>
      <c r="H364" s="24">
        <f>+'[1]Consolidado ORG'!N360</f>
        <v>45626</v>
      </c>
      <c r="I364" s="25">
        <f>+'[1]Consolidado ORG'!AG360</f>
        <v>0</v>
      </c>
      <c r="J364" s="26">
        <f>+'[1]Consolidado ORG'!T360</f>
        <v>23348160</v>
      </c>
      <c r="K364" s="26">
        <f>+'[1]Consolidado ORG'!AE360</f>
        <v>0</v>
      </c>
      <c r="L364" s="39">
        <f>+'[1]Consolidado ORG'!AS360</f>
        <v>0.24691358024691357</v>
      </c>
      <c r="M364" s="38" t="str">
        <f>+'[1]Consolidado ORG'!AL360</f>
        <v>https://community.secop.gov.co/Public/Tendering/ContractDetailView/Index?UniqueIdentifier=CO1.PCCNTR.6132265</v>
      </c>
      <c r="N364" s="56" t="str">
        <f t="shared" si="5"/>
        <v>Link Contrato u Orden</v>
      </c>
    </row>
    <row r="365" spans="1:14" ht="72" x14ac:dyDescent="0.35">
      <c r="A365" s="23" t="str">
        <f>+'[1]Consolidado ORG'!A361</f>
        <v>SCJ-418-2024</v>
      </c>
      <c r="B365" s="24">
        <f>+'[1]Consolidado ORG'!B361</f>
        <v>45372</v>
      </c>
      <c r="C365" s="24" t="str">
        <f>+'[1]Consolidado ORG'!G361</f>
        <v>LUIS FERNANDO LOPEZ PARRA</v>
      </c>
      <c r="D365" s="24" t="str">
        <f>+'[1]Consolidado ORG'!E361</f>
        <v>5 Contratación directa</v>
      </c>
      <c r="E365" s="24" t="str">
        <f>+'[1]Consolidado ORG'!F361</f>
        <v>33 Prestación de Servicios Profesionales y Apoyo (5-8)</v>
      </c>
      <c r="F365" s="24" t="str">
        <f>+'[1]Consolidado ORG'!L361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65" s="24">
        <f>+'[1]Consolidado ORG'!M361</f>
        <v>45377</v>
      </c>
      <c r="H365" s="24">
        <f>+'[1]Consolidado ORG'!N361</f>
        <v>45621</v>
      </c>
      <c r="I365" s="25">
        <f>+'[1]Consolidado ORG'!AG361</f>
        <v>0</v>
      </c>
      <c r="J365" s="26">
        <f>+'[1]Consolidado ORG'!T361</f>
        <v>23348160</v>
      </c>
      <c r="K365" s="26">
        <f>+'[1]Consolidado ORG'!AE361</f>
        <v>0</v>
      </c>
      <c r="L365" s="39">
        <f>+'[1]Consolidado ORG'!AS361</f>
        <v>0.27049180327868855</v>
      </c>
      <c r="M365" s="38" t="str">
        <f>+'[1]Consolidado ORG'!AL361</f>
        <v>https://community.secop.gov.co/Public/Tendering/ContractDetailView/Index?UniqueIdentifier=CO1.PCCNTR.6132681</v>
      </c>
      <c r="N365" s="56" t="str">
        <f t="shared" si="5"/>
        <v>Link Contrato u Orden</v>
      </c>
    </row>
    <row r="366" spans="1:14" ht="72" x14ac:dyDescent="0.35">
      <c r="A366" s="23" t="str">
        <f>+'[1]Consolidado ORG'!A362</f>
        <v>SCJ-424-2024</v>
      </c>
      <c r="B366" s="24">
        <f>+'[1]Consolidado ORG'!B362</f>
        <v>45372</v>
      </c>
      <c r="C366" s="24" t="str">
        <f>+'[1]Consolidado ORG'!G362</f>
        <v>MELISSA ANDREA VALERO YAGUE</v>
      </c>
      <c r="D366" s="24" t="str">
        <f>+'[1]Consolidado ORG'!E362</f>
        <v>5 Contratación directa</v>
      </c>
      <c r="E366" s="24" t="str">
        <f>+'[1]Consolidado ORG'!F362</f>
        <v>33 Prestación de Servicios Profesionales y Apoyo (5-8)</v>
      </c>
      <c r="F366" s="24" t="str">
        <f>+'[1]Consolidado ORG'!L362</f>
        <v>PRESTAR SERVICIOS PROFESIONALES PARA APOYAR LA EJECUCIÓN Y SEGUIMIENTO DE LAS ACTUACIONES JURÍDICAS, ADMINISTRATIVAS Y CONTRACTUALES EN TODAS SUS ETAPAS Y RESPUESTAS A DERECHOS DE PETICIÓN QUE SE REQUIERAN POR PARTE DE LA OFICINA ASESORA DE COMUNICACIONES DE LA SECRETARÍA DE SEGURIDAD, CONVIVENCIA Y JUSTICIA</v>
      </c>
      <c r="G366" s="24">
        <f>+'[1]Consolidado ORG'!M362</f>
        <v>45384</v>
      </c>
      <c r="H366" s="24">
        <f>+'[1]Consolidado ORG'!N362</f>
        <v>45566</v>
      </c>
      <c r="I366" s="25">
        <f>+'[1]Consolidado ORG'!AG362</f>
        <v>0</v>
      </c>
      <c r="J366" s="26">
        <f>+'[1]Consolidado ORG'!T362</f>
        <v>42000000</v>
      </c>
      <c r="K366" s="26">
        <f>+'[1]Consolidado ORG'!AE362</f>
        <v>0</v>
      </c>
      <c r="L366" s="39">
        <f>+'[1]Consolidado ORG'!AS362</f>
        <v>0.32417582417582419</v>
      </c>
      <c r="M366" s="38" t="str">
        <f>+'[1]Consolidado ORG'!AL362</f>
        <v>https://community.secop.gov.co/Public/Tendering/ContractDetailView/Index?UniqueIdentifier=CO1.PCCNTR.6133821</v>
      </c>
      <c r="N366" s="56" t="str">
        <f t="shared" si="5"/>
        <v>Link Contrato u Orden</v>
      </c>
    </row>
    <row r="367" spans="1:14" ht="60" x14ac:dyDescent="0.35">
      <c r="A367" s="23" t="str">
        <f>+'[1]Consolidado ORG'!A363</f>
        <v>SCJ-426-2024</v>
      </c>
      <c r="B367" s="24">
        <f>+'[1]Consolidado ORG'!B363</f>
        <v>45372</v>
      </c>
      <c r="C367" s="24" t="str">
        <f>+'[1]Consolidado ORG'!G363</f>
        <v>MARIA PAULA CARANTON GOMEZ</v>
      </c>
      <c r="D367" s="24" t="str">
        <f>+'[1]Consolidado ORG'!E363</f>
        <v>5 Contratación directa</v>
      </c>
      <c r="E367" s="24" t="str">
        <f>+'[1]Consolidado ORG'!F363</f>
        <v>33 Prestación de Servicios Profesionales y Apoyo (5-8)</v>
      </c>
      <c r="F367" s="24" t="str">
        <f>+'[1]Consolidado ORG'!L363</f>
        <v>PRESTAR SERVICIOS PROFESIONALES A LA SUBSECRETARÍA DE ACCESO APOYANDO LAS ACTIVIDADES DE DESARROLLO Y ESPARCIMIENTO CON ENFOQUE RESTAURATIVO DE LAS PERSONAS PRIVADAS DE LA LIBERTAD EN CENTROS DE DETENCIÓN TRANSITORIA.</v>
      </c>
      <c r="G367" s="24">
        <f>+'[1]Consolidado ORG'!M363</f>
        <v>45379</v>
      </c>
      <c r="H367" s="24">
        <f>+'[1]Consolidado ORG'!N363</f>
        <v>45688</v>
      </c>
      <c r="I367" s="25">
        <f>+'[1]Consolidado ORG'!AG363</f>
        <v>0</v>
      </c>
      <c r="J367" s="26">
        <f>+'[1]Consolidado ORG'!T363</f>
        <v>44776545</v>
      </c>
      <c r="K367" s="26">
        <f>+'[1]Consolidado ORG'!AE363</f>
        <v>0</v>
      </c>
      <c r="L367" s="39">
        <f>+'[1]Consolidado ORG'!AS363</f>
        <v>0.20711974110032363</v>
      </c>
      <c r="M367" s="38" t="str">
        <f>+'[1]Consolidado ORG'!AL363</f>
        <v>https://community.secop.gov.co/Public/Tendering/ContractDetailView/Index?UniqueIdentifier=CO1.PCCNTR.6135026</v>
      </c>
      <c r="N367" s="56" t="str">
        <f t="shared" si="5"/>
        <v>Link Contrato u Orden</v>
      </c>
    </row>
    <row r="368" spans="1:14" ht="108" x14ac:dyDescent="0.35">
      <c r="A368" s="23" t="str">
        <f>+'[1]Consolidado ORG'!A364</f>
        <v>SCJ-427-2024</v>
      </c>
      <c r="B368" s="24">
        <f>+'[1]Consolidado ORG'!B364</f>
        <v>45372</v>
      </c>
      <c r="C368" s="24" t="str">
        <f>+'[1]Consolidado ORG'!G364</f>
        <v>CLAUDIA ALEJANDRA REYES GARCIA</v>
      </c>
      <c r="D368" s="24" t="str">
        <f>+'[1]Consolidado ORG'!E364</f>
        <v>5 Contratación directa</v>
      </c>
      <c r="E368" s="24" t="str">
        <f>+'[1]Consolidado ORG'!F364</f>
        <v>33 Prestación de Servicios Profesionales y Apoyo (5-8)</v>
      </c>
      <c r="F368" s="24" t="str">
        <f>+'[1]Consolidado ORG'!L364</f>
        <v>PRESTAR SERVICIOS PROFESIONALES EN LA OFICINA ASESORA DE PLANEACIÓN APOYANDO LA FORMULACIÓN, IMPLEMENTACIÓN Y SEGUIMIENTO DEL PROGRAMA DE TRANSPARENCIA Y ÉTICA PÚBLICA DE LA SDSCJ, EL MODELO DE RELACIONAMIENTO CON LA CIUDADANÍA, ASÍ COMO, IMPLEMENTACIÓN DE LA POLÍTICA DE TRANSPARENCIA Y ACCESO A LA INFORMACIÓN PÚBLICA Y PARTICIPACIÓN CIUDADANA EN LA GESTIÓN PÚBLICA EN EL MARCO DEL MODELO INTEGRADO DE PLANEACIÓN Y GESTIÓN Y LA NORMATIVIDAD VIGENTE.</v>
      </c>
      <c r="G368" s="24">
        <f>+'[1]Consolidado ORG'!M364</f>
        <v>45378</v>
      </c>
      <c r="H368" s="24">
        <f>+'[1]Consolidado ORG'!N364</f>
        <v>45657</v>
      </c>
      <c r="I368" s="25">
        <f>+'[1]Consolidado ORG'!AG364</f>
        <v>0</v>
      </c>
      <c r="J368" s="26">
        <f>+'[1]Consolidado ORG'!T364</f>
        <v>76500000</v>
      </c>
      <c r="K368" s="26">
        <f>+'[1]Consolidado ORG'!AE364</f>
        <v>0</v>
      </c>
      <c r="L368" s="39">
        <f>+'[1]Consolidado ORG'!AS364</f>
        <v>0.23297491039426524</v>
      </c>
      <c r="M368" s="38" t="str">
        <f>+'[1]Consolidado ORG'!AL364</f>
        <v>https://community.secop.gov.co/Public/Tendering/ContractDetailView/Index?UniqueIdentifier=CO1.PCCNTR.6135123</v>
      </c>
      <c r="N368" s="56" t="str">
        <f t="shared" si="5"/>
        <v>Link Contrato u Orden</v>
      </c>
    </row>
    <row r="369" spans="1:14" ht="96" x14ac:dyDescent="0.35">
      <c r="A369" s="23" t="str">
        <f>+'[1]Consolidado ORG'!A365</f>
        <v>SCJ-429-2024</v>
      </c>
      <c r="B369" s="24">
        <f>+'[1]Consolidado ORG'!B365</f>
        <v>45372</v>
      </c>
      <c r="C369" s="24" t="str">
        <f>+'[1]Consolidado ORG'!G365</f>
        <v>CLAUDIA PATRICIA BAEZ GONZALEZ</v>
      </c>
      <c r="D369" s="24" t="str">
        <f>+'[1]Consolidado ORG'!E365</f>
        <v>5 Contratación directa</v>
      </c>
      <c r="E369" s="24" t="str">
        <f>+'[1]Consolidado ORG'!F365</f>
        <v>33 Prestación de Servicios Profesionales y Apoyo (5-8)</v>
      </c>
      <c r="F369" s="24" t="str">
        <f>+'[1]Consolidado ORG'!L365</f>
        <v>PRESTAR LOS SERVICIOS PROFESIONALES PARA APOYAR LA IMPLEMENTACIÓN DEL PLAN DE PARTICIPACIÓN CIUDADANA Y LA FORMULACIÓN, EJECUCIÓN Y SEGUIMIENTO DE LOS PROYECTOS DE INVERSIÓN LOCAL ARTICULADOS CON LAS ÁREAS COMPETENTES DE LA SECRETARÍA DISTRITAL DE SEGURIDAD, CONVIVENCIA Y JUSTICIA Y ORGANISMOS DE SEGURIDAD Y JUSTICIA DE CONFORMIDAD CON LOS CRITERIOS DE ELEGIBILIDAD, VIABILIDAD Y ENFOQUE DE POLÍTICAS PÚBLICAS</v>
      </c>
      <c r="G369" s="24">
        <f>+'[1]Consolidado ORG'!M365</f>
        <v>45384</v>
      </c>
      <c r="H369" s="24">
        <f>+'[1]Consolidado ORG'!N365</f>
        <v>45566</v>
      </c>
      <c r="I369" s="25">
        <f>+'[1]Consolidado ORG'!AG365</f>
        <v>0</v>
      </c>
      <c r="J369" s="26">
        <f>+'[1]Consolidado ORG'!T365</f>
        <v>66000000</v>
      </c>
      <c r="K369" s="26">
        <f>+'[1]Consolidado ORG'!AE365</f>
        <v>0</v>
      </c>
      <c r="L369" s="39">
        <f>+'[1]Consolidado ORG'!AS365</f>
        <v>0.32417582417582419</v>
      </c>
      <c r="M369" s="38" t="str">
        <f>+'[1]Consolidado ORG'!AL365</f>
        <v>https://community.secop.gov.co/Public/Tendering/ContractDetailView/Index?UniqueIdentifier=CO1.PCCNTR.6135328</v>
      </c>
      <c r="N369" s="56" t="str">
        <f t="shared" si="5"/>
        <v>Link Contrato u Orden</v>
      </c>
    </row>
    <row r="370" spans="1:14" ht="84" x14ac:dyDescent="0.35">
      <c r="A370" s="23" t="str">
        <f>+'[1]Consolidado ORG'!A366</f>
        <v>SCJ-430-2024</v>
      </c>
      <c r="B370" s="24">
        <f>+'[1]Consolidado ORG'!B366</f>
        <v>45372</v>
      </c>
      <c r="C370" s="24" t="str">
        <f>+'[1]Consolidado ORG'!G366</f>
        <v>HELLEN DAYANT SANCHEZ SOLANO</v>
      </c>
      <c r="D370" s="24" t="str">
        <f>+'[1]Consolidado ORG'!E366</f>
        <v>5 Contratación directa</v>
      </c>
      <c r="E370" s="24" t="str">
        <f>+'[1]Consolidado ORG'!F366</f>
        <v>33 Prestación de Servicios Profesionales y Apoyo (5-8)</v>
      </c>
      <c r="F370" s="24" t="str">
        <f>+'[1]Consolidado ORG'!L366</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 .</v>
      </c>
      <c r="G370" s="24">
        <f>+'[1]Consolidado ORG'!M366</f>
        <v>45384</v>
      </c>
      <c r="H370" s="24">
        <f>+'[1]Consolidado ORG'!N366</f>
        <v>45657</v>
      </c>
      <c r="I370" s="25">
        <f>+'[1]Consolidado ORG'!AG366</f>
        <v>0</v>
      </c>
      <c r="J370" s="26">
        <f>+'[1]Consolidado ORG'!T366</f>
        <v>51254100</v>
      </c>
      <c r="K370" s="26">
        <f>+'[1]Consolidado ORG'!AE366</f>
        <v>0</v>
      </c>
      <c r="L370" s="39">
        <f>+'[1]Consolidado ORG'!AS366</f>
        <v>0.21611721611721613</v>
      </c>
      <c r="M370" s="38" t="str">
        <f>+'[1]Consolidado ORG'!AL366</f>
        <v>https://community.secop.gov.co/Public/Tendering/ContractDetailView/Index?UniqueIdentifier=CO1.PCCNTR.6135115</v>
      </c>
      <c r="N370" s="56" t="str">
        <f t="shared" si="5"/>
        <v>Link Contrato u Orden</v>
      </c>
    </row>
    <row r="371" spans="1:14" ht="72" x14ac:dyDescent="0.35">
      <c r="A371" s="23" t="str">
        <f>+'[1]Consolidado ORG'!A367</f>
        <v>SCJ-431-2024</v>
      </c>
      <c r="B371" s="24">
        <f>+'[1]Consolidado ORG'!B367</f>
        <v>45372</v>
      </c>
      <c r="C371" s="24" t="str">
        <f>+'[1]Consolidado ORG'!G367</f>
        <v>INFORMATICA DOCUMENTAL SAS</v>
      </c>
      <c r="D371" s="24" t="str">
        <f>+'[1]Consolidado ORG'!E367</f>
        <v>5 Contratación directa</v>
      </c>
      <c r="E371" s="24" t="str">
        <f>+'[1]Consolidado ORG'!F367</f>
        <v>6 Arrendamientos y Adquisición de Inmuebles (5-8)</v>
      </c>
      <c r="F371" s="24" t="str">
        <f>+'[1]Consolidado ORG'!L367</f>
        <v>ARRENDAMIENTO DEL INMUEBLE UBICADO EN LA CIUDAD DE BOGOTÁ D.C, EN LA TRANSVERSAL 93 NO. 51 – 98 BODEGA NO. 23 ÁLAMOS, LOCALIDAD DE ENGATIVÁ EN LA CIUDAD DE BOGOTÁ, PARA EL DEPÓSITO DEL ARCHIVO CENTRAL QUE GARANTICE LA ADECUADA CONSERVACIÓN DE TODA LA DOCUMENTACIÓN A CARGO DE LA ENTIDAD.</v>
      </c>
      <c r="G371" s="24">
        <f>+'[1]Consolidado ORG'!M367</f>
        <v>45386</v>
      </c>
      <c r="H371" s="24">
        <f>+'[1]Consolidado ORG'!N367</f>
        <v>45750</v>
      </c>
      <c r="I371" s="25">
        <f>+'[1]Consolidado ORG'!AG367</f>
        <v>0</v>
      </c>
      <c r="J371" s="26">
        <f>+'[1]Consolidado ORG'!T367</f>
        <v>500075448</v>
      </c>
      <c r="K371" s="26">
        <f>+'[1]Consolidado ORG'!AE367</f>
        <v>0</v>
      </c>
      <c r="L371" s="39">
        <f>+'[1]Consolidado ORG'!AS367</f>
        <v>0.15659340659340659</v>
      </c>
      <c r="M371" s="38" t="str">
        <f>+'[1]Consolidado ORG'!AL367</f>
        <v>https://community.secop.gov.co/Public/Tendering/ContractDetailView/Index?UniqueIdentifier=CO1.PCCNTR.6136743</v>
      </c>
      <c r="N371" s="56" t="str">
        <f t="shared" si="5"/>
        <v>Link Contrato u Orden</v>
      </c>
    </row>
    <row r="372" spans="1:14" ht="72" x14ac:dyDescent="0.35">
      <c r="A372" s="23" t="str">
        <f>+'[1]Consolidado ORG'!A368</f>
        <v>SCJ-432-2024</v>
      </c>
      <c r="B372" s="24">
        <f>+'[1]Consolidado ORG'!B368</f>
        <v>45372</v>
      </c>
      <c r="C372" s="24" t="str">
        <f>+'[1]Consolidado ORG'!G368</f>
        <v>RODRIGO REYES DELGADO</v>
      </c>
      <c r="D372" s="24" t="str">
        <f>+'[1]Consolidado ORG'!E368</f>
        <v>5 Contratación directa</v>
      </c>
      <c r="E372" s="24" t="str">
        <f>+'[1]Consolidado ORG'!F368</f>
        <v>33 Prestación de Servicios Profesionales y Apoyo (5-8)</v>
      </c>
      <c r="F372" s="24" t="str">
        <f>+'[1]Consolidado ORG'!L368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2" s="24">
        <f>+'[1]Consolidado ORG'!M368</f>
        <v>45378</v>
      </c>
      <c r="H372" s="24">
        <f>+'[1]Consolidado ORG'!N368</f>
        <v>45683</v>
      </c>
      <c r="I372" s="25">
        <f>+'[1]Consolidado ORG'!AG368</f>
        <v>0</v>
      </c>
      <c r="J372" s="26">
        <f>+'[1]Consolidado ORG'!T368</f>
        <v>29185200</v>
      </c>
      <c r="K372" s="26">
        <f>+'[1]Consolidado ORG'!AE368</f>
        <v>0</v>
      </c>
      <c r="L372" s="39">
        <f>+'[1]Consolidado ORG'!AS368</f>
        <v>0.21311475409836064</v>
      </c>
      <c r="M372" s="38" t="str">
        <f>+'[1]Consolidado ORG'!AL368</f>
        <v>https://community.secop.gov.co/Public/Tendering/ContractDetailView/Index?UniqueIdentifier=CO1.PCCNTR.6136860</v>
      </c>
      <c r="N372" s="56" t="str">
        <f t="shared" si="5"/>
        <v>Link Contrato u Orden</v>
      </c>
    </row>
    <row r="373" spans="1:14" ht="72" x14ac:dyDescent="0.35">
      <c r="A373" s="23" t="str">
        <f>+'[1]Consolidado ORG'!A369</f>
        <v>SCJ-433-2024</v>
      </c>
      <c r="B373" s="24">
        <f>+'[1]Consolidado ORG'!B369</f>
        <v>45372</v>
      </c>
      <c r="C373" s="24" t="str">
        <f>+'[1]Consolidado ORG'!G369</f>
        <v>RAFAEL MARTIN ACOSTA</v>
      </c>
      <c r="D373" s="24" t="str">
        <f>+'[1]Consolidado ORG'!E369</f>
        <v>5 Contratación directa</v>
      </c>
      <c r="E373" s="24" t="str">
        <f>+'[1]Consolidado ORG'!F369</f>
        <v>33 Prestación de Servicios Profesionales y Apoyo (5-8)</v>
      </c>
      <c r="F373" s="24" t="str">
        <f>+'[1]Consolidado ORG'!L369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3" s="24">
        <f>+'[1]Consolidado ORG'!M369</f>
        <v>45378</v>
      </c>
      <c r="H373" s="24">
        <f>+'[1]Consolidado ORG'!N369</f>
        <v>45683</v>
      </c>
      <c r="I373" s="25">
        <f>+'[1]Consolidado ORG'!AG369</f>
        <v>0</v>
      </c>
      <c r="J373" s="26">
        <f>+'[1]Consolidado ORG'!T369</f>
        <v>29185200</v>
      </c>
      <c r="K373" s="26">
        <f>+'[1]Consolidado ORG'!AE369</f>
        <v>0</v>
      </c>
      <c r="L373" s="39">
        <f>+'[1]Consolidado ORG'!AS369</f>
        <v>0.21311475409836064</v>
      </c>
      <c r="M373" s="38" t="str">
        <f>+'[1]Consolidado ORG'!AL369</f>
        <v>https://community.secop.gov.co/Public/Tendering/ContractDetailView/Index?UniqueIdentifier=CO1.PCCNTR.6136236</v>
      </c>
      <c r="N373" s="56" t="str">
        <f t="shared" si="5"/>
        <v>Link Contrato u Orden</v>
      </c>
    </row>
    <row r="374" spans="1:14" ht="72" x14ac:dyDescent="0.35">
      <c r="A374" s="23" t="str">
        <f>+'[1]Consolidado ORG'!A370</f>
        <v>SCJ-434-2024</v>
      </c>
      <c r="B374" s="24">
        <f>+'[1]Consolidado ORG'!B370</f>
        <v>45372</v>
      </c>
      <c r="C374" s="24" t="str">
        <f>+'[1]Consolidado ORG'!G370</f>
        <v>OLGA LUCIA ALFONSO SANCHEZ</v>
      </c>
      <c r="D374" s="24" t="str">
        <f>+'[1]Consolidado ORG'!E370</f>
        <v>5 Contratación directa</v>
      </c>
      <c r="E374" s="24" t="str">
        <f>+'[1]Consolidado ORG'!F370</f>
        <v>33 Prestación de Servicios Profesionales y Apoyo (5-8)</v>
      </c>
      <c r="F374" s="24" t="str">
        <f>+'[1]Consolidado ORG'!L370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4" s="24">
        <f>+'[1]Consolidado ORG'!M370</f>
        <v>45378</v>
      </c>
      <c r="H374" s="24">
        <f>+'[1]Consolidado ORG'!N370</f>
        <v>45683</v>
      </c>
      <c r="I374" s="25">
        <f>+'[1]Consolidado ORG'!AG370</f>
        <v>0</v>
      </c>
      <c r="J374" s="26">
        <f>+'[1]Consolidado ORG'!T370</f>
        <v>29185200</v>
      </c>
      <c r="K374" s="26">
        <f>+'[1]Consolidado ORG'!AE370</f>
        <v>0</v>
      </c>
      <c r="L374" s="39">
        <f>+'[1]Consolidado ORG'!AS370</f>
        <v>0.21311475409836064</v>
      </c>
      <c r="M374" s="38" t="str">
        <f>+'[1]Consolidado ORG'!AL370</f>
        <v>https://community.secop.gov.co/Public/Tendering/ContractDetailView/Index?UniqueIdentifier=CO1.PCCNTR.6136721</v>
      </c>
      <c r="N374" s="56" t="str">
        <f t="shared" si="5"/>
        <v>Link Contrato u Orden</v>
      </c>
    </row>
    <row r="375" spans="1:14" ht="72" x14ac:dyDescent="0.35">
      <c r="A375" s="23" t="str">
        <f>+'[1]Consolidado ORG'!A371</f>
        <v>SCJ-436-2024</v>
      </c>
      <c r="B375" s="24">
        <f>+'[1]Consolidado ORG'!B371</f>
        <v>45372</v>
      </c>
      <c r="C375" s="24" t="str">
        <f>+'[1]Consolidado ORG'!G371</f>
        <v>FREDY ORLANDO JIMENEZ LADINO</v>
      </c>
      <c r="D375" s="24" t="str">
        <f>+'[1]Consolidado ORG'!E371</f>
        <v>5 Contratación directa</v>
      </c>
      <c r="E375" s="24" t="str">
        <f>+'[1]Consolidado ORG'!F371</f>
        <v>33 Prestación de Servicios Profesionales y Apoyo (5-8)</v>
      </c>
      <c r="F375" s="24" t="str">
        <f>+'[1]Consolidado ORG'!L371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5" s="24">
        <f>+'[1]Consolidado ORG'!M371</f>
        <v>45385</v>
      </c>
      <c r="H375" s="24">
        <f>+'[1]Consolidado ORG'!N371</f>
        <v>45657</v>
      </c>
      <c r="I375" s="25">
        <f>+'[1]Consolidado ORG'!AG371</f>
        <v>0</v>
      </c>
      <c r="J375" s="26">
        <f>+'[1]Consolidado ORG'!T371</f>
        <v>23348160</v>
      </c>
      <c r="K375" s="26">
        <f>+'[1]Consolidado ORG'!AE371</f>
        <v>0</v>
      </c>
      <c r="L375" s="39">
        <f>+'[1]Consolidado ORG'!AS371</f>
        <v>0.21323529411764705</v>
      </c>
      <c r="M375" s="38" t="str">
        <f>+'[1]Consolidado ORG'!AL371</f>
        <v>https://community.secop.gov.co/Public/Tendering/ContractDetailView/Index?UniqueIdentifier=CO1.PCCNTR.6138948</v>
      </c>
      <c r="N375" s="56" t="str">
        <f t="shared" si="5"/>
        <v>Link Contrato u Orden</v>
      </c>
    </row>
    <row r="376" spans="1:14" ht="72" x14ac:dyDescent="0.35">
      <c r="A376" s="23" t="str">
        <f>+'[1]Consolidado ORG'!A372</f>
        <v>SCJ-437-2024</v>
      </c>
      <c r="B376" s="24">
        <f>+'[1]Consolidado ORG'!B372</f>
        <v>45372</v>
      </c>
      <c r="C376" s="24" t="str">
        <f>+'[1]Consolidado ORG'!G372</f>
        <v>INGRID TATIANA RUBIO SUAREZ</v>
      </c>
      <c r="D376" s="24" t="str">
        <f>+'[1]Consolidado ORG'!E372</f>
        <v>5 Contratación directa</v>
      </c>
      <c r="E376" s="24" t="str">
        <f>+'[1]Consolidado ORG'!F372</f>
        <v>33 Prestación de Servicios Profesionales y Apoyo (5-8)</v>
      </c>
      <c r="F376" s="24" t="str">
        <f>+'[1]Consolidado ORG'!L372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6" s="24">
        <f>+'[1]Consolidado ORG'!M372</f>
        <v>45378</v>
      </c>
      <c r="H376" s="24">
        <f>+'[1]Consolidado ORG'!N372</f>
        <v>45683</v>
      </c>
      <c r="I376" s="25">
        <f>+'[1]Consolidado ORG'!AG372</f>
        <v>0</v>
      </c>
      <c r="J376" s="26">
        <f>+'[1]Consolidado ORG'!T372</f>
        <v>29185200</v>
      </c>
      <c r="K376" s="26">
        <f>+'[1]Consolidado ORG'!AE372</f>
        <v>0</v>
      </c>
      <c r="L376" s="39">
        <f>+'[1]Consolidado ORG'!AS372</f>
        <v>0.21311475409836064</v>
      </c>
      <c r="M376" s="38" t="str">
        <f>+'[1]Consolidado ORG'!AL372</f>
        <v>https://community.secop.gov.co/Public/Tendering/ContractDetailView/Index?UniqueIdentifier=CO1.PCCNTR.6136638</v>
      </c>
      <c r="N376" s="56" t="str">
        <f t="shared" si="5"/>
        <v>Link Contrato u Orden</v>
      </c>
    </row>
    <row r="377" spans="1:14" ht="72" x14ac:dyDescent="0.35">
      <c r="A377" s="23" t="str">
        <f>+'[1]Consolidado ORG'!A373</f>
        <v>SCJ-439-2024</v>
      </c>
      <c r="B377" s="24">
        <f>+'[1]Consolidado ORG'!B373</f>
        <v>45372</v>
      </c>
      <c r="C377" s="24" t="str">
        <f>+'[1]Consolidado ORG'!G373</f>
        <v>DIANA PAOLA AREVALO</v>
      </c>
      <c r="D377" s="24" t="str">
        <f>+'[1]Consolidado ORG'!E373</f>
        <v>5 Contratación directa</v>
      </c>
      <c r="E377" s="24" t="str">
        <f>+'[1]Consolidado ORG'!F373</f>
        <v>33 Prestación de Servicios Profesionales y Apoyo (5-8)</v>
      </c>
      <c r="F377" s="24" t="str">
        <f>+'[1]Consolidado ORG'!L373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7" s="24">
        <f>+'[1]Consolidado ORG'!M373</f>
        <v>45378</v>
      </c>
      <c r="H377" s="24">
        <f>+'[1]Consolidado ORG'!N373</f>
        <v>45683</v>
      </c>
      <c r="I377" s="25">
        <f>+'[1]Consolidado ORG'!AG373</f>
        <v>0</v>
      </c>
      <c r="J377" s="26">
        <f>+'[1]Consolidado ORG'!T373</f>
        <v>29185200</v>
      </c>
      <c r="K377" s="26">
        <f>+'[1]Consolidado ORG'!AE373</f>
        <v>0</v>
      </c>
      <c r="L377" s="39">
        <f>+'[1]Consolidado ORG'!AS373</f>
        <v>0.21311475409836064</v>
      </c>
      <c r="M377" s="38" t="str">
        <f>+'[1]Consolidado ORG'!AL373</f>
        <v>https://community.secop.gov.co/Public/Tendering/ContractDetailView/Index?UniqueIdentifier=CO1.PCCNTR.6136801</v>
      </c>
      <c r="N377" s="56" t="str">
        <f t="shared" si="5"/>
        <v>Link Contrato u Orden</v>
      </c>
    </row>
    <row r="378" spans="1:14" ht="48" x14ac:dyDescent="0.35">
      <c r="A378" s="23" t="str">
        <f>+'[1]Consolidado ORG'!A374</f>
        <v>SCJ-440-2024</v>
      </c>
      <c r="B378" s="24">
        <f>+'[1]Consolidado ORG'!B374</f>
        <v>45372</v>
      </c>
      <c r="C378" s="24" t="str">
        <f>+'[1]Consolidado ORG'!G374</f>
        <v>ANGELA CRISTINA CARVAJAL TOVAR</v>
      </c>
      <c r="D378" s="24" t="str">
        <f>+'[1]Consolidado ORG'!E374</f>
        <v>5 Contratación directa</v>
      </c>
      <c r="E378" s="24" t="str">
        <f>+'[1]Consolidado ORG'!F374</f>
        <v>33 Prestación de Servicios Profesionales y Apoyo (5-8)</v>
      </c>
      <c r="F378" s="24" t="str">
        <f>+'[1]Consolidado ORG'!L374</f>
        <v>PRESTAR LOS SERVICIOS PROFESIONALES A LA DIRECCIÓN DE SEGURIDAD EN LA GESTIÓN TERRITORIAL, APOYANDO Y BRINDANDO ACOMPAÑAMIENTO A LAS ACCIONES E INTERVENCIONES REALIZADAS DESDE EL ENFOQUE DE CONTROL DEL DELITO.</v>
      </c>
      <c r="G378" s="24">
        <f>+'[1]Consolidado ORG'!M374</f>
        <v>45378</v>
      </c>
      <c r="H378" s="24">
        <f>+'[1]Consolidado ORG'!N374</f>
        <v>45688</v>
      </c>
      <c r="I378" s="25">
        <f>+'[1]Consolidado ORG'!AG374</f>
        <v>0</v>
      </c>
      <c r="J378" s="26">
        <f>+'[1]Consolidado ORG'!T374</f>
        <v>72183821</v>
      </c>
      <c r="K378" s="26">
        <f>+'[1]Consolidado ORG'!AE374</f>
        <v>0</v>
      </c>
      <c r="L378" s="39">
        <f>+'[1]Consolidado ORG'!AS374</f>
        <v>0.20967741935483872</v>
      </c>
      <c r="M378" s="38" t="str">
        <f>+'[1]Consolidado ORG'!AL374</f>
        <v>https://community.secop.gov.co/Public/Tendering/ContractDetailView/Index?UniqueIdentifier=CO1.PCCNTR.6136556</v>
      </c>
      <c r="N378" s="56" t="str">
        <f t="shared" si="5"/>
        <v>Link Contrato u Orden</v>
      </c>
    </row>
    <row r="379" spans="1:14" ht="72" x14ac:dyDescent="0.35">
      <c r="A379" s="23" t="str">
        <f>+'[1]Consolidado ORG'!A375</f>
        <v>SCJ-443-2024</v>
      </c>
      <c r="B379" s="24">
        <f>+'[1]Consolidado ORG'!B375</f>
        <v>45373</v>
      </c>
      <c r="C379" s="24" t="str">
        <f>+'[1]Consolidado ORG'!G375</f>
        <v>EFRAIN MURILLO SILVA</v>
      </c>
      <c r="D379" s="24" t="str">
        <f>+'[1]Consolidado ORG'!E375</f>
        <v>5 Contratación directa</v>
      </c>
      <c r="E379" s="24" t="str">
        <f>+'[1]Consolidado ORG'!F375</f>
        <v>33 Prestación de Servicios Profesionales y Apoyo (5-8)</v>
      </c>
      <c r="F379" s="24" t="str">
        <f>+'[1]Consolidado ORG'!L375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79" s="24">
        <f>+'[1]Consolidado ORG'!M375</f>
        <v>45378</v>
      </c>
      <c r="H379" s="24">
        <f>+'[1]Consolidado ORG'!N375</f>
        <v>45622</v>
      </c>
      <c r="I379" s="25">
        <f>+'[1]Consolidado ORG'!AG375</f>
        <v>0</v>
      </c>
      <c r="J379" s="26">
        <f>+'[1]Consolidado ORG'!T375</f>
        <v>23348160</v>
      </c>
      <c r="K379" s="26">
        <f>+'[1]Consolidado ORG'!AE375</f>
        <v>0</v>
      </c>
      <c r="L379" s="39">
        <f>+'[1]Consolidado ORG'!AS375</f>
        <v>0.26639344262295084</v>
      </c>
      <c r="M379" s="38" t="str">
        <f>+'[1]Consolidado ORG'!AL375</f>
        <v>https://community.secop.gov.co/Public/Tendering/ContractDetailView/Index?UniqueIdentifier=CO1.PCCNTR.6136524</v>
      </c>
      <c r="N379" s="56" t="str">
        <f t="shared" si="5"/>
        <v>Link Contrato u Orden</v>
      </c>
    </row>
    <row r="380" spans="1:14" ht="72" x14ac:dyDescent="0.35">
      <c r="A380" s="23" t="str">
        <f>+'[1]Consolidado ORG'!A376</f>
        <v>SCJ-444-2024</v>
      </c>
      <c r="B380" s="24">
        <f>+'[1]Consolidado ORG'!B376</f>
        <v>45373</v>
      </c>
      <c r="C380" s="24" t="str">
        <f>+'[1]Consolidado ORG'!G376</f>
        <v>BERTHA CECILIA RUIZ CONDE</v>
      </c>
      <c r="D380" s="24" t="str">
        <f>+'[1]Consolidado ORG'!E376</f>
        <v>5 Contratación directa</v>
      </c>
      <c r="E380" s="24" t="str">
        <f>+'[1]Consolidado ORG'!F376</f>
        <v>33 Prestación de Servicios Profesionales y Apoyo (5-8)</v>
      </c>
      <c r="F380" s="24" t="str">
        <f>+'[1]Consolidado ORG'!L376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0" s="24">
        <f>+'[1]Consolidado ORG'!M376</f>
        <v>45377</v>
      </c>
      <c r="H380" s="24">
        <f>+'[1]Consolidado ORG'!N376</f>
        <v>45621</v>
      </c>
      <c r="I380" s="25">
        <f>+'[1]Consolidado ORG'!AG376</f>
        <v>0</v>
      </c>
      <c r="J380" s="26">
        <f>+'[1]Consolidado ORG'!T376</f>
        <v>23348160</v>
      </c>
      <c r="K380" s="26">
        <f>+'[1]Consolidado ORG'!AE376</f>
        <v>0</v>
      </c>
      <c r="L380" s="39">
        <f>+'[1]Consolidado ORG'!AS376</f>
        <v>0.27049180327868855</v>
      </c>
      <c r="M380" s="38" t="str">
        <f>+'[1]Consolidado ORG'!AL376</f>
        <v>https://community.secop.gov.co/Public/Tendering/ContractDetailView/Index?UniqueIdentifier=CO1.PCCNTR.6135157</v>
      </c>
      <c r="N380" s="56" t="str">
        <f t="shared" si="5"/>
        <v>Link Contrato u Orden</v>
      </c>
    </row>
    <row r="381" spans="1:14" ht="72" x14ac:dyDescent="0.35">
      <c r="A381" s="23" t="str">
        <f>+'[1]Consolidado ORG'!A377</f>
        <v>SCJ-445-2024</v>
      </c>
      <c r="B381" s="24">
        <f>+'[1]Consolidado ORG'!B377</f>
        <v>45373</v>
      </c>
      <c r="C381" s="24" t="str">
        <f>+'[1]Consolidado ORG'!G377</f>
        <v>LILIANA JUDITH MEDINA TRIANA</v>
      </c>
      <c r="D381" s="24" t="str">
        <f>+'[1]Consolidado ORG'!E377</f>
        <v>5 Contratación directa</v>
      </c>
      <c r="E381" s="24" t="str">
        <f>+'[1]Consolidado ORG'!F377</f>
        <v>33 Prestación de Servicios Profesionales y Apoyo (5-8)</v>
      </c>
      <c r="F381" s="24" t="str">
        <f>+'[1]Consolidado ORG'!L377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1" s="24">
        <f>+'[1]Consolidado ORG'!M377</f>
        <v>45378</v>
      </c>
      <c r="H381" s="24">
        <f>+'[1]Consolidado ORG'!N377</f>
        <v>45622</v>
      </c>
      <c r="I381" s="25">
        <f>+'[1]Consolidado ORG'!AG377</f>
        <v>0</v>
      </c>
      <c r="J381" s="26">
        <f>+'[1]Consolidado ORG'!T377</f>
        <v>23348160</v>
      </c>
      <c r="K381" s="26">
        <f>+'[1]Consolidado ORG'!AE377</f>
        <v>0</v>
      </c>
      <c r="L381" s="39">
        <f>+'[1]Consolidado ORG'!AS377</f>
        <v>0.26639344262295084</v>
      </c>
      <c r="M381" s="38" t="str">
        <f>+'[1]Consolidado ORG'!AL377</f>
        <v>https://community.secop.gov.co/Public/Tendering/ContractDetailView/Index?UniqueIdentifier=CO1.PCCNTR.6136716</v>
      </c>
      <c r="N381" s="56" t="str">
        <f t="shared" si="5"/>
        <v>Link Contrato u Orden</v>
      </c>
    </row>
    <row r="382" spans="1:14" ht="72" x14ac:dyDescent="0.35">
      <c r="A382" s="23" t="str">
        <f>+'[1]Consolidado ORG'!A378</f>
        <v>SCJ-446-2024</v>
      </c>
      <c r="B382" s="24">
        <f>+'[1]Consolidado ORG'!B378</f>
        <v>45373</v>
      </c>
      <c r="C382" s="24" t="str">
        <f>+'[1]Consolidado ORG'!G378</f>
        <v>NICOLAS DAVID ATEHORTUA DUARTE</v>
      </c>
      <c r="D382" s="24" t="str">
        <f>+'[1]Consolidado ORG'!E378</f>
        <v>5 Contratación directa</v>
      </c>
      <c r="E382" s="24" t="str">
        <f>+'[1]Consolidado ORG'!F378</f>
        <v>33 Prestación de Servicios Profesionales y Apoyo (5-8)</v>
      </c>
      <c r="F382" s="24" t="str">
        <f>+'[1]Consolidado ORG'!L378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2" s="24">
        <f>+'[1]Consolidado ORG'!M378</f>
        <v>45378</v>
      </c>
      <c r="H382" s="24">
        <f>+'[1]Consolidado ORG'!N378</f>
        <v>45628</v>
      </c>
      <c r="I382" s="25">
        <f>+'[1]Consolidado ORG'!AG378</f>
        <v>0</v>
      </c>
      <c r="J382" s="26">
        <f>+'[1]Consolidado ORG'!T378</f>
        <v>23348160</v>
      </c>
      <c r="K382" s="26">
        <f>+'[1]Consolidado ORG'!AE378</f>
        <v>0</v>
      </c>
      <c r="L382" s="39">
        <f>+'[1]Consolidado ORG'!AS378</f>
        <v>0.26</v>
      </c>
      <c r="M382" s="38" t="str">
        <f>+'[1]Consolidado ORG'!AL378</f>
        <v>https://community.secop.gov.co/Public/Tendering/ContractDetailView/Index?UniqueIdentifier=CO1.PCCNTR.6136542</v>
      </c>
      <c r="N382" s="56" t="str">
        <f t="shared" si="5"/>
        <v>Link Contrato u Orden</v>
      </c>
    </row>
    <row r="383" spans="1:14" ht="60" x14ac:dyDescent="0.35">
      <c r="A383" s="23" t="str">
        <f>+'[1]Consolidado ORG'!A379</f>
        <v>SCJ-447-2024</v>
      </c>
      <c r="B383" s="24">
        <f>+'[1]Consolidado ORG'!B379</f>
        <v>45373</v>
      </c>
      <c r="C383" s="24" t="str">
        <f>+'[1]Consolidado ORG'!G379</f>
        <v>ELVIA PATRICIA GOMEZ VELASQUEZ</v>
      </c>
      <c r="D383" s="24" t="str">
        <f>+'[1]Consolidado ORG'!E379</f>
        <v>5 Contratación directa</v>
      </c>
      <c r="E383" s="24" t="str">
        <f>+'[1]Consolidado ORG'!F379</f>
        <v>33 Prestación de Servicios Profesionales y Apoyo (5-8)</v>
      </c>
      <c r="F383" s="24" t="str">
        <f>+'[1]Consolidado ORG'!L379</f>
        <v>PRESTAR SERVICIOS PROFESIONALES A LA DIRECCIÓN DE RECURSOS FÍSICOS Y GESTIÓN DOCUMENTAL PARA APOYAR EL DESARROLLO E IMPLEMENTACIÓN DEL INSTRUMENTO ARCHIVÍSTICO SISTEMA INTEGRADO DE CONSERVACIÓN - SIC Y LOS PROGRAMAS QUE LO COMPONEN.</v>
      </c>
      <c r="G383" s="24">
        <f>+'[1]Consolidado ORG'!M379</f>
        <v>45383</v>
      </c>
      <c r="H383" s="24">
        <f>+'[1]Consolidado ORG'!N379</f>
        <v>45657</v>
      </c>
      <c r="I383" s="25">
        <f>+'[1]Consolidado ORG'!AG379</f>
        <v>0</v>
      </c>
      <c r="J383" s="26">
        <f>+'[1]Consolidado ORG'!T379</f>
        <v>48150000</v>
      </c>
      <c r="K383" s="26">
        <f>+'[1]Consolidado ORG'!AE379</f>
        <v>0</v>
      </c>
      <c r="L383" s="39">
        <f>+'[1]Consolidado ORG'!AS379</f>
        <v>0.21897810218978103</v>
      </c>
      <c r="M383" s="38" t="str">
        <f>+'[1]Consolidado ORG'!AL379</f>
        <v>https://community.secop.gov.co/Public/Tendering/ContractDetailView/Index?UniqueIdentifier=CO1.PCCNTR.6135130</v>
      </c>
      <c r="N383" s="56" t="str">
        <f t="shared" si="5"/>
        <v>Link Contrato u Orden</v>
      </c>
    </row>
    <row r="384" spans="1:14" ht="72" x14ac:dyDescent="0.35">
      <c r="A384" s="23" t="str">
        <f>+'[1]Consolidado ORG'!A380</f>
        <v>SCJ-450-2024</v>
      </c>
      <c r="B384" s="24">
        <f>+'[1]Consolidado ORG'!B380</f>
        <v>45373</v>
      </c>
      <c r="C384" s="24" t="str">
        <f>+'[1]Consolidado ORG'!G380</f>
        <v>LIGIA MARIELA RODRIGUEZ MORENO</v>
      </c>
      <c r="D384" s="24" t="str">
        <f>+'[1]Consolidado ORG'!E380</f>
        <v>5 Contratación directa</v>
      </c>
      <c r="E384" s="24" t="str">
        <f>+'[1]Consolidado ORG'!F380</f>
        <v>33 Prestación de Servicios Profesionales y Apoyo (5-8)</v>
      </c>
      <c r="F384" s="24" t="str">
        <f>+'[1]Consolidado ORG'!L380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4" s="24">
        <f>+'[1]Consolidado ORG'!M380</f>
        <v>45378</v>
      </c>
      <c r="H384" s="24">
        <f>+'[1]Consolidado ORG'!N380</f>
        <v>45622</v>
      </c>
      <c r="I384" s="25">
        <f>+'[1]Consolidado ORG'!AG380</f>
        <v>0</v>
      </c>
      <c r="J384" s="26">
        <f>+'[1]Consolidado ORG'!T380</f>
        <v>23348160</v>
      </c>
      <c r="K384" s="26">
        <f>+'[1]Consolidado ORG'!AE380</f>
        <v>0</v>
      </c>
      <c r="L384" s="39">
        <f>+'[1]Consolidado ORG'!AS380</f>
        <v>0.26639344262295084</v>
      </c>
      <c r="M384" s="38" t="str">
        <f>+'[1]Consolidado ORG'!AL380</f>
        <v>https://community.secop.gov.co/Public/Tendering/ContractDetailView/Index?UniqueIdentifier=CO1.PCCNTR.6137864</v>
      </c>
      <c r="N384" s="56" t="str">
        <f t="shared" si="5"/>
        <v>Link Contrato u Orden</v>
      </c>
    </row>
    <row r="385" spans="1:14" ht="72" x14ac:dyDescent="0.35">
      <c r="A385" s="23" t="str">
        <f>+'[1]Consolidado ORG'!A381</f>
        <v>SCJ-451-2024</v>
      </c>
      <c r="B385" s="24">
        <f>+'[1]Consolidado ORG'!B381</f>
        <v>45373</v>
      </c>
      <c r="C385" s="24" t="str">
        <f>+'[1]Consolidado ORG'!G381</f>
        <v>JUAN CARLOS ANGULO RIVEIRA</v>
      </c>
      <c r="D385" s="24" t="str">
        <f>+'[1]Consolidado ORG'!E381</f>
        <v>5 Contratación directa</v>
      </c>
      <c r="E385" s="24" t="str">
        <f>+'[1]Consolidado ORG'!F381</f>
        <v>33 Prestación de Servicios Profesionales y Apoyo (5-8)</v>
      </c>
      <c r="F385" s="24" t="str">
        <f>+'[1]Consolidado ORG'!L381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5" s="24">
        <f>+'[1]Consolidado ORG'!M381</f>
        <v>45378</v>
      </c>
      <c r="H385" s="24">
        <f>+'[1]Consolidado ORG'!N381</f>
        <v>45622</v>
      </c>
      <c r="I385" s="25">
        <f>+'[1]Consolidado ORG'!AG381</f>
        <v>0</v>
      </c>
      <c r="J385" s="26">
        <f>+'[1]Consolidado ORG'!T381</f>
        <v>23348160</v>
      </c>
      <c r="K385" s="26">
        <f>+'[1]Consolidado ORG'!AE381</f>
        <v>0</v>
      </c>
      <c r="L385" s="39">
        <f>+'[1]Consolidado ORG'!AS381</f>
        <v>0.26639344262295084</v>
      </c>
      <c r="M385" s="38" t="str">
        <f>+'[1]Consolidado ORG'!AL381</f>
        <v>https://community.secop.gov.co/Public/Tendering/ContractDetailView/Index?UniqueIdentifier=CO1.PCCNTR.6138030</v>
      </c>
      <c r="N385" s="56" t="str">
        <f t="shared" si="5"/>
        <v>Link Contrato u Orden</v>
      </c>
    </row>
    <row r="386" spans="1:14" ht="48" x14ac:dyDescent="0.35">
      <c r="A386" s="23" t="str">
        <f>+'[1]Consolidado ORG'!A382</f>
        <v>SCJ-452-2024</v>
      </c>
      <c r="B386" s="24">
        <f>+'[1]Consolidado ORG'!B382</f>
        <v>45373</v>
      </c>
      <c r="C386" s="24" t="str">
        <f>+'[1]Consolidado ORG'!G382</f>
        <v>FAMOC DEPANEL S.A.S</v>
      </c>
      <c r="D386" s="24" t="str">
        <f>+'[1]Consolidado ORG'!E382</f>
        <v>5 Contratación directa</v>
      </c>
      <c r="E386" s="24" t="str">
        <f>+'[1]Consolidado ORG'!F382</f>
        <v>6 Arrendamientos y Adquisición de Inmuebles (5-8)</v>
      </c>
      <c r="F386" s="24" t="str">
        <f>+'[1]Consolidado ORG'!L382</f>
        <v>ARRENDAMIENTO DE LOS INMUEBLES UBICADO EN LA CIUDAD DE BOGOTÁ D.C, EN LA CIUDADELA LUIS CARLOS SARMIENTO ANGULO - AVENIDA CALLE 26 No. 57 — 41 - TORRE 7, PISOS 6, 13,14, 16 Y LOCAL 103”</v>
      </c>
      <c r="G386" s="24">
        <f>+'[1]Consolidado ORG'!M382</f>
        <v>45383</v>
      </c>
      <c r="H386" s="24">
        <f>+'[1]Consolidado ORG'!N382</f>
        <v>45688</v>
      </c>
      <c r="I386" s="25">
        <f>+'[1]Consolidado ORG'!AG382</f>
        <v>0</v>
      </c>
      <c r="J386" s="26">
        <f>+'[1]Consolidado ORG'!T382</f>
        <v>5525180080</v>
      </c>
      <c r="K386" s="26">
        <f>+'[1]Consolidado ORG'!AE382</f>
        <v>0</v>
      </c>
      <c r="L386" s="39">
        <f>+'[1]Consolidado ORG'!AS382</f>
        <v>0.19672131147540983</v>
      </c>
      <c r="M386" s="38" t="str">
        <f>+'[1]Consolidado ORG'!AL382</f>
        <v>https://community.secop.gov.co/Public/Tendering/ContractDetailView/Index?UniqueIdentifier=CO1.PCCNTR.6137020</v>
      </c>
      <c r="N386" s="56" t="str">
        <f t="shared" si="5"/>
        <v>Link Contrato u Orden</v>
      </c>
    </row>
    <row r="387" spans="1:14" ht="48" x14ac:dyDescent="0.35">
      <c r="A387" s="23" t="str">
        <f>+'[1]Consolidado ORG'!A383</f>
        <v>SCJ-453-2024</v>
      </c>
      <c r="B387" s="24">
        <f>+'[1]Consolidado ORG'!B383</f>
        <v>45373</v>
      </c>
      <c r="C387" s="24" t="str">
        <f>+'[1]Consolidado ORG'!G383</f>
        <v>KIWA CQR SAS</v>
      </c>
      <c r="D387" s="24" t="str">
        <f>+'[1]Consolidado ORG'!E383</f>
        <v>4 Mínima cuantía</v>
      </c>
      <c r="E387" s="24" t="str">
        <f>+'[1]Consolidado ORG'!F383</f>
        <v>30 Porcentaje Mínima Cuantía (4)</v>
      </c>
      <c r="F387" s="24" t="str">
        <f>+'[1]Consolidado ORG'!L383</f>
        <v>PRESTAR EL SERVICIO DE AUDITORÍA DE SEGUIMIENTO (SEGUNDO AÑO) PARA EL MANTENIMIENTO DE LA CERTIFICACIÓN EN ISO 45001:2018 SISTEMAS DE GESTIÓN DE LA SEGURIDAD Y SALUD EN EL TRABAJO.</v>
      </c>
      <c r="G387" s="24">
        <f>+'[1]Consolidado ORG'!M383</f>
        <v>45386</v>
      </c>
      <c r="H387" s="24">
        <f>+'[1]Consolidado ORG'!N383</f>
        <v>45415</v>
      </c>
      <c r="I387" s="25">
        <f>+'[1]Consolidado ORG'!AG383</f>
        <v>0</v>
      </c>
      <c r="J387" s="26">
        <f>+'[1]Consolidado ORG'!T383</f>
        <v>5027155</v>
      </c>
      <c r="K387" s="26">
        <f>+'[1]Consolidado ORG'!AE383</f>
        <v>0</v>
      </c>
      <c r="L387" s="39">
        <f>+'[1]Consolidado ORG'!AS383</f>
        <v>1</v>
      </c>
      <c r="M387" s="38" t="str">
        <f>+'[1]Consolidado ORG'!AL383</f>
        <v>https://community.secop.gov.co/Public/Tendering/ContractDetailView/Index?UniqueIdentifier=CO1.PCCNTR.6137622</v>
      </c>
      <c r="N387" s="56" t="str">
        <f t="shared" si="5"/>
        <v>Link Contrato u Orden</v>
      </c>
    </row>
    <row r="388" spans="1:14" ht="72" x14ac:dyDescent="0.35">
      <c r="A388" s="23" t="str">
        <f>+'[1]Consolidado ORG'!A384</f>
        <v>SCJ-454-2024</v>
      </c>
      <c r="B388" s="24">
        <f>+'[1]Consolidado ORG'!B384</f>
        <v>45373</v>
      </c>
      <c r="C388" s="24" t="str">
        <f>+'[1]Consolidado ORG'!G384</f>
        <v>LUIS FERNANDO RODRIGUEZ VALENCIA</v>
      </c>
      <c r="D388" s="24" t="str">
        <f>+'[1]Consolidado ORG'!E384</f>
        <v>5 Contratación directa</v>
      </c>
      <c r="E388" s="24" t="str">
        <f>+'[1]Consolidado ORG'!F384</f>
        <v>33 Prestación de Servicios Profesionales y Apoyo (5-8)</v>
      </c>
      <c r="F388" s="24" t="str">
        <f>+'[1]Consolidado ORG'!L384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8" s="24">
        <f>+'[1]Consolidado ORG'!M384</f>
        <v>45386</v>
      </c>
      <c r="H388" s="24">
        <f>+'[1]Consolidado ORG'!N384</f>
        <v>45629</v>
      </c>
      <c r="I388" s="25">
        <f>+'[1]Consolidado ORG'!AG384</f>
        <v>0</v>
      </c>
      <c r="J388" s="26">
        <f>+'[1]Consolidado ORG'!T384</f>
        <v>23348160</v>
      </c>
      <c r="K388" s="26">
        <f>+'[1]Consolidado ORG'!AE384</f>
        <v>0</v>
      </c>
      <c r="L388" s="39">
        <f>+'[1]Consolidado ORG'!AS384</f>
        <v>0.23456790123456789</v>
      </c>
      <c r="M388" s="38" t="str">
        <f>+'[1]Consolidado ORG'!AL384</f>
        <v>https://community.secop.gov.co/Public/Tendering/ContractDetailView/Index?UniqueIdentifier=CO1.PCCNTR.6139242</v>
      </c>
      <c r="N388" s="56" t="str">
        <f t="shared" si="5"/>
        <v>Link Contrato u Orden</v>
      </c>
    </row>
    <row r="389" spans="1:14" ht="72" x14ac:dyDescent="0.35">
      <c r="A389" s="23" t="str">
        <f>+'[1]Consolidado ORG'!A385</f>
        <v>SCJ-455-2024</v>
      </c>
      <c r="B389" s="24">
        <f>+'[1]Consolidado ORG'!B385</f>
        <v>45373</v>
      </c>
      <c r="C389" s="24" t="str">
        <f>+'[1]Consolidado ORG'!G385</f>
        <v>WILLIAM MAURICIO CASTAÑEDA RADA</v>
      </c>
      <c r="D389" s="24" t="str">
        <f>+'[1]Consolidado ORG'!E385</f>
        <v>5 Contratación directa</v>
      </c>
      <c r="E389" s="24" t="str">
        <f>+'[1]Consolidado ORG'!F385</f>
        <v>33 Prestación de Servicios Profesionales y Apoyo (5-8)</v>
      </c>
      <c r="F389" s="24" t="str">
        <f>+'[1]Consolidado ORG'!L385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89" s="24">
        <f>+'[1]Consolidado ORG'!M385</f>
        <v>45378</v>
      </c>
      <c r="H389" s="24">
        <f>+'[1]Consolidado ORG'!N385</f>
        <v>45622</v>
      </c>
      <c r="I389" s="25">
        <f>+'[1]Consolidado ORG'!AG385</f>
        <v>0</v>
      </c>
      <c r="J389" s="26">
        <f>+'[1]Consolidado ORG'!T385</f>
        <v>23348160</v>
      </c>
      <c r="K389" s="26">
        <f>+'[1]Consolidado ORG'!AE385</f>
        <v>0</v>
      </c>
      <c r="L389" s="39">
        <f>+'[1]Consolidado ORG'!AS385</f>
        <v>0.26639344262295084</v>
      </c>
      <c r="M389" s="38" t="str">
        <f>+'[1]Consolidado ORG'!AL385</f>
        <v>https://community.secop.gov.co/Public/Tendering/ContractDetailView/Index?UniqueIdentifier=CO1.PCCNTR.6140471</v>
      </c>
      <c r="N389" s="56" t="str">
        <f t="shared" si="5"/>
        <v>Link Contrato u Orden</v>
      </c>
    </row>
    <row r="390" spans="1:14" ht="60" x14ac:dyDescent="0.35">
      <c r="A390" s="23" t="str">
        <f>+'[1]Consolidado ORG'!A386</f>
        <v>SCJ-458-2024</v>
      </c>
      <c r="B390" s="24">
        <f>+'[1]Consolidado ORG'!B386</f>
        <v>45373</v>
      </c>
      <c r="C390" s="24" t="str">
        <f>+'[1]Consolidado ORG'!G386</f>
        <v>YANETH ALEXANDRA PINO CUESTA</v>
      </c>
      <c r="D390" s="24" t="str">
        <f>+'[1]Consolidado ORG'!E386</f>
        <v>5 Contratación directa</v>
      </c>
      <c r="E390" s="24" t="str">
        <f>+'[1]Consolidado ORG'!F386</f>
        <v>33 Prestación de Servicios Profesionales y Apoyo (5-8)</v>
      </c>
      <c r="F390" s="24" t="str">
        <f>+'[1]Consolidado ORG'!L386</f>
        <v>PRESTAR SERVICIOS PROFESIONALES BRINDANDO ATENCIÓN PSICOSOCIAL A LA POBLACIÓN PRIVADA DE LA LIBERTAD DE LA CÁRCEL DISTRITAL DE VARONES Y ANEXO DE MUJERES, DE ORDEN INDIVIDUAL, GRUPAL Y FAMILIAR PARA EL FORTALECIMIENTO DE SU PROYECTO DE VIDA.</v>
      </c>
      <c r="G390" s="24">
        <f>+'[1]Consolidado ORG'!M386</f>
        <v>45378</v>
      </c>
      <c r="H390" s="24">
        <f>+'[1]Consolidado ORG'!N386</f>
        <v>45657</v>
      </c>
      <c r="I390" s="25">
        <f>+'[1]Consolidado ORG'!AG386</f>
        <v>0</v>
      </c>
      <c r="J390" s="26">
        <f>+'[1]Consolidado ORG'!T386</f>
        <v>36635355</v>
      </c>
      <c r="K390" s="26">
        <f>+'[1]Consolidado ORG'!AE386</f>
        <v>0</v>
      </c>
      <c r="L390" s="39">
        <f>+'[1]Consolidado ORG'!AS386</f>
        <v>0.23297491039426524</v>
      </c>
      <c r="M390" s="38" t="str">
        <f>+'[1]Consolidado ORG'!AL386</f>
        <v>https://community.secop.gov.co/Public/Tendering/ContractDetailView/Index?UniqueIdentifier=CO1.PCCNTR.6141027</v>
      </c>
      <c r="N390" s="56" t="str">
        <f t="shared" si="5"/>
        <v>Link Contrato u Orden</v>
      </c>
    </row>
    <row r="391" spans="1:14" ht="72" x14ac:dyDescent="0.35">
      <c r="A391" s="23" t="str">
        <f>+'[1]Consolidado ORG'!A387</f>
        <v>SCJ-459-2024</v>
      </c>
      <c r="B391" s="24">
        <f>+'[1]Consolidado ORG'!B387</f>
        <v>45373</v>
      </c>
      <c r="C391" s="24" t="str">
        <f>+'[1]Consolidado ORG'!G387</f>
        <v>YUDI ENCARNACIÓN VALENCIA DIAZ</v>
      </c>
      <c r="D391" s="24" t="str">
        <f>+'[1]Consolidado ORG'!E387</f>
        <v>5 Contratación directa</v>
      </c>
      <c r="E391" s="24" t="str">
        <f>+'[1]Consolidado ORG'!F387</f>
        <v>33 Prestación de Servicios Profesionales y Apoyo (5-8)</v>
      </c>
      <c r="F391" s="24" t="str">
        <f>+'[1]Consolidado ORG'!L387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1" s="24">
        <f>+'[1]Consolidado ORG'!M387</f>
        <v>45385</v>
      </c>
      <c r="H391" s="24">
        <f>+'[1]Consolidado ORG'!N387</f>
        <v>45628</v>
      </c>
      <c r="I391" s="25">
        <f>+'[1]Consolidado ORG'!AG387</f>
        <v>0</v>
      </c>
      <c r="J391" s="26">
        <f>+'[1]Consolidado ORG'!T387</f>
        <v>23348160</v>
      </c>
      <c r="K391" s="26">
        <f>+'[1]Consolidado ORG'!AE387</f>
        <v>0</v>
      </c>
      <c r="L391" s="39">
        <f>+'[1]Consolidado ORG'!AS387</f>
        <v>0.23868312757201646</v>
      </c>
      <c r="M391" s="38" t="str">
        <f>+'[1]Consolidado ORG'!AL387</f>
        <v>https://community.secop.gov.co/Public/Tendering/ContractDetailView/Index?UniqueIdentifier=CO1.PCCNTR.6140235</v>
      </c>
      <c r="N391" s="56" t="str">
        <f t="shared" ref="N391:N454" si="6">HYPERLINK(M391,"Link Contrato u Orden")</f>
        <v>Link Contrato u Orden</v>
      </c>
    </row>
    <row r="392" spans="1:14" ht="72" x14ac:dyDescent="0.35">
      <c r="A392" s="23" t="str">
        <f>+'[1]Consolidado ORG'!A388</f>
        <v>SCJ-460-2024</v>
      </c>
      <c r="B392" s="24">
        <f>+'[1]Consolidado ORG'!B388</f>
        <v>45373</v>
      </c>
      <c r="C392" s="24" t="str">
        <f>+'[1]Consolidado ORG'!G388</f>
        <v>YEIMI JOHANA MELO BELLO</v>
      </c>
      <c r="D392" s="24" t="str">
        <f>+'[1]Consolidado ORG'!E388</f>
        <v>5 Contratación directa</v>
      </c>
      <c r="E392" s="24" t="str">
        <f>+'[1]Consolidado ORG'!F388</f>
        <v>33 Prestación de Servicios Profesionales y Apoyo (5-8)</v>
      </c>
      <c r="F392" s="24" t="str">
        <f>+'[1]Consolidado ORG'!L388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2" s="24">
        <f>+'[1]Consolidado ORG'!M388</f>
        <v>45378</v>
      </c>
      <c r="H392" s="24">
        <f>+'[1]Consolidado ORG'!N388</f>
        <v>45622</v>
      </c>
      <c r="I392" s="25">
        <f>+'[1]Consolidado ORG'!AG388</f>
        <v>0</v>
      </c>
      <c r="J392" s="26">
        <f>+'[1]Consolidado ORG'!T388</f>
        <v>23348160</v>
      </c>
      <c r="K392" s="26">
        <f>+'[1]Consolidado ORG'!AE388</f>
        <v>0</v>
      </c>
      <c r="L392" s="39">
        <f>+'[1]Consolidado ORG'!AS388</f>
        <v>0.26639344262295084</v>
      </c>
      <c r="M392" s="38" t="str">
        <f>+'[1]Consolidado ORG'!AL388</f>
        <v>https://community.secop.gov.co/Public/Tendering/ContractDetailView/Index?UniqueIdentifier=CO1.PCCNTR.6140297</v>
      </c>
      <c r="N392" s="56" t="str">
        <f t="shared" si="6"/>
        <v>Link Contrato u Orden</v>
      </c>
    </row>
    <row r="393" spans="1:14" ht="60" x14ac:dyDescent="0.35">
      <c r="A393" s="23" t="str">
        <f>+'[1]Consolidado ORG'!A389</f>
        <v>SCJ-461-2024</v>
      </c>
      <c r="B393" s="24">
        <f>+'[1]Consolidado ORG'!B389</f>
        <v>45373</v>
      </c>
      <c r="C393" s="24" t="str">
        <f>+'[1]Consolidado ORG'!G389</f>
        <v>DIEGO FERNANDO APONTE RESTREPO</v>
      </c>
      <c r="D393" s="24" t="str">
        <f>+'[1]Consolidado ORG'!E389</f>
        <v>5 Contratación directa</v>
      </c>
      <c r="E393" s="24" t="str">
        <f>+'[1]Consolidado ORG'!F389</f>
        <v>33 Prestación de Servicios Profesionales y Apoyo (5-8)</v>
      </c>
      <c r="F393" s="24" t="str">
        <f>+'[1]Consolidado ORG'!L389</f>
        <v>PRESTAR SERVICIOS PROFESIONALES BRINDANDO ATENCIÓN PSICOSOCIAL A LA POBLACIÓN PRIVADA DE LA LIBERTAD DE LA CÁRCEL DISTRITAL DE VARONES Y ANEXO DE MUJERES, DE ORDEN INDIVIDUAL, GRUPAL Y FAMILIAR PARA EL FORTALECIMIENTO DE SU PROYECTO DE VIDA.</v>
      </c>
      <c r="G393" s="24">
        <f>+'[1]Consolidado ORG'!M389</f>
        <v>45378</v>
      </c>
      <c r="H393" s="24">
        <f>+'[1]Consolidado ORG'!N389</f>
        <v>45591</v>
      </c>
      <c r="I393" s="25">
        <f>+'[1]Consolidado ORG'!AG389</f>
        <v>0</v>
      </c>
      <c r="J393" s="26">
        <f>+'[1]Consolidado ORG'!T389</f>
        <v>28494165</v>
      </c>
      <c r="K393" s="26">
        <f>+'[1]Consolidado ORG'!AE389</f>
        <v>0</v>
      </c>
      <c r="L393" s="39">
        <f>+'[1]Consolidado ORG'!AS389</f>
        <v>0.30516431924882631</v>
      </c>
      <c r="M393" s="38" t="str">
        <f>+'[1]Consolidado ORG'!AL389</f>
        <v>https://community.secop.gov.co/Public/Tendering/ContractDetailView/Index?UniqueIdentifier=CO1.PCCNTR.6141050</v>
      </c>
      <c r="N393" s="56" t="str">
        <f t="shared" si="6"/>
        <v>Link Contrato u Orden</v>
      </c>
    </row>
    <row r="394" spans="1:14" ht="60" x14ac:dyDescent="0.35">
      <c r="A394" s="23" t="str">
        <f>+'[1]Consolidado ORG'!A390</f>
        <v>SCJ-463-2024</v>
      </c>
      <c r="B394" s="24">
        <f>+'[1]Consolidado ORG'!B390</f>
        <v>45373</v>
      </c>
      <c r="C394" s="24" t="str">
        <f>+'[1]Consolidado ORG'!G390</f>
        <v>WADAD THERESSA CLAVIJO SANCHEZ</v>
      </c>
      <c r="D394" s="24" t="str">
        <f>+'[1]Consolidado ORG'!E390</f>
        <v>5 Contratación directa</v>
      </c>
      <c r="E394" s="24" t="str">
        <f>+'[1]Consolidado ORG'!F390</f>
        <v>33 Prestación de Servicios Profesionales y Apoyo (5-8)</v>
      </c>
      <c r="F394" s="24" t="str">
        <f>+'[1]Consolidado ORG'!L390</f>
        <v>PRESTAR SERVICIOS PROFESIONALES BRINDANDO ATENCIÓN PSICOSOCIAL A LA POBLACIÓN PRIVADA DE LA LIBERTAD DE LA CÁRCEL DISTRITAL DE VARONES Y ANEXO DE MUJERES, DE ORDEN INDIVIDUAL, GRUPAL Y FAMILIAR PARA EL FORTALECIMIENTO DE SU PROYECTO DE VIDA.</v>
      </c>
      <c r="G394" s="24">
        <f>+'[1]Consolidado ORG'!M390</f>
        <v>45378</v>
      </c>
      <c r="H394" s="24">
        <f>+'[1]Consolidado ORG'!N390</f>
        <v>45657</v>
      </c>
      <c r="I394" s="25">
        <f>+'[1]Consolidado ORG'!AG390</f>
        <v>0</v>
      </c>
      <c r="J394" s="26">
        <f>+'[1]Consolidado ORG'!T390</f>
        <v>36635355</v>
      </c>
      <c r="K394" s="26">
        <f>+'[1]Consolidado ORG'!AE390</f>
        <v>0</v>
      </c>
      <c r="L394" s="39">
        <f>+'[1]Consolidado ORG'!AS390</f>
        <v>0.23297491039426524</v>
      </c>
      <c r="M394" s="38" t="str">
        <f>+'[1]Consolidado ORG'!AL390</f>
        <v>https://community.secop.gov.co/Public/Tendering/ContractDetailView/Index?UniqueIdentifier=CO1.PCCNTR.6141058</v>
      </c>
      <c r="N394" s="56" t="str">
        <f t="shared" si="6"/>
        <v>Link Contrato u Orden</v>
      </c>
    </row>
    <row r="395" spans="1:14" ht="84" x14ac:dyDescent="0.35">
      <c r="A395" s="23" t="str">
        <f>+'[1]Consolidado ORG'!A391</f>
        <v>SCJ-467-2024</v>
      </c>
      <c r="B395" s="24">
        <f>+'[1]Consolidado ORG'!B391</f>
        <v>45376</v>
      </c>
      <c r="C395" s="24" t="str">
        <f>+'[1]Consolidado ORG'!G391</f>
        <v>HECTOR ALEXANDER MARTINEZ SILVA</v>
      </c>
      <c r="D395" s="24" t="str">
        <f>+'[1]Consolidado ORG'!E391</f>
        <v>5 Contratación directa</v>
      </c>
      <c r="E395" s="24" t="str">
        <f>+'[1]Consolidado ORG'!F391</f>
        <v>33 Prestación de Servicios Profesionales y Apoyo (5-8)</v>
      </c>
      <c r="F395" s="24" t="str">
        <f>+'[1]Consolidado ORG'!L391</f>
        <v>PRESTAR LOS SERVICIOS PROFESIONALES CON AUTONOMÍA TÉCNICA, ADMINISTRATIVA Y BAJOS SUS PROPIOS MEDIOS A LA DIRECCIÓN DE TECNOLOGÍAS Y SISTEMAS DE LA INFORMACIÓN, EN EL DESARROLLO DE NUEVAS FUNCIONALIDADES, MANTENIMIENTO Y SOPORTE DEL SISTEMA SIGA Y LO RELACIONADO CON INTEGRACIONES PARA LOS SERVICIOS CIUDADANOS DIGITALES DE LA SECRETARÍA DISTRITAL DE SEGURIDAD, CONVIVENCIA Y JUSTICIA.</v>
      </c>
      <c r="G395" s="24">
        <f>+'[1]Consolidado ORG'!M391</f>
        <v>45378</v>
      </c>
      <c r="H395" s="24">
        <f>+'[1]Consolidado ORG'!N391</f>
        <v>45657</v>
      </c>
      <c r="I395" s="25">
        <f>+'[1]Consolidado ORG'!AG391</f>
        <v>0</v>
      </c>
      <c r="J395" s="26">
        <f>+'[1]Consolidado ORG'!T391</f>
        <v>104101200</v>
      </c>
      <c r="K395" s="26">
        <f>+'[1]Consolidado ORG'!AE391</f>
        <v>0</v>
      </c>
      <c r="L395" s="39">
        <f>+'[1]Consolidado ORG'!AS391</f>
        <v>0.23297491039426524</v>
      </c>
      <c r="M395" s="38" t="str">
        <f>+'[1]Consolidado ORG'!AL391</f>
        <v>https://community.secop.gov.co/Public/Tendering/ContractDetailView/Index?UniqueIdentifier=CO1.PCCNTR.6147112</v>
      </c>
      <c r="N395" s="56" t="str">
        <f t="shared" si="6"/>
        <v>Link Contrato u Orden</v>
      </c>
    </row>
    <row r="396" spans="1:14" ht="72" x14ac:dyDescent="0.35">
      <c r="A396" s="23" t="str">
        <f>+'[1]Consolidado ORG'!A392</f>
        <v>SCJ-478-2024</v>
      </c>
      <c r="B396" s="24">
        <f>+'[1]Consolidado ORG'!B392</f>
        <v>45377</v>
      </c>
      <c r="C396" s="24" t="str">
        <f>+'[1]Consolidado ORG'!G392</f>
        <v>ODHETTE XIMENA FAJARDO FONSECA</v>
      </c>
      <c r="D396" s="24" t="str">
        <f>+'[1]Consolidado ORG'!E392</f>
        <v>5 Contratación directa</v>
      </c>
      <c r="E396" s="24" t="str">
        <f>+'[1]Consolidado ORG'!F392</f>
        <v>33 Prestación de Servicios Profesionales y Apoyo (5-8)</v>
      </c>
      <c r="F396" s="24" t="str">
        <f>+'[1]Consolidado ORG'!L392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6" s="24">
        <f>+'[1]Consolidado ORG'!M392</f>
        <v>45386</v>
      </c>
      <c r="H396" s="24">
        <f>+'[1]Consolidado ORG'!N392</f>
        <v>45691</v>
      </c>
      <c r="I396" s="25">
        <f>+'[1]Consolidado ORG'!AG392</f>
        <v>0</v>
      </c>
      <c r="J396" s="26">
        <f>+'[1]Consolidado ORG'!T392</f>
        <v>29185200</v>
      </c>
      <c r="K396" s="26">
        <f>+'[1]Consolidado ORG'!AE392</f>
        <v>0</v>
      </c>
      <c r="L396" s="39">
        <f>+'[1]Consolidado ORG'!AS392</f>
        <v>0.18688524590163935</v>
      </c>
      <c r="M396" s="38" t="str">
        <f>+'[1]Consolidado ORG'!AL392</f>
        <v>https://community.secop.gov.co/Public/Tendering/ContractDetailView/Index?UniqueIdentifier=CO1.PCCNTR.6148526</v>
      </c>
      <c r="N396" s="56" t="str">
        <f t="shared" si="6"/>
        <v>Link Contrato u Orden</v>
      </c>
    </row>
    <row r="397" spans="1:14" ht="72" x14ac:dyDescent="0.35">
      <c r="A397" s="23" t="str">
        <f>+'[1]Consolidado ORG'!A393</f>
        <v>SCJ-479-2024</v>
      </c>
      <c r="B397" s="24">
        <f>+'[1]Consolidado ORG'!B393</f>
        <v>45377</v>
      </c>
      <c r="C397" s="24" t="str">
        <f>+'[1]Consolidado ORG'!G393</f>
        <v>JONATHAN ALEJANDRO RODRIGUEZ NIÑO</v>
      </c>
      <c r="D397" s="24" t="str">
        <f>+'[1]Consolidado ORG'!E393</f>
        <v>5 Contratación directa</v>
      </c>
      <c r="E397" s="24" t="str">
        <f>+'[1]Consolidado ORG'!F393</f>
        <v>33 Prestación de Servicios Profesionales y Apoyo (5-8)</v>
      </c>
      <c r="F397" s="24" t="str">
        <f>+'[1]Consolidado ORG'!L393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7" s="24">
        <f>+'[1]Consolidado ORG'!M393</f>
        <v>45386</v>
      </c>
      <c r="H397" s="24">
        <f>+'[1]Consolidado ORG'!N393</f>
        <v>45691</v>
      </c>
      <c r="I397" s="25">
        <f>+'[1]Consolidado ORG'!AG393</f>
        <v>0</v>
      </c>
      <c r="J397" s="26">
        <f>+'[1]Consolidado ORG'!T393</f>
        <v>29185200</v>
      </c>
      <c r="K397" s="26">
        <f>+'[1]Consolidado ORG'!AE393</f>
        <v>0</v>
      </c>
      <c r="L397" s="39">
        <f>+'[1]Consolidado ORG'!AS393</f>
        <v>0.18688524590163935</v>
      </c>
      <c r="M397" s="38" t="str">
        <f>+'[1]Consolidado ORG'!AL393</f>
        <v>https://community.secop.gov.co/Public/Tendering/ContractDetailView/Index?UniqueIdentifier=CO1.PCCNTR.6148533</v>
      </c>
      <c r="N397" s="56" t="str">
        <f t="shared" si="6"/>
        <v>Link Contrato u Orden</v>
      </c>
    </row>
    <row r="398" spans="1:14" ht="72" x14ac:dyDescent="0.35">
      <c r="A398" s="23" t="str">
        <f>+'[1]Consolidado ORG'!A394</f>
        <v>SCJ-480-2024</v>
      </c>
      <c r="B398" s="24">
        <f>+'[1]Consolidado ORG'!B394</f>
        <v>45377</v>
      </c>
      <c r="C398" s="24" t="str">
        <f>+'[1]Consolidado ORG'!G394</f>
        <v>HENRY JAVIER RODRIGUEZ PULIDO</v>
      </c>
      <c r="D398" s="24" t="str">
        <f>+'[1]Consolidado ORG'!E394</f>
        <v>5 Contratación directa</v>
      </c>
      <c r="E398" s="24" t="str">
        <f>+'[1]Consolidado ORG'!F394</f>
        <v>33 Prestación de Servicios Profesionales y Apoyo (5-8)</v>
      </c>
      <c r="F398" s="24" t="str">
        <f>+'[1]Consolidado ORG'!L394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8" s="24">
        <f>+'[1]Consolidado ORG'!M394</f>
        <v>45386</v>
      </c>
      <c r="H398" s="24">
        <f>+'[1]Consolidado ORG'!N394</f>
        <v>45691</v>
      </c>
      <c r="I398" s="25">
        <f>+'[1]Consolidado ORG'!AG394</f>
        <v>0</v>
      </c>
      <c r="J398" s="26">
        <f>+'[1]Consolidado ORG'!T394</f>
        <v>29185200</v>
      </c>
      <c r="K398" s="26">
        <f>+'[1]Consolidado ORG'!AE394</f>
        <v>0</v>
      </c>
      <c r="L398" s="39">
        <f>+'[1]Consolidado ORG'!AS394</f>
        <v>0.18688524590163935</v>
      </c>
      <c r="M398" s="38" t="str">
        <f>+'[1]Consolidado ORG'!AL394</f>
        <v>https://community.secop.gov.co/Public/Tendering/ContractDetailView/Index?UniqueIdentifier=CO1.PCCNTR.6148429</v>
      </c>
      <c r="N398" s="56" t="str">
        <f t="shared" si="6"/>
        <v>Link Contrato u Orden</v>
      </c>
    </row>
    <row r="399" spans="1:14" ht="72" x14ac:dyDescent="0.35">
      <c r="A399" s="23" t="str">
        <f>+'[1]Consolidado ORG'!A395</f>
        <v>SCJ-481-2024</v>
      </c>
      <c r="B399" s="24">
        <f>+'[1]Consolidado ORG'!B395</f>
        <v>45377</v>
      </c>
      <c r="C399" s="24" t="str">
        <f>+'[1]Consolidado ORG'!G395</f>
        <v>FRANCISCO JAVIER ORJUELA OLIVERO</v>
      </c>
      <c r="D399" s="24" t="str">
        <f>+'[1]Consolidado ORG'!E395</f>
        <v>5 Contratación directa</v>
      </c>
      <c r="E399" s="24" t="str">
        <f>+'[1]Consolidado ORG'!F395</f>
        <v>33 Prestación de Servicios Profesionales y Apoyo (5-8)</v>
      </c>
      <c r="F399" s="24" t="str">
        <f>+'[1]Consolidado ORG'!L395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399" s="24">
        <f>+'[1]Consolidado ORG'!M395</f>
        <v>45386</v>
      </c>
      <c r="H399" s="24">
        <f>+'[1]Consolidado ORG'!N395</f>
        <v>45691</v>
      </c>
      <c r="I399" s="25">
        <f>+'[1]Consolidado ORG'!AG395</f>
        <v>0</v>
      </c>
      <c r="J399" s="26">
        <f>+'[1]Consolidado ORG'!T395</f>
        <v>29185200</v>
      </c>
      <c r="K399" s="26">
        <f>+'[1]Consolidado ORG'!AE395</f>
        <v>0</v>
      </c>
      <c r="L399" s="39">
        <f>+'[1]Consolidado ORG'!AS395</f>
        <v>0.18688524590163935</v>
      </c>
      <c r="M399" s="38" t="str">
        <f>+'[1]Consolidado ORG'!AL395</f>
        <v>https://community.secop.gov.co/Public/Tendering/ContractDetailView/Index?UniqueIdentifier=CO1.PCCNTR.6148579</v>
      </c>
      <c r="N399" s="56" t="str">
        <f t="shared" si="6"/>
        <v>Link Contrato u Orden</v>
      </c>
    </row>
    <row r="400" spans="1:14" ht="72" x14ac:dyDescent="0.35">
      <c r="A400" s="23" t="str">
        <f>+'[1]Consolidado ORG'!A396</f>
        <v>SCJ-482-2024</v>
      </c>
      <c r="B400" s="24">
        <f>+'[1]Consolidado ORG'!B396</f>
        <v>45377</v>
      </c>
      <c r="C400" s="24" t="str">
        <f>+'[1]Consolidado ORG'!G396</f>
        <v>JULIETH ANDREA GARCIA DUQUE</v>
      </c>
      <c r="D400" s="24" t="str">
        <f>+'[1]Consolidado ORG'!E396</f>
        <v>5 Contratación directa</v>
      </c>
      <c r="E400" s="24" t="str">
        <f>+'[1]Consolidado ORG'!F396</f>
        <v>33 Prestación de Servicios Profesionales y Apoyo (5-8)</v>
      </c>
      <c r="F400" s="24" t="str">
        <f>+'[1]Consolidado ORG'!L396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0" s="24">
        <f>+'[1]Consolidado ORG'!M396</f>
        <v>45386</v>
      </c>
      <c r="H400" s="24">
        <f>+'[1]Consolidado ORG'!N396</f>
        <v>45691</v>
      </c>
      <c r="I400" s="25">
        <f>+'[1]Consolidado ORG'!AG396</f>
        <v>0</v>
      </c>
      <c r="J400" s="26">
        <f>+'[1]Consolidado ORG'!T396</f>
        <v>29185200</v>
      </c>
      <c r="K400" s="26">
        <f>+'[1]Consolidado ORG'!AE396</f>
        <v>0</v>
      </c>
      <c r="L400" s="39">
        <f>+'[1]Consolidado ORG'!AS396</f>
        <v>0.18688524590163935</v>
      </c>
      <c r="M400" s="38" t="str">
        <f>+'[1]Consolidado ORG'!AL396</f>
        <v>https://community.secop.gov.co/Public/Tendering/ContractDetailView/Index?UniqueIdentifier=CO1.PCCNTR.6148559</v>
      </c>
      <c r="N400" s="56" t="str">
        <f t="shared" si="6"/>
        <v>Link Contrato u Orden</v>
      </c>
    </row>
    <row r="401" spans="1:14" ht="72" x14ac:dyDescent="0.35">
      <c r="A401" s="23" t="str">
        <f>+'[1]Consolidado ORG'!A397</f>
        <v>SCJ-483-2024</v>
      </c>
      <c r="B401" s="24">
        <f>+'[1]Consolidado ORG'!B397</f>
        <v>45377</v>
      </c>
      <c r="C401" s="24" t="str">
        <f>+'[1]Consolidado ORG'!G397</f>
        <v>FABIO PRADA MOLANO</v>
      </c>
      <c r="D401" s="24" t="str">
        <f>+'[1]Consolidado ORG'!E397</f>
        <v>5 Contratación directa</v>
      </c>
      <c r="E401" s="24" t="str">
        <f>+'[1]Consolidado ORG'!F397</f>
        <v>33 Prestación de Servicios Profesionales y Apoyo (5-8)</v>
      </c>
      <c r="F401" s="24" t="str">
        <f>+'[1]Consolidado ORG'!L397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1" s="24">
        <f>+'[1]Consolidado ORG'!M397</f>
        <v>45386</v>
      </c>
      <c r="H401" s="24">
        <f>+'[1]Consolidado ORG'!N397</f>
        <v>45691</v>
      </c>
      <c r="I401" s="25">
        <f>+'[1]Consolidado ORG'!AG397</f>
        <v>0</v>
      </c>
      <c r="J401" s="26">
        <f>+'[1]Consolidado ORG'!T397</f>
        <v>29185200</v>
      </c>
      <c r="K401" s="26">
        <f>+'[1]Consolidado ORG'!AE397</f>
        <v>0</v>
      </c>
      <c r="L401" s="39">
        <f>+'[1]Consolidado ORG'!AS397</f>
        <v>0.18688524590163935</v>
      </c>
      <c r="M401" s="38" t="str">
        <f>+'[1]Consolidado ORG'!AL397</f>
        <v>https://community.secop.gov.co/Public/Tendering/ContractDetailView/Index?UniqueIdentifier=CO1.PCCNTR.6148572</v>
      </c>
      <c r="N401" s="56" t="str">
        <f t="shared" si="6"/>
        <v>Link Contrato u Orden</v>
      </c>
    </row>
    <row r="402" spans="1:14" ht="72" x14ac:dyDescent="0.35">
      <c r="A402" s="23" t="str">
        <f>+'[1]Consolidado ORG'!A398</f>
        <v>SCJ-484-2024</v>
      </c>
      <c r="B402" s="24">
        <f>+'[1]Consolidado ORG'!B398</f>
        <v>45377</v>
      </c>
      <c r="C402" s="24" t="str">
        <f>+'[1]Consolidado ORG'!G398</f>
        <v>GLADIS JAIMES BARRERA</v>
      </c>
      <c r="D402" s="24" t="str">
        <f>+'[1]Consolidado ORG'!E398</f>
        <v>5 Contratación directa</v>
      </c>
      <c r="E402" s="24" t="str">
        <f>+'[1]Consolidado ORG'!F398</f>
        <v>33 Prestación de Servicios Profesionales y Apoyo (5-8)</v>
      </c>
      <c r="F402" s="24" t="str">
        <f>+'[1]Consolidado ORG'!L398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2" s="24">
        <f>+'[1]Consolidado ORG'!M398</f>
        <v>45386</v>
      </c>
      <c r="H402" s="24">
        <f>+'[1]Consolidado ORG'!N398</f>
        <v>45691</v>
      </c>
      <c r="I402" s="25">
        <f>+'[1]Consolidado ORG'!AG398</f>
        <v>0</v>
      </c>
      <c r="J402" s="26">
        <f>+'[1]Consolidado ORG'!T398</f>
        <v>29185200</v>
      </c>
      <c r="K402" s="26">
        <f>+'[1]Consolidado ORG'!AE398</f>
        <v>0</v>
      </c>
      <c r="L402" s="39">
        <f>+'[1]Consolidado ORG'!AS398</f>
        <v>0.18688524590163935</v>
      </c>
      <c r="M402" s="38" t="str">
        <f>+'[1]Consolidado ORG'!AL398</f>
        <v>https://community.secop.gov.co/Public/Tendering/ContractDetailView/Index?UniqueIdentifier=CO1.PCCNTR.6149020</v>
      </c>
      <c r="N402" s="56" t="str">
        <f t="shared" si="6"/>
        <v>Link Contrato u Orden</v>
      </c>
    </row>
    <row r="403" spans="1:14" ht="96" x14ac:dyDescent="0.35">
      <c r="A403" s="23" t="str">
        <f>+'[1]Consolidado ORG'!A399</f>
        <v>SCJ-485-2024</v>
      </c>
      <c r="B403" s="24">
        <f>+'[1]Consolidado ORG'!B399</f>
        <v>45377</v>
      </c>
      <c r="C403" s="24" t="str">
        <f>+'[1]Consolidado ORG'!G399</f>
        <v>SERVINUTRIR SAS</v>
      </c>
      <c r="D403" s="24" t="str">
        <f>+'[1]Consolidado ORG'!E399</f>
        <v>2 Selección abreviada</v>
      </c>
      <c r="E403" s="24" t="str">
        <f>+'[1]Consolidado ORG'!F399</f>
        <v>4 Adquisión o Suministro de Bienes y Servicios de Carácterísticas Técnicas Uniformes y de Común Utilización (Procedimiento: Siubasta Inversa, Acuerdo Marco de Precios, Bolsa de Productos) (2)</v>
      </c>
      <c r="F403" s="24" t="str">
        <f>+'[1]Consolidado ORG'!L399</f>
        <v>PRESTAR EL SERVICIO DE ALIMENTACIÓN PREPARADA EN SITIO BAJO LA MODALIDAD DE RACIÓN DIARIA CON DESTINO A TODAS LAS PERSONAS PRIVADAS DE LA LIBERTAD QUE SE ENCUENTRAN EN LA CÁRCEL DISTRITAL DE VARONES Y ANEXO DE MUJERES DE BOGOTÁ D.C.</v>
      </c>
      <c r="G403" s="24">
        <f>+'[1]Consolidado ORG'!M399</f>
        <v>45385</v>
      </c>
      <c r="H403" s="24">
        <f>+'[1]Consolidado ORG'!N399</f>
        <v>45837</v>
      </c>
      <c r="I403" s="25">
        <f>+'[1]Consolidado ORG'!AG399</f>
        <v>0</v>
      </c>
      <c r="J403" s="26">
        <f>+'[1]Consolidado ORG'!T399</f>
        <v>10948503300</v>
      </c>
      <c r="K403" s="26">
        <f>+'[1]Consolidado ORG'!AE399</f>
        <v>0</v>
      </c>
      <c r="L403" s="39">
        <f>+'[1]Consolidado ORG'!AS399</f>
        <v>0.12831858407079647</v>
      </c>
      <c r="M403" s="38" t="str">
        <f>+'[1]Consolidado ORG'!AL399</f>
        <v>https://community.secop.gov.co/Public/Tendering/ContractDetailView/Index?UniqueIdentifier=CO1.PCCNTR.6140809</v>
      </c>
      <c r="N403" s="56" t="str">
        <f t="shared" si="6"/>
        <v>Link Contrato u Orden</v>
      </c>
    </row>
    <row r="404" spans="1:14" ht="72" x14ac:dyDescent="0.35">
      <c r="A404" s="23" t="str">
        <f>+'[1]Consolidado ORG'!A400</f>
        <v>SCJ-486-2024</v>
      </c>
      <c r="B404" s="24">
        <f>+'[1]Consolidado ORG'!B400</f>
        <v>45377</v>
      </c>
      <c r="C404" s="24" t="str">
        <f>+'[1]Consolidado ORG'!G400</f>
        <v>TULIO CESAR HERNANDEZ HOYOS</v>
      </c>
      <c r="D404" s="24" t="str">
        <f>+'[1]Consolidado ORG'!E400</f>
        <v>5 Contratación directa</v>
      </c>
      <c r="E404" s="24" t="str">
        <f>+'[1]Consolidado ORG'!F400</f>
        <v>33 Prestación de Servicios Profesionales y Apoyo (5-8)</v>
      </c>
      <c r="F404" s="24" t="str">
        <f>+'[1]Consolidado ORG'!L400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4" s="24">
        <f>+'[1]Consolidado ORG'!M400</f>
        <v>45386</v>
      </c>
      <c r="H404" s="24">
        <f>+'[1]Consolidado ORG'!N400</f>
        <v>45691</v>
      </c>
      <c r="I404" s="25">
        <f>+'[1]Consolidado ORG'!AG400</f>
        <v>0</v>
      </c>
      <c r="J404" s="26">
        <f>+'[1]Consolidado ORG'!T400</f>
        <v>29185200</v>
      </c>
      <c r="K404" s="26">
        <f>+'[1]Consolidado ORG'!AE400</f>
        <v>0</v>
      </c>
      <c r="L404" s="39">
        <f>+'[1]Consolidado ORG'!AS400</f>
        <v>0.18688524590163935</v>
      </c>
      <c r="M404" s="38" t="str">
        <f>+'[1]Consolidado ORG'!AL400</f>
        <v>https://community.secop.gov.co/Public/Tendering/ContractDetailView/Index?UniqueIdentifier=CO1.PCCNTR.6149406</v>
      </c>
      <c r="N404" s="56" t="str">
        <f t="shared" si="6"/>
        <v>Link Contrato u Orden</v>
      </c>
    </row>
    <row r="405" spans="1:14" ht="72" x14ac:dyDescent="0.35">
      <c r="A405" s="23" t="str">
        <f>+'[1]Consolidado ORG'!A401</f>
        <v>SCJ-487-2024</v>
      </c>
      <c r="B405" s="24">
        <f>+'[1]Consolidado ORG'!B401</f>
        <v>45377</v>
      </c>
      <c r="C405" s="24" t="str">
        <f>+'[1]Consolidado ORG'!G401</f>
        <v>ANDRES FELIPE CACERES CUEVAS</v>
      </c>
      <c r="D405" s="24" t="str">
        <f>+'[1]Consolidado ORG'!E401</f>
        <v>5 Contratación directa</v>
      </c>
      <c r="E405" s="24" t="str">
        <f>+'[1]Consolidado ORG'!F401</f>
        <v>33 Prestación de Servicios Profesionales y Apoyo (5-8)</v>
      </c>
      <c r="F405" s="24" t="str">
        <f>+'[1]Consolidado ORG'!L401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5" s="24">
        <f>+'[1]Consolidado ORG'!M401</f>
        <v>45386</v>
      </c>
      <c r="H405" s="24">
        <f>+'[1]Consolidado ORG'!N401</f>
        <v>45629</v>
      </c>
      <c r="I405" s="25">
        <f>+'[1]Consolidado ORG'!AG401</f>
        <v>0</v>
      </c>
      <c r="J405" s="26">
        <f>+'[1]Consolidado ORG'!T401</f>
        <v>23348160</v>
      </c>
      <c r="K405" s="26">
        <f>+'[1]Consolidado ORG'!AE401</f>
        <v>0</v>
      </c>
      <c r="L405" s="39">
        <f>+'[1]Consolidado ORG'!AS401</f>
        <v>0.23456790123456789</v>
      </c>
      <c r="M405" s="38" t="str">
        <f>+'[1]Consolidado ORG'!AL401</f>
        <v>https://community.secop.gov.co/Public/Tendering/ContractDetailView/Index?UniqueIdentifier=CO1.PCCNTR.6149326</v>
      </c>
      <c r="N405" s="56" t="str">
        <f t="shared" si="6"/>
        <v>Link Contrato u Orden</v>
      </c>
    </row>
    <row r="406" spans="1:14" ht="72" x14ac:dyDescent="0.35">
      <c r="A406" s="23" t="str">
        <f>+'[1]Consolidado ORG'!A402</f>
        <v>SCJ-488-2024</v>
      </c>
      <c r="B406" s="24">
        <f>+'[1]Consolidado ORG'!B402</f>
        <v>45377</v>
      </c>
      <c r="C406" s="24" t="str">
        <f>+'[1]Consolidado ORG'!G402</f>
        <v>JORGE LUIS CANALES MAYORALES</v>
      </c>
      <c r="D406" s="24" t="str">
        <f>+'[1]Consolidado ORG'!E402</f>
        <v>5 Contratación directa</v>
      </c>
      <c r="E406" s="24" t="str">
        <f>+'[1]Consolidado ORG'!F402</f>
        <v>33 Prestación de Servicios Profesionales y Apoyo (5-8)</v>
      </c>
      <c r="F406" s="24" t="str">
        <f>+'[1]Consolidado ORG'!L402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6" s="24">
        <f>+'[1]Consolidado ORG'!M402</f>
        <v>45386</v>
      </c>
      <c r="H406" s="24">
        <f>+'[1]Consolidado ORG'!N402</f>
        <v>45691</v>
      </c>
      <c r="I406" s="25">
        <f>+'[1]Consolidado ORG'!AG402</f>
        <v>0</v>
      </c>
      <c r="J406" s="26">
        <f>+'[1]Consolidado ORG'!T402</f>
        <v>29185200</v>
      </c>
      <c r="K406" s="26">
        <f>+'[1]Consolidado ORG'!AE402</f>
        <v>0</v>
      </c>
      <c r="L406" s="39">
        <f>+'[1]Consolidado ORG'!AS402</f>
        <v>0.18688524590163935</v>
      </c>
      <c r="M406" s="38" t="str">
        <f>+'[1]Consolidado ORG'!AL402</f>
        <v>https://community.secop.gov.co/Public/Tendering/ContractDetailView/Index?UniqueIdentifier=CO1.PCCNTR.6148863</v>
      </c>
      <c r="N406" s="56" t="str">
        <f t="shared" si="6"/>
        <v>Link Contrato u Orden</v>
      </c>
    </row>
    <row r="407" spans="1:14" ht="72" x14ac:dyDescent="0.35">
      <c r="A407" s="23" t="str">
        <f>+'[1]Consolidado ORG'!A403</f>
        <v>SCJ-489-2024</v>
      </c>
      <c r="B407" s="24">
        <f>+'[1]Consolidado ORG'!B403</f>
        <v>45377</v>
      </c>
      <c r="C407" s="24" t="str">
        <f>+'[1]Consolidado ORG'!G403</f>
        <v>DAIRO ALBERTO OSPINA GONZALEZ</v>
      </c>
      <c r="D407" s="24" t="str">
        <f>+'[1]Consolidado ORG'!E403</f>
        <v>5 Contratación directa</v>
      </c>
      <c r="E407" s="24" t="str">
        <f>+'[1]Consolidado ORG'!F403</f>
        <v>33 Prestación de Servicios Profesionales y Apoyo (5-8)</v>
      </c>
      <c r="F407" s="24" t="str">
        <f>+'[1]Consolidado ORG'!L403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7" s="24">
        <f>+'[1]Consolidado ORG'!M403</f>
        <v>45386</v>
      </c>
      <c r="H407" s="24">
        <f>+'[1]Consolidado ORG'!N403</f>
        <v>45691</v>
      </c>
      <c r="I407" s="25">
        <f>+'[1]Consolidado ORG'!AG403</f>
        <v>0</v>
      </c>
      <c r="J407" s="26">
        <f>+'[1]Consolidado ORG'!T403</f>
        <v>29185200</v>
      </c>
      <c r="K407" s="26">
        <f>+'[1]Consolidado ORG'!AE403</f>
        <v>0</v>
      </c>
      <c r="L407" s="39">
        <f>+'[1]Consolidado ORG'!AS403</f>
        <v>0.18688524590163935</v>
      </c>
      <c r="M407" s="38" t="str">
        <f>+'[1]Consolidado ORG'!AL403</f>
        <v>https://community.secop.gov.co/Public/Tendering/ContractDetailView/Index?UniqueIdentifier=CO1.PCCNTR.6149306</v>
      </c>
      <c r="N407" s="56" t="str">
        <f t="shared" si="6"/>
        <v>Link Contrato u Orden</v>
      </c>
    </row>
    <row r="408" spans="1:14" ht="72" x14ac:dyDescent="0.35">
      <c r="A408" s="23" t="str">
        <f>+'[1]Consolidado ORG'!A404</f>
        <v>SCJ-491-2024</v>
      </c>
      <c r="B408" s="24">
        <f>+'[1]Consolidado ORG'!B404</f>
        <v>45378</v>
      </c>
      <c r="C408" s="24" t="str">
        <f>+'[1]Consolidado ORG'!G404</f>
        <v>INGRID CARINA SUAREZ CRUZ</v>
      </c>
      <c r="D408" s="24" t="str">
        <f>+'[1]Consolidado ORG'!E404</f>
        <v>5 Contratación directa</v>
      </c>
      <c r="E408" s="24" t="str">
        <f>+'[1]Consolidado ORG'!F404</f>
        <v>33 Prestación de Servicios Profesionales y Apoyo (5-8)</v>
      </c>
      <c r="F408" s="24" t="str">
        <f>+'[1]Consolidado ORG'!L404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8" s="24">
        <f>+'[1]Consolidado ORG'!M404</f>
        <v>45386</v>
      </c>
      <c r="H408" s="24">
        <f>+'[1]Consolidado ORG'!N404</f>
        <v>45691</v>
      </c>
      <c r="I408" s="25">
        <f>+'[1]Consolidado ORG'!AG404</f>
        <v>0</v>
      </c>
      <c r="J408" s="26">
        <f>+'[1]Consolidado ORG'!T404</f>
        <v>29185200</v>
      </c>
      <c r="K408" s="26">
        <f>+'[1]Consolidado ORG'!AE404</f>
        <v>0</v>
      </c>
      <c r="L408" s="39">
        <f>+'[1]Consolidado ORG'!AS404</f>
        <v>0.18688524590163935</v>
      </c>
      <c r="M408" s="38" t="str">
        <f>+'[1]Consolidado ORG'!AL404</f>
        <v>https://community.secop.gov.co/Public/Tendering/ContractDetailView/Index?UniqueIdentifier=CO1.PCCNTR.6151640</v>
      </c>
      <c r="N408" s="56" t="str">
        <f t="shared" si="6"/>
        <v>Link Contrato u Orden</v>
      </c>
    </row>
    <row r="409" spans="1:14" ht="72" x14ac:dyDescent="0.35">
      <c r="A409" s="23" t="str">
        <f>+'[1]Consolidado ORG'!A405</f>
        <v>SCJ-492-2024</v>
      </c>
      <c r="B409" s="24">
        <f>+'[1]Consolidado ORG'!B405</f>
        <v>45378</v>
      </c>
      <c r="C409" s="24" t="str">
        <f>+'[1]Consolidado ORG'!G405</f>
        <v>ALEJANDRO LAITON</v>
      </c>
      <c r="D409" s="24" t="str">
        <f>+'[1]Consolidado ORG'!E405</f>
        <v>5 Contratación directa</v>
      </c>
      <c r="E409" s="24" t="str">
        <f>+'[1]Consolidado ORG'!F405</f>
        <v>33 Prestación de Servicios Profesionales y Apoyo (5-8)</v>
      </c>
      <c r="F409" s="24" t="str">
        <f>+'[1]Consolidado ORG'!L405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09" s="24">
        <f>+'[1]Consolidado ORG'!M405</f>
        <v>45386</v>
      </c>
      <c r="H409" s="24">
        <f>+'[1]Consolidado ORG'!N405</f>
        <v>45691</v>
      </c>
      <c r="I409" s="25">
        <f>+'[1]Consolidado ORG'!AG405</f>
        <v>0</v>
      </c>
      <c r="J409" s="26">
        <f>+'[1]Consolidado ORG'!T405</f>
        <v>29185200</v>
      </c>
      <c r="K409" s="26">
        <f>+'[1]Consolidado ORG'!AE405</f>
        <v>0</v>
      </c>
      <c r="L409" s="39">
        <f>+'[1]Consolidado ORG'!AS405</f>
        <v>0.18688524590163935</v>
      </c>
      <c r="M409" s="38" t="str">
        <f>+'[1]Consolidado ORG'!AL405</f>
        <v>https://community.secop.gov.co/Public/Tendering/ContractDetailView/Index?UniqueIdentifier=CO1.PCCNTR.6151851</v>
      </c>
      <c r="N409" s="56" t="str">
        <f t="shared" si="6"/>
        <v>Link Contrato u Orden</v>
      </c>
    </row>
    <row r="410" spans="1:14" ht="72" x14ac:dyDescent="0.35">
      <c r="A410" s="23" t="str">
        <f>+'[1]Consolidado ORG'!A406</f>
        <v>SCJ-493-2024</v>
      </c>
      <c r="B410" s="24">
        <f>+'[1]Consolidado ORG'!B406</f>
        <v>45378</v>
      </c>
      <c r="C410" s="24" t="str">
        <f>+'[1]Consolidado ORG'!G406</f>
        <v>MARIA PAULA CIFUENTES MANRIQUE</v>
      </c>
      <c r="D410" s="24" t="str">
        <f>+'[1]Consolidado ORG'!E406</f>
        <v>5 Contratación directa</v>
      </c>
      <c r="E410" s="24" t="str">
        <f>+'[1]Consolidado ORG'!F406</f>
        <v>33 Prestación de Servicios Profesionales y Apoyo (5-8)</v>
      </c>
      <c r="F410" s="24" t="str">
        <f>+'[1]Consolidado ORG'!L406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0" s="24">
        <f>+'[1]Consolidado ORG'!M406</f>
        <v>45384</v>
      </c>
      <c r="H410" s="24">
        <f>+'[1]Consolidado ORG'!N406</f>
        <v>45627</v>
      </c>
      <c r="I410" s="25">
        <f>+'[1]Consolidado ORG'!AG406</f>
        <v>0</v>
      </c>
      <c r="J410" s="26">
        <f>+'[1]Consolidado ORG'!T406</f>
        <v>23348160</v>
      </c>
      <c r="K410" s="26">
        <f>+'[1]Consolidado ORG'!AE406</f>
        <v>0</v>
      </c>
      <c r="L410" s="39">
        <f>+'[1]Consolidado ORG'!AS406</f>
        <v>0.24279835390946503</v>
      </c>
      <c r="M410" s="38" t="str">
        <f>+'[1]Consolidado ORG'!AL406</f>
        <v>https://community.secop.gov.co/Public/Tendering/ContractDetailView/Index?UniqueIdentifier=CO1.PCCNTR.6151942</v>
      </c>
      <c r="N410" s="56" t="str">
        <f t="shared" si="6"/>
        <v>Link Contrato u Orden</v>
      </c>
    </row>
    <row r="411" spans="1:14" ht="72" x14ac:dyDescent="0.35">
      <c r="A411" s="23" t="str">
        <f>+'[1]Consolidado ORG'!A407</f>
        <v>SCJ-494-2024</v>
      </c>
      <c r="B411" s="24">
        <f>+'[1]Consolidado ORG'!B407</f>
        <v>45378</v>
      </c>
      <c r="C411" s="24" t="str">
        <f>+'[1]Consolidado ORG'!G407</f>
        <v>JUAN NICOLAS FALLA FLOREZ</v>
      </c>
      <c r="D411" s="24" t="str">
        <f>+'[1]Consolidado ORG'!E407</f>
        <v>5 Contratación directa</v>
      </c>
      <c r="E411" s="24" t="str">
        <f>+'[1]Consolidado ORG'!F407</f>
        <v>33 Prestación de Servicios Profesionales y Apoyo (5-8)</v>
      </c>
      <c r="F411" s="24" t="str">
        <f>+'[1]Consolidado ORG'!L407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1" s="24">
        <f>+'[1]Consolidado ORG'!M407</f>
        <v>45390</v>
      </c>
      <c r="H411" s="24">
        <f>+'[1]Consolidado ORG'!N407</f>
        <v>45695</v>
      </c>
      <c r="I411" s="25">
        <f>+'[1]Consolidado ORG'!AG407</f>
        <v>0</v>
      </c>
      <c r="J411" s="26">
        <f>+'[1]Consolidado ORG'!T407</f>
        <v>29185200</v>
      </c>
      <c r="K411" s="26">
        <f>+'[1]Consolidado ORG'!AE407</f>
        <v>0</v>
      </c>
      <c r="L411" s="39">
        <f>+'[1]Consolidado ORG'!AS407</f>
        <v>0.17377049180327869</v>
      </c>
      <c r="M411" s="38" t="str">
        <f>+'[1]Consolidado ORG'!AL407</f>
        <v>https://community.secop.gov.co/Public/Tendering/ContractDetailView/Index?UniqueIdentifier=CO1.PCCNTR.6151735</v>
      </c>
      <c r="N411" s="56" t="str">
        <f t="shared" si="6"/>
        <v>Link Contrato u Orden</v>
      </c>
    </row>
    <row r="412" spans="1:14" ht="72" x14ac:dyDescent="0.35">
      <c r="A412" s="23" t="str">
        <f>+'[1]Consolidado ORG'!A408</f>
        <v>SCJ-495-2024</v>
      </c>
      <c r="B412" s="24">
        <f>+'[1]Consolidado ORG'!B408</f>
        <v>45378</v>
      </c>
      <c r="C412" s="24" t="str">
        <f>+'[1]Consolidado ORG'!G408</f>
        <v>REINEL ALBERTO MOLINA PAVA</v>
      </c>
      <c r="D412" s="24" t="str">
        <f>+'[1]Consolidado ORG'!E408</f>
        <v>5 Contratación directa</v>
      </c>
      <c r="E412" s="24" t="str">
        <f>+'[1]Consolidado ORG'!F408</f>
        <v>33 Prestación de Servicios Profesionales y Apoyo (5-8)</v>
      </c>
      <c r="F412" s="24" t="str">
        <f>+'[1]Consolidado ORG'!L408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2" s="24">
        <f>+'[1]Consolidado ORG'!M408</f>
        <v>45390</v>
      </c>
      <c r="H412" s="24">
        <f>+'[1]Consolidado ORG'!N408</f>
        <v>45695</v>
      </c>
      <c r="I412" s="25">
        <f>+'[1]Consolidado ORG'!AG408</f>
        <v>0</v>
      </c>
      <c r="J412" s="26">
        <f>+'[1]Consolidado ORG'!T408</f>
        <v>29185200</v>
      </c>
      <c r="K412" s="26">
        <f>+'[1]Consolidado ORG'!AE408</f>
        <v>0</v>
      </c>
      <c r="L412" s="39">
        <f>+'[1]Consolidado ORG'!AS408</f>
        <v>0.17377049180327869</v>
      </c>
      <c r="M412" s="38" t="str">
        <f>+'[1]Consolidado ORG'!AL408</f>
        <v>https://community.secop.gov.co/Public/Tendering/ContractDetailView/Index?UniqueIdentifier=CO1.PCCNTR.6151659</v>
      </c>
      <c r="N412" s="56" t="str">
        <f t="shared" si="6"/>
        <v>Link Contrato u Orden</v>
      </c>
    </row>
    <row r="413" spans="1:14" ht="72" x14ac:dyDescent="0.35">
      <c r="A413" s="23" t="str">
        <f>+'[1]Consolidado ORG'!A409</f>
        <v>SCJ-496-2024</v>
      </c>
      <c r="B413" s="24">
        <f>+'[1]Consolidado ORG'!B409</f>
        <v>45378</v>
      </c>
      <c r="C413" s="24" t="str">
        <f>+'[1]Consolidado ORG'!G409</f>
        <v>JOHANNA MILENA VASQUEZ PERDOMO</v>
      </c>
      <c r="D413" s="24" t="str">
        <f>+'[1]Consolidado ORG'!E409</f>
        <v>5 Contratación directa</v>
      </c>
      <c r="E413" s="24" t="str">
        <f>+'[1]Consolidado ORG'!F409</f>
        <v>33 Prestación de Servicios Profesionales y Apoyo (5-8)</v>
      </c>
      <c r="F413" s="24" t="str">
        <f>+'[1]Consolidado ORG'!L409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3" s="24">
        <f>+'[1]Consolidado ORG'!M409</f>
        <v>45384</v>
      </c>
      <c r="H413" s="24">
        <f>+'[1]Consolidado ORG'!N409</f>
        <v>45657</v>
      </c>
      <c r="I413" s="25">
        <f>+'[1]Consolidado ORG'!AG409</f>
        <v>0</v>
      </c>
      <c r="J413" s="26">
        <f>+'[1]Consolidado ORG'!T409</f>
        <v>23348160</v>
      </c>
      <c r="K413" s="26">
        <f>+'[1]Consolidado ORG'!AE409</f>
        <v>0</v>
      </c>
      <c r="L413" s="39">
        <f>+'[1]Consolidado ORG'!AS409</f>
        <v>0.21611721611721613</v>
      </c>
      <c r="M413" s="38" t="str">
        <f>+'[1]Consolidado ORG'!AL409</f>
        <v>https://community.secop.gov.co/Public/Tendering/ContractDetailView/Index?UniqueIdentifier=CO1.PCCNTR.6152040</v>
      </c>
      <c r="N413" s="56" t="str">
        <f t="shared" si="6"/>
        <v>Link Contrato u Orden</v>
      </c>
    </row>
    <row r="414" spans="1:14" ht="72" x14ac:dyDescent="0.35">
      <c r="A414" s="23" t="str">
        <f>+'[1]Consolidado ORG'!A410</f>
        <v>SCJ-497-2024</v>
      </c>
      <c r="B414" s="24">
        <f>+'[1]Consolidado ORG'!B410</f>
        <v>45378</v>
      </c>
      <c r="C414" s="24" t="str">
        <f>+'[1]Consolidado ORG'!G410</f>
        <v>WALTER ADELMO REYES VERGARA</v>
      </c>
      <c r="D414" s="24" t="str">
        <f>+'[1]Consolidado ORG'!E410</f>
        <v>5 Contratación directa</v>
      </c>
      <c r="E414" s="24" t="str">
        <f>+'[1]Consolidado ORG'!F410</f>
        <v>33 Prestación de Servicios Profesionales y Apoyo (5-8)</v>
      </c>
      <c r="F414" s="24" t="str">
        <f>+'[1]Consolidado ORG'!L410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4" s="24">
        <f>+'[1]Consolidado ORG'!M410</f>
        <v>45384</v>
      </c>
      <c r="H414" s="24">
        <f>+'[1]Consolidado ORG'!N410</f>
        <v>45657</v>
      </c>
      <c r="I414" s="25">
        <f>+'[1]Consolidado ORG'!AG410</f>
        <v>0</v>
      </c>
      <c r="J414" s="26">
        <f>+'[1]Consolidado ORG'!T410</f>
        <v>23348160</v>
      </c>
      <c r="K414" s="26">
        <f>+'[1]Consolidado ORG'!AE410</f>
        <v>0</v>
      </c>
      <c r="L414" s="39">
        <f>+'[1]Consolidado ORG'!AS410</f>
        <v>0.21611721611721613</v>
      </c>
      <c r="M414" s="38" t="str">
        <f>+'[1]Consolidado ORG'!AL410</f>
        <v>https://community.secop.gov.co/Public/Tendering/ContractDetailView/Index?UniqueIdentifier=CO1.PCCNTR.6151956</v>
      </c>
      <c r="N414" s="56" t="str">
        <f t="shared" si="6"/>
        <v>Link Contrato u Orden</v>
      </c>
    </row>
    <row r="415" spans="1:14" ht="72" x14ac:dyDescent="0.35">
      <c r="A415" s="23" t="str">
        <f>+'[1]Consolidado ORG'!A411</f>
        <v>SCJ-498-2024</v>
      </c>
      <c r="B415" s="24">
        <f>+'[1]Consolidado ORG'!B411</f>
        <v>45378</v>
      </c>
      <c r="C415" s="24" t="str">
        <f>+'[1]Consolidado ORG'!G411</f>
        <v>VIVIANA GONZALEZ PINZON</v>
      </c>
      <c r="D415" s="24" t="str">
        <f>+'[1]Consolidado ORG'!E411</f>
        <v>5 Contratación directa</v>
      </c>
      <c r="E415" s="24" t="str">
        <f>+'[1]Consolidado ORG'!F411</f>
        <v>33 Prestación de Servicios Profesionales y Apoyo (5-8)</v>
      </c>
      <c r="F415" s="24" t="str">
        <f>+'[1]Consolidado ORG'!L411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5" s="24">
        <f>+'[1]Consolidado ORG'!M411</f>
        <v>45386</v>
      </c>
      <c r="H415" s="24">
        <f>+'[1]Consolidado ORG'!N411</f>
        <v>45691</v>
      </c>
      <c r="I415" s="25">
        <f>+'[1]Consolidado ORG'!AG411</f>
        <v>0</v>
      </c>
      <c r="J415" s="26">
        <f>+'[1]Consolidado ORG'!T411</f>
        <v>29185200</v>
      </c>
      <c r="K415" s="26">
        <f>+'[1]Consolidado ORG'!AE411</f>
        <v>0</v>
      </c>
      <c r="L415" s="39">
        <f>+'[1]Consolidado ORG'!AS411</f>
        <v>0.18688524590163935</v>
      </c>
      <c r="M415" s="38" t="str">
        <f>+'[1]Consolidado ORG'!AL411</f>
        <v>https://community.secop.gov.co/Public/Tendering/ContractDetailView/Index?UniqueIdentifier=CO1.PCCNTR.6151742</v>
      </c>
      <c r="N415" s="56" t="str">
        <f t="shared" si="6"/>
        <v>Link Contrato u Orden</v>
      </c>
    </row>
    <row r="416" spans="1:14" ht="72" x14ac:dyDescent="0.35">
      <c r="A416" s="23" t="str">
        <f>+'[1]Consolidado ORG'!A412</f>
        <v>SCJ-499-2024</v>
      </c>
      <c r="B416" s="24">
        <f>+'[1]Consolidado ORG'!B412</f>
        <v>45378</v>
      </c>
      <c r="C416" s="24" t="str">
        <f>+'[1]Consolidado ORG'!G412</f>
        <v>LAURA ANDREA RAMIREZ OME</v>
      </c>
      <c r="D416" s="24" t="str">
        <f>+'[1]Consolidado ORG'!E412</f>
        <v>5 Contratación directa</v>
      </c>
      <c r="E416" s="24" t="str">
        <f>+'[1]Consolidado ORG'!F412</f>
        <v>33 Prestación de Servicios Profesionales y Apoyo (5-8)</v>
      </c>
      <c r="F416" s="24" t="str">
        <f>+'[1]Consolidado ORG'!L412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6" s="24">
        <f>+'[1]Consolidado ORG'!M412</f>
        <v>45384</v>
      </c>
      <c r="H416" s="24">
        <f>+'[1]Consolidado ORG'!N412</f>
        <v>45657</v>
      </c>
      <c r="I416" s="25">
        <f>+'[1]Consolidado ORG'!AG412</f>
        <v>0</v>
      </c>
      <c r="J416" s="26">
        <f>+'[1]Consolidado ORG'!T412</f>
        <v>23348160</v>
      </c>
      <c r="K416" s="26">
        <f>+'[1]Consolidado ORG'!AE412</f>
        <v>0</v>
      </c>
      <c r="L416" s="39">
        <f>+'[1]Consolidado ORG'!AS412</f>
        <v>0.21611721611721613</v>
      </c>
      <c r="M416" s="38" t="str">
        <f>+'[1]Consolidado ORG'!AL412</f>
        <v>https://community.secop.gov.co/Public/Tendering/ContractDetailView/Index?UniqueIdentifier=CO1.PCCNTR.6151960</v>
      </c>
      <c r="N416" s="56" t="str">
        <f t="shared" si="6"/>
        <v>Link Contrato u Orden</v>
      </c>
    </row>
    <row r="417" spans="1:14" ht="72" x14ac:dyDescent="0.35">
      <c r="A417" s="23" t="str">
        <f>+'[1]Consolidado ORG'!A413</f>
        <v>SCJ-500-2024</v>
      </c>
      <c r="B417" s="24">
        <f>+'[1]Consolidado ORG'!B413</f>
        <v>45378</v>
      </c>
      <c r="C417" s="24" t="str">
        <f>+'[1]Consolidado ORG'!G413</f>
        <v>SUSANA ALEJANDRA SALAZAR FERNANDEZ</v>
      </c>
      <c r="D417" s="24" t="str">
        <f>+'[1]Consolidado ORG'!E413</f>
        <v>5 Contratación directa</v>
      </c>
      <c r="E417" s="24" t="str">
        <f>+'[1]Consolidado ORG'!F413</f>
        <v>33 Prestación de Servicios Profesionales y Apoyo (5-8)</v>
      </c>
      <c r="F417" s="24" t="str">
        <f>+'[1]Consolidado ORG'!L413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7" s="24">
        <f>+'[1]Consolidado ORG'!M413</f>
        <v>45386</v>
      </c>
      <c r="H417" s="24">
        <f>+'[1]Consolidado ORG'!N413</f>
        <v>45691</v>
      </c>
      <c r="I417" s="25">
        <f>+'[1]Consolidado ORG'!AG413</f>
        <v>0</v>
      </c>
      <c r="J417" s="26">
        <f>+'[1]Consolidado ORG'!T413</f>
        <v>29185200</v>
      </c>
      <c r="K417" s="26">
        <f>+'[1]Consolidado ORG'!AE413</f>
        <v>0</v>
      </c>
      <c r="L417" s="39">
        <f>+'[1]Consolidado ORG'!AS413</f>
        <v>0.18688524590163935</v>
      </c>
      <c r="M417" s="38" t="str">
        <f>+'[1]Consolidado ORG'!AL413</f>
        <v>https://community.secop.gov.co/Public/Tendering/ContractDetailView/Index?UniqueIdentifier=CO1.PCCNTR.6151745</v>
      </c>
      <c r="N417" s="56" t="str">
        <f t="shared" si="6"/>
        <v>Link Contrato u Orden</v>
      </c>
    </row>
    <row r="418" spans="1:14" ht="72" x14ac:dyDescent="0.35">
      <c r="A418" s="23" t="str">
        <f>+'[1]Consolidado ORG'!A414</f>
        <v>SCJ-501-2024</v>
      </c>
      <c r="B418" s="24">
        <f>+'[1]Consolidado ORG'!B414</f>
        <v>45378</v>
      </c>
      <c r="C418" s="24" t="str">
        <f>+'[1]Consolidado ORG'!G414</f>
        <v>GABRIEL DELGADO FORERO</v>
      </c>
      <c r="D418" s="24" t="str">
        <f>+'[1]Consolidado ORG'!E414</f>
        <v>5 Contratación directa</v>
      </c>
      <c r="E418" s="24" t="str">
        <f>+'[1]Consolidado ORG'!F414</f>
        <v>33 Prestación de Servicios Profesionales y Apoyo (5-8)</v>
      </c>
      <c r="F418" s="24" t="str">
        <f>+'[1]Consolidado ORG'!L414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8" s="24">
        <f>+'[1]Consolidado ORG'!M414</f>
        <v>45386</v>
      </c>
      <c r="H418" s="24">
        <f>+'[1]Consolidado ORG'!N414</f>
        <v>45691</v>
      </c>
      <c r="I418" s="25">
        <f>+'[1]Consolidado ORG'!AG414</f>
        <v>0</v>
      </c>
      <c r="J418" s="26">
        <f>+'[1]Consolidado ORG'!T414</f>
        <v>29185200</v>
      </c>
      <c r="K418" s="26">
        <f>+'[1]Consolidado ORG'!AE414</f>
        <v>0</v>
      </c>
      <c r="L418" s="39">
        <f>+'[1]Consolidado ORG'!AS414</f>
        <v>0.18688524590163935</v>
      </c>
      <c r="M418" s="38" t="str">
        <f>+'[1]Consolidado ORG'!AL414</f>
        <v>https://community.secop.gov.co/Public/Tendering/ContractDetailView/Index?UniqueIdentifier=CO1.PCCNTR.6151865</v>
      </c>
      <c r="N418" s="56" t="str">
        <f t="shared" si="6"/>
        <v>Link Contrato u Orden</v>
      </c>
    </row>
    <row r="419" spans="1:14" ht="72" x14ac:dyDescent="0.35">
      <c r="A419" s="23" t="str">
        <f>+'[1]Consolidado ORG'!A415</f>
        <v>SCJ-502-2024</v>
      </c>
      <c r="B419" s="24">
        <f>+'[1]Consolidado ORG'!B415</f>
        <v>45378</v>
      </c>
      <c r="C419" s="24" t="str">
        <f>+'[1]Consolidado ORG'!G415</f>
        <v>JUAN DIEGO ALVARADO VARON</v>
      </c>
      <c r="D419" s="24" t="str">
        <f>+'[1]Consolidado ORG'!E415</f>
        <v>5 Contratación directa</v>
      </c>
      <c r="E419" s="24" t="str">
        <f>+'[1]Consolidado ORG'!F415</f>
        <v>33 Prestación de Servicios Profesionales y Apoyo (5-8)</v>
      </c>
      <c r="F419" s="24" t="str">
        <f>+'[1]Consolidado ORG'!L415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19" s="24">
        <f>+'[1]Consolidado ORG'!M415</f>
        <v>45384</v>
      </c>
      <c r="H419" s="24">
        <f>+'[1]Consolidado ORG'!N415</f>
        <v>45627</v>
      </c>
      <c r="I419" s="25">
        <f>+'[1]Consolidado ORG'!AG415</f>
        <v>0</v>
      </c>
      <c r="J419" s="26">
        <f>+'[1]Consolidado ORG'!T415</f>
        <v>23348160</v>
      </c>
      <c r="K419" s="26">
        <f>+'[1]Consolidado ORG'!AE415</f>
        <v>0</v>
      </c>
      <c r="L419" s="39">
        <f>+'[1]Consolidado ORG'!AS415</f>
        <v>0.24279835390946503</v>
      </c>
      <c r="M419" s="38" t="str">
        <f>+'[1]Consolidado ORG'!AL415</f>
        <v>https://community.secop.gov.co/Public/Tendering/ContractDetailView/Index?UniqueIdentifier=CO1.PCCNTR.6151753</v>
      </c>
      <c r="N419" s="56" t="str">
        <f t="shared" si="6"/>
        <v>Link Contrato u Orden</v>
      </c>
    </row>
    <row r="420" spans="1:14" ht="72" x14ac:dyDescent="0.35">
      <c r="A420" s="23" t="str">
        <f>+'[1]Consolidado ORG'!A416</f>
        <v>SCJ-503-2024</v>
      </c>
      <c r="B420" s="24">
        <f>+'[1]Consolidado ORG'!B416</f>
        <v>45378</v>
      </c>
      <c r="C420" s="24" t="str">
        <f>+'[1]Consolidado ORG'!G416</f>
        <v>MAYERLY JEANNETHE SERRATO RODRIGUEZ</v>
      </c>
      <c r="D420" s="24" t="str">
        <f>+'[1]Consolidado ORG'!E416</f>
        <v>5 Contratación directa</v>
      </c>
      <c r="E420" s="24" t="str">
        <f>+'[1]Consolidado ORG'!F416</f>
        <v>33 Prestación de Servicios Profesionales y Apoyo (5-8)</v>
      </c>
      <c r="F420" s="24" t="str">
        <f>+'[1]Consolidado ORG'!L416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0" s="24">
        <f>+'[1]Consolidado ORG'!M416</f>
        <v>45386</v>
      </c>
      <c r="H420" s="24">
        <f>+'[1]Consolidado ORG'!N416</f>
        <v>45691</v>
      </c>
      <c r="I420" s="25">
        <f>+'[1]Consolidado ORG'!AG416</f>
        <v>0</v>
      </c>
      <c r="J420" s="26">
        <f>+'[1]Consolidado ORG'!T416</f>
        <v>29185200</v>
      </c>
      <c r="K420" s="26">
        <f>+'[1]Consolidado ORG'!AE416</f>
        <v>0</v>
      </c>
      <c r="L420" s="39">
        <f>+'[1]Consolidado ORG'!AS416</f>
        <v>0.18688524590163935</v>
      </c>
      <c r="M420" s="38" t="str">
        <f>+'[1]Consolidado ORG'!AL416</f>
        <v>https://community.secop.gov.co/Public/Tendering/ContractDetailView/Index?UniqueIdentifier=CO1.PCCNTR.6151676</v>
      </c>
      <c r="N420" s="56" t="str">
        <f t="shared" si="6"/>
        <v>Link Contrato u Orden</v>
      </c>
    </row>
    <row r="421" spans="1:14" ht="72" x14ac:dyDescent="0.35">
      <c r="A421" s="23" t="str">
        <f>+'[1]Consolidado ORG'!A417</f>
        <v>SCJ-505-2024</v>
      </c>
      <c r="B421" s="24">
        <f>+'[1]Consolidado ORG'!B417</f>
        <v>45378</v>
      </c>
      <c r="C421" s="24" t="str">
        <f>+'[1]Consolidado ORG'!G417</f>
        <v>MAGDA BIBIANA BERNAL DE LA TORRE</v>
      </c>
      <c r="D421" s="24" t="str">
        <f>+'[1]Consolidado ORG'!E417</f>
        <v>5 Contratación directa</v>
      </c>
      <c r="E421" s="24" t="str">
        <f>+'[1]Consolidado ORG'!F417</f>
        <v>33 Prestación de Servicios Profesionales y Apoyo (5-8)</v>
      </c>
      <c r="F421" s="24" t="str">
        <f>+'[1]Consolidado ORG'!L417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1" s="24">
        <f>+'[1]Consolidado ORG'!M417</f>
        <v>45390</v>
      </c>
      <c r="H421" s="24">
        <f>+'[1]Consolidado ORG'!N417</f>
        <v>45695</v>
      </c>
      <c r="I421" s="25">
        <f>+'[1]Consolidado ORG'!AG417</f>
        <v>0</v>
      </c>
      <c r="J421" s="26">
        <f>+'[1]Consolidado ORG'!T417</f>
        <v>29185200</v>
      </c>
      <c r="K421" s="26">
        <f>+'[1]Consolidado ORG'!AE417</f>
        <v>0</v>
      </c>
      <c r="L421" s="39">
        <f>+'[1]Consolidado ORG'!AS417</f>
        <v>0.17377049180327869</v>
      </c>
      <c r="M421" s="38" t="str">
        <f>+'[1]Consolidado ORG'!AL417</f>
        <v>https://community.secop.gov.co/Public/Tendering/ContractDetailView/Index?UniqueIdentifier=CO1.PCCNTR.6151754</v>
      </c>
      <c r="N421" s="56" t="str">
        <f t="shared" si="6"/>
        <v>Link Contrato u Orden</v>
      </c>
    </row>
    <row r="422" spans="1:14" ht="72" x14ac:dyDescent="0.35">
      <c r="A422" s="23" t="str">
        <f>+'[1]Consolidado ORG'!A418</f>
        <v>SCJ-506-2024</v>
      </c>
      <c r="B422" s="24">
        <f>+'[1]Consolidado ORG'!B418</f>
        <v>45378</v>
      </c>
      <c r="C422" s="24" t="str">
        <f>+'[1]Consolidado ORG'!G418</f>
        <v>YURI MARCELA CASTRO VILLAMIL</v>
      </c>
      <c r="D422" s="24" t="str">
        <f>+'[1]Consolidado ORG'!E418</f>
        <v>5 Contratación directa</v>
      </c>
      <c r="E422" s="24" t="str">
        <f>+'[1]Consolidado ORG'!F418</f>
        <v>33 Prestación de Servicios Profesionales y Apoyo (5-8)</v>
      </c>
      <c r="F422" s="24" t="str">
        <f>+'[1]Consolidado ORG'!L418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2" s="24">
        <f>+'[1]Consolidado ORG'!M418</f>
        <v>45384</v>
      </c>
      <c r="H422" s="24">
        <f>+'[1]Consolidado ORG'!N418</f>
        <v>45657</v>
      </c>
      <c r="I422" s="25">
        <f>+'[1]Consolidado ORG'!AG418</f>
        <v>0</v>
      </c>
      <c r="J422" s="26">
        <f>+'[1]Consolidado ORG'!T418</f>
        <v>23348160</v>
      </c>
      <c r="K422" s="26">
        <f>+'[1]Consolidado ORG'!AE418</f>
        <v>0</v>
      </c>
      <c r="L422" s="39">
        <f>+'[1]Consolidado ORG'!AS418</f>
        <v>0.21611721611721613</v>
      </c>
      <c r="M422" s="38" t="str">
        <f>+'[1]Consolidado ORG'!AL418</f>
        <v>https://community.secop.gov.co/Public/Tendering/ContractDetailView/Index?UniqueIdentifier=CO1.PCCNTR.6152037</v>
      </c>
      <c r="N422" s="56" t="str">
        <f t="shared" si="6"/>
        <v>Link Contrato u Orden</v>
      </c>
    </row>
    <row r="423" spans="1:14" ht="72" x14ac:dyDescent="0.35">
      <c r="A423" s="23" t="str">
        <f>+'[1]Consolidado ORG'!A419</f>
        <v>SCJ-508-2024</v>
      </c>
      <c r="B423" s="24">
        <f>+'[1]Consolidado ORG'!B419</f>
        <v>45378</v>
      </c>
      <c r="C423" s="24" t="str">
        <f>+'[1]Consolidado ORG'!G419</f>
        <v>YOHANA DEL ROCIO SUAREZ PINEDA</v>
      </c>
      <c r="D423" s="24" t="str">
        <f>+'[1]Consolidado ORG'!E419</f>
        <v>5 Contratación directa</v>
      </c>
      <c r="E423" s="24" t="str">
        <f>+'[1]Consolidado ORG'!F419</f>
        <v>33 Prestación de Servicios Profesionales y Apoyo (5-8)</v>
      </c>
      <c r="F423" s="24" t="str">
        <f>+'[1]Consolidado ORG'!L419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3" s="24">
        <f>+'[1]Consolidado ORG'!M419</f>
        <v>45384</v>
      </c>
      <c r="H423" s="24">
        <f>+'[1]Consolidado ORG'!N419</f>
        <v>45657</v>
      </c>
      <c r="I423" s="25">
        <f>+'[1]Consolidado ORG'!AG419</f>
        <v>0</v>
      </c>
      <c r="J423" s="26">
        <f>+'[1]Consolidado ORG'!T419</f>
        <v>23348160</v>
      </c>
      <c r="K423" s="26">
        <f>+'[1]Consolidado ORG'!AE419</f>
        <v>0</v>
      </c>
      <c r="L423" s="39">
        <f>+'[1]Consolidado ORG'!AS419</f>
        <v>0.21611721611721613</v>
      </c>
      <c r="M423" s="38" t="str">
        <f>+'[1]Consolidado ORG'!AL419</f>
        <v>https://community.secop.gov.co/Public/Tendering/ContractDetailView/Index?UniqueIdentifier=CO1.PCCNTR.6151868</v>
      </c>
      <c r="N423" s="56" t="str">
        <f t="shared" si="6"/>
        <v>Link Contrato u Orden</v>
      </c>
    </row>
    <row r="424" spans="1:14" ht="72" x14ac:dyDescent="0.35">
      <c r="A424" s="23" t="str">
        <f>+'[1]Consolidado ORG'!A420</f>
        <v>SCJ-509-2024</v>
      </c>
      <c r="B424" s="24">
        <f>+'[1]Consolidado ORG'!B420</f>
        <v>45378</v>
      </c>
      <c r="C424" s="24" t="str">
        <f>+'[1]Consolidado ORG'!G420</f>
        <v>CAMILO ANDRES GAMARRA RODRIGUEZ</v>
      </c>
      <c r="D424" s="24" t="str">
        <f>+'[1]Consolidado ORG'!E420</f>
        <v>5 Contratación directa</v>
      </c>
      <c r="E424" s="24" t="str">
        <f>+'[1]Consolidado ORG'!F420</f>
        <v>33 Prestación de Servicios Profesionales y Apoyo (5-8)</v>
      </c>
      <c r="F424" s="24" t="str">
        <f>+'[1]Consolidado ORG'!L420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4" s="24">
        <f>+'[1]Consolidado ORG'!M420</f>
        <v>45384</v>
      </c>
      <c r="H424" s="24">
        <f>+'[1]Consolidado ORG'!N420</f>
        <v>45657</v>
      </c>
      <c r="I424" s="25">
        <f>+'[1]Consolidado ORG'!AG420</f>
        <v>0</v>
      </c>
      <c r="J424" s="26">
        <f>+'[1]Consolidado ORG'!T420</f>
        <v>23348160</v>
      </c>
      <c r="K424" s="26">
        <f>+'[1]Consolidado ORG'!AE420</f>
        <v>0</v>
      </c>
      <c r="L424" s="39">
        <f>+'[1]Consolidado ORG'!AS420</f>
        <v>0.21611721611721613</v>
      </c>
      <c r="M424" s="38" t="str">
        <f>+'[1]Consolidado ORG'!AL420</f>
        <v>https://community.secop.gov.co/Public/Tendering/ContractDetailView/Index?UniqueIdentifier=CO1.PCCNTR.6151748</v>
      </c>
      <c r="N424" s="56" t="str">
        <f t="shared" si="6"/>
        <v>Link Contrato u Orden</v>
      </c>
    </row>
    <row r="425" spans="1:14" ht="72" x14ac:dyDescent="0.35">
      <c r="A425" s="23" t="str">
        <f>+'[1]Consolidado ORG'!A421</f>
        <v>SCJ-510-2024</v>
      </c>
      <c r="B425" s="24">
        <f>+'[1]Consolidado ORG'!B421</f>
        <v>45378</v>
      </c>
      <c r="C425" s="24" t="str">
        <f>+'[1]Consolidado ORG'!G421</f>
        <v>GINA ALEJANDRA RODRIGUEZ MEDELLIN</v>
      </c>
      <c r="D425" s="24" t="str">
        <f>+'[1]Consolidado ORG'!E421</f>
        <v>5 Contratación directa</v>
      </c>
      <c r="E425" s="24" t="str">
        <f>+'[1]Consolidado ORG'!F421</f>
        <v>33 Prestación de Servicios Profesionales y Apoyo (5-8)</v>
      </c>
      <c r="F425" s="24" t="str">
        <f>+'[1]Consolidado ORG'!L421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5" s="24">
        <f>+'[1]Consolidado ORG'!M421</f>
        <v>45390</v>
      </c>
      <c r="H425" s="24">
        <f>+'[1]Consolidado ORG'!N421</f>
        <v>45695</v>
      </c>
      <c r="I425" s="25">
        <f>+'[1]Consolidado ORG'!AG421</f>
        <v>0</v>
      </c>
      <c r="J425" s="26">
        <f>+'[1]Consolidado ORG'!T421</f>
        <v>29185200</v>
      </c>
      <c r="K425" s="26">
        <f>+'[1]Consolidado ORG'!AE421</f>
        <v>0</v>
      </c>
      <c r="L425" s="39">
        <f>+'[1]Consolidado ORG'!AS421</f>
        <v>0.17377049180327869</v>
      </c>
      <c r="M425" s="38" t="str">
        <f>+'[1]Consolidado ORG'!AL421</f>
        <v>https://community.secop.gov.co/Public/Tendering/ContractDetailView/Index?UniqueIdentifier=CO1.PCCNTR.6151683</v>
      </c>
      <c r="N425" s="56" t="str">
        <f t="shared" si="6"/>
        <v>Link Contrato u Orden</v>
      </c>
    </row>
    <row r="426" spans="1:14" ht="72" x14ac:dyDescent="0.35">
      <c r="A426" s="23" t="str">
        <f>+'[1]Consolidado ORG'!A422</f>
        <v>SCJ-511-2024</v>
      </c>
      <c r="B426" s="24">
        <f>+'[1]Consolidado ORG'!B422</f>
        <v>45378</v>
      </c>
      <c r="C426" s="24" t="str">
        <f>+'[1]Consolidado ORG'!G422</f>
        <v>ANDREA LIZETH MEJIA TANGARIFE</v>
      </c>
      <c r="D426" s="24" t="str">
        <f>+'[1]Consolidado ORG'!E422</f>
        <v>5 Contratación directa</v>
      </c>
      <c r="E426" s="24" t="str">
        <f>+'[1]Consolidado ORG'!F422</f>
        <v>33 Prestación de Servicios Profesionales y Apoyo (5-8)</v>
      </c>
      <c r="F426" s="24" t="str">
        <f>+'[1]Consolidado ORG'!L422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6" s="24">
        <f>+'[1]Consolidado ORG'!M422</f>
        <v>45384</v>
      </c>
      <c r="H426" s="24">
        <f>+'[1]Consolidado ORG'!N422</f>
        <v>45657</v>
      </c>
      <c r="I426" s="25">
        <f>+'[1]Consolidado ORG'!AG422</f>
        <v>0</v>
      </c>
      <c r="J426" s="26">
        <f>+'[1]Consolidado ORG'!T422</f>
        <v>23348160</v>
      </c>
      <c r="K426" s="26">
        <f>+'[1]Consolidado ORG'!AE422</f>
        <v>0</v>
      </c>
      <c r="L426" s="39">
        <f>+'[1]Consolidado ORG'!AS422</f>
        <v>0.21611721611721613</v>
      </c>
      <c r="M426" s="38" t="str">
        <f>+'[1]Consolidado ORG'!AL422</f>
        <v>https://community.secop.gov.co/Public/Tendering/ContractDetailView/Index?UniqueIdentifier=CO1.PCCNTR.6151667</v>
      </c>
      <c r="N426" s="56" t="str">
        <f t="shared" si="6"/>
        <v>Link Contrato u Orden</v>
      </c>
    </row>
    <row r="427" spans="1:14" ht="120" x14ac:dyDescent="0.35">
      <c r="A427" s="23" t="str">
        <f>+'[1]Consolidado ORG'!A423</f>
        <v>SCJ-512-2024</v>
      </c>
      <c r="B427" s="24">
        <f>+'[1]Consolidado ORG'!B423</f>
        <v>45378</v>
      </c>
      <c r="C427" s="24" t="str">
        <f>+'[1]Consolidado ORG'!G423</f>
        <v>ALVARO IVAN ARIAS GONZALEZ</v>
      </c>
      <c r="D427" s="24" t="str">
        <f>+'[1]Consolidado ORG'!E423</f>
        <v>5 Contratación directa</v>
      </c>
      <c r="E427" s="24" t="str">
        <f>+'[1]Consolidado ORG'!F423</f>
        <v>33 Prestación de Servicios Profesionales y Apoyo (5-8)</v>
      </c>
      <c r="F427" s="24" t="str">
        <f>+'[1]Consolidado ORG'!L423</f>
        <v>PRESTAR LOS SERVICIOS PROFESIONALES CON AUTONOMÍA TÉCNICA, ADMINISTRATIVA Y BAJOS SUS PROPIOS MEDIOS A LA DIRECCIÓN DE TECNOLOGÍAS Y SISTEMAS DE LA INFORMACIÓN, APOYANDO EL DESARROLLO DEL SOFTWARE DE BACKEND; ASI COMO LA INTEGRACION, PRUEBAS Y MANTENIMIENTO DE LOS SISTEMAS DE INFORMACIÓN PARA ASEGURAR FUNCIONALIDAD Y CALIDAD, COLABORANDO EN LA MEJORA CONTINUA DE PROCESOS DE DESARROLLO Y TESTING SEGÚN LAS HERRAMIENTA TECNOLÓGICAS DE LA SECRETARIA DISTRITAL DE SEGURIDAD, CONVIVENCIA Y JUSTICIA.</v>
      </c>
      <c r="G427" s="24">
        <f>+'[1]Consolidado ORG'!M423</f>
        <v>45386</v>
      </c>
      <c r="H427" s="24">
        <f>+'[1]Consolidado ORG'!N423</f>
        <v>45657</v>
      </c>
      <c r="I427" s="25">
        <f>+'[1]Consolidado ORG'!AG423</f>
        <v>0</v>
      </c>
      <c r="J427" s="26">
        <f>+'[1]Consolidado ORG'!T423</f>
        <v>75330000</v>
      </c>
      <c r="K427" s="26">
        <f>+'[1]Consolidado ORG'!AE423</f>
        <v>0</v>
      </c>
      <c r="L427" s="39">
        <f>+'[1]Consolidado ORG'!AS423</f>
        <v>0.21033210332103322</v>
      </c>
      <c r="M427" s="38" t="str">
        <f>+'[1]Consolidado ORG'!AL423</f>
        <v>https://community.secop.gov.co/Public/Tendering/ContractDetailView/Index?UniqueIdentifier=CO1.PCCNTR.6151704</v>
      </c>
      <c r="N427" s="56" t="str">
        <f t="shared" si="6"/>
        <v>Link Contrato u Orden</v>
      </c>
    </row>
    <row r="428" spans="1:14" ht="72" x14ac:dyDescent="0.35">
      <c r="A428" s="23" t="str">
        <f>+'[1]Consolidado ORG'!A424</f>
        <v>SCJ-515-2024</v>
      </c>
      <c r="B428" s="24">
        <f>+'[1]Consolidado ORG'!B424</f>
        <v>45378</v>
      </c>
      <c r="C428" s="24" t="str">
        <f>+'[1]Consolidado ORG'!G424</f>
        <v>MARIA DEL PILAR CRUZ PINZON</v>
      </c>
      <c r="D428" s="24" t="str">
        <f>+'[1]Consolidado ORG'!E424</f>
        <v>5 Contratación directa</v>
      </c>
      <c r="E428" s="24" t="str">
        <f>+'[1]Consolidado ORG'!F424</f>
        <v>33 Prestación de Servicios Profesionales y Apoyo (5-8)</v>
      </c>
      <c r="F428" s="24" t="str">
        <f>+'[1]Consolidado ORG'!L424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8" s="24">
        <f>+'[1]Consolidado ORG'!M424</f>
        <v>45390</v>
      </c>
      <c r="H428" s="24">
        <f>+'[1]Consolidado ORG'!N424</f>
        <v>45695</v>
      </c>
      <c r="I428" s="25">
        <f>+'[1]Consolidado ORG'!AG424</f>
        <v>0</v>
      </c>
      <c r="J428" s="26">
        <f>+'[1]Consolidado ORG'!T424</f>
        <v>29185200</v>
      </c>
      <c r="K428" s="26">
        <f>+'[1]Consolidado ORG'!AE424</f>
        <v>0</v>
      </c>
      <c r="L428" s="39">
        <f>+'[1]Consolidado ORG'!AS424</f>
        <v>0.17377049180327869</v>
      </c>
      <c r="M428" s="38" t="str">
        <f>+'[1]Consolidado ORG'!AL424</f>
        <v>https://community.secop.gov.co/Public/Tendering/ContractDetailView/Index?UniqueIdentifier=CO1.PCCNTR.6151687</v>
      </c>
      <c r="N428" s="56" t="str">
        <f t="shared" si="6"/>
        <v>Link Contrato u Orden</v>
      </c>
    </row>
    <row r="429" spans="1:14" ht="72" x14ac:dyDescent="0.35">
      <c r="A429" s="23" t="str">
        <f>+'[1]Consolidado ORG'!A425</f>
        <v>SCJ-517-2024</v>
      </c>
      <c r="B429" s="24">
        <f>+'[1]Consolidado ORG'!B425</f>
        <v>45378</v>
      </c>
      <c r="C429" s="24" t="str">
        <f>+'[1]Consolidado ORG'!G425</f>
        <v>JOHANNA CAROLINA DEL PILAR ESPEJO RODRIGUEZ</v>
      </c>
      <c r="D429" s="24" t="str">
        <f>+'[1]Consolidado ORG'!E425</f>
        <v>5 Contratación directa</v>
      </c>
      <c r="E429" s="24" t="str">
        <f>+'[1]Consolidado ORG'!F425</f>
        <v>33 Prestación de Servicios Profesionales y Apoyo (5-8)</v>
      </c>
      <c r="F429" s="24" t="str">
        <f>+'[1]Consolidado ORG'!L425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29" s="24">
        <f>+'[1]Consolidado ORG'!M425</f>
        <v>45390</v>
      </c>
      <c r="H429" s="24">
        <f>+'[1]Consolidado ORG'!N425</f>
        <v>45695</v>
      </c>
      <c r="I429" s="25">
        <f>+'[1]Consolidado ORG'!AG425</f>
        <v>0</v>
      </c>
      <c r="J429" s="26">
        <f>+'[1]Consolidado ORG'!T425</f>
        <v>29185200</v>
      </c>
      <c r="K429" s="26">
        <f>+'[1]Consolidado ORG'!AE425</f>
        <v>0</v>
      </c>
      <c r="L429" s="39">
        <f>+'[1]Consolidado ORG'!AS425</f>
        <v>0.17377049180327869</v>
      </c>
      <c r="M429" s="38" t="str">
        <f>+'[1]Consolidado ORG'!AL425</f>
        <v>https://community.secop.gov.co/Public/Tendering/ContractDetailView/Index?UniqueIdentifier=CO1.PCCNTR.6151766</v>
      </c>
      <c r="N429" s="56" t="str">
        <f t="shared" si="6"/>
        <v>Link Contrato u Orden</v>
      </c>
    </row>
    <row r="430" spans="1:14" ht="72" x14ac:dyDescent="0.35">
      <c r="A430" s="23" t="str">
        <f>+'[1]Consolidado ORG'!A426</f>
        <v>SCJ-518-2024</v>
      </c>
      <c r="B430" s="24">
        <f>+'[1]Consolidado ORG'!B426</f>
        <v>45378</v>
      </c>
      <c r="C430" s="24" t="str">
        <f>+'[1]Consolidado ORG'!G426</f>
        <v>SANDRA MILENA ARDILA SANTOS</v>
      </c>
      <c r="D430" s="24" t="str">
        <f>+'[1]Consolidado ORG'!E426</f>
        <v>5 Contratación directa</v>
      </c>
      <c r="E430" s="24" t="str">
        <f>+'[1]Consolidado ORG'!F426</f>
        <v>33 Prestación de Servicios Profesionales y Apoyo (5-8)</v>
      </c>
      <c r="F430" s="24" t="str">
        <f>+'[1]Consolidado ORG'!L426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0" s="24">
        <f>+'[1]Consolidado ORG'!M426</f>
        <v>45390</v>
      </c>
      <c r="H430" s="24">
        <f>+'[1]Consolidado ORG'!N426</f>
        <v>45695</v>
      </c>
      <c r="I430" s="25">
        <f>+'[1]Consolidado ORG'!AG426</f>
        <v>0</v>
      </c>
      <c r="J430" s="26">
        <f>+'[1]Consolidado ORG'!T426</f>
        <v>29185200</v>
      </c>
      <c r="K430" s="26">
        <f>+'[1]Consolidado ORG'!AE426</f>
        <v>0</v>
      </c>
      <c r="L430" s="39">
        <f>+'[1]Consolidado ORG'!AS426</f>
        <v>0.17377049180327869</v>
      </c>
      <c r="M430" s="38" t="str">
        <f>+'[1]Consolidado ORG'!AL426</f>
        <v>https://community.secop.gov.co/Public/Tendering/ContractDetailView/Index?UniqueIdentifier=CO1.PCCNTR.6152208</v>
      </c>
      <c r="N430" s="56" t="str">
        <f t="shared" si="6"/>
        <v>Link Contrato u Orden</v>
      </c>
    </row>
    <row r="431" spans="1:14" ht="72" x14ac:dyDescent="0.35">
      <c r="A431" s="23" t="str">
        <f>+'[1]Consolidado ORG'!A427</f>
        <v>SCJ-521-2024</v>
      </c>
      <c r="B431" s="24">
        <f>+'[1]Consolidado ORG'!B427</f>
        <v>45383</v>
      </c>
      <c r="C431" s="24" t="str">
        <f>+'[1]Consolidado ORG'!G427</f>
        <v>JORGE ANDRES MARTÍNEZ MARTÍNEZ</v>
      </c>
      <c r="D431" s="24" t="str">
        <f>+'[1]Consolidado ORG'!E427</f>
        <v>5 Contratación directa</v>
      </c>
      <c r="E431" s="24" t="str">
        <f>+'[1]Consolidado ORG'!F427</f>
        <v>33 Prestación de Servicios Profesionales y Apoyo (5-8)</v>
      </c>
      <c r="F431" s="24" t="str">
        <f>+'[1]Consolidado ORG'!L427</f>
        <v>PRESTAR SUS SERVICIOS PROFESIONALES EN EL ACOMPAÑAMIENTO Y SEGUIMIENTO DE PLANES DE ACCIÓN, PROYECTOS E INSTRUMENTOS DE PLANEACIÓN ESTRATÉGICA DE LA OFICINA ASESORA DE COMUNICACIONES Y A LA EJECUCIÓN DE LOS CONTRATOS DE CENTRAL DE MEDIOS E IMPRESOS ENTRE OTROS QUE SE REQUIERAN.</v>
      </c>
      <c r="G431" s="24">
        <f>+'[1]Consolidado ORG'!M427</f>
        <v>45385</v>
      </c>
      <c r="H431" s="24">
        <f>+'[1]Consolidado ORG'!N427</f>
        <v>45657</v>
      </c>
      <c r="I431" s="25">
        <f>+'[1]Consolidado ORG'!AG427</f>
        <v>0</v>
      </c>
      <c r="J431" s="26">
        <f>+'[1]Consolidado ORG'!T427</f>
        <v>46400000</v>
      </c>
      <c r="K431" s="26">
        <f>+'[1]Consolidado ORG'!AE427</f>
        <v>0</v>
      </c>
      <c r="L431" s="39">
        <f>+'[1]Consolidado ORG'!AS427</f>
        <v>0.21323529411764705</v>
      </c>
      <c r="M431" s="38" t="str">
        <f>+'[1]Consolidado ORG'!AL427</f>
        <v>https://community.secop.gov.co/Public/Tendering/ContractDetailView/Index?UniqueIdentifier=CO1.PCCNTR.6161069</v>
      </c>
      <c r="N431" s="56" t="str">
        <f t="shared" si="6"/>
        <v>Link Contrato u Orden</v>
      </c>
    </row>
    <row r="432" spans="1:14" ht="72" x14ac:dyDescent="0.35">
      <c r="A432" s="23" t="str">
        <f>+'[1]Consolidado ORG'!A428</f>
        <v>SCJ-522-2024</v>
      </c>
      <c r="B432" s="24">
        <f>+'[1]Consolidado ORG'!B428</f>
        <v>45383</v>
      </c>
      <c r="C432" s="24" t="str">
        <f>+'[1]Consolidado ORG'!G428</f>
        <v>MARTHA LUCIA HERNANDEZ LINARES</v>
      </c>
      <c r="D432" s="24" t="str">
        <f>+'[1]Consolidado ORG'!E428</f>
        <v>5 Contratación directa</v>
      </c>
      <c r="E432" s="24" t="str">
        <f>+'[1]Consolidado ORG'!F428</f>
        <v>33 Prestación de Servicios Profesionales y Apoyo (5-8)</v>
      </c>
      <c r="F432" s="24" t="str">
        <f>+'[1]Consolidado ORG'!L428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2" s="24">
        <f>+'[1]Consolidado ORG'!M428</f>
        <v>45390</v>
      </c>
      <c r="H432" s="24">
        <f>+'[1]Consolidado ORG'!N428</f>
        <v>45695</v>
      </c>
      <c r="I432" s="25">
        <f>+'[1]Consolidado ORG'!AG428</f>
        <v>0</v>
      </c>
      <c r="J432" s="26">
        <f>+'[1]Consolidado ORG'!T428</f>
        <v>29185200</v>
      </c>
      <c r="K432" s="26">
        <f>+'[1]Consolidado ORG'!AE428</f>
        <v>0</v>
      </c>
      <c r="L432" s="39">
        <f>+'[1]Consolidado ORG'!AS428</f>
        <v>0.17377049180327869</v>
      </c>
      <c r="M432" s="38" t="str">
        <f>+'[1]Consolidado ORG'!AL428</f>
        <v>https://community.secop.gov.co/Public/Tendering/ContractDetailView/Index?UniqueIdentifier=CO1.PCCNTR.6159268</v>
      </c>
      <c r="N432" s="56" t="str">
        <f t="shared" si="6"/>
        <v>Link Contrato u Orden</v>
      </c>
    </row>
    <row r="433" spans="1:14" ht="72" x14ac:dyDescent="0.35">
      <c r="A433" s="23" t="str">
        <f>+'[1]Consolidado ORG'!A429</f>
        <v>SCJ-523-2024</v>
      </c>
      <c r="B433" s="24">
        <f>+'[1]Consolidado ORG'!B429</f>
        <v>45383</v>
      </c>
      <c r="C433" s="24" t="str">
        <f>+'[1]Consolidado ORG'!G429</f>
        <v>BERTHA DELIA HUACA HURTADO</v>
      </c>
      <c r="D433" s="24" t="str">
        <f>+'[1]Consolidado ORG'!E429</f>
        <v>5 Contratación directa</v>
      </c>
      <c r="E433" s="24" t="str">
        <f>+'[1]Consolidado ORG'!F429</f>
        <v>33 Prestación de Servicios Profesionales y Apoyo (5-8)</v>
      </c>
      <c r="F433" s="24" t="str">
        <f>+'[1]Consolidado ORG'!L429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3" s="24">
        <f>+'[1]Consolidado ORG'!M429</f>
        <v>45386</v>
      </c>
      <c r="H433" s="24">
        <f>+'[1]Consolidado ORG'!N429</f>
        <v>45657</v>
      </c>
      <c r="I433" s="25">
        <f>+'[1]Consolidado ORG'!AG429</f>
        <v>0</v>
      </c>
      <c r="J433" s="26">
        <f>+'[1]Consolidado ORG'!T429</f>
        <v>23348160</v>
      </c>
      <c r="K433" s="26">
        <f>+'[1]Consolidado ORG'!AE429</f>
        <v>0</v>
      </c>
      <c r="L433" s="39">
        <f>+'[1]Consolidado ORG'!AS429</f>
        <v>0.21033210332103322</v>
      </c>
      <c r="M433" s="38" t="str">
        <f>+'[1]Consolidado ORG'!AL429</f>
        <v>https://community.secop.gov.co/Public/Tendering/ContractDetailView/Index?UniqueIdentifier=CO1.PCCNTR.6159669</v>
      </c>
      <c r="N433" s="56" t="str">
        <f t="shared" si="6"/>
        <v>Link Contrato u Orden</v>
      </c>
    </row>
    <row r="434" spans="1:14" ht="72" x14ac:dyDescent="0.35">
      <c r="A434" s="23" t="str">
        <f>+'[1]Consolidado ORG'!A430</f>
        <v>SCJ-524-2024</v>
      </c>
      <c r="B434" s="24">
        <f>+'[1]Consolidado ORG'!B430</f>
        <v>45383</v>
      </c>
      <c r="C434" s="24" t="str">
        <f>+'[1]Consolidado ORG'!G430</f>
        <v>ERIKA ALEJANDRA MANCERA</v>
      </c>
      <c r="D434" s="24" t="str">
        <f>+'[1]Consolidado ORG'!E430</f>
        <v>5 Contratación directa</v>
      </c>
      <c r="E434" s="24" t="str">
        <f>+'[1]Consolidado ORG'!F430</f>
        <v>33 Prestación de Servicios Profesionales y Apoyo (5-8)</v>
      </c>
      <c r="F434" s="24" t="str">
        <f>+'[1]Consolidado ORG'!L430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4" s="24">
        <f>+'[1]Consolidado ORG'!M430</f>
        <v>45386</v>
      </c>
      <c r="H434" s="24">
        <f>+'[1]Consolidado ORG'!N430</f>
        <v>45691</v>
      </c>
      <c r="I434" s="25">
        <f>+'[1]Consolidado ORG'!AG430</f>
        <v>0</v>
      </c>
      <c r="J434" s="26">
        <f>+'[1]Consolidado ORG'!T430</f>
        <v>29185200</v>
      </c>
      <c r="K434" s="26">
        <f>+'[1]Consolidado ORG'!AE430</f>
        <v>0</v>
      </c>
      <c r="L434" s="39">
        <f>+'[1]Consolidado ORG'!AS430</f>
        <v>0.18688524590163935</v>
      </c>
      <c r="M434" s="38" t="str">
        <f>+'[1]Consolidado ORG'!AL430</f>
        <v>https://community.secop.gov.co/Public/Tendering/ContractDetailView/Index?UniqueIdentifier=CO1.PCCNTR.6159559</v>
      </c>
      <c r="N434" s="56" t="str">
        <f t="shared" si="6"/>
        <v>Link Contrato u Orden</v>
      </c>
    </row>
    <row r="435" spans="1:14" ht="72" x14ac:dyDescent="0.35">
      <c r="A435" s="23" t="str">
        <f>+'[1]Consolidado ORG'!A431</f>
        <v>SCJ-525-2024</v>
      </c>
      <c r="B435" s="24">
        <f>+'[1]Consolidado ORG'!B431</f>
        <v>45383</v>
      </c>
      <c r="C435" s="24" t="str">
        <f>+'[1]Consolidado ORG'!G431</f>
        <v>ERIKA VANESA CRISTANCHO DAZA</v>
      </c>
      <c r="D435" s="24" t="str">
        <f>+'[1]Consolidado ORG'!E431</f>
        <v>5 Contratación directa</v>
      </c>
      <c r="E435" s="24" t="str">
        <f>+'[1]Consolidado ORG'!F431</f>
        <v>33 Prestación de Servicios Profesionales y Apoyo (5-8)</v>
      </c>
      <c r="F435" s="24" t="str">
        <f>+'[1]Consolidado ORG'!L431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5" s="24">
        <f>+'[1]Consolidado ORG'!M431</f>
        <v>45386</v>
      </c>
      <c r="H435" s="24">
        <f>+'[1]Consolidado ORG'!N431</f>
        <v>45691</v>
      </c>
      <c r="I435" s="25">
        <f>+'[1]Consolidado ORG'!AG431</f>
        <v>0</v>
      </c>
      <c r="J435" s="26">
        <f>+'[1]Consolidado ORG'!T431</f>
        <v>29185200</v>
      </c>
      <c r="K435" s="26">
        <f>+'[1]Consolidado ORG'!AE431</f>
        <v>0</v>
      </c>
      <c r="L435" s="39">
        <f>+'[1]Consolidado ORG'!AS431</f>
        <v>0.18688524590163935</v>
      </c>
      <c r="M435" s="38" t="str">
        <f>+'[1]Consolidado ORG'!AL431</f>
        <v>https://community.secop.gov.co/Public/Tendering/ContractDetailView/Index?UniqueIdentifier=CO1.PCCNTR.6159814</v>
      </c>
      <c r="N435" s="56" t="str">
        <f t="shared" si="6"/>
        <v>Link Contrato u Orden</v>
      </c>
    </row>
    <row r="436" spans="1:14" ht="72" x14ac:dyDescent="0.35">
      <c r="A436" s="23" t="str">
        <f>+'[1]Consolidado ORG'!A432</f>
        <v>SCJ-526-2024</v>
      </c>
      <c r="B436" s="24">
        <f>+'[1]Consolidado ORG'!B432</f>
        <v>45384</v>
      </c>
      <c r="C436" s="24" t="str">
        <f>+'[1]Consolidado ORG'!G432</f>
        <v>MARIA FERNANDA ROCHA ROCHA</v>
      </c>
      <c r="D436" s="24" t="str">
        <f>+'[1]Consolidado ORG'!E432</f>
        <v>5 Contratación directa</v>
      </c>
      <c r="E436" s="24" t="str">
        <f>+'[1]Consolidado ORG'!F432</f>
        <v>33 Prestación de Servicios Profesionales y Apoyo (5-8)</v>
      </c>
      <c r="F436" s="24" t="str">
        <f>+'[1]Consolidado ORG'!L432</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36" s="24">
        <f>+'[1]Consolidado ORG'!M432</f>
        <v>45386</v>
      </c>
      <c r="H436" s="24">
        <f>+'[1]Consolidado ORG'!N432</f>
        <v>45657</v>
      </c>
      <c r="I436" s="25">
        <f>+'[1]Consolidado ORG'!AG432</f>
        <v>0</v>
      </c>
      <c r="J436" s="26">
        <f>+'[1]Consolidado ORG'!T432</f>
        <v>35810656</v>
      </c>
      <c r="K436" s="26">
        <f>+'[1]Consolidado ORG'!AE432</f>
        <v>0</v>
      </c>
      <c r="L436" s="39">
        <f>+'[1]Consolidado ORG'!AS432</f>
        <v>0.21033210332103322</v>
      </c>
      <c r="M436" s="38" t="str">
        <f>+'[1]Consolidado ORG'!AL432</f>
        <v>https://community.secop.gov.co/Public/Tendering/ContractDetailView/Index?UniqueIdentifier=CO1.PCCNTR.6163548</v>
      </c>
      <c r="N436" s="56" t="str">
        <f t="shared" si="6"/>
        <v>Link Contrato u Orden</v>
      </c>
    </row>
    <row r="437" spans="1:14" ht="72" x14ac:dyDescent="0.35">
      <c r="A437" s="23" t="str">
        <f>+'[1]Consolidado ORG'!A433</f>
        <v>SCJ-527-2024</v>
      </c>
      <c r="B437" s="24">
        <f>+'[1]Consolidado ORG'!B433</f>
        <v>45384</v>
      </c>
      <c r="C437" s="24" t="str">
        <f>+'[1]Consolidado ORG'!G433</f>
        <v>ALEXI NORVEI OSORIO RUIZ</v>
      </c>
      <c r="D437" s="24" t="str">
        <f>+'[1]Consolidado ORG'!E433</f>
        <v>5 Contratación directa</v>
      </c>
      <c r="E437" s="24" t="str">
        <f>+'[1]Consolidado ORG'!F433</f>
        <v>33 Prestación de Servicios Profesionales y Apoyo (5-8)</v>
      </c>
      <c r="F437" s="24" t="str">
        <f>+'[1]Consolidado ORG'!L433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7" s="24">
        <f>+'[1]Consolidado ORG'!M433</f>
        <v>45390</v>
      </c>
      <c r="H437" s="24">
        <f>+'[1]Consolidado ORG'!N433</f>
        <v>45695</v>
      </c>
      <c r="I437" s="25">
        <f>+'[1]Consolidado ORG'!AG433</f>
        <v>0</v>
      </c>
      <c r="J437" s="26">
        <f>+'[1]Consolidado ORG'!T433</f>
        <v>29185200</v>
      </c>
      <c r="K437" s="26">
        <f>+'[1]Consolidado ORG'!AE433</f>
        <v>0</v>
      </c>
      <c r="L437" s="39">
        <f>+'[1]Consolidado ORG'!AS433</f>
        <v>0.17377049180327869</v>
      </c>
      <c r="M437" s="38" t="str">
        <f>+'[1]Consolidado ORG'!AL433</f>
        <v>https://community.secop.gov.co/Public/Tendering/ContractDetailView/Index?UniqueIdentifier=CO1.PCCNTR.6164069</v>
      </c>
      <c r="N437" s="56" t="str">
        <f t="shared" si="6"/>
        <v>Link Contrato u Orden</v>
      </c>
    </row>
    <row r="438" spans="1:14" ht="72" x14ac:dyDescent="0.35">
      <c r="A438" s="23" t="str">
        <f>+'[1]Consolidado ORG'!A434</f>
        <v>SCJ-528-2024</v>
      </c>
      <c r="B438" s="24">
        <f>+'[1]Consolidado ORG'!B434</f>
        <v>45384</v>
      </c>
      <c r="C438" s="24" t="str">
        <f>+'[1]Consolidado ORG'!G434</f>
        <v>LAURA VANESSA RODIGUEZ CARDENAS</v>
      </c>
      <c r="D438" s="24" t="str">
        <f>+'[1]Consolidado ORG'!E434</f>
        <v>5 Contratación directa</v>
      </c>
      <c r="E438" s="24" t="str">
        <f>+'[1]Consolidado ORG'!F434</f>
        <v>33 Prestación de Servicios Profesionales y Apoyo (5-8)</v>
      </c>
      <c r="F438" s="24" t="str">
        <f>+'[1]Consolidado ORG'!L434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8" s="24">
        <f>+'[1]Consolidado ORG'!M434</f>
        <v>45386</v>
      </c>
      <c r="H438" s="24">
        <f>+'[1]Consolidado ORG'!N434</f>
        <v>45657</v>
      </c>
      <c r="I438" s="25">
        <f>+'[1]Consolidado ORG'!AG434</f>
        <v>0</v>
      </c>
      <c r="J438" s="26">
        <f>+'[1]Consolidado ORG'!T434</f>
        <v>23348160</v>
      </c>
      <c r="K438" s="26">
        <f>+'[1]Consolidado ORG'!AE434</f>
        <v>0</v>
      </c>
      <c r="L438" s="39">
        <f>+'[1]Consolidado ORG'!AS434</f>
        <v>0.21033210332103322</v>
      </c>
      <c r="M438" s="38" t="str">
        <f>+'[1]Consolidado ORG'!AL434</f>
        <v>https://community.secop.gov.co/Public/Tendering/ContractDetailView/Index?UniqueIdentifier=CO1.PCCNTR.6163733</v>
      </c>
      <c r="N438" s="56" t="str">
        <f t="shared" si="6"/>
        <v>Link Contrato u Orden</v>
      </c>
    </row>
    <row r="439" spans="1:14" ht="72" x14ac:dyDescent="0.35">
      <c r="A439" s="23" t="str">
        <f>+'[1]Consolidado ORG'!A435</f>
        <v>SCJ-529-2024</v>
      </c>
      <c r="B439" s="24">
        <f>+'[1]Consolidado ORG'!B435</f>
        <v>45384</v>
      </c>
      <c r="C439" s="24" t="str">
        <f>+'[1]Consolidado ORG'!G435</f>
        <v>MARÍA CAMILA CARO PULIDO</v>
      </c>
      <c r="D439" s="24" t="str">
        <f>+'[1]Consolidado ORG'!E435</f>
        <v>5 Contratación directa</v>
      </c>
      <c r="E439" s="24" t="str">
        <f>+'[1]Consolidado ORG'!F435</f>
        <v>33 Prestación de Servicios Profesionales y Apoyo (5-8)</v>
      </c>
      <c r="F439" s="24" t="str">
        <f>+'[1]Consolidado ORG'!L435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39" s="24">
        <f>+'[1]Consolidado ORG'!M435</f>
        <v>45386</v>
      </c>
      <c r="H439" s="24">
        <f>+'[1]Consolidado ORG'!N435</f>
        <v>45657</v>
      </c>
      <c r="I439" s="25">
        <f>+'[1]Consolidado ORG'!AG435</f>
        <v>0</v>
      </c>
      <c r="J439" s="26">
        <f>+'[1]Consolidado ORG'!T435</f>
        <v>23348160</v>
      </c>
      <c r="K439" s="26">
        <f>+'[1]Consolidado ORG'!AE435</f>
        <v>0</v>
      </c>
      <c r="L439" s="39">
        <f>+'[1]Consolidado ORG'!AS435</f>
        <v>0.21033210332103322</v>
      </c>
      <c r="M439" s="38" t="str">
        <f>+'[1]Consolidado ORG'!AL435</f>
        <v>https://community.secop.gov.co/Public/Tendering/ContractDetailView/Index?UniqueIdentifier=CO1.PCCNTR.6163731</v>
      </c>
      <c r="N439" s="56" t="str">
        <f t="shared" si="6"/>
        <v>Link Contrato u Orden</v>
      </c>
    </row>
    <row r="440" spans="1:14" ht="72" x14ac:dyDescent="0.35">
      <c r="A440" s="23" t="str">
        <f>+'[1]Consolidado ORG'!A436</f>
        <v>SCJ-530-2024</v>
      </c>
      <c r="B440" s="24">
        <f>+'[1]Consolidado ORG'!B436</f>
        <v>45384</v>
      </c>
      <c r="C440" s="24" t="str">
        <f>+'[1]Consolidado ORG'!G436</f>
        <v>SANDRA CAMILA MORENO MATIZ</v>
      </c>
      <c r="D440" s="24" t="str">
        <f>+'[1]Consolidado ORG'!E436</f>
        <v>5 Contratación directa</v>
      </c>
      <c r="E440" s="24" t="str">
        <f>+'[1]Consolidado ORG'!F436</f>
        <v>33 Prestación de Servicios Profesionales y Apoyo (5-8)</v>
      </c>
      <c r="F440" s="24" t="str">
        <f>+'[1]Consolidado ORG'!L436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0" s="24">
        <f>+'[1]Consolidado ORG'!M436</f>
        <v>45386</v>
      </c>
      <c r="H440" s="24">
        <f>+'[1]Consolidado ORG'!N436</f>
        <v>45657</v>
      </c>
      <c r="I440" s="25">
        <f>+'[1]Consolidado ORG'!AG436</f>
        <v>0</v>
      </c>
      <c r="J440" s="26">
        <f>+'[1]Consolidado ORG'!T436</f>
        <v>23348160</v>
      </c>
      <c r="K440" s="26">
        <f>+'[1]Consolidado ORG'!AE436</f>
        <v>0</v>
      </c>
      <c r="L440" s="39">
        <f>+'[1]Consolidado ORG'!AS436</f>
        <v>0.21033210332103322</v>
      </c>
      <c r="M440" s="38" t="str">
        <f>+'[1]Consolidado ORG'!AL436</f>
        <v>https://community.secop.gov.co/Public/Tendering/ContractDetailView/Index?UniqueIdentifier=CO1.PCCNTR.6163590</v>
      </c>
      <c r="N440" s="56" t="str">
        <f t="shared" si="6"/>
        <v>Link Contrato u Orden</v>
      </c>
    </row>
    <row r="441" spans="1:14" ht="60" x14ac:dyDescent="0.35">
      <c r="A441" s="23" t="str">
        <f>+'[1]Consolidado ORG'!A437</f>
        <v>SCJ-531-2024</v>
      </c>
      <c r="B441" s="24">
        <f>+'[1]Consolidado ORG'!B437</f>
        <v>45384</v>
      </c>
      <c r="C441" s="24" t="str">
        <f>+'[1]Consolidado ORG'!G437</f>
        <v>MARIA CAMILA PALACIO CADAVID</v>
      </c>
      <c r="D441" s="24" t="str">
        <f>+'[1]Consolidado ORG'!E437</f>
        <v>5 Contratación directa</v>
      </c>
      <c r="E441" s="24" t="str">
        <f>+'[1]Consolidado ORG'!F437</f>
        <v>33 Prestación de Servicios Profesionales y Apoyo (5-8)</v>
      </c>
      <c r="F441" s="24" t="str">
        <f>+'[1]Consolidado ORG'!L437</f>
        <v>PRESTAR SERVICIOS PROFESIONALES EN EL AREA ADMINISTRATIVA PARA LLEVAR A CABO ACTIVIDADES DE VERIFICACIÓN, SEGUIMIENTO Y CONTROL RELACIONADAS CON INGRESO Y SALIDAS DE ELEMENTOS Y BIENES ACARGO DE LA CÁRCEL DISTRITAL DE VARONES Y ANEXO DE MUJERES.</v>
      </c>
      <c r="G441" s="24">
        <f>+'[1]Consolidado ORG'!M437</f>
        <v>45387</v>
      </c>
      <c r="H441" s="24">
        <f>+'[1]Consolidado ORG'!N437</f>
        <v>45657</v>
      </c>
      <c r="I441" s="25">
        <f>+'[1]Consolidado ORG'!AG437</f>
        <v>0</v>
      </c>
      <c r="J441" s="26">
        <f>+'[1]Consolidado ORG'!T437</f>
        <v>35956923</v>
      </c>
      <c r="K441" s="26">
        <f>+'[1]Consolidado ORG'!AE437</f>
        <v>0</v>
      </c>
      <c r="L441" s="39">
        <f>+'[1]Consolidado ORG'!AS437</f>
        <v>0.2074074074074074</v>
      </c>
      <c r="M441" s="38" t="str">
        <f>+'[1]Consolidado ORG'!AL437</f>
        <v>https://community.secop.gov.co/Public/Tendering/ContractDetailView/Index?UniqueIdentifier=CO1.PCCNTR.6163991</v>
      </c>
      <c r="N441" s="56" t="str">
        <f t="shared" si="6"/>
        <v>Link Contrato u Orden</v>
      </c>
    </row>
    <row r="442" spans="1:14" ht="48" x14ac:dyDescent="0.35">
      <c r="A442" s="23" t="str">
        <f>+'[1]Consolidado ORG'!A438</f>
        <v>SCJ-532-2024</v>
      </c>
      <c r="B442" s="24">
        <f>+'[1]Consolidado ORG'!B438</f>
        <v>45384</v>
      </c>
      <c r="C442" s="24" t="str">
        <f>+'[1]Consolidado ORG'!G438</f>
        <v>RUTH ADRIANA GOMEZ DUQUE</v>
      </c>
      <c r="D442" s="24" t="str">
        <f>+'[1]Consolidado ORG'!E438</f>
        <v>5 Contratación directa</v>
      </c>
      <c r="E442" s="24" t="str">
        <f>+'[1]Consolidado ORG'!F438</f>
        <v>33 Prestación de Servicios Profesionales y Apoyo (5-8)</v>
      </c>
      <c r="F442" s="24" t="str">
        <f>+'[1]Consolidado ORG'!L438</f>
        <v>PRESTAR LOS SERVICIOS PROFESIONALES EN DERECHO PARA LA SUSTANCIACIÓN DE LAS HOJAS DE VIDA DE CONFORMIDAD CON EL PROCEDIMIENTO DISCIPLINARIO DE LA PERSONA PRIVADA DE LA LIBERTAD.</v>
      </c>
      <c r="G442" s="24">
        <f>+'[1]Consolidado ORG'!M438</f>
        <v>45387</v>
      </c>
      <c r="H442" s="24">
        <f>+'[1]Consolidado ORG'!N438</f>
        <v>45657</v>
      </c>
      <c r="I442" s="25">
        <f>+'[1]Consolidado ORG'!AG438</f>
        <v>0</v>
      </c>
      <c r="J442" s="26">
        <f>+'[1]Consolidado ORG'!T438</f>
        <v>35956923</v>
      </c>
      <c r="K442" s="26">
        <f>+'[1]Consolidado ORG'!AE438</f>
        <v>0</v>
      </c>
      <c r="L442" s="39">
        <f>+'[1]Consolidado ORG'!AS438</f>
        <v>0.2074074074074074</v>
      </c>
      <c r="M442" s="38" t="str">
        <f>+'[1]Consolidado ORG'!AL438</f>
        <v>https://community.secop.gov.co/Public/Tendering/ContractDetailView/Index?UniqueIdentifier=CO1.PCCNTR.6163871</v>
      </c>
      <c r="N442" s="56" t="str">
        <f t="shared" si="6"/>
        <v>Link Contrato u Orden</v>
      </c>
    </row>
    <row r="443" spans="1:14" ht="72" x14ac:dyDescent="0.35">
      <c r="A443" s="23" t="str">
        <f>+'[1]Consolidado ORG'!A439</f>
        <v>SCJ-533-2024</v>
      </c>
      <c r="B443" s="24">
        <f>+'[1]Consolidado ORG'!B439</f>
        <v>45384</v>
      </c>
      <c r="C443" s="24" t="str">
        <f>+'[1]Consolidado ORG'!G439</f>
        <v>YULY ZULEIMA YOMAYUSA RODRIGUEZ</v>
      </c>
      <c r="D443" s="24" t="str">
        <f>+'[1]Consolidado ORG'!E439</f>
        <v>5 Contratación directa</v>
      </c>
      <c r="E443" s="24" t="str">
        <f>+'[1]Consolidado ORG'!F439</f>
        <v>33 Prestación de Servicios Profesionales y Apoyo (5-8)</v>
      </c>
      <c r="F443" s="24" t="str">
        <f>+'[1]Consolidado ORG'!L439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3" s="24">
        <f>+'[1]Consolidado ORG'!M439</f>
        <v>45386</v>
      </c>
      <c r="H443" s="24">
        <f>+'[1]Consolidado ORG'!N439</f>
        <v>45657</v>
      </c>
      <c r="I443" s="25">
        <f>+'[1]Consolidado ORG'!AG439</f>
        <v>0</v>
      </c>
      <c r="J443" s="26">
        <f>+'[1]Consolidado ORG'!T439</f>
        <v>23348160</v>
      </c>
      <c r="K443" s="26">
        <f>+'[1]Consolidado ORG'!AE439</f>
        <v>0</v>
      </c>
      <c r="L443" s="39">
        <f>+'[1]Consolidado ORG'!AS439</f>
        <v>0.21033210332103322</v>
      </c>
      <c r="M443" s="38" t="str">
        <f>+'[1]Consolidado ORG'!AL439</f>
        <v>https://community.secop.gov.co/Public/Tendering/ContractDetailView/Index?UniqueIdentifier=CO1.PCCNTR.6164082</v>
      </c>
      <c r="N443" s="56" t="str">
        <f t="shared" si="6"/>
        <v>Link Contrato u Orden</v>
      </c>
    </row>
    <row r="444" spans="1:14" ht="72" x14ac:dyDescent="0.35">
      <c r="A444" s="23" t="str">
        <f>+'[1]Consolidado ORG'!A440</f>
        <v>SCJ-534-2024</v>
      </c>
      <c r="B444" s="24">
        <f>+'[1]Consolidado ORG'!B440</f>
        <v>45384</v>
      </c>
      <c r="C444" s="24" t="str">
        <f>+'[1]Consolidado ORG'!G440</f>
        <v>CAMILO ANTONIO ROZO TOLEDO</v>
      </c>
      <c r="D444" s="24" t="str">
        <f>+'[1]Consolidado ORG'!E440</f>
        <v>5 Contratación directa</v>
      </c>
      <c r="E444" s="24" t="str">
        <f>+'[1]Consolidado ORG'!F440</f>
        <v>33 Prestación de Servicios Profesionales y Apoyo (5-8)</v>
      </c>
      <c r="F444" s="24" t="str">
        <f>+'[1]Consolidado ORG'!L440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4" s="24">
        <f>+'[1]Consolidado ORG'!M440</f>
        <v>45386</v>
      </c>
      <c r="H444" s="24">
        <f>+'[1]Consolidado ORG'!N440</f>
        <v>45657</v>
      </c>
      <c r="I444" s="25">
        <f>+'[1]Consolidado ORG'!AG440</f>
        <v>0</v>
      </c>
      <c r="J444" s="26">
        <f>+'[1]Consolidado ORG'!T440</f>
        <v>23348160</v>
      </c>
      <c r="K444" s="26">
        <f>+'[1]Consolidado ORG'!AE440</f>
        <v>0</v>
      </c>
      <c r="L444" s="39">
        <f>+'[1]Consolidado ORG'!AS440</f>
        <v>0.21033210332103322</v>
      </c>
      <c r="M444" s="38" t="str">
        <f>+'[1]Consolidado ORG'!AL440</f>
        <v>https://community.secop.gov.co/Public/Tendering/ContractDetailView/Index?UniqueIdentifier=CO1.PCCNTR.6163773</v>
      </c>
      <c r="N444" s="56" t="str">
        <f t="shared" si="6"/>
        <v>Link Contrato u Orden</v>
      </c>
    </row>
    <row r="445" spans="1:14" ht="72" x14ac:dyDescent="0.35">
      <c r="A445" s="23" t="str">
        <f>+'[1]Consolidado ORG'!A441</f>
        <v>SCJ-535-2024</v>
      </c>
      <c r="B445" s="24">
        <f>+'[1]Consolidado ORG'!B441</f>
        <v>45384</v>
      </c>
      <c r="C445" s="24" t="str">
        <f>+'[1]Consolidado ORG'!G441</f>
        <v>JENNY PAOLA PULIDO RODRIGUEZ</v>
      </c>
      <c r="D445" s="24" t="str">
        <f>+'[1]Consolidado ORG'!E441</f>
        <v>5 Contratación directa</v>
      </c>
      <c r="E445" s="24" t="str">
        <f>+'[1]Consolidado ORG'!F441</f>
        <v>33 Prestación de Servicios Profesionales y Apoyo (5-8)</v>
      </c>
      <c r="F445" s="24" t="str">
        <f>+'[1]Consolidado ORG'!L441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5" s="24">
        <f>+'[1]Consolidado ORG'!M441</f>
        <v>45390</v>
      </c>
      <c r="H445" s="24">
        <f>+'[1]Consolidado ORG'!N441</f>
        <v>45695</v>
      </c>
      <c r="I445" s="25">
        <f>+'[1]Consolidado ORG'!AG441</f>
        <v>0</v>
      </c>
      <c r="J445" s="26">
        <f>+'[1]Consolidado ORG'!T441</f>
        <v>29185200</v>
      </c>
      <c r="K445" s="26">
        <f>+'[1]Consolidado ORG'!AE441</f>
        <v>0</v>
      </c>
      <c r="L445" s="39">
        <f>+'[1]Consolidado ORG'!AS441</f>
        <v>0.17377049180327869</v>
      </c>
      <c r="M445" s="38" t="str">
        <f>+'[1]Consolidado ORG'!AL441</f>
        <v>https://community.secop.gov.co/Public/Tendering/ContractDetailView/Index?UniqueIdentifier=CO1.PCCNTR.6163771</v>
      </c>
      <c r="N445" s="56" t="str">
        <f t="shared" si="6"/>
        <v>Link Contrato u Orden</v>
      </c>
    </row>
    <row r="446" spans="1:14" ht="72" x14ac:dyDescent="0.35">
      <c r="A446" s="23" t="str">
        <f>+'[1]Consolidado ORG'!A442</f>
        <v>SCJ-536-2024</v>
      </c>
      <c r="B446" s="24">
        <f>+'[1]Consolidado ORG'!B442</f>
        <v>45384</v>
      </c>
      <c r="C446" s="24" t="str">
        <f>+'[1]Consolidado ORG'!G442</f>
        <v>JUAN PABLO FORERO TORRES</v>
      </c>
      <c r="D446" s="24" t="str">
        <f>+'[1]Consolidado ORG'!E442</f>
        <v>5 Contratación directa</v>
      </c>
      <c r="E446" s="24" t="str">
        <f>+'[1]Consolidado ORG'!F442</f>
        <v>33 Prestación de Servicios Profesionales y Apoyo (5-8)</v>
      </c>
      <c r="F446" s="24" t="str">
        <f>+'[1]Consolidado ORG'!L442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6" s="24">
        <f>+'[1]Consolidado ORG'!M442</f>
        <v>45390</v>
      </c>
      <c r="H446" s="24">
        <f>+'[1]Consolidado ORG'!N442</f>
        <v>45695</v>
      </c>
      <c r="I446" s="25">
        <f>+'[1]Consolidado ORG'!AG442</f>
        <v>0</v>
      </c>
      <c r="J446" s="26">
        <f>+'[1]Consolidado ORG'!T442</f>
        <v>29185200</v>
      </c>
      <c r="K446" s="26">
        <f>+'[1]Consolidado ORG'!AE442</f>
        <v>0</v>
      </c>
      <c r="L446" s="39">
        <f>+'[1]Consolidado ORG'!AS442</f>
        <v>0.17377049180327869</v>
      </c>
      <c r="M446" s="38" t="str">
        <f>+'[1]Consolidado ORG'!AL442</f>
        <v>https://community.secop.gov.co/Public/Tendering/ContractDetailView/Index?UniqueIdentifier=CO1.PCCNTR.6164061</v>
      </c>
      <c r="N446" s="56" t="str">
        <f t="shared" si="6"/>
        <v>Link Contrato u Orden</v>
      </c>
    </row>
    <row r="447" spans="1:14" ht="72" x14ac:dyDescent="0.35">
      <c r="A447" s="23" t="str">
        <f>+'[1]Consolidado ORG'!A443</f>
        <v>SCJ-537-2024</v>
      </c>
      <c r="B447" s="24">
        <f>+'[1]Consolidado ORG'!B443</f>
        <v>45384</v>
      </c>
      <c r="C447" s="24" t="str">
        <f>+'[1]Consolidado ORG'!G443</f>
        <v>ELIAS ABUCHAR DUQUE</v>
      </c>
      <c r="D447" s="24" t="str">
        <f>+'[1]Consolidado ORG'!E443</f>
        <v>5 Contratación directa</v>
      </c>
      <c r="E447" s="24" t="str">
        <f>+'[1]Consolidado ORG'!F443</f>
        <v>33 Prestación de Servicios Profesionales y Apoyo (5-8)</v>
      </c>
      <c r="F447" s="24" t="str">
        <f>+'[1]Consolidado ORG'!L443</f>
        <v>PRESTAR SUS SERVICIOS PROFESIONALES EN EL DESPACHO DE LA SECRETARÍA DISTRITAL DE SEGURIDAD Y CONVIVENCIA PARA APOYAR EL TRÁMITE DE LOS PROYECTOS DE ACUERDO, PROYECTOS DE LEY, REQUERIMIENTOS Y/O SOLICITUDES DE INFORMACIÓN REALIZADOS POR EL CONCEJO DE BOGOTÁ O EL CONGRESO DE LA REPÚBLICA RELACIONADOS CON EL CONTROL POLÍTICO.</v>
      </c>
      <c r="G447" s="24">
        <f>+'[1]Consolidado ORG'!M443</f>
        <v>45391</v>
      </c>
      <c r="H447" s="24">
        <f>+'[1]Consolidado ORG'!N443</f>
        <v>45657</v>
      </c>
      <c r="I447" s="25">
        <f>+'[1]Consolidado ORG'!AG443</f>
        <v>0</v>
      </c>
      <c r="J447" s="26">
        <f>+'[1]Consolidado ORG'!T443</f>
        <v>37996000</v>
      </c>
      <c r="K447" s="26">
        <f>+'[1]Consolidado ORG'!AE443</f>
        <v>0</v>
      </c>
      <c r="L447" s="39">
        <f>+'[1]Consolidado ORG'!AS443</f>
        <v>0.19548872180451127</v>
      </c>
      <c r="M447" s="38" t="str">
        <f>+'[1]Consolidado ORG'!AL443</f>
        <v>https://community.secop.gov.co/Public/Tendering/ContractDetailView/Index?UniqueIdentifier=CO1.PCCNTR.6179050</v>
      </c>
      <c r="N447" s="56" t="str">
        <f t="shared" si="6"/>
        <v>Link Contrato u Orden</v>
      </c>
    </row>
    <row r="448" spans="1:14" ht="72" x14ac:dyDescent="0.35">
      <c r="A448" s="23" t="str">
        <f>+'[1]Consolidado ORG'!A444</f>
        <v>SCJ-538-2024</v>
      </c>
      <c r="B448" s="24">
        <f>+'[1]Consolidado ORG'!B444</f>
        <v>45384</v>
      </c>
      <c r="C448" s="24" t="str">
        <f>+'[1]Consolidado ORG'!G444</f>
        <v>YAMILE ANDREA MENDEZ GARCIA</v>
      </c>
      <c r="D448" s="24" t="str">
        <f>+'[1]Consolidado ORG'!E444</f>
        <v>5 Contratación directa</v>
      </c>
      <c r="E448" s="24" t="str">
        <f>+'[1]Consolidado ORG'!F444</f>
        <v>33 Prestación de Servicios Profesionales y Apoyo (5-8)</v>
      </c>
      <c r="F448" s="24" t="str">
        <f>+'[1]Consolidado ORG'!L444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48" s="24">
        <f>+'[1]Consolidado ORG'!M444</f>
        <v>45386</v>
      </c>
      <c r="H448" s="24">
        <f>+'[1]Consolidado ORG'!N444</f>
        <v>45657</v>
      </c>
      <c r="I448" s="25">
        <f>+'[1]Consolidado ORG'!AG444</f>
        <v>0</v>
      </c>
      <c r="J448" s="26">
        <f>+'[1]Consolidado ORG'!T444</f>
        <v>23348160</v>
      </c>
      <c r="K448" s="26">
        <f>+'[1]Consolidado ORG'!AE444</f>
        <v>0</v>
      </c>
      <c r="L448" s="39">
        <f>+'[1]Consolidado ORG'!AS444</f>
        <v>0.21033210332103322</v>
      </c>
      <c r="M448" s="38" t="str">
        <f>+'[1]Consolidado ORG'!AL444</f>
        <v>https://community.secop.gov.co/Public/Tendering/ContractDetailView/Index?UniqueIdentifier=CO1.PCCNTR.6165306</v>
      </c>
      <c r="N448" s="56" t="str">
        <f t="shared" si="6"/>
        <v>Link Contrato u Orden</v>
      </c>
    </row>
    <row r="449" spans="1:14" ht="60" x14ac:dyDescent="0.35">
      <c r="A449" s="23" t="str">
        <f>+'[1]Consolidado ORG'!A445</f>
        <v>SCJ-539-2024</v>
      </c>
      <c r="B449" s="24">
        <f>+'[1]Consolidado ORG'!B445</f>
        <v>45384</v>
      </c>
      <c r="C449" s="24" t="str">
        <f>+'[1]Consolidado ORG'!G445</f>
        <v>MARTHA ALEJANDRA MALTES RODRÍGUEZ</v>
      </c>
      <c r="D449" s="24" t="str">
        <f>+'[1]Consolidado ORG'!E445</f>
        <v>5 Contratación directa</v>
      </c>
      <c r="E449" s="24" t="str">
        <f>+'[1]Consolidado ORG'!F445</f>
        <v>33 Prestación de Servicios Profesionales y Apoyo (5-8)</v>
      </c>
      <c r="F449" s="24" t="str">
        <f>+'[1]Consolidado ORG'!L445</f>
        <v>PRESTAR SERVICIOS PROFESIONALES A LA SECRETARÍA DE SEGURIDAD, CONVIVENCIA Y JUSTICIA, EN EL ACOMPAÑAMIENTO Y GESTIÓN DE LAS ACTIVIDADES PROPIAS DE LA ENTIDAD ANTE EL CONCEJO DE BOGOTÁ, EL CONGRESO DE LA REPÚBLICA Y DEMÁS ENTES GUBERNAMENTALES.</v>
      </c>
      <c r="G449" s="24">
        <f>+'[1]Consolidado ORG'!M445</f>
        <v>45386</v>
      </c>
      <c r="H449" s="24">
        <f>+'[1]Consolidado ORG'!N445</f>
        <v>45657</v>
      </c>
      <c r="I449" s="25">
        <f>+'[1]Consolidado ORG'!AG445</f>
        <v>0</v>
      </c>
      <c r="J449" s="26">
        <f>+'[1]Consolidado ORG'!T445</f>
        <v>80100000</v>
      </c>
      <c r="K449" s="26">
        <f>+'[1]Consolidado ORG'!AE445</f>
        <v>0</v>
      </c>
      <c r="L449" s="39">
        <f>+'[1]Consolidado ORG'!AS445</f>
        <v>0.21033210332103322</v>
      </c>
      <c r="M449" s="38" t="str">
        <f>+'[1]Consolidado ORG'!AL445</f>
        <v>https://community.secop.gov.co/Public/Tendering/ContractDetailView/Index?UniqueIdentifier=CO1.PCCNTR.6165260</v>
      </c>
      <c r="N449" s="56" t="str">
        <f t="shared" si="6"/>
        <v>Link Contrato u Orden</v>
      </c>
    </row>
    <row r="450" spans="1:14" ht="60" x14ac:dyDescent="0.35">
      <c r="A450" s="23" t="str">
        <f>+'[1]Consolidado ORG'!A446</f>
        <v>SCJ-542-2024</v>
      </c>
      <c r="B450" s="24">
        <f>+'[1]Consolidado ORG'!B446</f>
        <v>45385</v>
      </c>
      <c r="C450" s="24" t="str">
        <f>+'[1]Consolidado ORG'!G446</f>
        <v>JUAN ESTEBAN CISNEROS CARRILLO</v>
      </c>
      <c r="D450" s="24" t="str">
        <f>+'[1]Consolidado ORG'!E446</f>
        <v>5 Contratación directa</v>
      </c>
      <c r="E450" s="24" t="str">
        <f>+'[1]Consolidado ORG'!F446</f>
        <v>33 Prestación de Servicios Profesionales y Apoyo (5-8)</v>
      </c>
      <c r="F450" s="24" t="str">
        <f>+'[1]Consolidado ORG'!L446</f>
        <v>PRESTAR SERVICIOS PROFESIONALES DE APOYO A LA GESTIÓN EN LA OFICINA ASESORA DE COMUNICACIONES PARA LA REALIZACIÓN Y/O EDICIÓN DE LOS CONTENIDOS AUDIOVISUALES QUE SE REQUIEREN EN LA SECRETARÍA DISTRITAL DE SEGURIDAD, CONVIVENCIA Y JUSTICIA.</v>
      </c>
      <c r="G450" s="24">
        <f>+'[1]Consolidado ORG'!M446</f>
        <v>45390</v>
      </c>
      <c r="H450" s="24">
        <f>+'[1]Consolidado ORG'!N446</f>
        <v>45480</v>
      </c>
      <c r="I450" s="25">
        <f>+'[1]Consolidado ORG'!AG446</f>
        <v>0</v>
      </c>
      <c r="J450" s="26">
        <f>+'[1]Consolidado ORG'!T446</f>
        <v>17400000</v>
      </c>
      <c r="K450" s="26">
        <f>+'[1]Consolidado ORG'!AE446</f>
        <v>0</v>
      </c>
      <c r="L450" s="39">
        <f>+'[1]Consolidado ORG'!AS446</f>
        <v>0.58888888888888891</v>
      </c>
      <c r="M450" s="38" t="str">
        <f>+'[1]Consolidado ORG'!AL446</f>
        <v>https://community.secop.gov.co/Public/Tendering/ContractDetailView/Index?UniqueIdentifier=CO1.PCCNTR.6172619</v>
      </c>
      <c r="N450" s="56" t="str">
        <f t="shared" si="6"/>
        <v>Link Contrato u Orden</v>
      </c>
    </row>
    <row r="451" spans="1:14" ht="72" x14ac:dyDescent="0.35">
      <c r="A451" s="23" t="str">
        <f>+'[1]Consolidado ORG'!A447</f>
        <v>SCJ-543-2024</v>
      </c>
      <c r="B451" s="24">
        <f>+'[1]Consolidado ORG'!B447</f>
        <v>45385</v>
      </c>
      <c r="C451" s="24" t="str">
        <f>+'[1]Consolidado ORG'!G447</f>
        <v>HECTOR HUGO GOMEZ VALDERRAMA</v>
      </c>
      <c r="D451" s="24" t="str">
        <f>+'[1]Consolidado ORG'!E447</f>
        <v>5 Contratación directa</v>
      </c>
      <c r="E451" s="24" t="str">
        <f>+'[1]Consolidado ORG'!F447</f>
        <v>33 Prestación de Servicios Profesionales y Apoyo (5-8)</v>
      </c>
      <c r="F451" s="24" t="str">
        <f>+'[1]Consolidado ORG'!L447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1" s="24">
        <f>+'[1]Consolidado ORG'!M447</f>
        <v>45390</v>
      </c>
      <c r="H451" s="24">
        <f>+'[1]Consolidado ORG'!N447</f>
        <v>45633</v>
      </c>
      <c r="I451" s="25">
        <f>+'[1]Consolidado ORG'!AG447</f>
        <v>0</v>
      </c>
      <c r="J451" s="26">
        <f>+'[1]Consolidado ORG'!T447</f>
        <v>23348160</v>
      </c>
      <c r="K451" s="26">
        <f>+'[1]Consolidado ORG'!AE447</f>
        <v>0</v>
      </c>
      <c r="L451" s="39">
        <f>+'[1]Consolidado ORG'!AS447</f>
        <v>0.21810699588477367</v>
      </c>
      <c r="M451" s="38" t="str">
        <f>+'[1]Consolidado ORG'!AL447</f>
        <v>https://community.secop.gov.co/Public/Tendering/ContractDetailView/Index?UniqueIdentifier=CO1.PCCNTR.6171633</v>
      </c>
      <c r="N451" s="56" t="str">
        <f t="shared" si="6"/>
        <v>Link Contrato u Orden</v>
      </c>
    </row>
    <row r="452" spans="1:14" ht="72" x14ac:dyDescent="0.35">
      <c r="A452" s="23" t="str">
        <f>+'[1]Consolidado ORG'!A448</f>
        <v>SCJ-544-2024</v>
      </c>
      <c r="B452" s="24">
        <f>+'[1]Consolidado ORG'!B448</f>
        <v>45385</v>
      </c>
      <c r="C452" s="24" t="str">
        <f>+'[1]Consolidado ORG'!G448</f>
        <v>GLORIA ESTHER RAMOS MARREROS</v>
      </c>
      <c r="D452" s="24" t="str">
        <f>+'[1]Consolidado ORG'!E448</f>
        <v>5 Contratación directa</v>
      </c>
      <c r="E452" s="24" t="str">
        <f>+'[1]Consolidado ORG'!F448</f>
        <v>33 Prestación de Servicios Profesionales y Apoyo (5-8)</v>
      </c>
      <c r="F452" s="24" t="str">
        <f>+'[1]Consolidado ORG'!L448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2" s="24">
        <f>+'[1]Consolidado ORG'!M448</f>
        <v>45390</v>
      </c>
      <c r="H452" s="24">
        <f>+'[1]Consolidado ORG'!N448</f>
        <v>45695</v>
      </c>
      <c r="I452" s="25">
        <f>+'[1]Consolidado ORG'!AG448</f>
        <v>0</v>
      </c>
      <c r="J452" s="26">
        <f>+'[1]Consolidado ORG'!T448</f>
        <v>29185200</v>
      </c>
      <c r="K452" s="26">
        <f>+'[1]Consolidado ORG'!AE448</f>
        <v>0</v>
      </c>
      <c r="L452" s="39">
        <f>+'[1]Consolidado ORG'!AS448</f>
        <v>0.17377049180327869</v>
      </c>
      <c r="M452" s="38" t="str">
        <f>+'[1]Consolidado ORG'!AL448</f>
        <v>https://community.secop.gov.co/Public/Tendering/ContractDetailView/Index?UniqueIdentifier=CO1.PCCNTR.6168374</v>
      </c>
      <c r="N452" s="56" t="str">
        <f t="shared" si="6"/>
        <v>Link Contrato u Orden</v>
      </c>
    </row>
    <row r="453" spans="1:14" ht="60" x14ac:dyDescent="0.35">
      <c r="A453" s="23" t="str">
        <f>+'[1]Consolidado ORG'!A449</f>
        <v>SCJ-545-2024</v>
      </c>
      <c r="B453" s="24">
        <f>+'[1]Consolidado ORG'!B449</f>
        <v>45385</v>
      </c>
      <c r="C453" s="24" t="str">
        <f>+'[1]Consolidado ORG'!G449</f>
        <v>YURIETH PAOLA ROJAS MAYORGA</v>
      </c>
      <c r="D453" s="24" t="str">
        <f>+'[1]Consolidado ORG'!E449</f>
        <v>5 Contratación directa</v>
      </c>
      <c r="E453" s="24" t="str">
        <f>+'[1]Consolidado ORG'!F449</f>
        <v>33 Prestación de Servicios Profesionales y Apoyo (5-8)</v>
      </c>
      <c r="F453" s="24" t="str">
        <f>+'[1]Consolidado ORG'!L449</f>
        <v>PRESTAR SERVICIOS PROFESIONALES ESPECIALIZADOS PARA APOYAR LA GESTIÓN DE HERRAMIENTAS RELACIONADAS CON LOS TEMAS FINANCIEROS Y LA PLANEACIÓN PARA LA TOMA DE DECISIONES DE LA GERENCIA DE LOS PROYECTOS DE INVERSIÓN A CARGO DE LA SUBSECRETARIA DE ACCESO A LA JUSTICIA.</v>
      </c>
      <c r="G453" s="24">
        <f>+'[1]Consolidado ORG'!M449</f>
        <v>45391</v>
      </c>
      <c r="H453" s="24">
        <f>+'[1]Consolidado ORG'!N449</f>
        <v>45422</v>
      </c>
      <c r="I453" s="25">
        <f>+'[1]Consolidado ORG'!AG449</f>
        <v>0</v>
      </c>
      <c r="J453" s="26">
        <f>+'[1]Consolidado ORG'!T449</f>
        <v>81960000</v>
      </c>
      <c r="K453" s="26">
        <f>+'[1]Consolidado ORG'!AE449</f>
        <v>0</v>
      </c>
      <c r="L453" s="39">
        <f>+'[1]Consolidado ORG'!AS449</f>
        <v>1</v>
      </c>
      <c r="M453" s="38" t="str">
        <f>+'[1]Consolidado ORG'!AL449</f>
        <v>https://community.secop.gov.co/Public/Tendering/ContractDetailView/Index?UniqueIdentifier=CO1.PCCNTR.6168855</v>
      </c>
      <c r="N453" s="56" t="str">
        <f t="shared" si="6"/>
        <v>Link Contrato u Orden</v>
      </c>
    </row>
    <row r="454" spans="1:14" ht="72" x14ac:dyDescent="0.35">
      <c r="A454" s="23" t="str">
        <f>+'[1]Consolidado ORG'!A450</f>
        <v>SCJ-546-2024</v>
      </c>
      <c r="B454" s="24">
        <f>+'[1]Consolidado ORG'!B450</f>
        <v>45385</v>
      </c>
      <c r="C454" s="24" t="str">
        <f>+'[1]Consolidado ORG'!G450</f>
        <v>JORGE ANDRES LAGOS MORENO</v>
      </c>
      <c r="D454" s="24" t="str">
        <f>+'[1]Consolidado ORG'!E450</f>
        <v>5 Contratación directa</v>
      </c>
      <c r="E454" s="24" t="str">
        <f>+'[1]Consolidado ORG'!F450</f>
        <v>33 Prestación de Servicios Profesionales y Apoyo (5-8)</v>
      </c>
      <c r="F454" s="24" t="str">
        <f>+'[1]Consolidado ORG'!L450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4" s="24">
        <f>+'[1]Consolidado ORG'!M450</f>
        <v>45387</v>
      </c>
      <c r="H454" s="24">
        <f>+'[1]Consolidado ORG'!N450</f>
        <v>45630</v>
      </c>
      <c r="I454" s="25">
        <f>+'[1]Consolidado ORG'!AG450</f>
        <v>0</v>
      </c>
      <c r="J454" s="26">
        <f>+'[1]Consolidado ORG'!T450</f>
        <v>23348160</v>
      </c>
      <c r="K454" s="26">
        <f>+'[1]Consolidado ORG'!AE450</f>
        <v>0</v>
      </c>
      <c r="L454" s="39">
        <f>+'[1]Consolidado ORG'!AS450</f>
        <v>0.23045267489711935</v>
      </c>
      <c r="M454" s="38" t="str">
        <f>+'[1]Consolidado ORG'!AL450</f>
        <v>https://community.secop.gov.co/Public/Tendering/ContractDetailView/Index?UniqueIdentifier=CO1.PCCNTR.6172336</v>
      </c>
      <c r="N454" s="56" t="str">
        <f t="shared" si="6"/>
        <v>Link Contrato u Orden</v>
      </c>
    </row>
    <row r="455" spans="1:14" ht="72" x14ac:dyDescent="0.35">
      <c r="A455" s="23" t="str">
        <f>+'[1]Consolidado ORG'!A451</f>
        <v>SCJ-547-2024</v>
      </c>
      <c r="B455" s="24">
        <f>+'[1]Consolidado ORG'!B451</f>
        <v>45385</v>
      </c>
      <c r="C455" s="24" t="str">
        <f>+'[1]Consolidado ORG'!G451</f>
        <v>LUZ ADRIANA CELIS CAMPOS</v>
      </c>
      <c r="D455" s="24" t="str">
        <f>+'[1]Consolidado ORG'!E451</f>
        <v>5 Contratación directa</v>
      </c>
      <c r="E455" s="24" t="str">
        <f>+'[1]Consolidado ORG'!F451</f>
        <v>33 Prestación de Servicios Profesionales y Apoyo (5-8)</v>
      </c>
      <c r="F455" s="24" t="str">
        <f>+'[1]Consolidado ORG'!L451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55" s="24">
        <f>+'[1]Consolidado ORG'!M451</f>
        <v>45393</v>
      </c>
      <c r="H455" s="24">
        <f>+'[1]Consolidado ORG'!N451</f>
        <v>45657</v>
      </c>
      <c r="I455" s="25">
        <f>+'[1]Consolidado ORG'!AG451</f>
        <v>0</v>
      </c>
      <c r="J455" s="26">
        <f>+'[1]Consolidado ORG'!T451</f>
        <v>35810656</v>
      </c>
      <c r="K455" s="26">
        <f>+'[1]Consolidado ORG'!AE451</f>
        <v>0</v>
      </c>
      <c r="L455" s="39">
        <f>+'[1]Consolidado ORG'!AS451</f>
        <v>0.18939393939393939</v>
      </c>
      <c r="M455" s="38" t="str">
        <f>+'[1]Consolidado ORG'!AL451</f>
        <v>https://community.secop.gov.co/Public/Tendering/ContractDetailView/Index?UniqueIdentifier=CO1.PCCNTR.6178396</v>
      </c>
      <c r="N455" s="56" t="str">
        <f t="shared" ref="N455:N518" si="7">HYPERLINK(M455,"Link Contrato u Orden")</f>
        <v>Link Contrato u Orden</v>
      </c>
    </row>
    <row r="456" spans="1:14" ht="72" x14ac:dyDescent="0.35">
      <c r="A456" s="23" t="str">
        <f>+'[1]Consolidado ORG'!A452</f>
        <v>SCJ-548-2024</v>
      </c>
      <c r="B456" s="24">
        <f>+'[1]Consolidado ORG'!B452</f>
        <v>45385</v>
      </c>
      <c r="C456" s="24" t="str">
        <f>+'[1]Consolidado ORG'!G452</f>
        <v>DIEGO ALEJANDRO SILVA ZAPATA</v>
      </c>
      <c r="D456" s="24" t="str">
        <f>+'[1]Consolidado ORG'!E452</f>
        <v>5 Contratación directa</v>
      </c>
      <c r="E456" s="24" t="str">
        <f>+'[1]Consolidado ORG'!F452</f>
        <v>33 Prestación de Servicios Profesionales y Apoyo (5-8)</v>
      </c>
      <c r="F456" s="24" t="str">
        <f>+'[1]Consolidado ORG'!L452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6" s="24">
        <f>+'[1]Consolidado ORG'!M452</f>
        <v>45390</v>
      </c>
      <c r="H456" s="24">
        <f>+'[1]Consolidado ORG'!N452</f>
        <v>45633</v>
      </c>
      <c r="I456" s="25">
        <f>+'[1]Consolidado ORG'!AG452</f>
        <v>0</v>
      </c>
      <c r="J456" s="26">
        <f>+'[1]Consolidado ORG'!T452</f>
        <v>23348160</v>
      </c>
      <c r="K456" s="26">
        <f>+'[1]Consolidado ORG'!AE452</f>
        <v>0</v>
      </c>
      <c r="L456" s="39">
        <f>+'[1]Consolidado ORG'!AS452</f>
        <v>0.21810699588477367</v>
      </c>
      <c r="M456" s="38" t="str">
        <f>+'[1]Consolidado ORG'!AL452</f>
        <v>https://community.secop.gov.co/Public/Tendering/ContractDetailView/Index?UniqueIdentifier=CO1.PCCNTR.6171628</v>
      </c>
      <c r="N456" s="56" t="str">
        <f t="shared" si="7"/>
        <v>Link Contrato u Orden</v>
      </c>
    </row>
    <row r="457" spans="1:14" ht="72" x14ac:dyDescent="0.35">
      <c r="A457" s="23" t="str">
        <f>+'[1]Consolidado ORG'!A453</f>
        <v>SCJ-549-2024</v>
      </c>
      <c r="B457" s="24">
        <f>+'[1]Consolidado ORG'!B453</f>
        <v>45385</v>
      </c>
      <c r="C457" s="24" t="str">
        <f>+'[1]Consolidado ORG'!G453</f>
        <v>JIN ELVIS CASTRO VALBUENA</v>
      </c>
      <c r="D457" s="24" t="str">
        <f>+'[1]Consolidado ORG'!E453</f>
        <v>5 Contratación directa</v>
      </c>
      <c r="E457" s="24" t="str">
        <f>+'[1]Consolidado ORG'!F453</f>
        <v>33 Prestación de Servicios Profesionales y Apoyo (5-8)</v>
      </c>
      <c r="F457" s="24" t="str">
        <f>+'[1]Consolidado ORG'!L453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7" s="24">
        <f>+'[1]Consolidado ORG'!M453</f>
        <v>45390</v>
      </c>
      <c r="H457" s="24">
        <f>+'[1]Consolidado ORG'!N453</f>
        <v>45633</v>
      </c>
      <c r="I457" s="25">
        <f>+'[1]Consolidado ORG'!AG453</f>
        <v>0</v>
      </c>
      <c r="J457" s="26">
        <f>+'[1]Consolidado ORG'!T453</f>
        <v>23348160</v>
      </c>
      <c r="K457" s="26">
        <f>+'[1]Consolidado ORG'!AE453</f>
        <v>0</v>
      </c>
      <c r="L457" s="39">
        <f>+'[1]Consolidado ORG'!AS453</f>
        <v>0.21810699588477367</v>
      </c>
      <c r="M457" s="38" t="str">
        <f>+'[1]Consolidado ORG'!AL453</f>
        <v>https://community.secop.gov.co/Public/Tendering/ContractDetailView/Index?UniqueIdentifier=CO1.PCCNTR.6171828</v>
      </c>
      <c r="N457" s="56" t="str">
        <f t="shared" si="7"/>
        <v>Link Contrato u Orden</v>
      </c>
    </row>
    <row r="458" spans="1:14" ht="72" x14ac:dyDescent="0.35">
      <c r="A458" s="23" t="str">
        <f>+'[1]Consolidado ORG'!A454</f>
        <v>SCJ-550-2024</v>
      </c>
      <c r="B458" s="24">
        <f>+'[1]Consolidado ORG'!B454</f>
        <v>45385</v>
      </c>
      <c r="C458" s="24" t="str">
        <f>+'[1]Consolidado ORG'!G454</f>
        <v>JULIETH PAOLA MARTINEZ PRIETO</v>
      </c>
      <c r="D458" s="24" t="str">
        <f>+'[1]Consolidado ORG'!E454</f>
        <v>5 Contratación directa</v>
      </c>
      <c r="E458" s="24" t="str">
        <f>+'[1]Consolidado ORG'!F454</f>
        <v>33 Prestación de Servicios Profesionales y Apoyo (5-8)</v>
      </c>
      <c r="F458" s="24" t="str">
        <f>+'[1]Consolidado ORG'!L454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8" s="24">
        <f>+'[1]Consolidado ORG'!M454</f>
        <v>45392</v>
      </c>
      <c r="H458" s="24">
        <f>+'[1]Consolidado ORG'!N454</f>
        <v>45635</v>
      </c>
      <c r="I458" s="25">
        <f>+'[1]Consolidado ORG'!AG454</f>
        <v>0</v>
      </c>
      <c r="J458" s="26">
        <f>+'[1]Consolidado ORG'!T454</f>
        <v>23348160</v>
      </c>
      <c r="K458" s="26">
        <f>+'[1]Consolidado ORG'!AE454</f>
        <v>0</v>
      </c>
      <c r="L458" s="39">
        <f>+'[1]Consolidado ORG'!AS454</f>
        <v>0.20987654320987653</v>
      </c>
      <c r="M458" s="38" t="str">
        <f>+'[1]Consolidado ORG'!AL454</f>
        <v>https://community.secop.gov.co/Public/Tendering/ContractDetailView/Index?UniqueIdentifier=CO1.PCCNTR.6172521</v>
      </c>
      <c r="N458" s="56" t="str">
        <f t="shared" si="7"/>
        <v>Link Contrato u Orden</v>
      </c>
    </row>
    <row r="459" spans="1:14" ht="72" x14ac:dyDescent="0.35">
      <c r="A459" s="23" t="str">
        <f>+'[1]Consolidado ORG'!A455</f>
        <v>SCJ-551-2024</v>
      </c>
      <c r="B459" s="24">
        <f>+'[1]Consolidado ORG'!B455</f>
        <v>45385</v>
      </c>
      <c r="C459" s="24" t="str">
        <f>+'[1]Consolidado ORG'!G455</f>
        <v>GABRIELA ESPINOSA PERAZA</v>
      </c>
      <c r="D459" s="24" t="str">
        <f>+'[1]Consolidado ORG'!E455</f>
        <v>5 Contratación directa</v>
      </c>
      <c r="E459" s="24" t="str">
        <f>+'[1]Consolidado ORG'!F455</f>
        <v>33 Prestación de Servicios Profesionales y Apoyo (5-8)</v>
      </c>
      <c r="F459" s="24" t="str">
        <f>+'[1]Consolidado ORG'!L455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59" s="24">
        <f>+'[1]Consolidado ORG'!M455</f>
        <v>45390</v>
      </c>
      <c r="H459" s="24">
        <f>+'[1]Consolidado ORG'!N455</f>
        <v>45633</v>
      </c>
      <c r="I459" s="25">
        <f>+'[1]Consolidado ORG'!AG455</f>
        <v>0</v>
      </c>
      <c r="J459" s="26">
        <f>+'[1]Consolidado ORG'!T455</f>
        <v>23348160</v>
      </c>
      <c r="K459" s="26">
        <f>+'[1]Consolidado ORG'!AE455</f>
        <v>0</v>
      </c>
      <c r="L459" s="39">
        <f>+'[1]Consolidado ORG'!AS455</f>
        <v>0.21810699588477367</v>
      </c>
      <c r="M459" s="38" t="str">
        <f>+'[1]Consolidado ORG'!AL455</f>
        <v>https://community.secop.gov.co/Public/Tendering/ContractDetailView/Index?UniqueIdentifier=CO1.PCCNTR.6171626</v>
      </c>
      <c r="N459" s="56" t="str">
        <f t="shared" si="7"/>
        <v>Link Contrato u Orden</v>
      </c>
    </row>
    <row r="460" spans="1:14" ht="48" x14ac:dyDescent="0.35">
      <c r="A460" s="23" t="str">
        <f>+'[1]Consolidado ORG'!A456</f>
        <v>SCJ-552-2024</v>
      </c>
      <c r="B460" s="24">
        <f>+'[1]Consolidado ORG'!B456</f>
        <v>45386</v>
      </c>
      <c r="C460" s="24" t="str">
        <f>+'[1]Consolidado ORG'!G456</f>
        <v>KAROL ANDREA GONZALEZ MARIN</v>
      </c>
      <c r="D460" s="24" t="str">
        <f>+'[1]Consolidado ORG'!E456</f>
        <v>5 Contratación directa</v>
      </c>
      <c r="E460" s="24" t="str">
        <f>+'[1]Consolidado ORG'!F456</f>
        <v>33 Prestación de Servicios Profesionales y Apoyo (5-8)</v>
      </c>
      <c r="F460" s="24" t="str">
        <f>+'[1]Consolidado ORG'!L456</f>
        <v>PRESTAR SERVICIOS PROFESIONALES A LA SUBSECRETARÍA DE ACCESO A LA JUSTICIA PARA GESTIONAR Y ARTICULAR ACCIONES CON ENTIDADES QUE PROMUEVEN EL ACCESO A LA JUSTICIA EN LA CIUDAD DE BOGOTÁ.</v>
      </c>
      <c r="G460" s="24">
        <f>+'[1]Consolidado ORG'!M456</f>
        <v>45394</v>
      </c>
      <c r="H460" s="24">
        <f>+'[1]Consolidado ORG'!N456</f>
        <v>45668</v>
      </c>
      <c r="I460" s="25">
        <f>+'[1]Consolidado ORG'!AG456</f>
        <v>0</v>
      </c>
      <c r="J460" s="26">
        <f>+'[1]Consolidado ORG'!T456</f>
        <v>40324320</v>
      </c>
      <c r="K460" s="26">
        <f>+'[1]Consolidado ORG'!AE456</f>
        <v>0</v>
      </c>
      <c r="L460" s="39">
        <f>+'[1]Consolidado ORG'!AS456</f>
        <v>0.17883211678832117</v>
      </c>
      <c r="M460" s="38" t="str">
        <f>+'[1]Consolidado ORG'!AL456</f>
        <v>https://community.secop.gov.co/Public/Tendering/ContractDetailView/Index?UniqueIdentifier=CO1.PCCNTR.6173155</v>
      </c>
      <c r="N460" s="56" t="str">
        <f t="shared" si="7"/>
        <v>Link Contrato u Orden</v>
      </c>
    </row>
    <row r="461" spans="1:14" ht="72" x14ac:dyDescent="0.35">
      <c r="A461" s="23" t="str">
        <f>+'[1]Consolidado ORG'!A457</f>
        <v>SCJ-553-2024</v>
      </c>
      <c r="B461" s="24">
        <f>+'[1]Consolidado ORG'!B457</f>
        <v>45386</v>
      </c>
      <c r="C461" s="24" t="str">
        <f>+'[1]Consolidado ORG'!G457</f>
        <v>NATALIA SOFIA TAPIA CASAS</v>
      </c>
      <c r="D461" s="24" t="str">
        <f>+'[1]Consolidado ORG'!E457</f>
        <v>5 Contratación directa</v>
      </c>
      <c r="E461" s="24" t="str">
        <f>+'[1]Consolidado ORG'!F457</f>
        <v>33 Prestación de Servicios Profesionales y Apoyo (5-8)</v>
      </c>
      <c r="F461" s="24" t="str">
        <f>+'[1]Consolidado ORG'!L457</f>
        <v>PRESTAR SERVICIOS PROFESIONALES A LA OFICINA DE ANÁLISIS DE INFORMACIÓN Y ESTUDIOS ESTRATÉGICOS, APOYAR LA RECOLECCIÓN DE INFORMACIÓN EN CAMPO Y EL ANÁLISIS CUALITATIVO Y CUANTITATIVO PARA LA CONSTRUCCIÓN DE DOCUMENTOS EN MATERIA DE SEGURIDAD, CONVIVENCIA Y JUSTICIA.</v>
      </c>
      <c r="G461" s="24">
        <f>+'[1]Consolidado ORG'!M457</f>
        <v>45391</v>
      </c>
      <c r="H461" s="24">
        <f>+'[1]Consolidado ORG'!N457</f>
        <v>45481</v>
      </c>
      <c r="I461" s="25">
        <f>+'[1]Consolidado ORG'!AG457</f>
        <v>0</v>
      </c>
      <c r="J461" s="26">
        <f>+'[1]Consolidado ORG'!T457</f>
        <v>12510000</v>
      </c>
      <c r="K461" s="26">
        <f>+'[1]Consolidado ORG'!AE457</f>
        <v>0</v>
      </c>
      <c r="L461" s="39">
        <f>+'[1]Consolidado ORG'!AS457</f>
        <v>0.57777777777777772</v>
      </c>
      <c r="M461" s="38" t="str">
        <f>+'[1]Consolidado ORG'!AL457</f>
        <v>https://community.secop.gov.co/Public/Tendering/ContractDetailView/Index?UniqueIdentifier=CO1.PCCNTR.6173466</v>
      </c>
      <c r="N461" s="56" t="str">
        <f t="shared" si="7"/>
        <v>Link Contrato u Orden</v>
      </c>
    </row>
    <row r="462" spans="1:14" ht="48" x14ac:dyDescent="0.35">
      <c r="A462" s="23" t="str">
        <f>+'[1]Consolidado ORG'!A458</f>
        <v>SCJ-554-2024</v>
      </c>
      <c r="B462" s="24">
        <f>+'[1]Consolidado ORG'!B458</f>
        <v>45386</v>
      </c>
      <c r="C462" s="24" t="str">
        <f>+'[1]Consolidado ORG'!G458</f>
        <v>VERONICA CASTRO MURILLO</v>
      </c>
      <c r="D462" s="24" t="str">
        <f>+'[1]Consolidado ORG'!E458</f>
        <v>5 Contratación directa</v>
      </c>
      <c r="E462" s="24" t="str">
        <f>+'[1]Consolidado ORG'!F458</f>
        <v>33 Prestación de Servicios Profesionales y Apoyo (5-8)</v>
      </c>
      <c r="F462" s="24" t="str">
        <f>+'[1]Consolidado ORG'!L458</f>
        <v>PRESTAR SERVICIOS PROFESIONALES A LA SUBSECRETARÍA DE ACCESO A LA JUSTICIA PARA APOYAR EL DISEÑO, IMPLEMENTACIÓN Y SEGUIMIENTO DE LAS ESTRATEGIAS ASOCIADAS AL PROGRAMA CASA LIBERTAD BOGOTA</v>
      </c>
      <c r="G462" s="24">
        <f>+'[1]Consolidado ORG'!M458</f>
        <v>45391</v>
      </c>
      <c r="H462" s="24">
        <f>+'[1]Consolidado ORG'!N458</f>
        <v>45657</v>
      </c>
      <c r="I462" s="25">
        <f>+'[1]Consolidado ORG'!AG458</f>
        <v>0</v>
      </c>
      <c r="J462" s="26">
        <f>+'[1]Consolidado ORG'!T458</f>
        <v>108187200</v>
      </c>
      <c r="K462" s="26">
        <f>+'[1]Consolidado ORG'!AE458</f>
        <v>0</v>
      </c>
      <c r="L462" s="39">
        <f>+'[1]Consolidado ORG'!AS458</f>
        <v>0.19548872180451127</v>
      </c>
      <c r="M462" s="38" t="str">
        <f>+'[1]Consolidado ORG'!AL458</f>
        <v>https://community.secop.gov.co/Public/Tendering/ContractDetailView/Index?UniqueIdentifier=CO1.PCCNTR.6173152</v>
      </c>
      <c r="N462" s="56" t="str">
        <f t="shared" si="7"/>
        <v>Link Contrato u Orden</v>
      </c>
    </row>
    <row r="463" spans="1:14" ht="72" x14ac:dyDescent="0.35">
      <c r="A463" s="23" t="str">
        <f>+'[1]Consolidado ORG'!A459</f>
        <v>SCJ-555-2024</v>
      </c>
      <c r="B463" s="24">
        <f>+'[1]Consolidado ORG'!B459</f>
        <v>45386</v>
      </c>
      <c r="C463" s="24" t="str">
        <f>+'[1]Consolidado ORG'!G459</f>
        <v>MARÍA FERNANDA GÓMEZ HERNANDEZ</v>
      </c>
      <c r="D463" s="24" t="str">
        <f>+'[1]Consolidado ORG'!E459</f>
        <v>5 Contratación directa</v>
      </c>
      <c r="E463" s="24" t="str">
        <f>+'[1]Consolidado ORG'!F459</f>
        <v>33 Prestación de Servicios Profesionales y Apoyo (5-8)</v>
      </c>
      <c r="F463" s="24" t="str">
        <f>+'[1]Consolidado ORG'!L459</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3" s="24">
        <f>+'[1]Consolidado ORG'!M459</f>
        <v>45392</v>
      </c>
      <c r="H463" s="24">
        <f>+'[1]Consolidado ORG'!N459</f>
        <v>45657</v>
      </c>
      <c r="I463" s="25">
        <f>+'[1]Consolidado ORG'!AG459</f>
        <v>0</v>
      </c>
      <c r="J463" s="26">
        <f>+'[1]Consolidado ORG'!T459</f>
        <v>35810656</v>
      </c>
      <c r="K463" s="26">
        <f>+'[1]Consolidado ORG'!AE459</f>
        <v>0</v>
      </c>
      <c r="L463" s="39">
        <f>+'[1]Consolidado ORG'!AS459</f>
        <v>0.19245283018867926</v>
      </c>
      <c r="M463" s="38" t="str">
        <f>+'[1]Consolidado ORG'!AL459</f>
        <v>https://community.secop.gov.co/Public/Tendering/ContractDetailView/Index?UniqueIdentifier=CO1.PCCNTR.6177193</v>
      </c>
      <c r="N463" s="56" t="str">
        <f t="shared" si="7"/>
        <v>Link Contrato u Orden</v>
      </c>
    </row>
    <row r="464" spans="1:14" ht="48" x14ac:dyDescent="0.35">
      <c r="A464" s="23" t="str">
        <f>+'[1]Consolidado ORG'!A460</f>
        <v>SCJ-556-2024</v>
      </c>
      <c r="B464" s="24">
        <f>+'[1]Consolidado ORG'!B460</f>
        <v>45386</v>
      </c>
      <c r="C464" s="24" t="str">
        <f>+'[1]Consolidado ORG'!G460</f>
        <v>MELISA PAVA ORTEGON</v>
      </c>
      <c r="D464" s="24" t="str">
        <f>+'[1]Consolidado ORG'!E460</f>
        <v>5 Contratación directa</v>
      </c>
      <c r="E464" s="24" t="str">
        <f>+'[1]Consolidado ORG'!F460</f>
        <v>33 Prestación de Servicios Profesionales y Apoyo (5-8)</v>
      </c>
      <c r="F464" s="24" t="str">
        <f>+'[1]Consolidado ORG'!L460</f>
        <v>PRESTAR SERVICIOS PROFESIONALES A LA DIRECCIÓN DE RESPONSABILIDAD PENAL ADOLESCENTE PARA LA IMPLEMENTACIÓN DE LA ESTRATEGIA DE REINTEGRO FAMILIAR Y ATENCIÓN EN EL EGRESO DESDE EL ÁREA DE TRABAJO SOCIAL.</v>
      </c>
      <c r="G464" s="24">
        <f>+'[1]Consolidado ORG'!M460</f>
        <v>45391</v>
      </c>
      <c r="H464" s="24">
        <f>+'[1]Consolidado ORG'!N460</f>
        <v>45657</v>
      </c>
      <c r="I464" s="25">
        <f>+'[1]Consolidado ORG'!AG460</f>
        <v>0</v>
      </c>
      <c r="J464" s="26">
        <f>+'[1]Consolidado ORG'!T460</f>
        <v>51254100</v>
      </c>
      <c r="K464" s="26">
        <f>+'[1]Consolidado ORG'!AE460</f>
        <v>0</v>
      </c>
      <c r="L464" s="39">
        <f>+'[1]Consolidado ORG'!AS460</f>
        <v>0.19548872180451127</v>
      </c>
      <c r="M464" s="38" t="str">
        <f>+'[1]Consolidado ORG'!AL460</f>
        <v>https://community.secop.gov.co/Public/Tendering/ContractDetailView/Index?UniqueIdentifier=CO1.PCCNTR.6177230</v>
      </c>
      <c r="N464" s="56" t="str">
        <f t="shared" si="7"/>
        <v>Link Contrato u Orden</v>
      </c>
    </row>
    <row r="465" spans="1:14" ht="72" x14ac:dyDescent="0.35">
      <c r="A465" s="23" t="str">
        <f>+'[1]Consolidado ORG'!A461</f>
        <v>SCJ-557-2024</v>
      </c>
      <c r="B465" s="24">
        <f>+'[1]Consolidado ORG'!B461</f>
        <v>45386</v>
      </c>
      <c r="C465" s="24" t="str">
        <f>+'[1]Consolidado ORG'!G461</f>
        <v>SANDRA MILENA AVILA GALVIS</v>
      </c>
      <c r="D465" s="24" t="str">
        <f>+'[1]Consolidado ORG'!E461</f>
        <v>5 Contratación directa</v>
      </c>
      <c r="E465" s="24" t="str">
        <f>+'[1]Consolidado ORG'!F461</f>
        <v>33 Prestación de Servicios Profesionales y Apoyo (5-8)</v>
      </c>
      <c r="F465" s="24" t="str">
        <f>+'[1]Consolidado ORG'!L461</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465" s="24">
        <f>+'[1]Consolidado ORG'!M461</f>
        <v>45391</v>
      </c>
      <c r="H465" s="24">
        <f>+'[1]Consolidado ORG'!N461</f>
        <v>45657</v>
      </c>
      <c r="I465" s="25">
        <f>+'[1]Consolidado ORG'!AG461</f>
        <v>0</v>
      </c>
      <c r="J465" s="26">
        <f>+'[1]Consolidado ORG'!T461</f>
        <v>35810656</v>
      </c>
      <c r="K465" s="26">
        <f>+'[1]Consolidado ORG'!AE461</f>
        <v>0</v>
      </c>
      <c r="L465" s="39">
        <f>+'[1]Consolidado ORG'!AS461</f>
        <v>0.19548872180451127</v>
      </c>
      <c r="M465" s="38" t="str">
        <f>+'[1]Consolidado ORG'!AL461</f>
        <v>https://community.secop.gov.co/Public/Tendering/ContractDetailView/Index?UniqueIdentifier=CO1.PCCNTR.6173222</v>
      </c>
      <c r="N465" s="56" t="str">
        <f t="shared" si="7"/>
        <v>Link Contrato u Orden</v>
      </c>
    </row>
    <row r="466" spans="1:14" ht="60" x14ac:dyDescent="0.35">
      <c r="A466" s="23" t="str">
        <f>+'[1]Consolidado ORG'!A462</f>
        <v>SCJ-558-2024</v>
      </c>
      <c r="B466" s="24">
        <f>+'[1]Consolidado ORG'!B462</f>
        <v>45386</v>
      </c>
      <c r="C466" s="24" t="str">
        <f>+'[1]Consolidado ORG'!G462</f>
        <v>ANA YANETH SUAREZ TORRES</v>
      </c>
      <c r="D466" s="24" t="str">
        <f>+'[1]Consolidado ORG'!E462</f>
        <v>5 Contratación directa</v>
      </c>
      <c r="E466" s="24" t="str">
        <f>+'[1]Consolidado ORG'!F462</f>
        <v>33 Prestación de Servicios Profesionales y Apoyo (5-8)</v>
      </c>
      <c r="F466" s="24" t="str">
        <f>+'[1]Consolidado ORG'!L462</f>
        <v>PRESTAR SERVICIOS PROFESIONALES PARA APOYAR EL SEGUIMIENTO, DESARROLLO Y CONTROL DE LOS TEMAS JURÍDICOS Y ADMINISTRATIVOS DE LA SUBSECRETARIA DE ACCESO A LA JUSTICIA Y DE LAS DIRECCIONES Y DEPENDENCIAS A CARGO DE ESTA SUBSECRETARIA</v>
      </c>
      <c r="G466" s="24">
        <f>+'[1]Consolidado ORG'!M462</f>
        <v>45393</v>
      </c>
      <c r="H466" s="24">
        <f>+'[1]Consolidado ORG'!N462</f>
        <v>45575</v>
      </c>
      <c r="I466" s="25">
        <f>+'[1]Consolidado ORG'!AG462</f>
        <v>0</v>
      </c>
      <c r="J466" s="26">
        <f>+'[1]Consolidado ORG'!T462</f>
        <v>81960000</v>
      </c>
      <c r="K466" s="26">
        <f>+'[1]Consolidado ORG'!AE462</f>
        <v>0</v>
      </c>
      <c r="L466" s="39">
        <f>+'[1]Consolidado ORG'!AS462</f>
        <v>0.27472527472527475</v>
      </c>
      <c r="M466" s="38" t="str">
        <f>+'[1]Consolidado ORG'!AL462</f>
        <v>https://community.secop.gov.co/Public/Tendering/ContractDetailView/Index?UniqueIdentifier=CO1.PCCNTR.6177433</v>
      </c>
      <c r="N466" s="56" t="str">
        <f t="shared" si="7"/>
        <v>Link Contrato u Orden</v>
      </c>
    </row>
    <row r="467" spans="1:14" ht="72" x14ac:dyDescent="0.35">
      <c r="A467" s="23" t="str">
        <f>+'[1]Consolidado ORG'!A463</f>
        <v>SCJ-559-2024</v>
      </c>
      <c r="B467" s="24">
        <f>+'[1]Consolidado ORG'!B463</f>
        <v>45386</v>
      </c>
      <c r="C467" s="24" t="str">
        <f>+'[1]Consolidado ORG'!G463</f>
        <v>JORGE ALIRIO MARTINEZ LOPEZ</v>
      </c>
      <c r="D467" s="24" t="str">
        <f>+'[1]Consolidado ORG'!E463</f>
        <v>5 Contratación directa</v>
      </c>
      <c r="E467" s="24" t="str">
        <f>+'[1]Consolidado ORG'!F463</f>
        <v>33 Prestación de Servicios Profesionales y Apoyo (5-8)</v>
      </c>
      <c r="F467" s="24" t="str">
        <f>+'[1]Consolidado ORG'!L463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7" s="24">
        <f>+'[1]Consolidado ORG'!M463</f>
        <v>45398</v>
      </c>
      <c r="H467" s="24">
        <f>+'[1]Consolidado ORG'!N463</f>
        <v>45657</v>
      </c>
      <c r="I467" s="25">
        <f>+'[1]Consolidado ORG'!AG463</f>
        <v>0</v>
      </c>
      <c r="J467" s="26">
        <f>+'[1]Consolidado ORG'!T463</f>
        <v>23348160</v>
      </c>
      <c r="K467" s="26">
        <f>+'[1]Consolidado ORG'!AE463</f>
        <v>0</v>
      </c>
      <c r="L467" s="39">
        <f>+'[1]Consolidado ORG'!AS463</f>
        <v>0.17374517374517376</v>
      </c>
      <c r="M467" s="38" t="str">
        <f>+'[1]Consolidado ORG'!AL463</f>
        <v>https://community.secop.gov.co/Public/Tendering/ContractDetailView/Index?UniqueIdentifier=CO1.PCCNTR.6205142</v>
      </c>
      <c r="N467" s="56" t="str">
        <f t="shared" si="7"/>
        <v>Link Contrato u Orden</v>
      </c>
    </row>
    <row r="468" spans="1:14" ht="72" x14ac:dyDescent="0.35">
      <c r="A468" s="23" t="str">
        <f>+'[1]Consolidado ORG'!A464</f>
        <v>SCJ-560-2024</v>
      </c>
      <c r="B468" s="24">
        <f>+'[1]Consolidado ORG'!B464</f>
        <v>45386</v>
      </c>
      <c r="C468" s="24" t="str">
        <f>+'[1]Consolidado ORG'!G464</f>
        <v>MARIA YISELA CARRANZA</v>
      </c>
      <c r="D468" s="24" t="str">
        <f>+'[1]Consolidado ORG'!E464</f>
        <v>5 Contratación directa</v>
      </c>
      <c r="E468" s="24" t="str">
        <f>+'[1]Consolidado ORG'!F464</f>
        <v>33 Prestación de Servicios Profesionales y Apoyo (5-8)</v>
      </c>
      <c r="F468" s="24" t="str">
        <f>+'[1]Consolidado ORG'!L464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68" s="24">
        <f>+'[1]Consolidado ORG'!M464</f>
        <v>45398</v>
      </c>
      <c r="H468" s="24">
        <f>+'[1]Consolidado ORG'!N464</f>
        <v>45657</v>
      </c>
      <c r="I468" s="25">
        <f>+'[1]Consolidado ORG'!AG464</f>
        <v>0</v>
      </c>
      <c r="J468" s="26">
        <f>+'[1]Consolidado ORG'!T464</f>
        <v>23348160</v>
      </c>
      <c r="K468" s="26">
        <f>+'[1]Consolidado ORG'!AE464</f>
        <v>0</v>
      </c>
      <c r="L468" s="39">
        <f>+'[1]Consolidado ORG'!AS464</f>
        <v>0.17374517374517376</v>
      </c>
      <c r="M468" s="38" t="str">
        <f>+'[1]Consolidado ORG'!AL464</f>
        <v>https://community.secop.gov.co/Public/Tendering/ContractDetailView/Index?UniqueIdentifier=CO1.PCCNTR.6205247</v>
      </c>
      <c r="N468" s="56" t="str">
        <f t="shared" si="7"/>
        <v>Link Contrato u Orden</v>
      </c>
    </row>
    <row r="469" spans="1:14" ht="72" x14ac:dyDescent="0.35">
      <c r="A469" s="23" t="str">
        <f>+'[1]Consolidado ORG'!A465</f>
        <v>SCJ-561-2024</v>
      </c>
      <c r="B469" s="24">
        <f>+'[1]Consolidado ORG'!B465</f>
        <v>45386</v>
      </c>
      <c r="C469" s="24" t="str">
        <f>+'[1]Consolidado ORG'!G465</f>
        <v>WILDER ARMANDO CALENTURA ARIZA</v>
      </c>
      <c r="D469" s="24" t="str">
        <f>+'[1]Consolidado ORG'!E465</f>
        <v>5 Contratación directa</v>
      </c>
      <c r="E469" s="24" t="str">
        <f>+'[1]Consolidado ORG'!F465</f>
        <v>33 Prestación de Servicios Profesionales y Apoyo (5-8)</v>
      </c>
      <c r="F469" s="24" t="str">
        <f>+'[1]Consolidado ORG'!L465</f>
        <v>PRESTAR SERVICIOS DE APOYO A LA GESTIÓN PARA LA EJECUCIÓN Y SEGUIMIENTO AL PLAN INSTITUCIONAL DE GESTIÓN AMBIENTAL DE LA SDSCJ, ASÍ COMO APOYAR LO RELACIONADO CON EL SEGUIMIENTO A LA IMPLEMENTACIÓN DE LA POLÍTICA PÚBLICA DE SEGURIDAD, PLANES Y DEMÁS POLÍTICAS QUE GESTIONA LA OFICINA ASESORA DE PLANEACIÓN DE LA SDSCJ.</v>
      </c>
      <c r="G469" s="24">
        <f>+'[1]Consolidado ORG'!M465</f>
        <v>45390</v>
      </c>
      <c r="H469" s="24">
        <f>+'[1]Consolidado ORG'!N465</f>
        <v>45542</v>
      </c>
      <c r="I469" s="25">
        <f>+'[1]Consolidado ORG'!AG465</f>
        <v>0</v>
      </c>
      <c r="J469" s="26">
        <f>+'[1]Consolidado ORG'!T465</f>
        <v>20346710</v>
      </c>
      <c r="K469" s="26">
        <f>+'[1]Consolidado ORG'!AE465</f>
        <v>0</v>
      </c>
      <c r="L469" s="39">
        <f>+'[1]Consolidado ORG'!AS465</f>
        <v>0.34868421052631576</v>
      </c>
      <c r="M469" s="38" t="str">
        <f>+'[1]Consolidado ORG'!AL465</f>
        <v>https://community.secop.gov.co/Public/Tendering/ContractDetailView/Index?UniqueIdentifier=CO1.PCCNTR.6174606</v>
      </c>
      <c r="N469" s="56" t="str">
        <f t="shared" si="7"/>
        <v>Link Contrato u Orden</v>
      </c>
    </row>
    <row r="470" spans="1:14" ht="72" x14ac:dyDescent="0.35">
      <c r="A470" s="23" t="str">
        <f>+'[1]Consolidado ORG'!A466</f>
        <v>SCJ-562-2024</v>
      </c>
      <c r="B470" s="24">
        <f>+'[1]Consolidado ORG'!B466</f>
        <v>45386</v>
      </c>
      <c r="C470" s="24" t="str">
        <f>+'[1]Consolidado ORG'!G466</f>
        <v>IRVIN OREJUELA MOSQUERA</v>
      </c>
      <c r="D470" s="24" t="str">
        <f>+'[1]Consolidado ORG'!E466</f>
        <v>5 Contratación directa</v>
      </c>
      <c r="E470" s="24" t="str">
        <f>+'[1]Consolidado ORG'!F466</f>
        <v>33 Prestación de Servicios Profesionales y Apoyo (5-8)</v>
      </c>
      <c r="F470" s="24" t="str">
        <f>+'[1]Consolidado ORG'!L466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0" s="24">
        <f>+'[1]Consolidado ORG'!M466</f>
        <v>45392</v>
      </c>
      <c r="H470" s="24">
        <f>+'[1]Consolidado ORG'!N466</f>
        <v>45697</v>
      </c>
      <c r="I470" s="25">
        <f>+'[1]Consolidado ORG'!AG466</f>
        <v>0</v>
      </c>
      <c r="J470" s="26">
        <f>+'[1]Consolidado ORG'!T466</f>
        <v>29185200</v>
      </c>
      <c r="K470" s="26">
        <f>+'[1]Consolidado ORG'!AE466</f>
        <v>0</v>
      </c>
      <c r="L470" s="39">
        <f>+'[1]Consolidado ORG'!AS466</f>
        <v>0.16721311475409836</v>
      </c>
      <c r="M470" s="38" t="str">
        <f>+'[1]Consolidado ORG'!AL466</f>
        <v>https://community.secop.gov.co/Public/Tendering/ContractDetailView/Index?UniqueIdentifier=CO1.PCCNTR.6174311</v>
      </c>
      <c r="N470" s="56" t="str">
        <f t="shared" si="7"/>
        <v>Link Contrato u Orden</v>
      </c>
    </row>
    <row r="471" spans="1:14" ht="60" x14ac:dyDescent="0.35">
      <c r="A471" s="23" t="str">
        <f>+'[1]Consolidado ORG'!A467</f>
        <v>SCJ-566-2024</v>
      </c>
      <c r="B471" s="24">
        <f>+'[1]Consolidado ORG'!B467</f>
        <v>45387</v>
      </c>
      <c r="C471" s="24" t="str">
        <f>+'[1]Consolidado ORG'!G467</f>
        <v>LAURA MILENA PARRA CHAVARRO</v>
      </c>
      <c r="D471" s="24" t="str">
        <f>+'[1]Consolidado ORG'!E467</f>
        <v>5 Contratación directa</v>
      </c>
      <c r="E471" s="24" t="str">
        <f>+'[1]Consolidado ORG'!F467</f>
        <v>33 Prestación de Servicios Profesionales y Apoyo (5-8)</v>
      </c>
      <c r="F471" s="24" t="str">
        <f>+'[1]Consolidado ORG'!L467</f>
        <v>PRESTAR SUS SERVICIOS PROFESIONALES ESPECIALIZADOS APOYANDO JURÍDICAMENTE EN EL ESTUDIO Y TRÁMITE DE LOS PROCESOS DE CONTRATACIÓN EN SUS DIFERENTES ETAPAS, ASÍ COMO EL SEGUIMIENTO DE LOS INFORMES CONTRACTUALES Y RESPUESTAS A LOS DIFERENTES ENTES DE CONTROL.</v>
      </c>
      <c r="G471" s="24">
        <f>+'[1]Consolidado ORG'!M467</f>
        <v>45387</v>
      </c>
      <c r="H471" s="24">
        <f>+'[1]Consolidado ORG'!N467</f>
        <v>45657</v>
      </c>
      <c r="I471" s="25">
        <f>+'[1]Consolidado ORG'!AG467</f>
        <v>0</v>
      </c>
      <c r="J471" s="26">
        <f>+'[1]Consolidado ORG'!T467</f>
        <v>68400000</v>
      </c>
      <c r="K471" s="26">
        <f>+'[1]Consolidado ORG'!AE467</f>
        <v>0</v>
      </c>
      <c r="L471" s="39">
        <f>+'[1]Consolidado ORG'!AS467</f>
        <v>0.2074074074074074</v>
      </c>
      <c r="M471" s="38" t="str">
        <f>+'[1]Consolidado ORG'!AL467</f>
        <v>https://community.secop.gov.co/Public/Tendering/ContractDetailView/Index?UniqueIdentifier=CO1.PCCNTR.6177587</v>
      </c>
      <c r="N471" s="56" t="str">
        <f t="shared" si="7"/>
        <v>Link Contrato u Orden</v>
      </c>
    </row>
    <row r="472" spans="1:14" ht="60" x14ac:dyDescent="0.35">
      <c r="A472" s="23" t="str">
        <f>+'[1]Consolidado ORG'!A468</f>
        <v>SCJ-567-2024</v>
      </c>
      <c r="B472" s="24">
        <f>+'[1]Consolidado ORG'!B468</f>
        <v>45387</v>
      </c>
      <c r="C472" s="24" t="str">
        <f>+'[1]Consolidado ORG'!G468</f>
        <v>ANA CRISTINA VELASCO PINZON</v>
      </c>
      <c r="D472" s="24" t="str">
        <f>+'[1]Consolidado ORG'!E468</f>
        <v>5 Contratación directa</v>
      </c>
      <c r="E472" s="24" t="str">
        <f>+'[1]Consolidado ORG'!F468</f>
        <v>33 Prestación de Servicios Profesionales y Apoyo (5-8)</v>
      </c>
      <c r="F472" s="24" t="str">
        <f>+'[1]Consolidado ORG'!L468</f>
        <v>PRESTAR SERVICIOS PROFESIONALES APOYANDO LAS ACCIONES DE ARTICULACIÓN, SEGUIMIENTO Y ORGANIZACIÓN REQUERIDAS PARA EL DESARROLLO Y FUNCIONAMIENTO DE LAS DIFERENTES LÍNEAS DE ATENCIÓN DEL PROGRAMA DISTRITAL DE JUSTICIA JUVENIL RESTAURATIVA.</v>
      </c>
      <c r="G472" s="24">
        <f>+'[1]Consolidado ORG'!M468</f>
        <v>45392</v>
      </c>
      <c r="H472" s="24">
        <f>+'[1]Consolidado ORG'!N468</f>
        <v>45657</v>
      </c>
      <c r="I472" s="25">
        <f>+'[1]Consolidado ORG'!AG468</f>
        <v>0</v>
      </c>
      <c r="J472" s="26">
        <f>+'[1]Consolidado ORG'!T468</f>
        <v>110153700</v>
      </c>
      <c r="K472" s="26">
        <f>+'[1]Consolidado ORG'!AE468</f>
        <v>0</v>
      </c>
      <c r="L472" s="39">
        <f>+'[1]Consolidado ORG'!AS468</f>
        <v>0.19245283018867926</v>
      </c>
      <c r="M472" s="38" t="str">
        <f>+'[1]Consolidado ORG'!AL468</f>
        <v>https://community.secop.gov.co/Public/Tendering/ContractDetailView/Index?UniqueIdentifier=CO1.PCCNTR.6178544</v>
      </c>
      <c r="N472" s="56" t="str">
        <f t="shared" si="7"/>
        <v>Link Contrato u Orden</v>
      </c>
    </row>
    <row r="473" spans="1:14" ht="72" x14ac:dyDescent="0.35">
      <c r="A473" s="23" t="str">
        <f>+'[1]Consolidado ORG'!A469</f>
        <v>SCJ-568-2024</v>
      </c>
      <c r="B473" s="24">
        <f>+'[1]Consolidado ORG'!B469</f>
        <v>45387</v>
      </c>
      <c r="C473" s="24" t="str">
        <f>+'[1]Consolidado ORG'!G469</f>
        <v>ENRY PAYARES NAVAS</v>
      </c>
      <c r="D473" s="24" t="str">
        <f>+'[1]Consolidado ORG'!E469</f>
        <v>5 Contratación directa</v>
      </c>
      <c r="E473" s="24" t="str">
        <f>+'[1]Consolidado ORG'!F469</f>
        <v>33 Prestación de Servicios Profesionales y Apoyo (5-8)</v>
      </c>
      <c r="F473" s="24" t="str">
        <f>+'[1]Consolidado ORG'!L469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3" s="24">
        <f>+'[1]Consolidado ORG'!M469</f>
        <v>45398</v>
      </c>
      <c r="H473" s="24">
        <f>+'[1]Consolidado ORG'!N469</f>
        <v>45656</v>
      </c>
      <c r="I473" s="25">
        <f>+'[1]Consolidado ORG'!AG469</f>
        <v>0</v>
      </c>
      <c r="J473" s="26">
        <f>+'[1]Consolidado ORG'!T469</f>
        <v>24807420</v>
      </c>
      <c r="K473" s="26">
        <f>+'[1]Consolidado ORG'!AE469</f>
        <v>0</v>
      </c>
      <c r="L473" s="39">
        <f>+'[1]Consolidado ORG'!AS469</f>
        <v>0.1744186046511628</v>
      </c>
      <c r="M473" s="38" t="str">
        <f>+'[1]Consolidado ORG'!AL469</f>
        <v>https://community.secop.gov.co/Public/Tendering/ContractDetailView/Index?UniqueIdentifier=CO1.PCCNTR.6179414</v>
      </c>
      <c r="N473" s="56" t="str">
        <f t="shared" si="7"/>
        <v>Link Contrato u Orden</v>
      </c>
    </row>
    <row r="474" spans="1:14" ht="72" x14ac:dyDescent="0.35">
      <c r="A474" s="23" t="str">
        <f>+'[1]Consolidado ORG'!A470</f>
        <v>SCJ-569-2024</v>
      </c>
      <c r="B474" s="24">
        <f>+'[1]Consolidado ORG'!B470</f>
        <v>45387</v>
      </c>
      <c r="C474" s="24" t="str">
        <f>+'[1]Consolidado ORG'!G470</f>
        <v>MARIA FERNANDA LOPEZ AVILA</v>
      </c>
      <c r="D474" s="24" t="str">
        <f>+'[1]Consolidado ORG'!E470</f>
        <v>5 Contratación directa</v>
      </c>
      <c r="E474" s="24" t="str">
        <f>+'[1]Consolidado ORG'!F470</f>
        <v>33 Prestación de Servicios Profesionales y Apoyo (5-8)</v>
      </c>
      <c r="F474" s="24" t="str">
        <f>+'[1]Consolidado ORG'!L470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74" s="24">
        <f>+'[1]Consolidado ORG'!M470</f>
        <v>45398</v>
      </c>
      <c r="H474" s="24">
        <f>+'[1]Consolidado ORG'!N470</f>
        <v>45656</v>
      </c>
      <c r="I474" s="25">
        <f>+'[1]Consolidado ORG'!AG470</f>
        <v>0</v>
      </c>
      <c r="J474" s="26">
        <f>+'[1]Consolidado ORG'!T470</f>
        <v>24807420</v>
      </c>
      <c r="K474" s="26">
        <f>+'[1]Consolidado ORG'!AE470</f>
        <v>0</v>
      </c>
      <c r="L474" s="39">
        <f>+'[1]Consolidado ORG'!AS470</f>
        <v>0.1744186046511628</v>
      </c>
      <c r="M474" s="38" t="str">
        <f>+'[1]Consolidado ORG'!AL470</f>
        <v>https://community.secop.gov.co/Public/Tendering/ContractDetailView/Index?UniqueIdentifier=CO1.PCCNTR.6186121</v>
      </c>
      <c r="N474" s="56" t="str">
        <f t="shared" si="7"/>
        <v>Link Contrato u Orden</v>
      </c>
    </row>
    <row r="475" spans="1:14" ht="84" x14ac:dyDescent="0.35">
      <c r="A475" s="23" t="str">
        <f>+'[1]Consolidado ORG'!A471</f>
        <v>SCJ-570-2024</v>
      </c>
      <c r="B475" s="24">
        <f>+'[1]Consolidado ORG'!B471</f>
        <v>45387</v>
      </c>
      <c r="C475" s="24" t="str">
        <f>+'[1]Consolidado ORG'!G471</f>
        <v>HERNAN ALFONSO RAMIREZ RODRIGUEZ</v>
      </c>
      <c r="D475" s="24" t="str">
        <f>+'[1]Consolidado ORG'!E471</f>
        <v>5 Contratación directa</v>
      </c>
      <c r="E475" s="24" t="str">
        <f>+'[1]Consolidado ORG'!F471</f>
        <v>33 Prestación de Servicios Profesionales y Apoyo (5-8)</v>
      </c>
      <c r="F475" s="24" t="str">
        <f>+'[1]Consolidado ORG'!L471</f>
        <v>PRESTAR LOS SERVICIOS PROFESIONALES DE APOYO EN EL DESARROLLO DE EVENTOS DE FUTBOL, DEPORTIVOS Y DE AGLOMERACIONES QUE GENEREN ESPACIOS DE SEGURIDAD, ENTORNOS DE CONFIANZA Y MEJORIA EN LA PERCEPCIÓN DE SEGURIDAD Y CONVIVENCIA CIUDADANA A TRAVÉS DE ESTRATEGIAS, INTERVENCIONES Y ACCIONES QUE CONTRIBUYAN AL CUMPLIMIENTO DE POLÍTICAS PÚBLICAS DEL DEPORTE.</v>
      </c>
      <c r="G475" s="24">
        <f>+'[1]Consolidado ORG'!M471</f>
        <v>45391</v>
      </c>
      <c r="H475" s="24">
        <f>+'[1]Consolidado ORG'!N471</f>
        <v>45657</v>
      </c>
      <c r="I475" s="25">
        <f>+'[1]Consolidado ORG'!AG471</f>
        <v>0</v>
      </c>
      <c r="J475" s="26">
        <f>+'[1]Consolidado ORG'!T471</f>
        <v>45048329</v>
      </c>
      <c r="K475" s="26">
        <f>+'[1]Consolidado ORG'!AE471</f>
        <v>0</v>
      </c>
      <c r="L475" s="39">
        <f>+'[1]Consolidado ORG'!AS471</f>
        <v>0.19548872180451127</v>
      </c>
      <c r="M475" s="38" t="str">
        <f>+'[1]Consolidado ORG'!AL471</f>
        <v>https://community.secop.gov.co/Public/Tendering/ContractDetailView/Index?UniqueIdentifier=CO1.PCCNTR.6179330</v>
      </c>
      <c r="N475" s="56" t="str">
        <f t="shared" si="7"/>
        <v>Link Contrato u Orden</v>
      </c>
    </row>
    <row r="476" spans="1:14" ht="48" x14ac:dyDescent="0.35">
      <c r="A476" s="23" t="str">
        <f>+'[1]Consolidado ORG'!A472</f>
        <v>SCJ-571-2024</v>
      </c>
      <c r="B476" s="24">
        <f>+'[1]Consolidado ORG'!B472</f>
        <v>45387</v>
      </c>
      <c r="C476" s="24" t="str">
        <f>+'[1]Consolidado ORG'!G472</f>
        <v>JOSE ANDRES ALDANA MONTENEGRO</v>
      </c>
      <c r="D476" s="24" t="str">
        <f>+'[1]Consolidado ORG'!E472</f>
        <v>5 Contratación directa</v>
      </c>
      <c r="E476" s="24" t="str">
        <f>+'[1]Consolidado ORG'!F472</f>
        <v>33 Prestación de Servicios Profesionales y Apoyo (5-8)</v>
      </c>
      <c r="F476" s="24" t="str">
        <f>+'[1]Consolidado ORG'!L472</f>
        <v>PRESTAR LOS SERVICIOS PROFESIONALES A LA DIRECCIÓN DE SEGURIDAD PARA EL APOYO EN EL ABORDAJE DE ESTRATEGIAS, PROGRAMAS Y PROYECTOS EN MATERIA DE CIBERDELITO Y CIBERSEGURIDAD.</v>
      </c>
      <c r="G476" s="24">
        <f>+'[1]Consolidado ORG'!M472</f>
        <v>45394</v>
      </c>
      <c r="H476" s="24">
        <f>+'[1]Consolidado ORG'!N472</f>
        <v>45657</v>
      </c>
      <c r="I476" s="25">
        <f>+'[1]Consolidado ORG'!AG472</f>
        <v>0</v>
      </c>
      <c r="J476" s="26">
        <f>+'[1]Consolidado ORG'!T472</f>
        <v>36092742</v>
      </c>
      <c r="K476" s="26">
        <f>+'[1]Consolidado ORG'!AE472</f>
        <v>0</v>
      </c>
      <c r="L476" s="39">
        <f>+'[1]Consolidado ORG'!AS472</f>
        <v>0.18631178707224336</v>
      </c>
      <c r="M476" s="38" t="str">
        <f>+'[1]Consolidado ORG'!AL472</f>
        <v>https://community.secop.gov.co/Public/Tendering/ContractDetailView/Index?UniqueIdentifier=CO1.PCCNTR.6191648</v>
      </c>
      <c r="N476" s="56" t="str">
        <f t="shared" si="7"/>
        <v>Link Contrato u Orden</v>
      </c>
    </row>
    <row r="477" spans="1:14" ht="60" x14ac:dyDescent="0.35">
      <c r="A477" s="23" t="str">
        <f>+'[1]Consolidado ORG'!A473</f>
        <v>SCJ-573-2024</v>
      </c>
      <c r="B477" s="24">
        <f>+'[1]Consolidado ORG'!B473</f>
        <v>45387</v>
      </c>
      <c r="C477" s="24" t="str">
        <f>+'[1]Consolidado ORG'!G473</f>
        <v>ISABEL CRISTINA GOMEZ QUINTERO</v>
      </c>
      <c r="D477" s="24" t="str">
        <f>+'[1]Consolidado ORG'!E473</f>
        <v>5 Contratación directa</v>
      </c>
      <c r="E477" s="24" t="str">
        <f>+'[1]Consolidado ORG'!F473</f>
        <v>33 Prestación de Servicios Profesionales y Apoyo (5-8)</v>
      </c>
      <c r="F477" s="24" t="str">
        <f>+'[1]Consolidado ORG'!L473</f>
        <v>PRESTAR SERVICIOS PROFESIONALES COMO PSICÓLOGO (A) PARA LA IMPLEMENTACIÓN Y APLICACIÓN DEL MODELO DE ATENCIÓN A LA POBLACIÓN PRIVADA DE LA LIBERTAD DE ACUERDO CON EL ENFOQUE DE JUSTICIA RESTAURATIVA EN EL CENTRO ESPECIAL DE RECLUSIÓN.</v>
      </c>
      <c r="G477" s="24">
        <f>+'[1]Consolidado ORG'!M473</f>
        <v>45393</v>
      </c>
      <c r="H477" s="24">
        <f>+'[1]Consolidado ORG'!N473</f>
        <v>45657</v>
      </c>
      <c r="I477" s="25">
        <f>+'[1]Consolidado ORG'!AG473</f>
        <v>0</v>
      </c>
      <c r="J477" s="26">
        <f>+'[1]Consolidado ORG'!T473</f>
        <v>37883733</v>
      </c>
      <c r="K477" s="26">
        <f>+'[1]Consolidado ORG'!AE473</f>
        <v>0</v>
      </c>
      <c r="L477" s="39">
        <f>+'[1]Consolidado ORG'!AS473</f>
        <v>0.18939393939393939</v>
      </c>
      <c r="M477" s="38" t="str">
        <f>+'[1]Consolidado ORG'!AL473</f>
        <v>https://community.secop.gov.co/Public/Tendering/ContractDetailView/Index?UniqueIdentifier=CO1.PCCNTR.6190142</v>
      </c>
      <c r="N477" s="56" t="str">
        <f t="shared" si="7"/>
        <v>Link Contrato u Orden</v>
      </c>
    </row>
    <row r="478" spans="1:14" ht="60" x14ac:dyDescent="0.35">
      <c r="A478" s="23" t="str">
        <f>+'[1]Consolidado ORG'!A474</f>
        <v>SCJ-574-2024</v>
      </c>
      <c r="B478" s="24">
        <f>+'[1]Consolidado ORG'!B474</f>
        <v>45387</v>
      </c>
      <c r="C478" s="24" t="str">
        <f>+'[1]Consolidado ORG'!G474</f>
        <v>JEFFERSON JOSE CRUZ MEDINA</v>
      </c>
      <c r="D478" s="24" t="str">
        <f>+'[1]Consolidado ORG'!E474</f>
        <v>5 Contratación directa</v>
      </c>
      <c r="E478" s="24" t="str">
        <f>+'[1]Consolidado ORG'!F474</f>
        <v>33 Prestación de Servicios Profesionales y Apoyo (5-8)</v>
      </c>
      <c r="F478" s="24" t="str">
        <f>+'[1]Consolidado ORG'!L474</f>
        <v>PRESTAR SERVICIOS PROFESIONALES COADYUVANDO EN LAS ACTIVIDADES REQUERIDAS EN LA GESTIÓN DEL CUMPLIMIENTO DE LA METAS PLAN DE DESARROLLO ENFOCADAS AL MEJORAMIENTO DE LAS CONDICIONES DE LAS PERSONAS PRIVADAS DE LA LIBERTAD EN BOGOTÁ A CARGO DE LA SUBSECRETARÍA DE ACCESO A LA JUSTICIA</v>
      </c>
      <c r="G478" s="24">
        <f>+'[1]Consolidado ORG'!M474</f>
        <v>45393</v>
      </c>
      <c r="H478" s="24">
        <f>+'[1]Consolidado ORG'!N474</f>
        <v>45545</v>
      </c>
      <c r="I478" s="25">
        <f>+'[1]Consolidado ORG'!AG474</f>
        <v>0</v>
      </c>
      <c r="J478" s="26">
        <f>+'[1]Consolidado ORG'!T474</f>
        <v>60044555</v>
      </c>
      <c r="K478" s="26">
        <f>+'[1]Consolidado ORG'!AE474</f>
        <v>0</v>
      </c>
      <c r="L478" s="39">
        <f>+'[1]Consolidado ORG'!AS474</f>
        <v>0.32894736842105265</v>
      </c>
      <c r="M478" s="38" t="str">
        <f>+'[1]Consolidado ORG'!AL474</f>
        <v>https://community.secop.gov.co/Public/Tendering/ContractDetailView/Index?UniqueIdentifier=CO1.PCCNTR.6189175</v>
      </c>
      <c r="N478" s="56" t="str">
        <f t="shared" si="7"/>
        <v>Link Contrato u Orden</v>
      </c>
    </row>
    <row r="479" spans="1:14" ht="72" x14ac:dyDescent="0.35">
      <c r="A479" s="23" t="str">
        <f>+'[1]Consolidado ORG'!A475</f>
        <v>SCJ-576-2024</v>
      </c>
      <c r="B479" s="24">
        <f>+'[1]Consolidado ORG'!B475</f>
        <v>45387</v>
      </c>
      <c r="C479" s="24" t="str">
        <f>+'[1]Consolidado ORG'!G475</f>
        <v>JUAN DAVID VARGAS SILVA</v>
      </c>
      <c r="D479" s="24" t="str">
        <f>+'[1]Consolidado ORG'!E475</f>
        <v>5 Contratación directa</v>
      </c>
      <c r="E479" s="24" t="str">
        <f>+'[1]Consolidado ORG'!F475</f>
        <v>33 Prestación de Servicios Profesionales y Apoyo (5-8)</v>
      </c>
      <c r="F479" s="24" t="str">
        <f>+'[1]Consolidado ORG'!L475</f>
        <v>PRESTAR SERVICIOS PROFESIONALES A LA SUBSECRETARÍA DE ACCESO A LA JUSTICIA PARA ORIENTAR Y ACOMPAÑAR EL SEGUIMIENTO, EJECUCIÓN Y PLANES DE ACCIÓN PARA LA ATENCIÓN DE LAS PERSONAS PRIVADAS DE LA LIBERTAD EN CONDICION DE HACINAMIENTO EN CENTROS TRANSITORIOS DE URI Y ESTACIONES DE POLICIA.</v>
      </c>
      <c r="G479" s="24">
        <f>+'[1]Consolidado ORG'!M475</f>
        <v>45394</v>
      </c>
      <c r="H479" s="24">
        <f>+'[1]Consolidado ORG'!N475</f>
        <v>45657</v>
      </c>
      <c r="I479" s="25">
        <f>+'[1]Consolidado ORG'!AG475</f>
        <v>0</v>
      </c>
      <c r="J479" s="26">
        <f>+'[1]Consolidado ORG'!T475</f>
        <v>144795991</v>
      </c>
      <c r="K479" s="26">
        <f>+'[1]Consolidado ORG'!AE475</f>
        <v>0</v>
      </c>
      <c r="L479" s="39">
        <f>+'[1]Consolidado ORG'!AS475</f>
        <v>0.18631178707224336</v>
      </c>
      <c r="M479" s="38" t="str">
        <f>+'[1]Consolidado ORG'!AL475</f>
        <v>https://community.secop.gov.co/Public/Tendering/ContractDetailView/Index?UniqueIdentifier=CO1.PCCNTR.6180353</v>
      </c>
      <c r="N479" s="56" t="str">
        <f t="shared" si="7"/>
        <v>Link Contrato u Orden</v>
      </c>
    </row>
    <row r="480" spans="1:14" ht="48" x14ac:dyDescent="0.35">
      <c r="A480" s="23" t="str">
        <f>+'[1]Consolidado ORG'!A476</f>
        <v>SCJ-577-2024</v>
      </c>
      <c r="B480" s="24">
        <f>+'[1]Consolidado ORG'!B476</f>
        <v>45387</v>
      </c>
      <c r="C480" s="24" t="str">
        <f>+'[1]Consolidado ORG'!G476</f>
        <v>HELEN TATIANA LOPEZ GALLO</v>
      </c>
      <c r="D480" s="24" t="str">
        <f>+'[1]Consolidado ORG'!E476</f>
        <v>5 Contratación directa</v>
      </c>
      <c r="E480" s="24" t="str">
        <f>+'[1]Consolidado ORG'!F476</f>
        <v>33 Prestación de Servicios Profesionales y Apoyo (5-8)</v>
      </c>
      <c r="F480" s="24" t="str">
        <f>+'[1]Consolidado ORG'!L476</f>
        <v>PRESTAR SERVICIOS DE APOYO A LA GESTIÓN A TRAVES DE LA APLICACIÓN DE LOS PROCESOS ARCHIVÍSTICOS DE LAS HOJAS DE VIDA DE LAS PERSONAS PRIVADAS DE LA LIBERTAD DE LA CÁRCEL DISTRITAL DE VARONES Y ANEXO DE MUJERES</v>
      </c>
      <c r="G480" s="24">
        <f>+'[1]Consolidado ORG'!M476</f>
        <v>45392</v>
      </c>
      <c r="H480" s="24">
        <f>+'[1]Consolidado ORG'!N476</f>
        <v>45657</v>
      </c>
      <c r="I480" s="25">
        <f>+'[1]Consolidado ORG'!AG476</f>
        <v>0</v>
      </c>
      <c r="J480" s="26">
        <f>+'[1]Consolidado ORG'!T476</f>
        <v>19885317</v>
      </c>
      <c r="K480" s="26">
        <f>+'[1]Consolidado ORG'!AE476</f>
        <v>0</v>
      </c>
      <c r="L480" s="39">
        <f>+'[1]Consolidado ORG'!AS476</f>
        <v>0.19245283018867926</v>
      </c>
      <c r="M480" s="38" t="str">
        <f>+'[1]Consolidado ORG'!AL476</f>
        <v>https://community.secop.gov.co/Public/Tendering/ContractDetailView/Index?UniqueIdentifier=CO1.PCCNTR.6180150</v>
      </c>
      <c r="N480" s="56" t="str">
        <f t="shared" si="7"/>
        <v>Link Contrato u Orden</v>
      </c>
    </row>
    <row r="481" spans="1:14" ht="84" x14ac:dyDescent="0.35">
      <c r="A481" s="23" t="str">
        <f>+'[1]Consolidado ORG'!A477</f>
        <v>SCJ-582-2024</v>
      </c>
      <c r="B481" s="24">
        <f>+'[1]Consolidado ORG'!B477</f>
        <v>45391</v>
      </c>
      <c r="C481" s="24" t="str">
        <f>+'[1]Consolidado ORG'!G477</f>
        <v>CESAR AUGUSTO CALVO RICO</v>
      </c>
      <c r="D481" s="24" t="str">
        <f>+'[1]Consolidado ORG'!E477</f>
        <v>5 Contratación directa</v>
      </c>
      <c r="E481" s="24" t="str">
        <f>+'[1]Consolidado ORG'!F477</f>
        <v>33 Prestación de Servicios Profesionales y Apoyo (5-8)</v>
      </c>
      <c r="F481" s="24" t="str">
        <f>+'[1]Consolidado ORG'!L477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1" s="24">
        <f>+'[1]Consolidado ORG'!M477</f>
        <v>45394</v>
      </c>
      <c r="H481" s="24">
        <f>+'[1]Consolidado ORG'!N477</f>
        <v>45657</v>
      </c>
      <c r="I481" s="25">
        <f>+'[1]Consolidado ORG'!AG477</f>
        <v>0</v>
      </c>
      <c r="J481" s="26">
        <f>+'[1]Consolidado ORG'!T477</f>
        <v>48406650</v>
      </c>
      <c r="K481" s="26">
        <f>+'[1]Consolidado ORG'!AE477</f>
        <v>0</v>
      </c>
      <c r="L481" s="39">
        <f>+'[1]Consolidado ORG'!AS477</f>
        <v>0.18631178707224336</v>
      </c>
      <c r="M481" s="38" t="str">
        <f>+'[1]Consolidado ORG'!AL477</f>
        <v>https://community.secop.gov.co/Public/Tendering/ContractDetailView/Index?UniqueIdentifier=CO1.PCCNTR.6190946</v>
      </c>
      <c r="N481" s="56" t="str">
        <f t="shared" si="7"/>
        <v>Link Contrato u Orden</v>
      </c>
    </row>
    <row r="482" spans="1:14" ht="84" x14ac:dyDescent="0.35">
      <c r="A482" s="23" t="str">
        <f>+'[1]Consolidado ORG'!A478</f>
        <v>SCJ-583-2024</v>
      </c>
      <c r="B482" s="24">
        <f>+'[1]Consolidado ORG'!B478</f>
        <v>45391</v>
      </c>
      <c r="C482" s="24" t="str">
        <f>+'[1]Consolidado ORG'!G478</f>
        <v>DANNY ALEJANDRO VILLANUEVA CONDE</v>
      </c>
      <c r="D482" s="24" t="str">
        <f>+'[1]Consolidado ORG'!E478</f>
        <v>5 Contratación directa</v>
      </c>
      <c r="E482" s="24" t="str">
        <f>+'[1]Consolidado ORG'!F478</f>
        <v>33 Prestación de Servicios Profesionales y Apoyo (5-8)</v>
      </c>
      <c r="F482" s="24" t="str">
        <f>+'[1]Consolidado ORG'!L478</f>
        <v>PRESTAR SERVICIOS PROFESIONALES A LA DIRECCIÓN DE RESPONSABILIDAD PENALADOLESCENTE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2" s="24">
        <f>+'[1]Consolidado ORG'!M478</f>
        <v>45393</v>
      </c>
      <c r="H482" s="24">
        <f>+'[1]Consolidado ORG'!N478</f>
        <v>45657</v>
      </c>
      <c r="I482" s="25">
        <f>+'[1]Consolidado ORG'!AG478</f>
        <v>0</v>
      </c>
      <c r="J482" s="26">
        <f>+'[1]Consolidado ORG'!T478</f>
        <v>48406650</v>
      </c>
      <c r="K482" s="26">
        <f>+'[1]Consolidado ORG'!AE478</f>
        <v>0</v>
      </c>
      <c r="L482" s="39">
        <f>+'[1]Consolidado ORG'!AS478</f>
        <v>0.18939393939393939</v>
      </c>
      <c r="M482" s="38" t="str">
        <f>+'[1]Consolidado ORG'!AL478</f>
        <v>https://community.secop.gov.co/Public/Tendering/ContractDetailView/Index?UniqueIdentifier=CO1.PCCNTR.6190973</v>
      </c>
      <c r="N482" s="56" t="str">
        <f t="shared" si="7"/>
        <v>Link Contrato u Orden</v>
      </c>
    </row>
    <row r="483" spans="1:14" ht="84" x14ac:dyDescent="0.35">
      <c r="A483" s="23" t="str">
        <f>+'[1]Consolidado ORG'!A479</f>
        <v>SCJ-584-2024</v>
      </c>
      <c r="B483" s="24">
        <f>+'[1]Consolidado ORG'!B479</f>
        <v>45391</v>
      </c>
      <c r="C483" s="24" t="str">
        <f>+'[1]Consolidado ORG'!G479</f>
        <v>MIYARLEDT BUITRAGO CAMACHO</v>
      </c>
      <c r="D483" s="24" t="str">
        <f>+'[1]Consolidado ORG'!E479</f>
        <v>5 Contratación directa</v>
      </c>
      <c r="E483" s="24" t="str">
        <f>+'[1]Consolidado ORG'!F479</f>
        <v>33 Prestación de Servicios Profesionales y Apoyo (5-8)</v>
      </c>
      <c r="F483" s="24" t="str">
        <f>+'[1]Consolidado ORG'!L479</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483" s="24">
        <f>+'[1]Consolidado ORG'!M479</f>
        <v>45394</v>
      </c>
      <c r="H483" s="24">
        <f>+'[1]Consolidado ORG'!N479</f>
        <v>45657</v>
      </c>
      <c r="I483" s="25">
        <f>+'[1]Consolidado ORG'!AG479</f>
        <v>0</v>
      </c>
      <c r="J483" s="26">
        <f>+'[1]Consolidado ORG'!T479</f>
        <v>48406650</v>
      </c>
      <c r="K483" s="26">
        <f>+'[1]Consolidado ORG'!AE479</f>
        <v>0</v>
      </c>
      <c r="L483" s="39">
        <f>+'[1]Consolidado ORG'!AS479</f>
        <v>0.18631178707224336</v>
      </c>
      <c r="M483" s="38" t="str">
        <f>+'[1]Consolidado ORG'!AL479</f>
        <v>https://community.secop.gov.co/Public/Tendering/ContractDetailView/Index?UniqueIdentifier=CO1.PCCNTR.6190880</v>
      </c>
      <c r="N483" s="56" t="str">
        <f t="shared" si="7"/>
        <v>Link Contrato u Orden</v>
      </c>
    </row>
    <row r="484" spans="1:14" ht="48" x14ac:dyDescent="0.35">
      <c r="A484" s="23" t="str">
        <f>+'[1]Consolidado ORG'!A480</f>
        <v>SCJ-586-2024</v>
      </c>
      <c r="B484" s="24">
        <f>+'[1]Consolidado ORG'!B480</f>
        <v>45391</v>
      </c>
      <c r="C484" s="24" t="str">
        <f>+'[1]Consolidado ORG'!G480</f>
        <v>NIYEL ASTRID PINEDA MACHUCA</v>
      </c>
      <c r="D484" s="24" t="str">
        <f>+'[1]Consolidado ORG'!E480</f>
        <v>5 Contratación directa</v>
      </c>
      <c r="E484" s="24" t="str">
        <f>+'[1]Consolidado ORG'!F480</f>
        <v>33 Prestación de Servicios Profesionales y Apoyo (5-8)</v>
      </c>
      <c r="F484" s="24" t="str">
        <f>+'[1]Consolidado ORG'!L480</f>
        <v>PRESTAR SERVICIOS PROFESIONALES A LA DIRECCIÓN DE RESPONSABILIDAD PENAL ADOLESCENTE PARA LA IMPLEMENTACIÓN DE LA ESTRATEGIA DE REINTEGRO FAMILIAR Y ATENCIÓN EN EL EGRESO DESDE EL ÁREA DE TRABAJO SOCIAL</v>
      </c>
      <c r="G484" s="24">
        <f>+'[1]Consolidado ORG'!M480</f>
        <v>45393</v>
      </c>
      <c r="H484" s="24">
        <f>+'[1]Consolidado ORG'!N480</f>
        <v>45657</v>
      </c>
      <c r="I484" s="25">
        <f>+'[1]Consolidado ORG'!AG480</f>
        <v>0</v>
      </c>
      <c r="J484" s="26">
        <f>+'[1]Consolidado ORG'!T480</f>
        <v>48406650</v>
      </c>
      <c r="K484" s="26">
        <f>+'[1]Consolidado ORG'!AE480</f>
        <v>0</v>
      </c>
      <c r="L484" s="39">
        <f>+'[1]Consolidado ORG'!AS480</f>
        <v>0.18939393939393939</v>
      </c>
      <c r="M484" s="38" t="str">
        <f>+'[1]Consolidado ORG'!AL480</f>
        <v>https://community.secop.gov.co/Public/Tendering/ContractDetailView/Index?UniqueIdentifier=CO1.PCCNTR.6190967</v>
      </c>
      <c r="N484" s="56" t="str">
        <f t="shared" si="7"/>
        <v>Link Contrato u Orden</v>
      </c>
    </row>
    <row r="485" spans="1:14" ht="48" x14ac:dyDescent="0.35">
      <c r="A485" s="23" t="str">
        <f>+'[1]Consolidado ORG'!A481</f>
        <v>SCJ-590-2024</v>
      </c>
      <c r="B485" s="24">
        <f>+'[1]Consolidado ORG'!B481</f>
        <v>45391</v>
      </c>
      <c r="C485" s="24" t="str">
        <f>+'[1]Consolidado ORG'!G481</f>
        <v>HECTOR FABIAN CHIA ORTIZ</v>
      </c>
      <c r="D485" s="24" t="str">
        <f>+'[1]Consolidado ORG'!E481</f>
        <v>5 Contratación directa</v>
      </c>
      <c r="E485" s="24" t="str">
        <f>+'[1]Consolidado ORG'!F481</f>
        <v>33 Prestación de Servicios Profesionales y Apoyo (5-8)</v>
      </c>
      <c r="F485" s="24" t="str">
        <f>+'[1]Consolidado ORG'!L481</f>
        <v>PRESTAR LOS SERVICIOS DE APOYO A LA GESTIÓN ADMINISTRATIVA Y OPERATIVA QUE SE REQUIERAN EN LOS PROCESOS LOGÍSTICOS DE DINAMIZADORES Y GESTORES A CARGO DE LA SUBSECRETARIA DE SEGURIDAD Y CONVIVENCIA.</v>
      </c>
      <c r="G485" s="24">
        <f>+'[1]Consolidado ORG'!M481</f>
        <v>45397</v>
      </c>
      <c r="H485" s="24">
        <f>+'[1]Consolidado ORG'!N481</f>
        <v>45657</v>
      </c>
      <c r="I485" s="25">
        <f>+'[1]Consolidado ORG'!AG481</f>
        <v>0</v>
      </c>
      <c r="J485" s="26">
        <f>+'[1]Consolidado ORG'!T481</f>
        <v>27239520</v>
      </c>
      <c r="K485" s="26">
        <f>+'[1]Consolidado ORG'!AE481</f>
        <v>0</v>
      </c>
      <c r="L485" s="39">
        <f>+'[1]Consolidado ORG'!AS481</f>
        <v>0.17692307692307693</v>
      </c>
      <c r="M485" s="38" t="str">
        <f>+'[1]Consolidado ORG'!AL481</f>
        <v>https://community.secop.gov.co/Public/Tendering/ContractDetailView/Index?UniqueIdentifier=CO1.PCCNTR.6194785</v>
      </c>
      <c r="N485" s="56" t="str">
        <f t="shared" si="7"/>
        <v>Link Contrato u Orden</v>
      </c>
    </row>
    <row r="486" spans="1:14" ht="72" x14ac:dyDescent="0.35">
      <c r="A486" s="23" t="str">
        <f>+'[1]Consolidado ORG'!A482</f>
        <v>SCJ-591-2024</v>
      </c>
      <c r="B486" s="24">
        <f>+'[1]Consolidado ORG'!B482</f>
        <v>45391</v>
      </c>
      <c r="C486" s="24" t="str">
        <f>+'[1]Consolidado ORG'!G482</f>
        <v>ERIKA ANDREA SAN MARTIN DELGADO</v>
      </c>
      <c r="D486" s="24" t="str">
        <f>+'[1]Consolidado ORG'!E482</f>
        <v>5 Contratación directa</v>
      </c>
      <c r="E486" s="24" t="str">
        <f>+'[1]Consolidado ORG'!F482</f>
        <v>33 Prestación de Servicios Profesionales y Apoyo (5-8)</v>
      </c>
      <c r="F486" s="24" t="str">
        <f>+'[1]Consolidado ORG'!L482</f>
        <v>PRESTAR LOS SERVICIOS PROFESIONALES A LA DIRECCIÓN DE PREVENCIÓN Y CULTURA CIUDADANA, PARA APOYAR EL SEGUIMIENTO Y DESARROLLO DE ESTRATEGIAS DE PREVENCIÓN DE VIOLENCIAS Y DELITOS CONTRA LAS NIÑAS, NIÑOS Y ADOLESCENTES–NNA EN LA CIUDAD, EN EL MARCO DE LA POLÍTICA PÚBLICA DISTRITAL DE CONVIVENCIA Y SEGURIDAD CIUDADANA.</v>
      </c>
      <c r="G486" s="24">
        <f>+'[1]Consolidado ORG'!M482</f>
        <v>45394</v>
      </c>
      <c r="H486" s="24">
        <f>+'[1]Consolidado ORG'!N482</f>
        <v>45546</v>
      </c>
      <c r="I486" s="25">
        <f>+'[1]Consolidado ORG'!AG482</f>
        <v>0</v>
      </c>
      <c r="J486" s="26">
        <f>+'[1]Consolidado ORG'!T482</f>
        <v>35490000</v>
      </c>
      <c r="K486" s="26">
        <f>+'[1]Consolidado ORG'!AE482</f>
        <v>0</v>
      </c>
      <c r="L486" s="39">
        <f>+'[1]Consolidado ORG'!AS482</f>
        <v>0.32236842105263158</v>
      </c>
      <c r="M486" s="38" t="str">
        <f>+'[1]Consolidado ORG'!AL482</f>
        <v>https://community.secop.gov.co/Public/Tendering/ContractDetailView/Index?UniqueIdentifier=CO1.PCCNTR.6195434</v>
      </c>
      <c r="N486" s="56" t="str">
        <f t="shared" si="7"/>
        <v>Link Contrato u Orden</v>
      </c>
    </row>
    <row r="487" spans="1:14" ht="48" x14ac:dyDescent="0.35">
      <c r="A487" s="23" t="str">
        <f>+'[1]Consolidado ORG'!A483</f>
        <v>SCJ-592-2024</v>
      </c>
      <c r="B487" s="24">
        <f>+'[1]Consolidado ORG'!B483</f>
        <v>45391</v>
      </c>
      <c r="C487" s="24" t="str">
        <f>+'[1]Consolidado ORG'!G483</f>
        <v>ANTHONY EDWIN CURREA VERA</v>
      </c>
      <c r="D487" s="24" t="str">
        <f>+'[1]Consolidado ORG'!E483</f>
        <v>5 Contratación directa</v>
      </c>
      <c r="E487" s="24" t="str">
        <f>+'[1]Consolidado ORG'!F483</f>
        <v>33 Prestación de Servicios Profesionales y Apoyo (5-8)</v>
      </c>
      <c r="F487" s="24" t="str">
        <f>+'[1]Consolidado ORG'!L483</f>
        <v>PRESTAR SERVICIOS PROFESIONALES A LA DIRECCIÓN DE SEGURIDAD PARA APOYAR LA COORDINACIÓN Y DINAMIZACION DE LAS ACCIONES CONJUNTAS CON LA FUERZA PUBLICA EN CLAVE DE CONTROL DEL DELITO.</v>
      </c>
      <c r="G487" s="24">
        <f>+'[1]Consolidado ORG'!M483</f>
        <v>45397</v>
      </c>
      <c r="H487" s="24">
        <f>+'[1]Consolidado ORG'!N483</f>
        <v>45657</v>
      </c>
      <c r="I487" s="25">
        <f>+'[1]Consolidado ORG'!AG483</f>
        <v>0</v>
      </c>
      <c r="J487" s="26">
        <f>+'[1]Consolidado ORG'!T483</f>
        <v>61541334</v>
      </c>
      <c r="K487" s="26">
        <f>+'[1]Consolidado ORG'!AE483</f>
        <v>0</v>
      </c>
      <c r="L487" s="39">
        <f>+'[1]Consolidado ORG'!AS483</f>
        <v>0.17692307692307693</v>
      </c>
      <c r="M487" s="38" t="str">
        <f>+'[1]Consolidado ORG'!AL483</f>
        <v>https://community.secop.gov.co/Public/Tendering/ContractDetailView/Index?UniqueIdentifier=CO1.PCCNTR.6201253</v>
      </c>
      <c r="N487" s="56" t="str">
        <f t="shared" si="7"/>
        <v>Link Contrato u Orden</v>
      </c>
    </row>
    <row r="488" spans="1:14" ht="48" x14ac:dyDescent="0.35">
      <c r="A488" s="23" t="str">
        <f>+'[1]Consolidado ORG'!A484</f>
        <v>SCJ-593-2024</v>
      </c>
      <c r="B488" s="24">
        <f>+'[1]Consolidado ORG'!B484</f>
        <v>45391</v>
      </c>
      <c r="C488" s="24" t="str">
        <f>+'[1]Consolidado ORG'!G484</f>
        <v>LEONARDO PALACIOS HOLGUIN</v>
      </c>
      <c r="D488" s="24" t="str">
        <f>+'[1]Consolidado ORG'!E484</f>
        <v>5 Contratación directa</v>
      </c>
      <c r="E488" s="24" t="str">
        <f>+'[1]Consolidado ORG'!F484</f>
        <v>33 Prestación de Servicios Profesionales y Apoyo (5-8)</v>
      </c>
      <c r="F488" s="24" t="str">
        <f>+'[1]Consolidado ORG'!L484</f>
        <v>PRESTAR SERVICIOS PROFESIONALES COADYUVANDO EN LAS ACTIVIDADES FINANCIERAS Y ADMINISTRATIVAS QUE SE REQUIERAN EN LOS PROYECTOS Y PROGRAMAS A CARGO DE LA SUBSECRETARIA DE ACCESO A LA JUSTICIA.</v>
      </c>
      <c r="G488" s="24">
        <f>+'[1]Consolidado ORG'!M484</f>
        <v>45394</v>
      </c>
      <c r="H488" s="24">
        <f>+'[1]Consolidado ORG'!N484</f>
        <v>45576</v>
      </c>
      <c r="I488" s="25">
        <f>+'[1]Consolidado ORG'!AG484</f>
        <v>0</v>
      </c>
      <c r="J488" s="26">
        <f>+'[1]Consolidado ORG'!T484</f>
        <v>47274528</v>
      </c>
      <c r="K488" s="26">
        <f>+'[1]Consolidado ORG'!AE484</f>
        <v>0</v>
      </c>
      <c r="L488" s="39">
        <f>+'[1]Consolidado ORG'!AS484</f>
        <v>0.26923076923076922</v>
      </c>
      <c r="M488" s="38" t="str">
        <f>+'[1]Consolidado ORG'!AL484</f>
        <v>https://community.secop.gov.co/Public/Tendering/ContractDetailView/Index?UniqueIdentifier=CO1.PCCNTR.6195438</v>
      </c>
      <c r="N488" s="56" t="str">
        <f t="shared" si="7"/>
        <v>Link Contrato u Orden</v>
      </c>
    </row>
    <row r="489" spans="1:14" ht="48" x14ac:dyDescent="0.35">
      <c r="A489" s="23" t="str">
        <f>+'[1]Consolidado ORG'!A485</f>
        <v>SCJ-594-2024</v>
      </c>
      <c r="B489" s="24">
        <f>+'[1]Consolidado ORG'!B485</f>
        <v>45391</v>
      </c>
      <c r="C489" s="24" t="str">
        <f>+'[1]Consolidado ORG'!G485</f>
        <v>DANIEL ENRIQUE PRIETO PINEDA</v>
      </c>
      <c r="D489" s="24" t="str">
        <f>+'[1]Consolidado ORG'!E485</f>
        <v>5 Contratación directa</v>
      </c>
      <c r="E489" s="24" t="str">
        <f>+'[1]Consolidado ORG'!F485</f>
        <v>33 Prestación de Servicios Profesionales y Apoyo (5-8)</v>
      </c>
      <c r="F489" s="24" t="str">
        <f>+'[1]Consolidado ORG'!L485</f>
        <v>PRESTAR SERVICIOS PROFESIONALES A LA DIRECCIÓN DE SEGURIDAD PARA APOYAR LA COORDINACIÓN Y DINAMIZACION DE LAS ACCIONES CONJUNTAS CON LA FUERZA PUBLICA EN CLAVE DE CONTROL DEL DELITO.</v>
      </c>
      <c r="G489" s="24">
        <f>+'[1]Consolidado ORG'!M485</f>
        <v>45400</v>
      </c>
      <c r="H489" s="24">
        <f>+'[1]Consolidado ORG'!N485</f>
        <v>45657</v>
      </c>
      <c r="I489" s="25">
        <f>+'[1]Consolidado ORG'!AG485</f>
        <v>0</v>
      </c>
      <c r="J489" s="26">
        <f>+'[1]Consolidado ORG'!T485</f>
        <v>61541334</v>
      </c>
      <c r="K489" s="26">
        <f>+'[1]Consolidado ORG'!AE485</f>
        <v>0</v>
      </c>
      <c r="L489" s="39">
        <f>+'[1]Consolidado ORG'!AS485</f>
        <v>0.16731517509727625</v>
      </c>
      <c r="M489" s="38" t="str">
        <f>+'[1]Consolidado ORG'!AL485</f>
        <v>https://community.secop.gov.co/Public/Tendering/ContractDetailView/Index?UniqueIdentifier=CO1.PCCNTR.6212832</v>
      </c>
      <c r="N489" s="56" t="str">
        <f t="shared" si="7"/>
        <v>Link Contrato u Orden</v>
      </c>
    </row>
    <row r="490" spans="1:14" ht="72" x14ac:dyDescent="0.35">
      <c r="A490" s="23" t="str">
        <f>+'[1]Consolidado ORG'!A486</f>
        <v>SCJ-595-2024</v>
      </c>
      <c r="B490" s="24">
        <f>+'[1]Consolidado ORG'!B486</f>
        <v>45391</v>
      </c>
      <c r="C490" s="24" t="str">
        <f>+'[1]Consolidado ORG'!G486</f>
        <v>CHANTAUL VASQUEZ AGÜERO</v>
      </c>
      <c r="D490" s="24" t="str">
        <f>+'[1]Consolidado ORG'!E486</f>
        <v>5 Contratación directa</v>
      </c>
      <c r="E490" s="24" t="str">
        <f>+'[1]Consolidado ORG'!F486</f>
        <v>33 Prestación de Servicios Profesionales y Apoyo (5-8)</v>
      </c>
      <c r="F490" s="24" t="str">
        <f>+'[1]Consolidado ORG'!L486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490" s="24">
        <f>+'[1]Consolidado ORG'!M486</f>
        <v>45394</v>
      </c>
      <c r="H490" s="24">
        <f>+'[1]Consolidado ORG'!N486</f>
        <v>45637</v>
      </c>
      <c r="I490" s="25">
        <f>+'[1]Consolidado ORG'!AG486</f>
        <v>0</v>
      </c>
      <c r="J490" s="26">
        <f>+'[1]Consolidado ORG'!T486</f>
        <v>23348160</v>
      </c>
      <c r="K490" s="26">
        <f>+'[1]Consolidado ORG'!AE486</f>
        <v>0</v>
      </c>
      <c r="L490" s="39">
        <f>+'[1]Consolidado ORG'!AS486</f>
        <v>0.20164609053497942</v>
      </c>
      <c r="M490" s="38" t="str">
        <f>+'[1]Consolidado ORG'!AL486</f>
        <v>https://community.secop.gov.co/Public/Tendering/ContractDetailView/Index?UniqueIdentifier=CO1.PCCNTR.6195449</v>
      </c>
      <c r="N490" s="56" t="str">
        <f t="shared" si="7"/>
        <v>Link Contrato u Orden</v>
      </c>
    </row>
    <row r="491" spans="1:14" ht="96" x14ac:dyDescent="0.35">
      <c r="A491" s="23" t="str">
        <f>+'[1]Consolidado ORG'!A487</f>
        <v>SCJ-597-2024</v>
      </c>
      <c r="B491" s="24">
        <f>+'[1]Consolidado ORG'!B487</f>
        <v>45391</v>
      </c>
      <c r="C491" s="24" t="str">
        <f>+'[1]Consolidado ORG'!G487</f>
        <v>LAURA NATALIA AREVALO AVILA</v>
      </c>
      <c r="D491" s="24" t="str">
        <f>+'[1]Consolidado ORG'!E487</f>
        <v>5 Contratación directa</v>
      </c>
      <c r="E491" s="24" t="str">
        <f>+'[1]Consolidado ORG'!F487</f>
        <v>33 Prestación de Servicios Profesionales y Apoyo (5-8)</v>
      </c>
      <c r="F491" s="24" t="str">
        <f>+'[1]Consolidado ORG'!L487</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491" s="24">
        <f>+'[1]Consolidado ORG'!M487</f>
        <v>45401</v>
      </c>
      <c r="H491" s="24">
        <f>+'[1]Consolidado ORG'!N487</f>
        <v>45553</v>
      </c>
      <c r="I491" s="25">
        <f>+'[1]Consolidado ORG'!AG487</f>
        <v>0</v>
      </c>
      <c r="J491" s="26">
        <f>+'[1]Consolidado ORG'!T487</f>
        <v>14592600</v>
      </c>
      <c r="K491" s="26">
        <f>+'[1]Consolidado ORG'!AE487</f>
        <v>0</v>
      </c>
      <c r="L491" s="39">
        <f>+'[1]Consolidado ORG'!AS487</f>
        <v>0.27631578947368424</v>
      </c>
      <c r="M491" s="38" t="str">
        <f>+'[1]Consolidado ORG'!AL487</f>
        <v>https://community.secop.gov.co/Public/Tendering/ContractDetailView/Index?UniqueIdentifier=CO1.PCCNTR.6191471</v>
      </c>
      <c r="N491" s="56" t="str">
        <f t="shared" si="7"/>
        <v>Link Contrato u Orden</v>
      </c>
    </row>
    <row r="492" spans="1:14" ht="60" x14ac:dyDescent="0.35">
      <c r="A492" s="23" t="str">
        <f>+'[1]Consolidado ORG'!A488</f>
        <v>SCJ-598-2024</v>
      </c>
      <c r="B492" s="24">
        <f>+'[1]Consolidado ORG'!B488</f>
        <v>45391</v>
      </c>
      <c r="C492" s="24" t="str">
        <f>+'[1]Consolidado ORG'!G488</f>
        <v>YENNY LORENA AVILA CASTILLO</v>
      </c>
      <c r="D492" s="24" t="str">
        <f>+'[1]Consolidado ORG'!E488</f>
        <v>5 Contratación directa</v>
      </c>
      <c r="E492" s="24" t="str">
        <f>+'[1]Consolidado ORG'!F488</f>
        <v>33 Prestación de Servicios Profesionales y Apoyo (5-8)</v>
      </c>
      <c r="F492" s="24" t="str">
        <f>+'[1]Consolidado ORG'!L488</f>
        <v>PRESTAR APOYO A LA OFICINA ASESORA DE COMUNICACIONES EN LA ELABORACIÓN DE CONTENIDOS MULTIMEDIA Y EN EL CUBRIMIENTO DE LAS REDES SOCIALES NECESARIAS PARA DAR A CONOCER LA GESTIÓN DE LA SECRETARÍA DISTRITAL DE SEGURIDAD, CONVIVENCIA Y JUSTICIA.</v>
      </c>
      <c r="G492" s="24">
        <f>+'[1]Consolidado ORG'!M488</f>
        <v>45397</v>
      </c>
      <c r="H492" s="24">
        <f>+'[1]Consolidado ORG'!N488</f>
        <v>45487</v>
      </c>
      <c r="I492" s="25">
        <f>+'[1]Consolidado ORG'!AG488</f>
        <v>0</v>
      </c>
      <c r="J492" s="26">
        <f>+'[1]Consolidado ORG'!T488</f>
        <v>16500000</v>
      </c>
      <c r="K492" s="26">
        <f>+'[1]Consolidado ORG'!AE488</f>
        <v>0</v>
      </c>
      <c r="L492" s="39">
        <f>+'[1]Consolidado ORG'!AS488</f>
        <v>0.51111111111111107</v>
      </c>
      <c r="M492" s="38" t="str">
        <f>+'[1]Consolidado ORG'!AL488</f>
        <v>https://community.secop.gov.co/Public/Tendering/ContractDetailView/Index?UniqueIdentifier=CO1.PCCNTR.6194666</v>
      </c>
      <c r="N492" s="56" t="str">
        <f t="shared" si="7"/>
        <v>Link Contrato u Orden</v>
      </c>
    </row>
    <row r="493" spans="1:14" ht="96" x14ac:dyDescent="0.35">
      <c r="A493" s="23" t="str">
        <f>+'[1]Consolidado ORG'!A489</f>
        <v>SCJ-601-2024</v>
      </c>
      <c r="B493" s="24">
        <f>+'[1]Consolidado ORG'!B489</f>
        <v>45392</v>
      </c>
      <c r="C493" s="24" t="str">
        <f>+'[1]Consolidado ORG'!G489</f>
        <v>JULIE VIVIANA LLORENTE VALBUENA</v>
      </c>
      <c r="D493" s="24" t="str">
        <f>+'[1]Consolidado ORG'!E489</f>
        <v>5 Contratación directa</v>
      </c>
      <c r="E493" s="24" t="str">
        <f>+'[1]Consolidado ORG'!F489</f>
        <v>33 Prestación de Servicios Profesionales y Apoyo (5-8)</v>
      </c>
      <c r="F493" s="24" t="str">
        <f>+'[1]Consolidado ORG'!L489</f>
        <v>PRESTAR SERVICIOS PROFESIONALES ESPECIALIZADOS AL DESPACHO DE LA SECRETARÍA DISTRITAL DE SEGURIDAD, CONVIVENCIA Y JUSTICIA APOYANDO LA COORDINACIÓN Y EJECUCIÓN DE LA ESTRATEGIA DE COMUNICACIONES DE LA ENTIDAD, CON EL FIN DE DAR A CONOCER A LA CIUDADANÍA LAS ACCIONES, RESULTADOS E INVERSIONES QUE LA SECRETARÍA JUNTO CON LA MEBOG VIENEN ADELANTANDO, CON EL FIN DE MEJORAR LOS ÍNDICES DE CONVIVENCIA, SEGURIDAD Y ACCESO A LA JUSTICIA EN BOGOTÁ.</v>
      </c>
      <c r="G493" s="24">
        <f>+'[1]Consolidado ORG'!M489</f>
        <v>45394</v>
      </c>
      <c r="H493" s="24">
        <f>+'[1]Consolidado ORG'!N489</f>
        <v>45657</v>
      </c>
      <c r="I493" s="25">
        <f>+'[1]Consolidado ORG'!AG489</f>
        <v>0</v>
      </c>
      <c r="J493" s="26">
        <f>+'[1]Consolidado ORG'!T489</f>
        <v>237405000</v>
      </c>
      <c r="K493" s="26">
        <f>+'[1]Consolidado ORG'!AE489</f>
        <v>0</v>
      </c>
      <c r="L493" s="39">
        <f>+'[1]Consolidado ORG'!AS489</f>
        <v>0.18631178707224336</v>
      </c>
      <c r="M493" s="38" t="str">
        <f>+'[1]Consolidado ORG'!AL489</f>
        <v>https://community.secop.gov.co/Public/Tendering/ContractDetailView/Index?UniqueIdentifier=CO1.PCCNTR.6198337</v>
      </c>
      <c r="N493" s="56" t="str">
        <f t="shared" si="7"/>
        <v>Link Contrato u Orden</v>
      </c>
    </row>
    <row r="494" spans="1:14" ht="48" x14ac:dyDescent="0.35">
      <c r="A494" s="23" t="str">
        <f>+'[1]Consolidado ORG'!A490</f>
        <v>SCJ-602-2024</v>
      </c>
      <c r="B494" s="24">
        <f>+'[1]Consolidado ORG'!B490</f>
        <v>45392</v>
      </c>
      <c r="C494" s="24" t="str">
        <f>+'[1]Consolidado ORG'!G490</f>
        <v>HERNANDO SANTOS MAHECHA</v>
      </c>
      <c r="D494" s="24" t="str">
        <f>+'[1]Consolidado ORG'!E490</f>
        <v>5 Contratación directa</v>
      </c>
      <c r="E494" s="24" t="str">
        <f>+'[1]Consolidado ORG'!F490</f>
        <v>33 Prestación de Servicios Profesionales y Apoyo (5-8)</v>
      </c>
      <c r="F494" s="24" t="str">
        <f>+'[1]Consolidado ORG'!L490</f>
        <v>PRESTAR SERVICIOS PROFESIONALES A LA DIRECCIÓN DE SEGURIDAD PARA APOYAR LA COORDINACIÓN Y DINAMIZACION DE LAS ACCIONES CONJUNTAS CON LA FUERZA PUBLICA EN CLAVE DE CONTROL DEL DELITO.</v>
      </c>
      <c r="G494" s="24">
        <f>+'[1]Consolidado ORG'!M490</f>
        <v>45397</v>
      </c>
      <c r="H494" s="24">
        <f>+'[1]Consolidado ORG'!N490</f>
        <v>45657</v>
      </c>
      <c r="I494" s="25">
        <f>+'[1]Consolidado ORG'!AG490</f>
        <v>0</v>
      </c>
      <c r="J494" s="26">
        <f>+'[1]Consolidado ORG'!T490</f>
        <v>61541334</v>
      </c>
      <c r="K494" s="26">
        <f>+'[1]Consolidado ORG'!AE490</f>
        <v>0</v>
      </c>
      <c r="L494" s="39">
        <f>+'[1]Consolidado ORG'!AS490</f>
        <v>0.17692307692307693</v>
      </c>
      <c r="M494" s="38" t="str">
        <f>+'[1]Consolidado ORG'!AL490</f>
        <v>https://community.secop.gov.co/Public/Tendering/ContractDetailView/Index?UniqueIdentifier=CO1.PCCNTR.6201268</v>
      </c>
      <c r="N494" s="56" t="str">
        <f t="shared" si="7"/>
        <v>Link Contrato u Orden</v>
      </c>
    </row>
    <row r="495" spans="1:14" ht="60" x14ac:dyDescent="0.35">
      <c r="A495" s="23" t="str">
        <f>+'[1]Consolidado ORG'!A491</f>
        <v>SCJ-603-2024</v>
      </c>
      <c r="B495" s="24">
        <f>+'[1]Consolidado ORG'!B491</f>
        <v>45392</v>
      </c>
      <c r="C495" s="24" t="str">
        <f>+'[1]Consolidado ORG'!G491</f>
        <v>CANDELARIA TRUJILLO SANCHEZ</v>
      </c>
      <c r="D495" s="24" t="str">
        <f>+'[1]Consolidado ORG'!E491</f>
        <v>5 Contratación directa</v>
      </c>
      <c r="E495" s="24" t="str">
        <f>+'[1]Consolidado ORG'!F491</f>
        <v>33 Prestación de Servicios Profesionales y Apoyo (5-8)</v>
      </c>
      <c r="F495" s="24" t="str">
        <f>+'[1]Consolidado ORG'!L491</f>
        <v>PRESTAR SERVICIOS PROFESIONALES A LA SUBSECRETARÍA DE SEGURIDAD Y CONVIVENCIA PARA LA IDENTIFICACIÓN, ANÁLISIS DE ACTIVIDADES OPERATIVAS PARA ABORDAR PROBLEMAS PÚBLICOS RELACIONADOS CON LA EXISTENCIA Y FUNCIONAMIENTO DE ACTORES Y MERCADOS CRIMINALES EN LA CIUDAD.</v>
      </c>
      <c r="G495" s="24">
        <f>+'[1]Consolidado ORG'!M491</f>
        <v>45398</v>
      </c>
      <c r="H495" s="24">
        <f>+'[1]Consolidado ORG'!N491</f>
        <v>45657</v>
      </c>
      <c r="I495" s="25">
        <f>+'[1]Consolidado ORG'!AG491</f>
        <v>0</v>
      </c>
      <c r="J495" s="26">
        <f>+'[1]Consolidado ORG'!T491</f>
        <v>40000000</v>
      </c>
      <c r="K495" s="26">
        <f>+'[1]Consolidado ORG'!AE491</f>
        <v>0</v>
      </c>
      <c r="L495" s="39">
        <f>+'[1]Consolidado ORG'!AS491</f>
        <v>0.17374517374517376</v>
      </c>
      <c r="M495" s="38" t="str">
        <f>+'[1]Consolidado ORG'!AL491</f>
        <v>https://community.secop.gov.co/Public/Tendering/ContractDetailView/Index?UniqueIdentifier=CO1.PCCNTR.6200582</v>
      </c>
      <c r="N495" s="56" t="str">
        <f t="shared" si="7"/>
        <v>Link Contrato u Orden</v>
      </c>
    </row>
    <row r="496" spans="1:14" ht="72" x14ac:dyDescent="0.35">
      <c r="A496" s="23" t="str">
        <f>+'[1]Consolidado ORG'!A492</f>
        <v>SCJ-604-2024</v>
      </c>
      <c r="B496" s="24">
        <f>+'[1]Consolidado ORG'!B492</f>
        <v>45392</v>
      </c>
      <c r="C496" s="24" t="str">
        <f>+'[1]Consolidado ORG'!G492</f>
        <v>LEIDY VIVIANA CARRANZA MOGOLLON</v>
      </c>
      <c r="D496" s="24" t="str">
        <f>+'[1]Consolidado ORG'!E492</f>
        <v>5 Contratación directa</v>
      </c>
      <c r="E496" s="24" t="str">
        <f>+'[1]Consolidado ORG'!F492</f>
        <v>33 Prestación de Servicios Profesionales y Apoyo (5-8)</v>
      </c>
      <c r="F496" s="24" t="str">
        <f>+'[1]Consolidado ORG'!L492</f>
        <v>PRESTAR LOS SERVICIOS PROFESIONALES A LA SUBSECRETARÍA DE SEGURIDAD Y CONVIVENCIA BRINDANDO APOYO EN LA FORMULACIÓN, SISTEMATIZACIÓN, SEGUIMIENTO Y EVALUACIÓN DE LA ESTRATEGIA DENOMINADA "EN BICI NOS CUIDAMOS", EN EL MARCO DEL PLAN INTEGRAL DE SEGURIDAD CIUDADANA, CONVIVENCIA Y JUSTICIA.</v>
      </c>
      <c r="G496" s="24">
        <f>+'[1]Consolidado ORG'!M492</f>
        <v>45400</v>
      </c>
      <c r="H496" s="24">
        <f>+'[1]Consolidado ORG'!N492</f>
        <v>45552</v>
      </c>
      <c r="I496" s="25">
        <f>+'[1]Consolidado ORG'!AG492</f>
        <v>0</v>
      </c>
      <c r="J496" s="26">
        <f>+'[1]Consolidado ORG'!T492</f>
        <v>38220000</v>
      </c>
      <c r="K496" s="26">
        <f>+'[1]Consolidado ORG'!AE492</f>
        <v>0</v>
      </c>
      <c r="L496" s="39">
        <f>+'[1]Consolidado ORG'!AS492</f>
        <v>0.28289473684210525</v>
      </c>
      <c r="M496" s="38" t="str">
        <f>+'[1]Consolidado ORG'!AL492</f>
        <v>https://community.secop.gov.co/Public/Tendering/ContractDetailView/Index?UniqueIdentifier=CO1.PCCNTR.6196491</v>
      </c>
      <c r="N496" s="56" t="str">
        <f t="shared" si="7"/>
        <v>Link Contrato u Orden</v>
      </c>
    </row>
    <row r="497" spans="1:14" ht="60" x14ac:dyDescent="0.35">
      <c r="A497" s="23" t="str">
        <f>+'[1]Consolidado ORG'!A493</f>
        <v>SCJ-605-2024</v>
      </c>
      <c r="B497" s="24">
        <f>+'[1]Consolidado ORG'!B493</f>
        <v>45394</v>
      </c>
      <c r="C497" s="24" t="str">
        <f>+'[1]Consolidado ORG'!G493</f>
        <v>ANDRÉS FELIPE SANTIAGO BEDOYA</v>
      </c>
      <c r="D497" s="24" t="str">
        <f>+'[1]Consolidado ORG'!E493</f>
        <v>5 Contratación directa</v>
      </c>
      <c r="E497" s="24" t="str">
        <f>+'[1]Consolidado ORG'!F493</f>
        <v>33 Prestación de Servicios Profesionales y Apoyo (5-8)</v>
      </c>
      <c r="F497" s="24" t="str">
        <f>+'[1]Consolidado ORG'!L493</f>
        <v>PRESTACIÓN DE SERVICIOS PROFESIONALES PARA APOYAR LA IMPLEMENTACIÓN DE LA POLÍTICA PÚBLICA DE SEGURIDAD, ASÍ COMO LA FORMULACIÓN Y SEGUIMIENTO A ESTRATEGIAS, PROGRAMAS Y DEMÁS POLÍTICAS Y PLANES DE LA OFICINA ASESORA DE PLANEACIÓN DE LA SDSCJ.</v>
      </c>
      <c r="G497" s="24">
        <f>+'[1]Consolidado ORG'!M493</f>
        <v>45399</v>
      </c>
      <c r="H497" s="24">
        <f>+'[1]Consolidado ORG'!N493</f>
        <v>45551</v>
      </c>
      <c r="I497" s="25">
        <f>+'[1]Consolidado ORG'!AG493</f>
        <v>0</v>
      </c>
      <c r="J497" s="26">
        <f>+'[1]Consolidado ORG'!T493</f>
        <v>30139200</v>
      </c>
      <c r="K497" s="26">
        <f>+'[1]Consolidado ORG'!AE493</f>
        <v>0</v>
      </c>
      <c r="L497" s="39">
        <f>+'[1]Consolidado ORG'!AS493</f>
        <v>0.28947368421052633</v>
      </c>
      <c r="M497" s="38" t="str">
        <f>+'[1]Consolidado ORG'!AL493</f>
        <v>https://community.secop.gov.co/Public/Tendering/ContractDetailView/Index?UniqueIdentifier=CO1.PCCNTR.6205598</v>
      </c>
      <c r="N497" s="56" t="str">
        <f t="shared" si="7"/>
        <v>Link Contrato u Orden</v>
      </c>
    </row>
    <row r="498" spans="1:14" ht="60" x14ac:dyDescent="0.35">
      <c r="A498" s="23" t="str">
        <f>+'[1]Consolidado ORG'!A494</f>
        <v>SCJ-606-2024</v>
      </c>
      <c r="B498" s="24">
        <f>+'[1]Consolidado ORG'!B494</f>
        <v>45394</v>
      </c>
      <c r="C498" s="24" t="str">
        <f>+'[1]Consolidado ORG'!G494</f>
        <v>IVONNE ADRIANA RODRIGUEZ GONZALEZ</v>
      </c>
      <c r="D498" s="24" t="str">
        <f>+'[1]Consolidado ORG'!E494</f>
        <v>5 Contratación directa</v>
      </c>
      <c r="E498" s="24" t="str">
        <f>+'[1]Consolidado ORG'!F494</f>
        <v>33 Prestación de Servicios Profesionales y Apoyo (5-8)</v>
      </c>
      <c r="F498" s="24" t="str">
        <f>+'[1]Consolidado ORG'!L494</f>
        <v>PRESTAR SERVICIOS PROFESIONALES A LA DIRECCIÓN DE RESPONSABILIDAD PENAL ADOLESCENTE DESDE EL ENFOQUE DE LA PSICOLOGÍA EN LA ESTRATEGIA DE REINTEGRO FAMILIAR Y ATENCIÓN EN EL EGRESO Y LAS DEMÁS ESTRATEGIAS DE LA DIRECCIÓN</v>
      </c>
      <c r="G498" s="24">
        <f>+'[1]Consolidado ORG'!M494</f>
        <v>45399</v>
      </c>
      <c r="H498" s="24">
        <f>+'[1]Consolidado ORG'!N494</f>
        <v>45612</v>
      </c>
      <c r="I498" s="25">
        <f>+'[1]Consolidado ORG'!AG494</f>
        <v>0</v>
      </c>
      <c r="J498" s="26">
        <f>+'[1]Consolidado ORG'!T494</f>
        <v>39864300</v>
      </c>
      <c r="K498" s="26">
        <f>+'[1]Consolidado ORG'!AE494</f>
        <v>0</v>
      </c>
      <c r="L498" s="39">
        <f>+'[1]Consolidado ORG'!AS494</f>
        <v>0.20657276995305165</v>
      </c>
      <c r="M498" s="38" t="str">
        <f>+'[1]Consolidado ORG'!AL494</f>
        <v>https://community.secop.gov.co/Public/Tendering/ContractDetailView/Index?UniqueIdentifier=CO1.PCCNTR.6205435</v>
      </c>
      <c r="N498" s="56" t="str">
        <f t="shared" si="7"/>
        <v>Link Contrato u Orden</v>
      </c>
    </row>
    <row r="499" spans="1:14" ht="48" x14ac:dyDescent="0.35">
      <c r="A499" s="23" t="str">
        <f>+'[1]Consolidado ORG'!A495</f>
        <v>SCJ-607-2024</v>
      </c>
      <c r="B499" s="24">
        <f>+'[1]Consolidado ORG'!B495</f>
        <v>45394</v>
      </c>
      <c r="C499" s="24" t="str">
        <f>+'[1]Consolidado ORG'!G495</f>
        <v>KAREN LORENA VILLALBA GARCIA</v>
      </c>
      <c r="D499" s="24" t="str">
        <f>+'[1]Consolidado ORG'!E495</f>
        <v>5 Contratación directa</v>
      </c>
      <c r="E499" s="24" t="str">
        <f>+'[1]Consolidado ORG'!F495</f>
        <v>33 Prestación de Servicios Profesionales y Apoyo (5-8)</v>
      </c>
      <c r="F499" s="24" t="str">
        <f>+'[1]Consolidado ORG'!L495</f>
        <v>PRESTAR SERVICIOS PROFESIONALES A LA DIRECCIÓN DE RESPONSABILIDAD PENAL ADOLESCENTE DESDE EL ENFOQUE PEDAGÓGICO PARA LA IMPLEMENTACIÓN DE LA ESTRATEGIA DE REINTEGRO FAMILIAR Y ATENCIÓN EN EL EGRESO.</v>
      </c>
      <c r="G499" s="24">
        <f>+'[1]Consolidado ORG'!M495</f>
        <v>45399</v>
      </c>
      <c r="H499" s="24">
        <f>+'[1]Consolidado ORG'!N495</f>
        <v>45657</v>
      </c>
      <c r="I499" s="25">
        <f>+'[1]Consolidado ORG'!AG495</f>
        <v>0</v>
      </c>
      <c r="J499" s="26">
        <f>+'[1]Consolidado ORG'!T495</f>
        <v>50304950</v>
      </c>
      <c r="K499" s="26">
        <f>+'[1]Consolidado ORG'!AE495</f>
        <v>0</v>
      </c>
      <c r="L499" s="39">
        <f>+'[1]Consolidado ORG'!AS495</f>
        <v>0.17054263565891473</v>
      </c>
      <c r="M499" s="38" t="str">
        <f>+'[1]Consolidado ORG'!AL495</f>
        <v>https://community.secop.gov.co/Public/Tendering/ContractDetailView/Index?UniqueIdentifier=CO1.PCCNTR.6205521</v>
      </c>
      <c r="N499" s="56" t="str">
        <f t="shared" si="7"/>
        <v>Link Contrato u Orden</v>
      </c>
    </row>
    <row r="500" spans="1:14" ht="84" x14ac:dyDescent="0.35">
      <c r="A500" s="23" t="str">
        <f>+'[1]Consolidado ORG'!A496</f>
        <v>SCJ-608-2024</v>
      </c>
      <c r="B500" s="24">
        <f>+'[1]Consolidado ORG'!B496</f>
        <v>45394</v>
      </c>
      <c r="C500" s="24" t="str">
        <f>+'[1]Consolidado ORG'!G496</f>
        <v>LEIDY PATRICIA ANGEL DÍAZ</v>
      </c>
      <c r="D500" s="24" t="str">
        <f>+'[1]Consolidado ORG'!E496</f>
        <v>5 Contratación directa</v>
      </c>
      <c r="E500" s="24" t="str">
        <f>+'[1]Consolidado ORG'!F496</f>
        <v>33 Prestación de Servicios Profesionales y Apoyo (5-8)</v>
      </c>
      <c r="F500" s="24" t="str">
        <f>+'[1]Consolidado ORG'!L496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00" s="24">
        <f>+'[1]Consolidado ORG'!M496</f>
        <v>45399</v>
      </c>
      <c r="H500" s="24">
        <f>+'[1]Consolidado ORG'!N496</f>
        <v>45657</v>
      </c>
      <c r="I500" s="25">
        <f>+'[1]Consolidado ORG'!AG496</f>
        <v>0</v>
      </c>
      <c r="J500" s="26">
        <f>+'[1]Consolidado ORG'!T496</f>
        <v>48406650</v>
      </c>
      <c r="K500" s="26">
        <f>+'[1]Consolidado ORG'!AE496</f>
        <v>0</v>
      </c>
      <c r="L500" s="39">
        <f>+'[1]Consolidado ORG'!AS496</f>
        <v>0.17054263565891473</v>
      </c>
      <c r="M500" s="38" t="str">
        <f>+'[1]Consolidado ORG'!AL496</f>
        <v>https://community.secop.gov.co/Public/Tendering/ContractDetailView/Index?UniqueIdentifier=CO1.PCCNTR.6205131</v>
      </c>
      <c r="N500" s="56" t="str">
        <f t="shared" si="7"/>
        <v>Link Contrato u Orden</v>
      </c>
    </row>
    <row r="501" spans="1:14" ht="48" x14ac:dyDescent="0.35">
      <c r="A501" s="23" t="str">
        <f>+'[1]Consolidado ORG'!A497</f>
        <v>SCJ-609-2024</v>
      </c>
      <c r="B501" s="24">
        <f>+'[1]Consolidado ORG'!B497</f>
        <v>45394</v>
      </c>
      <c r="C501" s="24" t="str">
        <f>+'[1]Consolidado ORG'!G497</f>
        <v>DONNYS DEVANES TORRES LOZANO</v>
      </c>
      <c r="D501" s="24" t="str">
        <f>+'[1]Consolidado ORG'!E497</f>
        <v>5 Contratación directa</v>
      </c>
      <c r="E501" s="24" t="str">
        <f>+'[1]Consolidado ORG'!F497</f>
        <v>33 Prestación de Servicios Profesionales y Apoyo (5-8)</v>
      </c>
      <c r="F501" s="24" t="str">
        <f>+'[1]Consolidado ORG'!L497</f>
        <v>PRESTAR SERVICIOS PROFESIONALES EN LA OFICINA ASESORA DE PLANEACIÓN APOYANDO LA IMPLEMENTACIÓN Y SEGUIMIENTO DEL MODELO INTEGRADO DE PLANEACIÓN Y GESTIÓN-MIPG, LA POLÍTICA DE CONTROL INTERNO Y POLÍTICA DE ADMINISTRACIÓN DE RIESGOS.</v>
      </c>
      <c r="G501" s="24">
        <f>+'[1]Consolidado ORG'!M497</f>
        <v>45397</v>
      </c>
      <c r="H501" s="24">
        <f>+'[1]Consolidado ORG'!N497</f>
        <v>45549</v>
      </c>
      <c r="I501" s="25">
        <f>+'[1]Consolidado ORG'!AG497</f>
        <v>0</v>
      </c>
      <c r="J501" s="26">
        <f>+'[1]Consolidado ORG'!T497</f>
        <v>28370060</v>
      </c>
      <c r="K501" s="26">
        <f>+'[1]Consolidado ORG'!AE497</f>
        <v>0</v>
      </c>
      <c r="L501" s="39">
        <f>+'[1]Consolidado ORG'!AS497</f>
        <v>0.30263157894736842</v>
      </c>
      <c r="M501" s="38" t="str">
        <f>+'[1]Consolidado ORG'!AL497</f>
        <v>https://community.secop.gov.co/Public/Tendering/ContractDetailView/Index?UniqueIdentifier=CO1.PCCNTR.6206850</v>
      </c>
      <c r="N501" s="56" t="str">
        <f t="shared" si="7"/>
        <v>Link Contrato u Orden</v>
      </c>
    </row>
    <row r="502" spans="1:14" ht="84" x14ac:dyDescent="0.35">
      <c r="A502" s="23" t="str">
        <f>+'[1]Consolidado ORG'!A498</f>
        <v>SCJ-610-2024</v>
      </c>
      <c r="B502" s="24">
        <f>+'[1]Consolidado ORG'!B498</f>
        <v>45394</v>
      </c>
      <c r="C502" s="24" t="str">
        <f>+'[1]Consolidado ORG'!G498</f>
        <v>ANGELICA MARIA ROMERO ZARTA</v>
      </c>
      <c r="D502" s="24" t="str">
        <f>+'[1]Consolidado ORG'!E498</f>
        <v>5 Contratación directa</v>
      </c>
      <c r="E502" s="24" t="str">
        <f>+'[1]Consolidado ORG'!F498</f>
        <v>33 Prestación de Servicios Profesionales y Apoyo (5-8)</v>
      </c>
      <c r="F502" s="24" t="str">
        <f>+'[1]Consolidado ORG'!L498</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2" s="24">
        <f>+'[1]Consolidado ORG'!M498</f>
        <v>45399</v>
      </c>
      <c r="H502" s="24">
        <f>+'[1]Consolidado ORG'!N498</f>
        <v>45657</v>
      </c>
      <c r="I502" s="25">
        <f>+'[1]Consolidado ORG'!AG498</f>
        <v>0</v>
      </c>
      <c r="J502" s="26">
        <f>+'[1]Consolidado ORG'!T498</f>
        <v>50304950</v>
      </c>
      <c r="K502" s="26">
        <f>+'[1]Consolidado ORG'!AE498</f>
        <v>0</v>
      </c>
      <c r="L502" s="39">
        <f>+'[1]Consolidado ORG'!AS498</f>
        <v>0.17054263565891473</v>
      </c>
      <c r="M502" s="38" t="str">
        <f>+'[1]Consolidado ORG'!AL498</f>
        <v>https://community.secop.gov.co/Public/Tendering/ContractDetailView/Index?UniqueIdentifier=CO1.PCCNTR.6206043</v>
      </c>
      <c r="N502" s="56" t="str">
        <f t="shared" si="7"/>
        <v>Link Contrato u Orden</v>
      </c>
    </row>
    <row r="503" spans="1:14" ht="84" x14ac:dyDescent="0.35">
      <c r="A503" s="23" t="str">
        <f>+'[1]Consolidado ORG'!A499</f>
        <v>SCJ-611-2024</v>
      </c>
      <c r="B503" s="24">
        <f>+'[1]Consolidado ORG'!B499</f>
        <v>45394</v>
      </c>
      <c r="C503" s="24" t="str">
        <f>+'[1]Consolidado ORG'!G499</f>
        <v>ANGIE CAROLINA BARRERA TORRES</v>
      </c>
      <c r="D503" s="24" t="str">
        <f>+'[1]Consolidado ORG'!E499</f>
        <v>5 Contratación directa</v>
      </c>
      <c r="E503" s="24" t="str">
        <f>+'[1]Consolidado ORG'!F499</f>
        <v>33 Prestación de Servicios Profesionales y Apoyo (5-8)</v>
      </c>
      <c r="F503" s="24" t="str">
        <f>+'[1]Consolidado ORG'!L499</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503" s="24">
        <f>+'[1]Consolidado ORG'!M499</f>
        <v>45399</v>
      </c>
      <c r="H503" s="24">
        <f>+'[1]Consolidado ORG'!N499</f>
        <v>45657</v>
      </c>
      <c r="I503" s="25">
        <f>+'[1]Consolidado ORG'!AG499</f>
        <v>0</v>
      </c>
      <c r="J503" s="26">
        <f>+'[1]Consolidado ORG'!T499</f>
        <v>48406650</v>
      </c>
      <c r="K503" s="26">
        <f>+'[1]Consolidado ORG'!AE499</f>
        <v>0</v>
      </c>
      <c r="L503" s="39">
        <f>+'[1]Consolidado ORG'!AS499</f>
        <v>0.17054263565891473</v>
      </c>
      <c r="M503" s="38" t="str">
        <f>+'[1]Consolidado ORG'!AL499</f>
        <v>https://community.secop.gov.co/Public/Tendering/ContractDetailView/Index?UniqueIdentifier=CO1.PCCNTR.6206039</v>
      </c>
      <c r="N503" s="56" t="str">
        <f t="shared" si="7"/>
        <v>Link Contrato u Orden</v>
      </c>
    </row>
    <row r="504" spans="1:14" ht="48" x14ac:dyDescent="0.35">
      <c r="A504" s="23" t="str">
        <f>+'[1]Consolidado ORG'!A500</f>
        <v>SCJ-612-2024</v>
      </c>
      <c r="B504" s="24">
        <f>+'[1]Consolidado ORG'!B500</f>
        <v>45394</v>
      </c>
      <c r="C504" s="24" t="str">
        <f>+'[1]Consolidado ORG'!G500</f>
        <v>CAMILO ANDRES CIFUENTES CAMACHO</v>
      </c>
      <c r="D504" s="24" t="str">
        <f>+'[1]Consolidado ORG'!E500</f>
        <v>5 Contratación directa</v>
      </c>
      <c r="E504" s="24" t="str">
        <f>+'[1]Consolidado ORG'!F500</f>
        <v>33 Prestación de Servicios Profesionales y Apoyo (5-8)</v>
      </c>
      <c r="F504" s="24" t="str">
        <f>+'[1]Consolidado ORG'!L500</f>
        <v>PRESTAR SERVICIOS PROFESIONALES PARA CONSOLIDAR Y APLICAR LAS RUTAS DE PRESELECCIÓN PARA EL INGRESO DE LOS JÓVENES A LOS PROGRAMAS Y ESTRATEGIAS DE LA DIRECCIÓN DE RESPONSABILIDAD PENAL ADOLESCENTE.</v>
      </c>
      <c r="G504" s="24">
        <f>+'[1]Consolidado ORG'!M500</f>
        <v>45399</v>
      </c>
      <c r="H504" s="24">
        <f>+'[1]Consolidado ORG'!N500</f>
        <v>45657</v>
      </c>
      <c r="I504" s="25">
        <f>+'[1]Consolidado ORG'!AG500</f>
        <v>0</v>
      </c>
      <c r="J504" s="26">
        <f>+'[1]Consolidado ORG'!T500</f>
        <v>48406650</v>
      </c>
      <c r="K504" s="26">
        <f>+'[1]Consolidado ORG'!AE500</f>
        <v>0</v>
      </c>
      <c r="L504" s="39">
        <f>+'[1]Consolidado ORG'!AS500</f>
        <v>0.17054263565891473</v>
      </c>
      <c r="M504" s="38" t="str">
        <f>+'[1]Consolidado ORG'!AL500</f>
        <v>https://community.secop.gov.co/Public/Tendering/ContractDetailView/Index?UniqueIdentifier=CO1.PCCNTR.6206215</v>
      </c>
      <c r="N504" s="56" t="str">
        <f t="shared" si="7"/>
        <v>Link Contrato u Orden</v>
      </c>
    </row>
    <row r="505" spans="1:14" ht="48" x14ac:dyDescent="0.35">
      <c r="A505" s="23" t="str">
        <f>+'[1]Consolidado ORG'!A501</f>
        <v>SCJ-613-2024</v>
      </c>
      <c r="B505" s="24">
        <f>+'[1]Consolidado ORG'!B501</f>
        <v>45394</v>
      </c>
      <c r="C505" s="24" t="str">
        <f>+'[1]Consolidado ORG'!G501</f>
        <v>CRISTIAN ERLEY RAMOS GIRALDO</v>
      </c>
      <c r="D505" s="24" t="str">
        <f>+'[1]Consolidado ORG'!E501</f>
        <v>5 Contratación directa</v>
      </c>
      <c r="E505" s="24" t="str">
        <f>+'[1]Consolidado ORG'!F501</f>
        <v>33 Prestación de Servicios Profesionales y Apoyo (5-8)</v>
      </c>
      <c r="F505" s="24" t="str">
        <f>+'[1]Consolidado ORG'!L501</f>
        <v>PRESTAR SERVICIOS PROFESIONALES PARA CONSOLIDAR Y APLICAR LAS RUTAS DE PRESELECCIÓN PARA EL INGRESO DE LOS JÓVENES A LOS PROGRAMAS Y ESTRATEGIAS DE LA DIRECCIÓN DE RESPONSABILIDAD PENAL ADOLESCENTE.</v>
      </c>
      <c r="G505" s="24">
        <f>+'[1]Consolidado ORG'!M501</f>
        <v>45399</v>
      </c>
      <c r="H505" s="24">
        <f>+'[1]Consolidado ORG'!N501</f>
        <v>45657</v>
      </c>
      <c r="I505" s="25">
        <f>+'[1]Consolidado ORG'!AG501</f>
        <v>0</v>
      </c>
      <c r="J505" s="26">
        <f>+'[1]Consolidado ORG'!T501</f>
        <v>48406650</v>
      </c>
      <c r="K505" s="26">
        <f>+'[1]Consolidado ORG'!AE501</f>
        <v>0</v>
      </c>
      <c r="L505" s="39">
        <f>+'[1]Consolidado ORG'!AS501</f>
        <v>0.17054263565891473</v>
      </c>
      <c r="M505" s="38" t="str">
        <f>+'[1]Consolidado ORG'!AL501</f>
        <v>https://community.secop.gov.co/Public/Tendering/ContractDetailView/Index?UniqueIdentifier=CO1.PCCNTR.6206056</v>
      </c>
      <c r="N505" s="56" t="str">
        <f t="shared" si="7"/>
        <v>Link Contrato u Orden</v>
      </c>
    </row>
    <row r="506" spans="1:14" ht="84" x14ac:dyDescent="0.35">
      <c r="A506" s="23" t="str">
        <f>+'[1]Consolidado ORG'!A502</f>
        <v>SCJ-614-2024</v>
      </c>
      <c r="B506" s="24">
        <f>+'[1]Consolidado ORG'!B502</f>
        <v>45394</v>
      </c>
      <c r="C506" s="24" t="str">
        <f>+'[1]Consolidado ORG'!G502</f>
        <v>DANIELA ALEJANDRA CORREDOR HERNANDEZ</v>
      </c>
      <c r="D506" s="24" t="str">
        <f>+'[1]Consolidado ORG'!E502</f>
        <v>5 Contratación directa</v>
      </c>
      <c r="E506" s="24" t="str">
        <f>+'[1]Consolidado ORG'!F502</f>
        <v>33 Prestación de Servicios Profesionales y Apoyo (5-8)</v>
      </c>
      <c r="F506" s="24" t="str">
        <f>+'[1]Consolidado ORG'!L502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06" s="24">
        <f>+'[1]Consolidado ORG'!M502</f>
        <v>45399</v>
      </c>
      <c r="H506" s="24">
        <f>+'[1]Consolidado ORG'!N502</f>
        <v>45657</v>
      </c>
      <c r="I506" s="25">
        <f>+'[1]Consolidado ORG'!AG502</f>
        <v>0</v>
      </c>
      <c r="J506" s="26">
        <f>+'[1]Consolidado ORG'!T502</f>
        <v>50304950</v>
      </c>
      <c r="K506" s="26">
        <f>+'[1]Consolidado ORG'!AE502</f>
        <v>0</v>
      </c>
      <c r="L506" s="39">
        <f>+'[1]Consolidado ORG'!AS502</f>
        <v>0.17054263565891473</v>
      </c>
      <c r="M506" s="38" t="str">
        <f>+'[1]Consolidado ORG'!AL502</f>
        <v>https://community.secop.gov.co/Public/Tendering/ContractDetailView/Index?UniqueIdentifier=CO1.PCCNTR.6206230</v>
      </c>
      <c r="N506" s="56" t="str">
        <f t="shared" si="7"/>
        <v>Link Contrato u Orden</v>
      </c>
    </row>
    <row r="507" spans="1:14" ht="60" x14ac:dyDescent="0.35">
      <c r="A507" s="23" t="str">
        <f>+'[1]Consolidado ORG'!A503</f>
        <v>SCJ-615-2024</v>
      </c>
      <c r="B507" s="24">
        <f>+'[1]Consolidado ORG'!B503</f>
        <v>45394</v>
      </c>
      <c r="C507" s="24" t="str">
        <f>+'[1]Consolidado ORG'!G503</f>
        <v>DEIDY CATERINE RODRIGUEZ MATEUS</v>
      </c>
      <c r="D507" s="24" t="str">
        <f>+'[1]Consolidado ORG'!E503</f>
        <v>5 Contratación directa</v>
      </c>
      <c r="E507" s="24" t="str">
        <f>+'[1]Consolidado ORG'!F503</f>
        <v>33 Prestación de Servicios Profesionales y Apoyo (5-8)</v>
      </c>
      <c r="F507" s="24" t="str">
        <f>+'[1]Consolidado ORG'!L503</f>
        <v>PRESTAR SERVICIOS PROFESIONALES ESPECIALIZADOS EN LOS ASUNTOS ECONÓMICOS Y FINANCIEROS EN LAS DIFERENTES ETAPAS CONTRACTUALES, EN ATENCIÓN A LAS NECESIDADES DE ADQUISICIÓN DE BIENES Y SERVICIOS QUE REQUIERE LA CÁRCEL DISTRITAL DE VARONES Y ANEXO DE MUJERES.</v>
      </c>
      <c r="G507" s="24">
        <f>+'[1]Consolidado ORG'!M503</f>
        <v>45399</v>
      </c>
      <c r="H507" s="24">
        <f>+'[1]Consolidado ORG'!N503</f>
        <v>45657</v>
      </c>
      <c r="I507" s="25">
        <f>+'[1]Consolidado ORG'!AG503</f>
        <v>0</v>
      </c>
      <c r="J507" s="26">
        <f>+'[1]Consolidado ORG'!T503</f>
        <v>60781536</v>
      </c>
      <c r="K507" s="26">
        <f>+'[1]Consolidado ORG'!AE503</f>
        <v>0</v>
      </c>
      <c r="L507" s="39">
        <f>+'[1]Consolidado ORG'!AS503</f>
        <v>0.17054263565891473</v>
      </c>
      <c r="M507" s="38" t="str">
        <f>+'[1]Consolidado ORG'!AL503</f>
        <v>https://community.secop.gov.co/Public/Tendering/ContractDetailView/Index?UniqueIdentifier=CO1.PCCNTR.6206111</v>
      </c>
      <c r="N507" s="56" t="str">
        <f t="shared" si="7"/>
        <v>Link Contrato u Orden</v>
      </c>
    </row>
    <row r="508" spans="1:14" ht="84" x14ac:dyDescent="0.35">
      <c r="A508" s="23" t="str">
        <f>+'[1]Consolidado ORG'!A504</f>
        <v>SCJ-616-2024</v>
      </c>
      <c r="B508" s="24">
        <f>+'[1]Consolidado ORG'!B504</f>
        <v>45394</v>
      </c>
      <c r="C508" s="24" t="str">
        <f>+'[1]Consolidado ORG'!G504</f>
        <v>DIANA MARCELA RUBIO DIAZ</v>
      </c>
      <c r="D508" s="24" t="str">
        <f>+'[1]Consolidado ORG'!E504</f>
        <v>5 Contratación directa</v>
      </c>
      <c r="E508" s="24" t="str">
        <f>+'[1]Consolidado ORG'!F504</f>
        <v>33 Prestación de Servicios Profesionales y Apoyo (5-8)</v>
      </c>
      <c r="F508" s="24" t="str">
        <f>+'[1]Consolidado ORG'!L504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08" s="24">
        <f>+'[1]Consolidado ORG'!M504</f>
        <v>45399</v>
      </c>
      <c r="H508" s="24">
        <f>+'[1]Consolidado ORG'!N504</f>
        <v>45657</v>
      </c>
      <c r="I508" s="25">
        <f>+'[1]Consolidado ORG'!AG504</f>
        <v>0</v>
      </c>
      <c r="J508" s="26">
        <f>+'[1]Consolidado ORG'!T504</f>
        <v>50304950</v>
      </c>
      <c r="K508" s="26">
        <f>+'[1]Consolidado ORG'!AE504</f>
        <v>0</v>
      </c>
      <c r="L508" s="39">
        <f>+'[1]Consolidado ORG'!AS504</f>
        <v>0.17054263565891473</v>
      </c>
      <c r="M508" s="38" t="str">
        <f>+'[1]Consolidado ORG'!AL504</f>
        <v>https://community.secop.gov.co/Public/Tendering/ContractDetailView/Index?UniqueIdentifier=CO1.PCCNTR.6206119</v>
      </c>
      <c r="N508" s="56" t="str">
        <f t="shared" si="7"/>
        <v>Link Contrato u Orden</v>
      </c>
    </row>
    <row r="509" spans="1:14" ht="31.5" x14ac:dyDescent="0.35">
      <c r="A509" s="23" t="str">
        <f>+'[1]Consolidado ORG'!A505</f>
        <v>SCJ-617-2024</v>
      </c>
      <c r="B509" s="24">
        <f>+'[1]Consolidado ORG'!B505</f>
        <v>45394</v>
      </c>
      <c r="C509" s="24" t="str">
        <f>+'[1]Consolidado ORG'!G505</f>
        <v>LAURA MARCELA SULEZ GOMEZ</v>
      </c>
      <c r="D509" s="24" t="str">
        <f>+'[1]Consolidado ORG'!E505</f>
        <v>5 Contratación directa</v>
      </c>
      <c r="E509" s="24" t="str">
        <f>+'[1]Consolidado ORG'!F505</f>
        <v>33 Prestación de Servicios Profesionales y Apoyo (5-8)</v>
      </c>
      <c r="F509" s="24" t="str">
        <f>+'[1]Consolidado ORG'!L505</f>
        <v>PRESTAR SERVICIOS PROFESIONALES A LA OFICINA DE ANÁLISIS DE INFORMACIÓN Y</v>
      </c>
      <c r="G509" s="24">
        <f>+'[1]Consolidado ORG'!M505</f>
        <v>45419</v>
      </c>
      <c r="H509" s="24">
        <f>+'[1]Consolidado ORG'!N505</f>
        <v>45663</v>
      </c>
      <c r="I509" s="25">
        <f>+'[1]Consolidado ORG'!AG505</f>
        <v>0</v>
      </c>
      <c r="J509" s="26">
        <f>+'[1]Consolidado ORG'!T505</f>
        <v>76800000</v>
      </c>
      <c r="K509" s="26">
        <f>+'[1]Consolidado ORG'!AE505</f>
        <v>0</v>
      </c>
      <c r="L509" s="39">
        <f>+'[1]Consolidado ORG'!AS505</f>
        <v>9.8360655737704916E-2</v>
      </c>
      <c r="M509" s="38" t="str">
        <f>+'[1]Consolidado ORG'!AL505</f>
        <v>https://community.secop.gov.co/Public/Tendering/ContractDetailView/Index?UniqueIdentifier=CO1.PCCNTR.6224868</v>
      </c>
      <c r="N509" s="56" t="str">
        <f t="shared" si="7"/>
        <v>Link Contrato u Orden</v>
      </c>
    </row>
    <row r="510" spans="1:14" ht="48" x14ac:dyDescent="0.35">
      <c r="A510" s="23" t="str">
        <f>+'[1]Consolidado ORG'!A506</f>
        <v>SCJ-618-2024</v>
      </c>
      <c r="B510" s="24">
        <f>+'[1]Consolidado ORG'!B506</f>
        <v>45394</v>
      </c>
      <c r="C510" s="24" t="str">
        <f>+'[1]Consolidado ORG'!G506</f>
        <v>ANDREA CATALINA MONTAÑEZ SUESCUN</v>
      </c>
      <c r="D510" s="24" t="str">
        <f>+'[1]Consolidado ORG'!E506</f>
        <v>5 Contratación directa</v>
      </c>
      <c r="E510" s="24" t="str">
        <f>+'[1]Consolidado ORG'!F506</f>
        <v>33 Prestación de Servicios Profesionales y Apoyo (5-8)</v>
      </c>
      <c r="F510" s="24" t="str">
        <f>+'[1]Consolidado ORG'!L506</f>
        <v>PRESTAR SUS SERVICIOS PROFESIONALES PARA LA FORMULACIÓN, EJECUCIÓN Y EVALUACIÓN DEL SISTEMA DE VIGILANCIA EPIDEMIOLÓGICA DE FACTORES DE RIESGO PSICOSOCIAL Y DEL SISTEMA DE GESTIÓN DE SEGURIDAD Y SALUD EN EL TRABAJO SG-SST</v>
      </c>
      <c r="G510" s="24">
        <f>+'[1]Consolidado ORG'!M506</f>
        <v>45398</v>
      </c>
      <c r="H510" s="24">
        <f>+'[1]Consolidado ORG'!N506</f>
        <v>45580</v>
      </c>
      <c r="I510" s="25">
        <f>+'[1]Consolidado ORG'!AG506</f>
        <v>0</v>
      </c>
      <c r="J510" s="26">
        <f>+'[1]Consolidado ORG'!T506</f>
        <v>42600000</v>
      </c>
      <c r="K510" s="26">
        <f>+'[1]Consolidado ORG'!AE506</f>
        <v>0</v>
      </c>
      <c r="L510" s="39">
        <f>+'[1]Consolidado ORG'!AS506</f>
        <v>0.24725274725274726</v>
      </c>
      <c r="M510" s="38" t="str">
        <f>+'[1]Consolidado ORG'!AL506</f>
        <v>https://community.secop.gov.co/Public/Tendering/ContractDetailView/Index?UniqueIdentifier=CO1.PCCNTR.6208061</v>
      </c>
      <c r="N510" s="56" t="str">
        <f t="shared" si="7"/>
        <v>Link Contrato u Orden</v>
      </c>
    </row>
    <row r="511" spans="1:14" ht="108" x14ac:dyDescent="0.35">
      <c r="A511" s="23" t="str">
        <f>+'[1]Consolidado ORG'!A507</f>
        <v>SCJ-619-2024</v>
      </c>
      <c r="B511" s="24">
        <f>+'[1]Consolidado ORG'!B507</f>
        <v>45394</v>
      </c>
      <c r="C511" s="24" t="str">
        <f>+'[1]Consolidado ORG'!G507</f>
        <v>ROCIO HERRERA RUBIO</v>
      </c>
      <c r="D511" s="24" t="str">
        <f>+'[1]Consolidado ORG'!E507</f>
        <v>5 Contratación directa</v>
      </c>
      <c r="E511" s="24" t="str">
        <f>+'[1]Consolidado ORG'!F507</f>
        <v>33 Prestación de Servicios Profesionales y Apoyo (5-8)</v>
      </c>
      <c r="F511" s="24" t="str">
        <f>+'[1]Consolidado ORG'!L507</f>
        <v>PRESTAR SERVICIOS PROFESIONALES A LA OFICINA ASESORA DE PLANEACIÓN PARA APOYAR LA PROGRAMACIÓN Y SEGUIMIENTO DE LOS PROYECTOS DEFINIDOS POR LA ENTIDAD, ASÍ COMO PRESENTAR INFORMES GERENCIALES Y DE GESTIÓN RELACIONADOS CON EN EL PLAN DE DESARROLLO VIGENTE Y DEMÁS RELACIONADOS CON LA INVERSIÓN DE IGUAL MANERA, APOYAR LA FORMULACIÓN Y SEGUIMIENTO DE PROYECTOS QUE LE PERMITAN A LA ENTIDAD ACCEDER A RECURSOS DESTINADOS A PROPICIAR LA SEGURIDAD Y JUSTICIA.</v>
      </c>
      <c r="G511" s="24">
        <f>+'[1]Consolidado ORG'!M507</f>
        <v>45398</v>
      </c>
      <c r="H511" s="24">
        <f>+'[1]Consolidado ORG'!N507</f>
        <v>45657</v>
      </c>
      <c r="I511" s="25">
        <f>+'[1]Consolidado ORG'!AG507</f>
        <v>0</v>
      </c>
      <c r="J511" s="26">
        <f>+'[1]Consolidado ORG'!T507</f>
        <v>72000000</v>
      </c>
      <c r="K511" s="26">
        <f>+'[1]Consolidado ORG'!AE507</f>
        <v>0</v>
      </c>
      <c r="L511" s="39">
        <f>+'[1]Consolidado ORG'!AS507</f>
        <v>0.17374517374517376</v>
      </c>
      <c r="M511" s="38" t="str">
        <f>+'[1]Consolidado ORG'!AL507</f>
        <v>https://community.secop.gov.co/Public/Tendering/ContractDetailView/Index?UniqueIdentifier=CO1.PCCNTR.6205259</v>
      </c>
      <c r="N511" s="56" t="str">
        <f t="shared" si="7"/>
        <v>Link Contrato u Orden</v>
      </c>
    </row>
    <row r="512" spans="1:14" ht="84" x14ac:dyDescent="0.35">
      <c r="A512" s="23" t="str">
        <f>+'[1]Consolidado ORG'!A508</f>
        <v>SCJ-620-2024</v>
      </c>
      <c r="B512" s="24">
        <f>+'[1]Consolidado ORG'!B508</f>
        <v>45394</v>
      </c>
      <c r="C512" s="24" t="str">
        <f>+'[1]Consolidado ORG'!G508</f>
        <v>ESTEPHANIA CARDENAS GALINDO</v>
      </c>
      <c r="D512" s="24" t="str">
        <f>+'[1]Consolidado ORG'!E508</f>
        <v>5 Contratación directa</v>
      </c>
      <c r="E512" s="24" t="str">
        <f>+'[1]Consolidado ORG'!F508</f>
        <v>33 Prestación de Servicios Profesionales y Apoyo (5-8)</v>
      </c>
      <c r="F512" s="24" t="str">
        <f>+'[1]Consolidado ORG'!L508</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2" s="24">
        <f>+'[1]Consolidado ORG'!M508</f>
        <v>45399</v>
      </c>
      <c r="H512" s="24">
        <f>+'[1]Consolidado ORG'!N508</f>
        <v>45657</v>
      </c>
      <c r="I512" s="25">
        <f>+'[1]Consolidado ORG'!AG508</f>
        <v>0</v>
      </c>
      <c r="J512" s="26">
        <f>+'[1]Consolidado ORG'!T508</f>
        <v>48406650</v>
      </c>
      <c r="K512" s="26">
        <f>+'[1]Consolidado ORG'!AE508</f>
        <v>0</v>
      </c>
      <c r="L512" s="39">
        <f>+'[1]Consolidado ORG'!AS508</f>
        <v>0.17054263565891473</v>
      </c>
      <c r="M512" s="38" t="str">
        <f>+'[1]Consolidado ORG'!AL508</f>
        <v>https://community.secop.gov.co/Public/Tendering/ContractDetailView/Index?UniqueIdentifier=CO1.PCCNTR.6206614</v>
      </c>
      <c r="N512" s="56" t="str">
        <f t="shared" si="7"/>
        <v>Link Contrato u Orden</v>
      </c>
    </row>
    <row r="513" spans="1:14" ht="60" x14ac:dyDescent="0.35">
      <c r="A513" s="23" t="str">
        <f>+'[1]Consolidado ORG'!A509</f>
        <v>SCJ-621-2024</v>
      </c>
      <c r="B513" s="24">
        <f>+'[1]Consolidado ORG'!B509</f>
        <v>45394</v>
      </c>
      <c r="C513" s="24" t="str">
        <f>+'[1]Consolidado ORG'!G509</f>
        <v>GINNA GISELA CORONADO GERARDINO</v>
      </c>
      <c r="D513" s="24" t="str">
        <f>+'[1]Consolidado ORG'!E509</f>
        <v>5 Contratación directa</v>
      </c>
      <c r="E513" s="24" t="str">
        <f>+'[1]Consolidado ORG'!F509</f>
        <v>33 Prestación de Servicios Profesionales y Apoyo (5-8)</v>
      </c>
      <c r="F513" s="24" t="str">
        <f>+'[1]Consolidado ORG'!L509</f>
        <v>PRESTAR SERVICIOS PROFESIONALES APOYANDO LA ELABORACIÓN, SEGUIMIENTO Y CONTROL DE LOS DIFERENTES DOCUMENTOS DE LOS PROCESOS DE SELECCIÓN EN TODAS LAS ETAPAS CONTRACTUALES EN LA CÁRCEL DISTRITAL DE VARONES Y ANEXO DE MUJERES</v>
      </c>
      <c r="G513" s="24">
        <f>+'[1]Consolidado ORG'!M509</f>
        <v>45399</v>
      </c>
      <c r="H513" s="24">
        <f>+'[1]Consolidado ORG'!N509</f>
        <v>45657</v>
      </c>
      <c r="I513" s="25">
        <f>+'[1]Consolidado ORG'!AG509</f>
        <v>0</v>
      </c>
      <c r="J513" s="26">
        <f>+'[1]Consolidado ORG'!T509</f>
        <v>44500824</v>
      </c>
      <c r="K513" s="26">
        <f>+'[1]Consolidado ORG'!AE509</f>
        <v>0</v>
      </c>
      <c r="L513" s="39">
        <f>+'[1]Consolidado ORG'!AS509</f>
        <v>0.17054263565891473</v>
      </c>
      <c r="M513" s="38" t="str">
        <f>+'[1]Consolidado ORG'!AL509</f>
        <v>https://community.secop.gov.co/Public/Tendering/ContractDetailView/Index?UniqueIdentifier=CO1.PCCNTR.6206626</v>
      </c>
      <c r="N513" s="56" t="str">
        <f t="shared" si="7"/>
        <v>Link Contrato u Orden</v>
      </c>
    </row>
    <row r="514" spans="1:14" ht="84" x14ac:dyDescent="0.35">
      <c r="A514" s="23" t="str">
        <f>+'[1]Consolidado ORG'!A510</f>
        <v>SCJ-622-2024</v>
      </c>
      <c r="B514" s="24">
        <f>+'[1]Consolidado ORG'!B510</f>
        <v>45394</v>
      </c>
      <c r="C514" s="24" t="str">
        <f>+'[1]Consolidado ORG'!G510</f>
        <v>IBETH CAROLINA MOTTA ROMERO</v>
      </c>
      <c r="D514" s="24" t="str">
        <f>+'[1]Consolidado ORG'!E510</f>
        <v>5 Contratación directa</v>
      </c>
      <c r="E514" s="24" t="str">
        <f>+'[1]Consolidado ORG'!F510</f>
        <v>33 Prestación de Servicios Profesionales y Apoyo (5-8)</v>
      </c>
      <c r="F514" s="24" t="str">
        <f>+'[1]Consolidado ORG'!L510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4" s="24">
        <f>+'[1]Consolidado ORG'!M510</f>
        <v>45399</v>
      </c>
      <c r="H514" s="24">
        <f>+'[1]Consolidado ORG'!N510</f>
        <v>45657</v>
      </c>
      <c r="I514" s="25">
        <f>+'[1]Consolidado ORG'!AG510</f>
        <v>0</v>
      </c>
      <c r="J514" s="26">
        <f>+'[1]Consolidado ORG'!T510</f>
        <v>48406650</v>
      </c>
      <c r="K514" s="26">
        <f>+'[1]Consolidado ORG'!AE510</f>
        <v>0</v>
      </c>
      <c r="L514" s="39">
        <f>+'[1]Consolidado ORG'!AS510</f>
        <v>0.17054263565891473</v>
      </c>
      <c r="M514" s="38" t="str">
        <f>+'[1]Consolidado ORG'!AL510</f>
        <v>https://community.secop.gov.co/Public/Tendering/ContractDetailView/Index?UniqueIdentifier=CO1.PCCNTR.6206618</v>
      </c>
      <c r="N514" s="56" t="str">
        <f t="shared" si="7"/>
        <v>Link Contrato u Orden</v>
      </c>
    </row>
    <row r="515" spans="1:14" ht="84" x14ac:dyDescent="0.35">
      <c r="A515" s="23" t="str">
        <f>+'[1]Consolidado ORG'!A511</f>
        <v>SCJ-623-2024</v>
      </c>
      <c r="B515" s="24">
        <f>+'[1]Consolidado ORG'!B511</f>
        <v>45394</v>
      </c>
      <c r="C515" s="24" t="str">
        <f>+'[1]Consolidado ORG'!G511</f>
        <v>LUISA FERNANDA BARRETO ANGEL</v>
      </c>
      <c r="D515" s="24" t="str">
        <f>+'[1]Consolidado ORG'!E511</f>
        <v>5 Contratación directa</v>
      </c>
      <c r="E515" s="24" t="str">
        <f>+'[1]Consolidado ORG'!F511</f>
        <v>33 Prestación de Servicios Profesionales y Apoyo (5-8)</v>
      </c>
      <c r="F515" s="24" t="str">
        <f>+'[1]Consolidado ORG'!L511</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5" s="24">
        <f>+'[1]Consolidado ORG'!M511</f>
        <v>45399</v>
      </c>
      <c r="H515" s="24">
        <f>+'[1]Consolidado ORG'!N511</f>
        <v>45657</v>
      </c>
      <c r="I515" s="25">
        <f>+'[1]Consolidado ORG'!AG511</f>
        <v>0</v>
      </c>
      <c r="J515" s="26">
        <f>+'[1]Consolidado ORG'!T511</f>
        <v>48406650</v>
      </c>
      <c r="K515" s="26">
        <f>+'[1]Consolidado ORG'!AE511</f>
        <v>0</v>
      </c>
      <c r="L515" s="39">
        <f>+'[1]Consolidado ORG'!AS511</f>
        <v>0.17054263565891473</v>
      </c>
      <c r="M515" s="38" t="str">
        <f>+'[1]Consolidado ORG'!AL511</f>
        <v>https://community.secop.gov.co/Public/Tendering/ContractDetailView/Index?UniqueIdentifier=CO1.PCCNTR.6206507</v>
      </c>
      <c r="N515" s="56" t="str">
        <f t="shared" si="7"/>
        <v>Link Contrato u Orden</v>
      </c>
    </row>
    <row r="516" spans="1:14" ht="84" x14ac:dyDescent="0.35">
      <c r="A516" s="23" t="str">
        <f>+'[1]Consolidado ORG'!A512</f>
        <v>SCJ-624-2024</v>
      </c>
      <c r="B516" s="24">
        <f>+'[1]Consolidado ORG'!B512</f>
        <v>45394</v>
      </c>
      <c r="C516" s="24" t="str">
        <f>+'[1]Consolidado ORG'!G512</f>
        <v>LUISA FERNANDA RANGEL CORREA</v>
      </c>
      <c r="D516" s="24" t="str">
        <f>+'[1]Consolidado ORG'!E512</f>
        <v>5 Contratación directa</v>
      </c>
      <c r="E516" s="24" t="str">
        <f>+'[1]Consolidado ORG'!F512</f>
        <v>33 Prestación de Servicios Profesionales y Apoyo (5-8)</v>
      </c>
      <c r="F516" s="24" t="str">
        <f>+'[1]Consolidado ORG'!L512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16" s="24">
        <f>+'[1]Consolidado ORG'!M512</f>
        <v>45399</v>
      </c>
      <c r="H516" s="24">
        <f>+'[1]Consolidado ORG'!N512</f>
        <v>45657</v>
      </c>
      <c r="I516" s="25">
        <f>+'[1]Consolidado ORG'!AG512</f>
        <v>0</v>
      </c>
      <c r="J516" s="26">
        <f>+'[1]Consolidado ORG'!T512</f>
        <v>48406650</v>
      </c>
      <c r="K516" s="26">
        <f>+'[1]Consolidado ORG'!AE512</f>
        <v>0</v>
      </c>
      <c r="L516" s="39">
        <f>+'[1]Consolidado ORG'!AS512</f>
        <v>0.17054263565891473</v>
      </c>
      <c r="M516" s="38" t="str">
        <f>+'[1]Consolidado ORG'!AL512</f>
        <v>https://community.secop.gov.co/Public/Tendering/ContractDetailView/Index?UniqueIdentifier=CO1.PCCNTR.6206342</v>
      </c>
      <c r="N516" s="56" t="str">
        <f t="shared" si="7"/>
        <v>Link Contrato u Orden</v>
      </c>
    </row>
    <row r="517" spans="1:14" ht="84" x14ac:dyDescent="0.35">
      <c r="A517" s="23" t="str">
        <f>+'[1]Consolidado ORG'!A513</f>
        <v>SCJ-625-2024</v>
      </c>
      <c r="B517" s="24">
        <f>+'[1]Consolidado ORG'!B513</f>
        <v>45394</v>
      </c>
      <c r="C517" s="24" t="str">
        <f>+'[1]Consolidado ORG'!G513</f>
        <v>OLGA PAOLA CASTAÑEDA PEÑA</v>
      </c>
      <c r="D517" s="24" t="str">
        <f>+'[1]Consolidado ORG'!E513</f>
        <v>5 Contratación directa</v>
      </c>
      <c r="E517" s="24" t="str">
        <f>+'[1]Consolidado ORG'!F513</f>
        <v>33 Prestación de Servicios Profesionales y Apoyo (5-8)</v>
      </c>
      <c r="F517" s="24" t="str">
        <f>+'[1]Consolidado ORG'!L513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7" s="24">
        <f>+'[1]Consolidado ORG'!M513</f>
        <v>45399</v>
      </c>
      <c r="H517" s="24">
        <f>+'[1]Consolidado ORG'!N513</f>
        <v>45612</v>
      </c>
      <c r="I517" s="25">
        <f>+'[1]Consolidado ORG'!AG513</f>
        <v>0</v>
      </c>
      <c r="J517" s="26">
        <f>+'[1]Consolidado ORG'!T513</f>
        <v>39864300</v>
      </c>
      <c r="K517" s="26">
        <f>+'[1]Consolidado ORG'!AE513</f>
        <v>0</v>
      </c>
      <c r="L517" s="39">
        <f>+'[1]Consolidado ORG'!AS513</f>
        <v>0.20657276995305165</v>
      </c>
      <c r="M517" s="38" t="str">
        <f>+'[1]Consolidado ORG'!AL513</f>
        <v>https://community.secop.gov.co/Public/Tendering/ContractDetailView/Index?UniqueIdentifier=CO1.PCCNTR.6206352</v>
      </c>
      <c r="N517" s="56" t="str">
        <f t="shared" si="7"/>
        <v>Link Contrato u Orden</v>
      </c>
    </row>
    <row r="518" spans="1:14" ht="84" x14ac:dyDescent="0.35">
      <c r="A518" s="23" t="str">
        <f>+'[1]Consolidado ORG'!A514</f>
        <v>SCJ-626-2024</v>
      </c>
      <c r="B518" s="24">
        <f>+'[1]Consolidado ORG'!B514</f>
        <v>45394</v>
      </c>
      <c r="C518" s="24" t="str">
        <f>+'[1]Consolidado ORG'!G514</f>
        <v>SOFIA XIMENA GARZON JURADO</v>
      </c>
      <c r="D518" s="24" t="str">
        <f>+'[1]Consolidado ORG'!E514</f>
        <v>5 Contratación directa</v>
      </c>
      <c r="E518" s="24" t="str">
        <f>+'[1]Consolidado ORG'!F514</f>
        <v>33 Prestación de Servicios Profesionales y Apoyo (5-8)</v>
      </c>
      <c r="F518" s="24" t="str">
        <f>+'[1]Consolidado ORG'!L514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18" s="24">
        <f>+'[1]Consolidado ORG'!M514</f>
        <v>45399</v>
      </c>
      <c r="H518" s="24">
        <f>+'[1]Consolidado ORG'!N514</f>
        <v>45657</v>
      </c>
      <c r="I518" s="25">
        <f>+'[1]Consolidado ORG'!AG514</f>
        <v>0</v>
      </c>
      <c r="J518" s="26">
        <f>+'[1]Consolidado ORG'!T514</f>
        <v>48406650</v>
      </c>
      <c r="K518" s="26">
        <f>+'[1]Consolidado ORG'!AE514</f>
        <v>0</v>
      </c>
      <c r="L518" s="39">
        <f>+'[1]Consolidado ORG'!AS514</f>
        <v>0.17054263565891473</v>
      </c>
      <c r="M518" s="38" t="str">
        <f>+'[1]Consolidado ORG'!AL514</f>
        <v>https://community.secop.gov.co/Public/Tendering/ContractDetailView/Index?UniqueIdentifier=CO1.PCCNTR.6206629</v>
      </c>
      <c r="N518" s="56" t="str">
        <f t="shared" si="7"/>
        <v>Link Contrato u Orden</v>
      </c>
    </row>
    <row r="519" spans="1:14" ht="60" x14ac:dyDescent="0.35">
      <c r="A519" s="23" t="str">
        <f>+'[1]Consolidado ORG'!A515</f>
        <v>SCJ-627-2024</v>
      </c>
      <c r="B519" s="24">
        <f>+'[1]Consolidado ORG'!B515</f>
        <v>45394</v>
      </c>
      <c r="C519" s="24" t="str">
        <f>+'[1]Consolidado ORG'!G515</f>
        <v>PAOLA LLORENA RODRIGUEZ GARZON</v>
      </c>
      <c r="D519" s="24" t="str">
        <f>+'[1]Consolidado ORG'!E515</f>
        <v>5 Contratación directa</v>
      </c>
      <c r="E519" s="24" t="str">
        <f>+'[1]Consolidado ORG'!F515</f>
        <v>33 Prestación de Servicios Profesionales y Apoyo (5-8)</v>
      </c>
      <c r="F519" s="24" t="str">
        <f>+'[1]Consolidado ORG'!L515</f>
        <v>PRESTAR SERVICIOS PROFESIONALES A LA DIRECCIÓN DE RESPONSABILIDAD PENAL ADOLESCENTE DESDE EL ENFOQUE DE LA PSICOLOGÍA EN LA ESTRATEGIA DE REINTEGRO FAMILIAR Y ATENCIÓN EN EL EGRESO Y LAS DEMÁS ESTRATEGIAS DE LA DIRECCIÓN.</v>
      </c>
      <c r="G519" s="24">
        <f>+'[1]Consolidado ORG'!M515</f>
        <v>45399</v>
      </c>
      <c r="H519" s="24">
        <f>+'[1]Consolidado ORG'!N515</f>
        <v>45657</v>
      </c>
      <c r="I519" s="25">
        <f>+'[1]Consolidado ORG'!AG515</f>
        <v>0</v>
      </c>
      <c r="J519" s="26">
        <f>+'[1]Consolidado ORG'!T515</f>
        <v>48406650</v>
      </c>
      <c r="K519" s="26">
        <f>+'[1]Consolidado ORG'!AE515</f>
        <v>0</v>
      </c>
      <c r="L519" s="39">
        <f>+'[1]Consolidado ORG'!AS515</f>
        <v>0.17054263565891473</v>
      </c>
      <c r="M519" s="38" t="str">
        <f>+'[1]Consolidado ORG'!AL515</f>
        <v>https://community.secop.gov.co/Public/Tendering/ContractDetailView/Index?UniqueIdentifier=CO1.PCCNTR.6206637</v>
      </c>
      <c r="N519" s="56" t="str">
        <f t="shared" ref="N519:N582" si="8">HYPERLINK(M519,"Link Contrato u Orden")</f>
        <v>Link Contrato u Orden</v>
      </c>
    </row>
    <row r="520" spans="1:14" ht="60" x14ac:dyDescent="0.35">
      <c r="A520" s="23" t="str">
        <f>+'[1]Consolidado ORG'!A516</f>
        <v>SCJ-628-2024</v>
      </c>
      <c r="B520" s="24">
        <f>+'[1]Consolidado ORG'!B516</f>
        <v>45394</v>
      </c>
      <c r="C520" s="24" t="str">
        <f>+'[1]Consolidado ORG'!G516</f>
        <v>ANA MARÍA MONTOYA CORREA</v>
      </c>
      <c r="D520" s="24" t="str">
        <f>+'[1]Consolidado ORG'!E516</f>
        <v>5 Contratación directa</v>
      </c>
      <c r="E520" s="24" t="str">
        <f>+'[1]Consolidado ORG'!F516</f>
        <v>33 Prestación de Servicios Profesionales y Apoyo (5-8)</v>
      </c>
      <c r="F520" s="24" t="str">
        <f>+'[1]Consolidado ORG'!L516</f>
        <v>PRESTAR SERVICIOS PROFESIONALES A LA SUBSECRETARÍA DE ACCESO A LA JUSTICIA, PARA APOYAR EN LA GESTIÓN, ELABORACION Y REVISION DOCUMENTOS PRECONTRACTUALES, CONTRACTUALES Y POSTCONTRACTUALES QUE SEAN REQUERIDOS EN CUMPLIMIENTO DE LOS OBJETIVOS MISIONAL.</v>
      </c>
      <c r="G520" s="24">
        <f>+'[1]Consolidado ORG'!M516</f>
        <v>45399</v>
      </c>
      <c r="H520" s="24">
        <f>+'[1]Consolidado ORG'!N516</f>
        <v>45581</v>
      </c>
      <c r="I520" s="25">
        <f>+'[1]Consolidado ORG'!AG516</f>
        <v>0</v>
      </c>
      <c r="J520" s="26">
        <f>+'[1]Consolidado ORG'!T516</f>
        <v>72780474</v>
      </c>
      <c r="K520" s="26">
        <f>+'[1]Consolidado ORG'!AE516</f>
        <v>0</v>
      </c>
      <c r="L520" s="39">
        <f>+'[1]Consolidado ORG'!AS516</f>
        <v>0.24175824175824176</v>
      </c>
      <c r="M520" s="38" t="str">
        <f>+'[1]Consolidado ORG'!AL516</f>
        <v>https://community.secop.gov.co/Public/Tendering/ContractDetailView/Index?UniqueIdentifier=CO1.PCCNTR.6212238</v>
      </c>
      <c r="N520" s="56" t="str">
        <f t="shared" si="8"/>
        <v>Link Contrato u Orden</v>
      </c>
    </row>
    <row r="521" spans="1:14" ht="84" x14ac:dyDescent="0.35">
      <c r="A521" s="23" t="str">
        <f>+'[1]Consolidado ORG'!A517</f>
        <v>SCJ-630-2024</v>
      </c>
      <c r="B521" s="24">
        <f>+'[1]Consolidado ORG'!B517</f>
        <v>45394</v>
      </c>
      <c r="C521" s="24" t="str">
        <f>+'[1]Consolidado ORG'!G517</f>
        <v>YESSENIA HOYOS RAMIREZ</v>
      </c>
      <c r="D521" s="24" t="str">
        <f>+'[1]Consolidado ORG'!E517</f>
        <v>5 Contratación directa</v>
      </c>
      <c r="E521" s="24" t="str">
        <f>+'[1]Consolidado ORG'!F517</f>
        <v>33 Prestación de Servicios Profesionales y Apoyo (5-8)</v>
      </c>
      <c r="F521" s="24" t="str">
        <f>+'[1]Consolidado ORG'!L517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21" s="24">
        <f>+'[1]Consolidado ORG'!M517</f>
        <v>45401</v>
      </c>
      <c r="H521" s="24">
        <f>+'[1]Consolidado ORG'!N517</f>
        <v>45657</v>
      </c>
      <c r="I521" s="25">
        <f>+'[1]Consolidado ORG'!AG517</f>
        <v>0</v>
      </c>
      <c r="J521" s="26">
        <f>+'[1]Consolidado ORG'!T517</f>
        <v>48406650</v>
      </c>
      <c r="K521" s="26">
        <f>+'[1]Consolidado ORG'!AE517</f>
        <v>0</v>
      </c>
      <c r="L521" s="39">
        <f>+'[1]Consolidado ORG'!AS517</f>
        <v>0.1640625</v>
      </c>
      <c r="M521" s="38" t="str">
        <f>+'[1]Consolidado ORG'!AL517</f>
        <v>https://community.secop.gov.co/Public/Tendering/ContractDetailView/Index?UniqueIdentifier=CO1.PCCNTR.6213116</v>
      </c>
      <c r="N521" s="56" t="str">
        <f t="shared" si="8"/>
        <v>Link Contrato u Orden</v>
      </c>
    </row>
    <row r="522" spans="1:14" ht="84" x14ac:dyDescent="0.35">
      <c r="A522" s="23" t="str">
        <f>+'[1]Consolidado ORG'!A518</f>
        <v>SCJ-631-2024</v>
      </c>
      <c r="B522" s="24">
        <f>+'[1]Consolidado ORG'!B518</f>
        <v>45394</v>
      </c>
      <c r="C522" s="24" t="str">
        <f>+'[1]Consolidado ORG'!G518</f>
        <v>ANDREA CAROLINA PINEDA NOVOA</v>
      </c>
      <c r="D522" s="24" t="str">
        <f>+'[1]Consolidado ORG'!E518</f>
        <v>5 Contratación directa</v>
      </c>
      <c r="E522" s="24" t="str">
        <f>+'[1]Consolidado ORG'!F518</f>
        <v>33 Prestación de Servicios Profesionales y Apoyo (5-8)</v>
      </c>
      <c r="F522" s="24" t="str">
        <f>+'[1]Consolidado ORG'!L518</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2" s="24">
        <f>+'[1]Consolidado ORG'!M518</f>
        <v>45399</v>
      </c>
      <c r="H522" s="24">
        <f>+'[1]Consolidado ORG'!N518</f>
        <v>45657</v>
      </c>
      <c r="I522" s="25">
        <f>+'[1]Consolidado ORG'!AG518</f>
        <v>0</v>
      </c>
      <c r="J522" s="26">
        <f>+'[1]Consolidado ORG'!T518</f>
        <v>50304950</v>
      </c>
      <c r="K522" s="26">
        <f>+'[1]Consolidado ORG'!AE518</f>
        <v>0</v>
      </c>
      <c r="L522" s="39">
        <f>+'[1]Consolidado ORG'!AS518</f>
        <v>0.17054263565891473</v>
      </c>
      <c r="M522" s="38" t="str">
        <f>+'[1]Consolidado ORG'!AL518</f>
        <v>https://community.secop.gov.co/Public/Tendering/ContractDetailView/Index?UniqueIdentifier=CO1.PCCNTR.6212169</v>
      </c>
      <c r="N522" s="56" t="str">
        <f t="shared" si="8"/>
        <v>Link Contrato u Orden</v>
      </c>
    </row>
    <row r="523" spans="1:14" ht="84" x14ac:dyDescent="0.35">
      <c r="A523" s="23" t="str">
        <f>+'[1]Consolidado ORG'!A519</f>
        <v>SCJ-632-2024</v>
      </c>
      <c r="B523" s="24">
        <f>+'[1]Consolidado ORG'!B519</f>
        <v>45394</v>
      </c>
      <c r="C523" s="24" t="str">
        <f>+'[1]Consolidado ORG'!G519</f>
        <v>ANDRES OBANDO CARO</v>
      </c>
      <c r="D523" s="24" t="str">
        <f>+'[1]Consolidado ORG'!E519</f>
        <v>5 Contratación directa</v>
      </c>
      <c r="E523" s="24" t="str">
        <f>+'[1]Consolidado ORG'!F519</f>
        <v>33 Prestación de Servicios Profesionales y Apoyo (5-8)</v>
      </c>
      <c r="F523" s="24" t="str">
        <f>+'[1]Consolidado ORG'!L519</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23" s="24">
        <f>+'[1]Consolidado ORG'!M519</f>
        <v>45399</v>
      </c>
      <c r="H523" s="24">
        <f>+'[1]Consolidado ORG'!N519</f>
        <v>45657</v>
      </c>
      <c r="I523" s="25">
        <f>+'[1]Consolidado ORG'!AG519</f>
        <v>0</v>
      </c>
      <c r="J523" s="26">
        <f>+'[1]Consolidado ORG'!T519</f>
        <v>50304950</v>
      </c>
      <c r="K523" s="26">
        <f>+'[1]Consolidado ORG'!AE519</f>
        <v>0</v>
      </c>
      <c r="L523" s="39">
        <f>+'[1]Consolidado ORG'!AS519</f>
        <v>0.17054263565891473</v>
      </c>
      <c r="M523" s="38" t="str">
        <f>+'[1]Consolidado ORG'!AL519</f>
        <v>https://community.secop.gov.co/Public/Tendering/ContractDetailView/Index?UniqueIdentifier=CO1.PCCNTR.6212179</v>
      </c>
      <c r="N523" s="56" t="str">
        <f t="shared" si="8"/>
        <v>Link Contrato u Orden</v>
      </c>
    </row>
    <row r="524" spans="1:14" ht="84" x14ac:dyDescent="0.35">
      <c r="A524" s="23" t="str">
        <f>+'[1]Consolidado ORG'!A520</f>
        <v>SCJ-633-2024</v>
      </c>
      <c r="B524" s="24">
        <f>+'[1]Consolidado ORG'!B520</f>
        <v>45394</v>
      </c>
      <c r="C524" s="24" t="str">
        <f>+'[1]Consolidado ORG'!G520</f>
        <v>DEISY TATIANA ALBORNOZ TORRES</v>
      </c>
      <c r="D524" s="24" t="str">
        <f>+'[1]Consolidado ORG'!E520</f>
        <v>5 Contratación directa</v>
      </c>
      <c r="E524" s="24" t="str">
        <f>+'[1]Consolidado ORG'!F520</f>
        <v>33 Prestación de Servicios Profesionales y Apoyo (5-8)</v>
      </c>
      <c r="F524" s="24" t="str">
        <f>+'[1]Consolidado ORG'!L520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4" s="24">
        <f>+'[1]Consolidado ORG'!M520</f>
        <v>45399</v>
      </c>
      <c r="H524" s="24">
        <f>+'[1]Consolidado ORG'!N520</f>
        <v>45657</v>
      </c>
      <c r="I524" s="25">
        <f>+'[1]Consolidado ORG'!AG520</f>
        <v>0</v>
      </c>
      <c r="J524" s="26">
        <f>+'[1]Consolidado ORG'!T520</f>
        <v>48406650</v>
      </c>
      <c r="K524" s="26">
        <f>+'[1]Consolidado ORG'!AE520</f>
        <v>0</v>
      </c>
      <c r="L524" s="39">
        <f>+'[1]Consolidado ORG'!AS520</f>
        <v>0.17054263565891473</v>
      </c>
      <c r="M524" s="38" t="str">
        <f>+'[1]Consolidado ORG'!AL520</f>
        <v>https://community.secop.gov.co/Public/Tendering/ContractDetailView/Index?UniqueIdentifier=CO1.PCCNTR.6212128</v>
      </c>
      <c r="N524" s="56" t="str">
        <f t="shared" si="8"/>
        <v>Link Contrato u Orden</v>
      </c>
    </row>
    <row r="525" spans="1:14" ht="84" x14ac:dyDescent="0.35">
      <c r="A525" s="23" t="str">
        <f>+'[1]Consolidado ORG'!A521</f>
        <v>SCJ-634-2024</v>
      </c>
      <c r="B525" s="24">
        <f>+'[1]Consolidado ORG'!B521</f>
        <v>45394</v>
      </c>
      <c r="C525" s="24" t="str">
        <f>+'[1]Consolidado ORG'!G521</f>
        <v>JORGE ANDRES GONZALEZ PARRA</v>
      </c>
      <c r="D525" s="24" t="str">
        <f>+'[1]Consolidado ORG'!E521</f>
        <v>5 Contratación directa</v>
      </c>
      <c r="E525" s="24" t="str">
        <f>+'[1]Consolidado ORG'!F521</f>
        <v>33 Prestación de Servicios Profesionales y Apoyo (5-8)</v>
      </c>
      <c r="F525" s="24" t="str">
        <f>+'[1]Consolidado ORG'!L521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5" s="24">
        <f>+'[1]Consolidado ORG'!M521</f>
        <v>45399</v>
      </c>
      <c r="H525" s="24">
        <f>+'[1]Consolidado ORG'!N521</f>
        <v>45657</v>
      </c>
      <c r="I525" s="25">
        <f>+'[1]Consolidado ORG'!AG521</f>
        <v>0</v>
      </c>
      <c r="J525" s="26">
        <f>+'[1]Consolidado ORG'!T521</f>
        <v>48406650</v>
      </c>
      <c r="K525" s="26">
        <f>+'[1]Consolidado ORG'!AE521</f>
        <v>0</v>
      </c>
      <c r="L525" s="39">
        <f>+'[1]Consolidado ORG'!AS521</f>
        <v>0.17054263565891473</v>
      </c>
      <c r="M525" s="38" t="str">
        <f>+'[1]Consolidado ORG'!AL521</f>
        <v>https://community.secop.gov.co/Public/Tendering/ContractDetailView/Index?UniqueIdentifier=CO1.PCCNTR.6212118</v>
      </c>
      <c r="N525" s="56" t="str">
        <f t="shared" si="8"/>
        <v>Link Contrato u Orden</v>
      </c>
    </row>
    <row r="526" spans="1:14" ht="84" x14ac:dyDescent="0.35">
      <c r="A526" s="23" t="str">
        <f>+'[1]Consolidado ORG'!A522</f>
        <v>SCJ-635-2024</v>
      </c>
      <c r="B526" s="24">
        <f>+'[1]Consolidado ORG'!B522</f>
        <v>45394</v>
      </c>
      <c r="C526" s="24" t="str">
        <f>+'[1]Consolidado ORG'!G522</f>
        <v>MARIA ALEJANDRA CASTELLANOS JOYA</v>
      </c>
      <c r="D526" s="24" t="str">
        <f>+'[1]Consolidado ORG'!E522</f>
        <v>5 Contratación directa</v>
      </c>
      <c r="E526" s="24" t="str">
        <f>+'[1]Consolidado ORG'!F522</f>
        <v>33 Prestación de Servicios Profesionales y Apoyo (5-8)</v>
      </c>
      <c r="F526" s="24" t="str">
        <f>+'[1]Consolidado ORG'!L522</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526" s="24">
        <f>+'[1]Consolidado ORG'!M522</f>
        <v>45399</v>
      </c>
      <c r="H526" s="24">
        <f>+'[1]Consolidado ORG'!N522</f>
        <v>45657</v>
      </c>
      <c r="I526" s="25">
        <f>+'[1]Consolidado ORG'!AG522</f>
        <v>0</v>
      </c>
      <c r="J526" s="26">
        <f>+'[1]Consolidado ORG'!T522</f>
        <v>48406650</v>
      </c>
      <c r="K526" s="26">
        <f>+'[1]Consolidado ORG'!AE522</f>
        <v>0</v>
      </c>
      <c r="L526" s="39">
        <f>+'[1]Consolidado ORG'!AS522</f>
        <v>0.17054263565891473</v>
      </c>
      <c r="M526" s="38" t="str">
        <f>+'[1]Consolidado ORG'!AL522</f>
        <v>https://community.secop.gov.co/Public/Tendering/ContractDetailView/Index?UniqueIdentifier=CO1.PCCNTR.6212555</v>
      </c>
      <c r="N526" s="56" t="str">
        <f t="shared" si="8"/>
        <v>Link Contrato u Orden</v>
      </c>
    </row>
    <row r="527" spans="1:14" ht="84" x14ac:dyDescent="0.35">
      <c r="A527" s="23" t="str">
        <f>+'[1]Consolidado ORG'!A523</f>
        <v>SCJ-636-2024</v>
      </c>
      <c r="B527" s="24">
        <f>+'[1]Consolidado ORG'!B523</f>
        <v>45394</v>
      </c>
      <c r="C527" s="24" t="str">
        <f>+'[1]Consolidado ORG'!G523</f>
        <v>NINI JOHANA CAÑON COLLAZOS</v>
      </c>
      <c r="D527" s="24" t="str">
        <f>+'[1]Consolidado ORG'!E523</f>
        <v>5 Contratación directa</v>
      </c>
      <c r="E527" s="24" t="str">
        <f>+'[1]Consolidado ORG'!F523</f>
        <v>33 Prestación de Servicios Profesionales y Apoyo (5-8)</v>
      </c>
      <c r="F527" s="24" t="str">
        <f>+'[1]Consolidado ORG'!L523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27" s="24">
        <f>+'[1]Consolidado ORG'!M523</f>
        <v>45401</v>
      </c>
      <c r="H527" s="24">
        <f>+'[1]Consolidado ORG'!N523</f>
        <v>45657</v>
      </c>
      <c r="I527" s="25">
        <f>+'[1]Consolidado ORG'!AG523</f>
        <v>0</v>
      </c>
      <c r="J527" s="26">
        <f>+'[1]Consolidado ORG'!T523</f>
        <v>50304950</v>
      </c>
      <c r="K527" s="26">
        <f>+'[1]Consolidado ORG'!AE523</f>
        <v>0</v>
      </c>
      <c r="L527" s="39">
        <f>+'[1]Consolidado ORG'!AS523</f>
        <v>0.1640625</v>
      </c>
      <c r="M527" s="38" t="str">
        <f>+'[1]Consolidado ORG'!AL523</f>
        <v>https://community.secop.gov.co/Public/Tendering/ContractDetailView/Index?UniqueIdentifier=CO1.PCCNTR.6212045</v>
      </c>
      <c r="N527" s="56" t="str">
        <f t="shared" si="8"/>
        <v>Link Contrato u Orden</v>
      </c>
    </row>
    <row r="528" spans="1:14" ht="84" x14ac:dyDescent="0.35">
      <c r="A528" s="23" t="str">
        <f>+'[1]Consolidado ORG'!A524</f>
        <v>SCJ-637-2024</v>
      </c>
      <c r="B528" s="24">
        <f>+'[1]Consolidado ORG'!B524</f>
        <v>45394</v>
      </c>
      <c r="C528" s="24" t="str">
        <f>+'[1]Consolidado ORG'!G524</f>
        <v>SONIA PILAR CARO VELASQUEZ</v>
      </c>
      <c r="D528" s="24" t="str">
        <f>+'[1]Consolidado ORG'!E524</f>
        <v>5 Contratación directa</v>
      </c>
      <c r="E528" s="24" t="str">
        <f>+'[1]Consolidado ORG'!F524</f>
        <v>33 Prestación de Servicios Profesionales y Apoyo (5-8)</v>
      </c>
      <c r="F528" s="24" t="str">
        <f>+'[1]Consolidado ORG'!L524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528" s="24">
        <f>+'[1]Consolidado ORG'!M524</f>
        <v>45399</v>
      </c>
      <c r="H528" s="24">
        <f>+'[1]Consolidado ORG'!N524</f>
        <v>45657</v>
      </c>
      <c r="I528" s="25">
        <f>+'[1]Consolidado ORG'!AG524</f>
        <v>0</v>
      </c>
      <c r="J528" s="26">
        <f>+'[1]Consolidado ORG'!T524</f>
        <v>48406650</v>
      </c>
      <c r="K528" s="26">
        <f>+'[1]Consolidado ORG'!AE524</f>
        <v>0</v>
      </c>
      <c r="L528" s="39">
        <f>+'[1]Consolidado ORG'!AS524</f>
        <v>0.17054263565891473</v>
      </c>
      <c r="M528" s="38" t="str">
        <f>+'[1]Consolidado ORG'!AL524</f>
        <v>https://community.secop.gov.co/Public/Tendering/ContractDetailView/Index?UniqueIdentifier=CO1.PCCNTR.6212244</v>
      </c>
      <c r="N528" s="56" t="str">
        <f t="shared" si="8"/>
        <v>Link Contrato u Orden</v>
      </c>
    </row>
    <row r="529" spans="1:14" ht="84" x14ac:dyDescent="0.35">
      <c r="A529" s="23" t="str">
        <f>+'[1]Consolidado ORG'!A525</f>
        <v>SCJ-638-2024</v>
      </c>
      <c r="B529" s="24">
        <f>+'[1]Consolidado ORG'!B525</f>
        <v>45394</v>
      </c>
      <c r="C529" s="24" t="str">
        <f>+'[1]Consolidado ORG'!G525</f>
        <v>TANIA MAYERLI TORO VACA</v>
      </c>
      <c r="D529" s="24" t="str">
        <f>+'[1]Consolidado ORG'!E525</f>
        <v>5 Contratación directa</v>
      </c>
      <c r="E529" s="24" t="str">
        <f>+'[1]Consolidado ORG'!F525</f>
        <v>33 Prestación de Servicios Profesionales y Apoyo (5-8)</v>
      </c>
      <c r="F529" s="24" t="str">
        <f>+'[1]Consolidado ORG'!L525</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29" s="24">
        <f>+'[1]Consolidado ORG'!M525</f>
        <v>45399</v>
      </c>
      <c r="H529" s="24">
        <f>+'[1]Consolidado ORG'!N525</f>
        <v>45657</v>
      </c>
      <c r="I529" s="25">
        <f>+'[1]Consolidado ORG'!AG525</f>
        <v>0</v>
      </c>
      <c r="J529" s="26">
        <f>+'[1]Consolidado ORG'!T525</f>
        <v>50304950</v>
      </c>
      <c r="K529" s="26">
        <f>+'[1]Consolidado ORG'!AE525</f>
        <v>0</v>
      </c>
      <c r="L529" s="39">
        <f>+'[1]Consolidado ORG'!AS525</f>
        <v>0.17054263565891473</v>
      </c>
      <c r="M529" s="38" t="str">
        <f>+'[1]Consolidado ORG'!AL525</f>
        <v>https://community.secop.gov.co/Public/Tendering/ContractDetailView/Index?UniqueIdentifier=CO1.PCCNTR.6212144</v>
      </c>
      <c r="N529" s="56" t="str">
        <f t="shared" si="8"/>
        <v>Link Contrato u Orden</v>
      </c>
    </row>
    <row r="530" spans="1:14" ht="84" x14ac:dyDescent="0.35">
      <c r="A530" s="23" t="str">
        <f>+'[1]Consolidado ORG'!A526</f>
        <v>SCJ-639-2024</v>
      </c>
      <c r="B530" s="24">
        <f>+'[1]Consolidado ORG'!B526</f>
        <v>45394</v>
      </c>
      <c r="C530" s="24" t="str">
        <f>+'[1]Consolidado ORG'!G526</f>
        <v>HENNA KAROLYN GONZÁLEZ GRANADOS</v>
      </c>
      <c r="D530" s="24" t="str">
        <f>+'[1]Consolidado ORG'!E526</f>
        <v>5 Contratación directa</v>
      </c>
      <c r="E530" s="24" t="str">
        <f>+'[1]Consolidado ORG'!F526</f>
        <v>33 Prestación de Servicios Profesionales y Apoyo (5-8)</v>
      </c>
      <c r="F530" s="24" t="str">
        <f>+'[1]Consolidado ORG'!L526</f>
        <v>PRESTAR SERVICIOS PROFESIONALES ESPECIALIZADOS A LA OFICINA ASESORA DE PLANEACIÓN DE LA SECRETARÍA DISTRITAL DE SEGURIDAD CONVIVENCIA Y JUSTICIA, APOYANDO LA PLANEACIÓN, FORMULACIÓN E IMPLEMENTACIÓN DE INSTRUMENTOS DE PLANIFICACIÓN URBANA Y TERRITORIAL NECESARIOS PARA LOS EQUIPAMIENTOS DEL SECTOR DE SEGURIDAD CONVIVENCIA Y JUSTICIA.</v>
      </c>
      <c r="G530" s="24">
        <f>+'[1]Consolidado ORG'!M526</f>
        <v>45400</v>
      </c>
      <c r="H530" s="24">
        <f>+'[1]Consolidado ORG'!N526</f>
        <v>45552</v>
      </c>
      <c r="I530" s="25">
        <f>+'[1]Consolidado ORG'!AG526</f>
        <v>0</v>
      </c>
      <c r="J530" s="26">
        <f>+'[1]Consolidado ORG'!T526</f>
        <v>50000000</v>
      </c>
      <c r="K530" s="26">
        <f>+'[1]Consolidado ORG'!AE526</f>
        <v>0</v>
      </c>
      <c r="L530" s="39">
        <f>+'[1]Consolidado ORG'!AS526</f>
        <v>0.28289473684210525</v>
      </c>
      <c r="M530" s="38" t="str">
        <f>+'[1]Consolidado ORG'!AL526</f>
        <v>https://community.secop.gov.co/Public/Tendering/ContractDetailView/Index?UniqueIdentifier=CO1.PCCNTR.6211935</v>
      </c>
      <c r="N530" s="56" t="str">
        <f t="shared" si="8"/>
        <v>Link Contrato u Orden</v>
      </c>
    </row>
    <row r="531" spans="1:14" ht="96" x14ac:dyDescent="0.35">
      <c r="A531" s="23" t="str">
        <f>+'[1]Consolidado ORG'!A527</f>
        <v>SCJ-640-2024</v>
      </c>
      <c r="B531" s="24">
        <f>+'[1]Consolidado ORG'!B527</f>
        <v>45394</v>
      </c>
      <c r="C531" s="24" t="str">
        <f>+'[1]Consolidado ORG'!G527</f>
        <v>SUBRED INTEGRADA DE SERVICIOS DE SALUD CENTRO ORIENTE E.S.E</v>
      </c>
      <c r="D531" s="24" t="str">
        <f>+'[1]Consolidado ORG'!E527</f>
        <v>5 Contratación directa</v>
      </c>
      <c r="E531" s="24" t="str">
        <f>+'[1]Consolidado ORG'!F527</f>
        <v>13 Contratos Interadministrativos (5-8)</v>
      </c>
      <c r="F531" s="24" t="str">
        <f>+'[1]Consolidado ORG'!L527</f>
        <v>PRESTACIÓN DEL SERVICIO DE SALUD A LAS PERSONAS PRIVADAS DE LA LIBERTAD A CARGO DE LA SECRETARÍA DISTRITAL DE SEGURIDAD, CONVIVENCIA Y JUSTICIA, REALIZANDO LOS EXÁMENES MÉDICOS Y ODONTOLÓGICOS DE INGRESO Y EGRESO, ASÍ COMO EFECTUAR LA ATENCIÓN, VALORACIÓN PRIMARIA, EVALUANDO EL ESTADO FÍSICO, PATOLOGÍAS O DEMÁS AFECCIONES QUE SE PRESENTEN Y REMISIONES SEGÚN CORRESPONDA A LAS ENTIDADES PRESTADORAS DE SALUD.</v>
      </c>
      <c r="G531" s="24">
        <f>+'[1]Consolidado ORG'!M527</f>
        <v>45401</v>
      </c>
      <c r="H531" s="24">
        <f>+'[1]Consolidado ORG'!N527</f>
        <v>45675</v>
      </c>
      <c r="I531" s="25">
        <f>+'[1]Consolidado ORG'!AG527</f>
        <v>0</v>
      </c>
      <c r="J531" s="26">
        <f>+'[1]Consolidado ORG'!T527</f>
        <v>1406578104</v>
      </c>
      <c r="K531" s="26">
        <f>+'[1]Consolidado ORG'!AE527</f>
        <v>0</v>
      </c>
      <c r="L531" s="39">
        <f>+'[1]Consolidado ORG'!AS527</f>
        <v>0.15328467153284672</v>
      </c>
      <c r="M531" s="38" t="str">
        <f>+'[1]Consolidado ORG'!AL527</f>
        <v>https://community.secop.gov.co/Public/Tendering/ContractDetailView/Index?UniqueIdentifier=CO1.PCCNTR.6209567</v>
      </c>
      <c r="N531" s="56" t="str">
        <f t="shared" si="8"/>
        <v>Link Contrato u Orden</v>
      </c>
    </row>
    <row r="532" spans="1:14" ht="108" x14ac:dyDescent="0.35">
      <c r="A532" s="23" t="str">
        <f>+'[1]Consolidado ORG'!A528</f>
        <v>SCJ-651-2024</v>
      </c>
      <c r="B532" s="24">
        <f>+'[1]Consolidado ORG'!B528</f>
        <v>45397</v>
      </c>
      <c r="C532" s="24" t="str">
        <f>+'[1]Consolidado ORG'!G528</f>
        <v>FERNANDO CASAS PEREA</v>
      </c>
      <c r="D532" s="24" t="str">
        <f>+'[1]Consolidado ORG'!E528</f>
        <v>5 Contratación directa</v>
      </c>
      <c r="E532" s="24" t="str">
        <f>+'[1]Consolidado ORG'!F528</f>
        <v>33 Prestación de Servicios Profesionales y Apoyo (5-8)</v>
      </c>
      <c r="F532" s="24" t="str">
        <f>+'[1]Consolidado ORG'!L528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2" s="24">
        <f>+'[1]Consolidado ORG'!M528</f>
        <v>45414</v>
      </c>
      <c r="H532" s="24">
        <f>+'[1]Consolidado ORG'!N528</f>
        <v>45657</v>
      </c>
      <c r="I532" s="25">
        <f>+'[1]Consolidado ORG'!AG528</f>
        <v>0</v>
      </c>
      <c r="J532" s="26">
        <f>+'[1]Consolidado ORG'!T528</f>
        <v>39549787</v>
      </c>
      <c r="K532" s="26">
        <f>+'[1]Consolidado ORG'!AE528</f>
        <v>0</v>
      </c>
      <c r="L532" s="39">
        <f>+'[1]Consolidado ORG'!AS528</f>
        <v>0.11934156378600823</v>
      </c>
      <c r="M532" s="38" t="str">
        <f>+'[1]Consolidado ORG'!AL528</f>
        <v>https://community.secop.gov.co/Public/Tendering/ContractDetailView/Index?UniqueIdentifier=CO1.PCCNTR.6222096</v>
      </c>
      <c r="N532" s="56" t="str">
        <f t="shared" si="8"/>
        <v>Link Contrato u Orden</v>
      </c>
    </row>
    <row r="533" spans="1:14" ht="108" x14ac:dyDescent="0.35">
      <c r="A533" s="23" t="str">
        <f>+'[1]Consolidado ORG'!A529</f>
        <v>SCJ-652-2024</v>
      </c>
      <c r="B533" s="24">
        <f>+'[1]Consolidado ORG'!B529</f>
        <v>45397</v>
      </c>
      <c r="C533" s="24" t="str">
        <f>+'[1]Consolidado ORG'!G529</f>
        <v>LEADY NATALIA BEJARANO MARTIN</v>
      </c>
      <c r="D533" s="24" t="str">
        <f>+'[1]Consolidado ORG'!E529</f>
        <v>5 Contratación directa</v>
      </c>
      <c r="E533" s="24" t="str">
        <f>+'[1]Consolidado ORG'!F529</f>
        <v>33 Prestación de Servicios Profesionales y Apoyo (5-8)</v>
      </c>
      <c r="F533" s="24" t="str">
        <f>+'[1]Consolidado ORG'!L529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533" s="24">
        <f>+'[1]Consolidado ORG'!M529</f>
        <v>45407</v>
      </c>
      <c r="H533" s="24">
        <f>+'[1]Consolidado ORG'!N529</f>
        <v>45657</v>
      </c>
      <c r="I533" s="25">
        <f>+'[1]Consolidado ORG'!AG529</f>
        <v>0</v>
      </c>
      <c r="J533" s="26">
        <f>+'[1]Consolidado ORG'!T529</f>
        <v>39549787</v>
      </c>
      <c r="K533" s="26">
        <f>+'[1]Consolidado ORG'!AE529</f>
        <v>0</v>
      </c>
      <c r="L533" s="39">
        <f>+'[1]Consolidado ORG'!AS529</f>
        <v>0.14399999999999999</v>
      </c>
      <c r="M533" s="38" t="str">
        <f>+'[1]Consolidado ORG'!AL529</f>
        <v>https://community.secop.gov.co/Public/Tendering/ContractDetailView/Index?UniqueIdentifier=CO1.PCCNTR.6214155</v>
      </c>
      <c r="N533" s="56" t="str">
        <f t="shared" si="8"/>
        <v>Link Contrato u Orden</v>
      </c>
    </row>
    <row r="534" spans="1:14" ht="60" x14ac:dyDescent="0.35">
      <c r="A534" s="23" t="str">
        <f>+'[1]Consolidado ORG'!A530</f>
        <v>SCJ-654-2024</v>
      </c>
      <c r="B534" s="24">
        <f>+'[1]Consolidado ORG'!B530</f>
        <v>45397</v>
      </c>
      <c r="C534" s="24" t="str">
        <f>+'[1]Consolidado ORG'!G530</f>
        <v>TATIANA ELIZABETH PERDOMO GÓMEZ</v>
      </c>
      <c r="D534" s="24" t="str">
        <f>+'[1]Consolidado ORG'!E530</f>
        <v>5 Contratación directa</v>
      </c>
      <c r="E534" s="24" t="str">
        <f>+'[1]Consolidado ORG'!F530</f>
        <v>33 Prestación de Servicios Profesionales y Apoyo (5-8)</v>
      </c>
      <c r="F534" s="24" t="str">
        <f>+'[1]Consolidado ORG'!L530</f>
        <v>PRESTAR SERVICIOS PROFESIONALES ESPECIALIZADOS A LA DIRECCIÓN DE ACCESO A LA JUSTICIA, PARA APOYAR LAS GESTIONES Y TRÁMITES CONTRACTUALES QUE SE REQUIERAN ADELANTAR EN EL MARCO DE LAS ESTRATEGIAS PARA EL FORTALECIMIENTO Y MEJORA DE LAS CAPACIDADES DEL SISTEMA DISTRITAL DE JUSTICIA.</v>
      </c>
      <c r="G534" s="24">
        <f>+'[1]Consolidado ORG'!M530</f>
        <v>45414</v>
      </c>
      <c r="H534" s="24">
        <f>+'[1]Consolidado ORG'!N530</f>
        <v>45657</v>
      </c>
      <c r="I534" s="25">
        <f>+'[1]Consolidado ORG'!AG530</f>
        <v>0</v>
      </c>
      <c r="J534" s="26">
        <f>+'[1]Consolidado ORG'!T530</f>
        <v>73666667</v>
      </c>
      <c r="K534" s="26">
        <f>+'[1]Consolidado ORG'!AE530</f>
        <v>0</v>
      </c>
      <c r="L534" s="39">
        <f>+'[1]Consolidado ORG'!AS530</f>
        <v>0.11934156378600823</v>
      </c>
      <c r="M534" s="38" t="str">
        <f>+'[1]Consolidado ORG'!AL530</f>
        <v>https://community.secop.gov.co/Public/Tendering/ContractDetailView/Index?UniqueIdentifier=CO1.PCCNTR.6213855</v>
      </c>
      <c r="N534" s="56" t="str">
        <f t="shared" si="8"/>
        <v>Link Contrato u Orden</v>
      </c>
    </row>
    <row r="535" spans="1:14" ht="60" x14ac:dyDescent="0.35">
      <c r="A535" s="23" t="str">
        <f>+'[1]Consolidado ORG'!A531</f>
        <v>SCJ-661-2024</v>
      </c>
      <c r="B535" s="24">
        <f>+'[1]Consolidado ORG'!B531</f>
        <v>45398</v>
      </c>
      <c r="C535" s="24" t="str">
        <f>+'[1]Consolidado ORG'!G531</f>
        <v>LINA MARCELA VARGAS DUQUE</v>
      </c>
      <c r="D535" s="24" t="str">
        <f>+'[1]Consolidado ORG'!E531</f>
        <v>5 Contratación directa</v>
      </c>
      <c r="E535" s="24" t="str">
        <f>+'[1]Consolidado ORG'!F531</f>
        <v>33 Prestación de Servicios Profesionales y Apoyo (5-8)</v>
      </c>
      <c r="F535" s="24" t="str">
        <f>+'[1]Consolidado ORG'!L531</f>
        <v>PRESTAR SERVICIOS PROFESIONALES EN LA DIRECCIÓN DE ACCESO A LA JUSTICIA, PARA APOYAR DESDE EL COMPONENTE JURÍDICO LOS PROCESOS CONTRACTUALES QUE REQUIERA LA DEPENDENCIA, EN SUS ETAPAS PRECONTRACTUAL, CONTRACTUAL Y POSTCONTRACTUAL.</v>
      </c>
      <c r="G535" s="24">
        <f>+'[1]Consolidado ORG'!M531</f>
        <v>45412</v>
      </c>
      <c r="H535" s="24">
        <f>+'[1]Consolidado ORG'!N531</f>
        <v>45657</v>
      </c>
      <c r="I535" s="25">
        <f>+'[1]Consolidado ORG'!AG531</f>
        <v>0</v>
      </c>
      <c r="J535" s="26">
        <f>+'[1]Consolidado ORG'!T531</f>
        <v>44625000</v>
      </c>
      <c r="K535" s="26">
        <f>+'[1]Consolidado ORG'!AE531</f>
        <v>0</v>
      </c>
      <c r="L535" s="39">
        <f>+'[1]Consolidado ORG'!AS531</f>
        <v>0.12653061224489795</v>
      </c>
      <c r="M535" s="38" t="str">
        <f>+'[1]Consolidado ORG'!AL531</f>
        <v>https://community.secop.gov.co/Public/Tendering/ContractDetailView/Index?UniqueIdentifier=CO1.PCCNTR.6218486</v>
      </c>
      <c r="N535" s="56" t="str">
        <f t="shared" si="8"/>
        <v>Link Contrato u Orden</v>
      </c>
    </row>
    <row r="536" spans="1:14" ht="72" x14ac:dyDescent="0.35">
      <c r="A536" s="23" t="str">
        <f>+'[1]Consolidado ORG'!A532</f>
        <v>SCJ-662-2024</v>
      </c>
      <c r="B536" s="24">
        <f>+'[1]Consolidado ORG'!B532</f>
        <v>45398</v>
      </c>
      <c r="C536" s="24" t="str">
        <f>+'[1]Consolidado ORG'!G532</f>
        <v>CLAUDIA MILENA ZAMUDIO BARRIOS</v>
      </c>
      <c r="D536" s="24" t="str">
        <f>+'[1]Consolidado ORG'!E532</f>
        <v>5 Contratación directa</v>
      </c>
      <c r="E536" s="24" t="str">
        <f>+'[1]Consolidado ORG'!F532</f>
        <v>33 Prestación de Servicios Profesionales y Apoyo (5-8)</v>
      </c>
      <c r="F536" s="24" t="str">
        <f>+'[1]Consolidado ORG'!L532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6" s="24">
        <f>+'[1]Consolidado ORG'!M532</f>
        <v>45411</v>
      </c>
      <c r="H536" s="24">
        <f>+'[1]Consolidado ORG'!N532</f>
        <v>45657</v>
      </c>
      <c r="I536" s="25">
        <f>+'[1]Consolidado ORG'!AG532</f>
        <v>0</v>
      </c>
      <c r="J536" s="26">
        <f>+'[1]Consolidado ORG'!T532</f>
        <v>50304950</v>
      </c>
      <c r="K536" s="26">
        <f>+'[1]Consolidado ORG'!AE532</f>
        <v>0</v>
      </c>
      <c r="L536" s="39">
        <f>+'[1]Consolidado ORG'!AS532</f>
        <v>0.13008130081300814</v>
      </c>
      <c r="M536" s="38" t="str">
        <f>+'[1]Consolidado ORG'!AL532</f>
        <v>https://community.secop.gov.co/Public/Tendering/ContractDetailView/Index?UniqueIdentifier=CO1.PCCNTR.6230650</v>
      </c>
      <c r="N536" s="56" t="str">
        <f t="shared" si="8"/>
        <v>Link Contrato u Orden</v>
      </c>
    </row>
    <row r="537" spans="1:14" ht="72" x14ac:dyDescent="0.35">
      <c r="A537" s="23" t="str">
        <f>+'[1]Consolidado ORG'!A533</f>
        <v>SCJ-663-2024</v>
      </c>
      <c r="B537" s="24">
        <f>+'[1]Consolidado ORG'!B533</f>
        <v>45398</v>
      </c>
      <c r="C537" s="24" t="str">
        <f>+'[1]Consolidado ORG'!G533</f>
        <v>NATALY BULLA BARRERA</v>
      </c>
      <c r="D537" s="24" t="str">
        <f>+'[1]Consolidado ORG'!E533</f>
        <v>5 Contratación directa</v>
      </c>
      <c r="E537" s="24" t="str">
        <f>+'[1]Consolidado ORG'!F533</f>
        <v>33 Prestación de Servicios Profesionales y Apoyo (5-8)</v>
      </c>
      <c r="F537" s="24" t="str">
        <f>+'[1]Consolidado ORG'!L533</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37" s="24">
        <f>+'[1]Consolidado ORG'!M533</f>
        <v>45401</v>
      </c>
      <c r="H537" s="24">
        <f>+'[1]Consolidado ORG'!N533</f>
        <v>45657</v>
      </c>
      <c r="I537" s="25">
        <f>+'[1]Consolidado ORG'!AG533</f>
        <v>0</v>
      </c>
      <c r="J537" s="26">
        <f>+'[1]Consolidado ORG'!T533</f>
        <v>50304950</v>
      </c>
      <c r="K537" s="26">
        <f>+'[1]Consolidado ORG'!AE533</f>
        <v>0</v>
      </c>
      <c r="L537" s="39">
        <f>+'[1]Consolidado ORG'!AS533</f>
        <v>0.1640625</v>
      </c>
      <c r="M537" s="38" t="str">
        <f>+'[1]Consolidado ORG'!AL533</f>
        <v>https://community.secop.gov.co/Public/Tendering/ContractDetailView/Index?UniqueIdentifier=CO1.PCCNTR.6218921</v>
      </c>
      <c r="N537" s="56" t="str">
        <f t="shared" si="8"/>
        <v>Link Contrato u Orden</v>
      </c>
    </row>
    <row r="538" spans="1:14" ht="72" x14ac:dyDescent="0.35">
      <c r="A538" s="23" t="str">
        <f>+'[1]Consolidado ORG'!A534</f>
        <v>SCJ-665-2024</v>
      </c>
      <c r="B538" s="24">
        <f>+'[1]Consolidado ORG'!B534</f>
        <v>45398</v>
      </c>
      <c r="C538" s="24" t="str">
        <f>+'[1]Consolidado ORG'!G534</f>
        <v>WILLIAM ANTONIO PARADA VARGAS</v>
      </c>
      <c r="D538" s="24" t="str">
        <f>+'[1]Consolidado ORG'!E534</f>
        <v>5 Contratación directa</v>
      </c>
      <c r="E538" s="24" t="str">
        <f>+'[1]Consolidado ORG'!F534</f>
        <v>33 Prestación de Servicios Profesionales y Apoyo (5-8)</v>
      </c>
      <c r="F538" s="24" t="str">
        <f>+'[1]Consolidado ORG'!L534</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8" s="24">
        <f>+'[1]Consolidado ORG'!M534</f>
        <v>45404</v>
      </c>
      <c r="H538" s="24">
        <f>+'[1]Consolidado ORG'!N534</f>
        <v>45657</v>
      </c>
      <c r="I538" s="25">
        <f>+'[1]Consolidado ORG'!AG534</f>
        <v>0</v>
      </c>
      <c r="J538" s="26">
        <f>+'[1]Consolidado ORG'!T534</f>
        <v>50304950</v>
      </c>
      <c r="K538" s="26">
        <f>+'[1]Consolidado ORG'!AE534</f>
        <v>0</v>
      </c>
      <c r="L538" s="39">
        <f>+'[1]Consolidado ORG'!AS534</f>
        <v>0.1541501976284585</v>
      </c>
      <c r="M538" s="38" t="str">
        <f>+'[1]Consolidado ORG'!AL534</f>
        <v>https://community.secop.gov.co/Public/Tendering/ContractDetailView/Index?UniqueIdentifier=CO1.PCCNTR.6218756</v>
      </c>
      <c r="N538" s="56" t="str">
        <f t="shared" si="8"/>
        <v>Link Contrato u Orden</v>
      </c>
    </row>
    <row r="539" spans="1:14" ht="72" x14ac:dyDescent="0.35">
      <c r="A539" s="23" t="str">
        <f>+'[1]Consolidado ORG'!A535</f>
        <v>SCJ-667-2024</v>
      </c>
      <c r="B539" s="24">
        <f>+'[1]Consolidado ORG'!B535</f>
        <v>45398</v>
      </c>
      <c r="C539" s="24" t="str">
        <f>+'[1]Consolidado ORG'!G535</f>
        <v>WILMER RODRIGUEZ TOVAR</v>
      </c>
      <c r="D539" s="24" t="str">
        <f>+'[1]Consolidado ORG'!E535</f>
        <v>5 Contratación directa</v>
      </c>
      <c r="E539" s="24" t="str">
        <f>+'[1]Consolidado ORG'!F535</f>
        <v>33 Prestación de Servicios Profesionales y Apoyo (5-8)</v>
      </c>
      <c r="F539" s="24" t="str">
        <f>+'[1]Consolidado ORG'!L535</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539" s="24">
        <f>+'[1]Consolidado ORG'!M535</f>
        <v>45401</v>
      </c>
      <c r="H539" s="24">
        <f>+'[1]Consolidado ORG'!N535</f>
        <v>45657</v>
      </c>
      <c r="I539" s="25">
        <f>+'[1]Consolidado ORG'!AG535</f>
        <v>0</v>
      </c>
      <c r="J539" s="26">
        <f>+'[1]Consolidado ORG'!T535</f>
        <v>50304950</v>
      </c>
      <c r="K539" s="26">
        <f>+'[1]Consolidado ORG'!AE535</f>
        <v>0</v>
      </c>
      <c r="L539" s="39">
        <f>+'[1]Consolidado ORG'!AS535</f>
        <v>0.1640625</v>
      </c>
      <c r="M539" s="38" t="str">
        <f>+'[1]Consolidado ORG'!AL535</f>
        <v>https://community.secop.gov.co/Public/Tendering/ContractDetailView/Index?UniqueIdentifier=CO1.PCCNTR.6219034</v>
      </c>
      <c r="N539" s="56" t="str">
        <f t="shared" si="8"/>
        <v>Link Contrato u Orden</v>
      </c>
    </row>
    <row r="540" spans="1:14" ht="96" x14ac:dyDescent="0.35">
      <c r="A540" s="23" t="str">
        <f>+'[1]Consolidado ORG'!A536</f>
        <v>SCJ-668-2024</v>
      </c>
      <c r="B540" s="24">
        <f>+'[1]Consolidado ORG'!B536</f>
        <v>45398</v>
      </c>
      <c r="C540" s="24" t="str">
        <f>+'[1]Consolidado ORG'!G536</f>
        <v>PAULA JULIANA BAHAMÓN PEREZ</v>
      </c>
      <c r="D540" s="24" t="str">
        <f>+'[1]Consolidado ORG'!E536</f>
        <v>5 Contratación directa</v>
      </c>
      <c r="E540" s="24" t="str">
        <f>+'[1]Consolidado ORG'!F536</f>
        <v>33 Prestación de Servicios Profesionales y Apoyo (5-8)</v>
      </c>
      <c r="F540" s="24" t="str">
        <f>+'[1]Consolidado ORG'!L536</f>
        <v>PRESTAR SERVICIOS PROFESIONALES A LA SUBSECRETARÍA DE ACCESO A LA JUSTICIA EN LA GESTIÓN Y APOYO PARA LA IMPLEMENTACIÓN Y SEGUIMIENTO DE LAS ACCIONES EN EL MARCO DEL PROYECTO PARA EL MEJORAMIENTO DE LA POBLACIÓN PRIVADA DE LA LIBERTAD, ASÍ COMO EL TRÁMITE OPORTUNO DE REQUERIMIENTOS JURÍDICOS PARA LA CUALIFICACIÓN DE LA INFORMACIÓN A CARGO DE LA SUBSECRETARÍA DE ACCESO A LA JUSTICIA.</v>
      </c>
      <c r="G540" s="24">
        <f>+'[1]Consolidado ORG'!M536</f>
        <v>45401</v>
      </c>
      <c r="H540" s="24">
        <f>+'[1]Consolidado ORG'!N536</f>
        <v>45657</v>
      </c>
      <c r="I540" s="25">
        <f>+'[1]Consolidado ORG'!AG536</f>
        <v>0</v>
      </c>
      <c r="J540" s="26">
        <f>+'[1]Consolidado ORG'!T536</f>
        <v>63928800</v>
      </c>
      <c r="K540" s="26">
        <f>+'[1]Consolidado ORG'!AE536</f>
        <v>0</v>
      </c>
      <c r="L540" s="39">
        <f>+'[1]Consolidado ORG'!AS536</f>
        <v>0.1640625</v>
      </c>
      <c r="M540" s="38" t="str">
        <f>+'[1]Consolidado ORG'!AL536</f>
        <v>https://community.secop.gov.co/Public/Tendering/ContractDetailView/Index?UniqueIdentifier=CO1.PCCNTR.6218659</v>
      </c>
      <c r="N540" s="56" t="str">
        <f t="shared" si="8"/>
        <v>Link Contrato u Orden</v>
      </c>
    </row>
    <row r="541" spans="1:14" ht="72" x14ac:dyDescent="0.35">
      <c r="A541" s="23" t="str">
        <f>+'[1]Consolidado ORG'!A537</f>
        <v>SCJ-670-2024</v>
      </c>
      <c r="B541" s="24">
        <f>+'[1]Consolidado ORG'!B537</f>
        <v>45398</v>
      </c>
      <c r="C541" s="24" t="str">
        <f>+'[1]Consolidado ORG'!G537</f>
        <v>NIDIA PAOLA BARACALDO CARDENAS</v>
      </c>
      <c r="D541" s="24" t="str">
        <f>+'[1]Consolidado ORG'!E537</f>
        <v>5 Contratación directa</v>
      </c>
      <c r="E541" s="24" t="str">
        <f>+'[1]Consolidado ORG'!F537</f>
        <v>33 Prestación de Servicios Profesionales y Apoyo (5-8)</v>
      </c>
      <c r="F541" s="24" t="str">
        <f>+'[1]Consolidado ORG'!L537</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541" s="24">
        <f>+'[1]Consolidado ORG'!M537</f>
        <v>45404</v>
      </c>
      <c r="H541" s="24">
        <f>+'[1]Consolidado ORG'!N537</f>
        <v>45657</v>
      </c>
      <c r="I541" s="25">
        <f>+'[1]Consolidado ORG'!AG537</f>
        <v>0</v>
      </c>
      <c r="J541" s="26">
        <f>+'[1]Consolidado ORG'!T537</f>
        <v>35810656</v>
      </c>
      <c r="K541" s="26">
        <f>+'[1]Consolidado ORG'!AE537</f>
        <v>0</v>
      </c>
      <c r="L541" s="39">
        <f>+'[1]Consolidado ORG'!AS537</f>
        <v>0.1541501976284585</v>
      </c>
      <c r="M541" s="38" t="str">
        <f>+'[1]Consolidado ORG'!AL537</f>
        <v>https://community.secop.gov.co/Public/Tendering/ContractDetailView/Index?UniqueIdentifier=CO1.PCCNTR.6219066</v>
      </c>
      <c r="N541" s="56" t="str">
        <f t="shared" si="8"/>
        <v>Link Contrato u Orden</v>
      </c>
    </row>
    <row r="542" spans="1:14" ht="84" x14ac:dyDescent="0.35">
      <c r="A542" s="23" t="str">
        <f>+'[1]Consolidado ORG'!A538</f>
        <v>SCJ-671-2024</v>
      </c>
      <c r="B542" s="24">
        <f>+'[1]Consolidado ORG'!B538</f>
        <v>45398</v>
      </c>
      <c r="C542" s="24" t="str">
        <f>+'[1]Consolidado ORG'!G538</f>
        <v>ROGER EDISSON ORDOÑEZ DOTOR</v>
      </c>
      <c r="D542" s="24" t="str">
        <f>+'[1]Consolidado ORG'!E538</f>
        <v>5 Contratación directa</v>
      </c>
      <c r="E542" s="24" t="str">
        <f>+'[1]Consolidado ORG'!F538</f>
        <v>33 Prestación de Servicios Profesionales y Apoyo (5-8)</v>
      </c>
      <c r="F542" s="24" t="str">
        <f>+'[1]Consolidado ORG'!L538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542" s="24">
        <f>+'[1]Consolidado ORG'!M538</f>
        <v>45401</v>
      </c>
      <c r="H542" s="24">
        <f>+'[1]Consolidado ORG'!N538</f>
        <v>45657</v>
      </c>
      <c r="I542" s="25">
        <f>+'[1]Consolidado ORG'!AG538</f>
        <v>0</v>
      </c>
      <c r="J542" s="26">
        <f>+'[1]Consolidado ORG'!T538</f>
        <v>50304950</v>
      </c>
      <c r="K542" s="26">
        <f>+'[1]Consolidado ORG'!AE538</f>
        <v>0</v>
      </c>
      <c r="L542" s="39">
        <f>+'[1]Consolidado ORG'!AS538</f>
        <v>0.1640625</v>
      </c>
      <c r="M542" s="38" t="str">
        <f>+'[1]Consolidado ORG'!AL538</f>
        <v>https://community.secop.gov.co/Public/Tendering/ContractDetailView/Index?UniqueIdentifier=CO1.PCCNTR.6218895</v>
      </c>
      <c r="N542" s="56" t="str">
        <f t="shared" si="8"/>
        <v>Link Contrato u Orden</v>
      </c>
    </row>
    <row r="543" spans="1:14" ht="72" x14ac:dyDescent="0.35">
      <c r="A543" s="23" t="str">
        <f>+'[1]Consolidado ORG'!A539</f>
        <v>SCJ-672-2024</v>
      </c>
      <c r="B543" s="24">
        <f>+'[1]Consolidado ORG'!B539</f>
        <v>45398</v>
      </c>
      <c r="C543" s="24" t="str">
        <f>+'[1]Consolidado ORG'!G539</f>
        <v>KELLY JOHANNA LOPEZ TORRES</v>
      </c>
      <c r="D543" s="24" t="str">
        <f>+'[1]Consolidado ORG'!E539</f>
        <v>5 Contratación directa</v>
      </c>
      <c r="E543" s="24" t="str">
        <f>+'[1]Consolidado ORG'!F539</f>
        <v>33 Prestación de Servicios Profesionales y Apoyo (5-8)</v>
      </c>
      <c r="F543" s="24" t="str">
        <f>+'[1]Consolidado ORG'!L539</f>
        <v>PRESTAR SERVICIOS PROFESIONALES A LA SUBSECRETARÍA DE ACCESO A LA JUSTICIA PARA LA FACILITACIÓN DE PROCESOS RESTAURATIVOS Y LA ATENCIÓN POR TRABAJO SOCIAL DE LAS Y LOS OFENSORES, VÍCTIMAS Y REDES FAMILIARES O DEL CUIDADO EN EL MARCO DEL PROGRAMA DISTRITAL DE JUSTICIA RESTAURATIVA PARA ADULTOS Y LOS DEMÁS QUE LE SEAN ASIGNADOS.</v>
      </c>
      <c r="G543" s="24">
        <f>+'[1]Consolidado ORG'!M539</f>
        <v>45401</v>
      </c>
      <c r="H543" s="24">
        <f>+'[1]Consolidado ORG'!N539</f>
        <v>45657</v>
      </c>
      <c r="I543" s="25">
        <f>+'[1]Consolidado ORG'!AG539</f>
        <v>0</v>
      </c>
      <c r="J543" s="26">
        <f>+'[1]Consolidado ORG'!T539</f>
        <v>47457500</v>
      </c>
      <c r="K543" s="26">
        <f>+'[1]Consolidado ORG'!AE539</f>
        <v>0</v>
      </c>
      <c r="L543" s="39">
        <f>+'[1]Consolidado ORG'!AS539</f>
        <v>0.1640625</v>
      </c>
      <c r="M543" s="38" t="str">
        <f>+'[1]Consolidado ORG'!AL539</f>
        <v>https://community.secop.gov.co/Public/Tendering/ContractDetailView/Index?UniqueIdentifier=CO1.PCCNTR.6219110</v>
      </c>
      <c r="N543" s="56" t="str">
        <f t="shared" si="8"/>
        <v>Link Contrato u Orden</v>
      </c>
    </row>
    <row r="544" spans="1:14" ht="84" x14ac:dyDescent="0.35">
      <c r="A544" s="23" t="str">
        <f>+'[1]Consolidado ORG'!A540</f>
        <v>SCJ-680-2024</v>
      </c>
      <c r="B544" s="24">
        <f>+'[1]Consolidado ORG'!B540</f>
        <v>45399</v>
      </c>
      <c r="C544" s="24" t="str">
        <f>+'[1]Consolidado ORG'!G540</f>
        <v>ANGIE FARGEY PIRAGAUTA MAESTRE</v>
      </c>
      <c r="D544" s="24" t="str">
        <f>+'[1]Consolidado ORG'!E540</f>
        <v>5 Contratación directa</v>
      </c>
      <c r="E544" s="24" t="str">
        <f>+'[1]Consolidado ORG'!F540</f>
        <v>33 Prestación de Servicios Profesionales y Apoyo (5-8)</v>
      </c>
      <c r="F544" s="24" t="str">
        <f>+'[1]Consolidado ORG'!L540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544" s="24">
        <f>+'[1]Consolidado ORG'!M540</f>
        <v>45405</v>
      </c>
      <c r="H544" s="24">
        <f>+'[1]Consolidado ORG'!N540</f>
        <v>45657</v>
      </c>
      <c r="I544" s="25">
        <f>+'[1]Consolidado ORG'!AG540</f>
        <v>0</v>
      </c>
      <c r="J544" s="26">
        <f>+'[1]Consolidado ORG'!T540</f>
        <v>50304950</v>
      </c>
      <c r="K544" s="26">
        <f>+'[1]Consolidado ORG'!AE540</f>
        <v>0</v>
      </c>
      <c r="L544" s="39">
        <f>+'[1]Consolidado ORG'!AS540</f>
        <v>0.15079365079365079</v>
      </c>
      <c r="M544" s="38" t="str">
        <f>+'[1]Consolidado ORG'!AL540</f>
        <v>https://community.secop.gov.co/Public/Tendering/ContractDetailView/Index?UniqueIdentifier=CO1.PCCNTR.6226310</v>
      </c>
      <c r="N544" s="56" t="str">
        <f t="shared" si="8"/>
        <v>Link Contrato u Orden</v>
      </c>
    </row>
    <row r="545" spans="1:14" ht="48" x14ac:dyDescent="0.35">
      <c r="A545" s="23" t="str">
        <f>+'[1]Consolidado ORG'!A541</f>
        <v>SCJ-681-2024</v>
      </c>
      <c r="B545" s="24">
        <f>+'[1]Consolidado ORG'!B541</f>
        <v>45399</v>
      </c>
      <c r="C545" s="24" t="str">
        <f>+'[1]Consolidado ORG'!G541</f>
        <v>CARMEN SOFÍA ORTEGÓN AMAYA</v>
      </c>
      <c r="D545" s="24" t="str">
        <f>+'[1]Consolidado ORG'!E541</f>
        <v>5 Contratación directa</v>
      </c>
      <c r="E545" s="24" t="str">
        <f>+'[1]Consolidado ORG'!F541</f>
        <v>33 Prestación de Servicios Profesionales y Apoyo (5-8)</v>
      </c>
      <c r="F545" s="24" t="str">
        <f>+'[1]Consolidado ORG'!L541</f>
        <v>PRESTAR SERVICIOS DE APOYO EN EL ACOMPAÑAMIENTO ADMINISTRATIVO, A LA EJECUCIÓN DEL CONTRATO DE SUMINISTRO DE ALIMENTOS A LAS PERSONAS PRIVADAS DE LA LIBERTAD GARANTIZANDO SU GESTIÓN EN EL CENTRO ESPECIAL DE RECLUSIÓN</v>
      </c>
      <c r="G545" s="24">
        <f>+'[1]Consolidado ORG'!M541</f>
        <v>45405</v>
      </c>
      <c r="H545" s="24">
        <f>+'[1]Consolidado ORG'!N541</f>
        <v>45657</v>
      </c>
      <c r="I545" s="25">
        <f>+'[1]Consolidado ORG'!AG541</f>
        <v>0</v>
      </c>
      <c r="J545" s="26">
        <f>+'[1]Consolidado ORG'!T541</f>
        <v>31877210</v>
      </c>
      <c r="K545" s="26">
        <f>+'[1]Consolidado ORG'!AE541</f>
        <v>0</v>
      </c>
      <c r="L545" s="39">
        <f>+'[1]Consolidado ORG'!AS541</f>
        <v>0.15079365079365079</v>
      </c>
      <c r="M545" s="38" t="str">
        <f>+'[1]Consolidado ORG'!AL541</f>
        <v>https://community.secop.gov.co/Public/Tendering/ContractDetailView/Index?UniqueIdentifier=CO1.PCCNTR.6226316</v>
      </c>
      <c r="N545" s="56" t="str">
        <f t="shared" si="8"/>
        <v>Link Contrato u Orden</v>
      </c>
    </row>
    <row r="546" spans="1:14" ht="84" x14ac:dyDescent="0.35">
      <c r="A546" s="23" t="str">
        <f>+'[1]Consolidado ORG'!A542</f>
        <v>SCJ-682-2024</v>
      </c>
      <c r="B546" s="24">
        <f>+'[1]Consolidado ORG'!B542</f>
        <v>45399</v>
      </c>
      <c r="C546" s="24" t="str">
        <f>+'[1]Consolidado ORG'!G542</f>
        <v>KAREN JULIETH MORTIGO MORA</v>
      </c>
      <c r="D546" s="24" t="str">
        <f>+'[1]Consolidado ORG'!E542</f>
        <v>5 Contratación directa</v>
      </c>
      <c r="E546" s="24" t="str">
        <f>+'[1]Consolidado ORG'!F542</f>
        <v>33 Prestación de Servicios Profesionales y Apoyo (5-8)</v>
      </c>
      <c r="F546" s="24" t="str">
        <f>+'[1]Consolidado ORG'!L542</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46" s="24">
        <f>+'[1]Consolidado ORG'!M542</f>
        <v>45405</v>
      </c>
      <c r="H546" s="24">
        <f>+'[1]Consolidado ORG'!N542</f>
        <v>45657</v>
      </c>
      <c r="I546" s="25">
        <f>+'[1]Consolidado ORG'!AG542</f>
        <v>0</v>
      </c>
      <c r="J546" s="26">
        <f>+'[1]Consolidado ORG'!T542</f>
        <v>48406650</v>
      </c>
      <c r="K546" s="26">
        <f>+'[1]Consolidado ORG'!AE542</f>
        <v>0</v>
      </c>
      <c r="L546" s="39">
        <f>+'[1]Consolidado ORG'!AS542</f>
        <v>0.15079365079365079</v>
      </c>
      <c r="M546" s="38" t="str">
        <f>+'[1]Consolidado ORG'!AL542</f>
        <v>https://community.secop.gov.co/Public/Tendering/ContractDetailView/Index?UniqueIdentifier=CO1.PCCNTR.6226517</v>
      </c>
      <c r="N546" s="56" t="str">
        <f t="shared" si="8"/>
        <v>Link Contrato u Orden</v>
      </c>
    </row>
    <row r="547" spans="1:14" ht="60" x14ac:dyDescent="0.35">
      <c r="A547" s="23" t="str">
        <f>+'[1]Consolidado ORG'!A543</f>
        <v>SCJ-683-2024</v>
      </c>
      <c r="B547" s="24">
        <f>+'[1]Consolidado ORG'!B543</f>
        <v>45399</v>
      </c>
      <c r="C547" s="24" t="str">
        <f>+'[1]Consolidado ORG'!G543</f>
        <v>RUBY ANGELICA AYALA TOSCANO</v>
      </c>
      <c r="D547" s="24" t="str">
        <f>+'[1]Consolidado ORG'!E543</f>
        <v>5 Contratación directa</v>
      </c>
      <c r="E547" s="24" t="str">
        <f>+'[1]Consolidado ORG'!F543</f>
        <v>33 Prestación de Servicios Profesionales y Apoyo (5-8)</v>
      </c>
      <c r="F547" s="24" t="str">
        <f>+'[1]Consolidado ORG'!L543</f>
        <v>PRESTAR SERVICIOS PROFESIONALES GENERANDO ACOMPAÑAMIENTO Y CONTROL A LOS PROCEDIMIENTOS Y ACTIVIDADES RELACIONADAS A LA ATENCIÓN INTEGRAL QUE SE PRESTA A LAS PERSONAS PRIVADAS DE LA LIBERTAD DE LA CÁRCEL DISTRITAL DE VARONES Y ANEXO DE MUJERES DE BOGOTÁ</v>
      </c>
      <c r="G547" s="24">
        <f>+'[1]Consolidado ORG'!M543</f>
        <v>45405</v>
      </c>
      <c r="H547" s="24">
        <f>+'[1]Consolidado ORG'!N543</f>
        <v>45657</v>
      </c>
      <c r="I547" s="25">
        <f>+'[1]Consolidado ORG'!AG543</f>
        <v>0</v>
      </c>
      <c r="J547" s="26">
        <f>+'[1]Consolidado ORG'!T543</f>
        <v>39979647</v>
      </c>
      <c r="K547" s="26">
        <f>+'[1]Consolidado ORG'!AE543</f>
        <v>0</v>
      </c>
      <c r="L547" s="39">
        <f>+'[1]Consolidado ORG'!AS543</f>
        <v>0.15079365079365079</v>
      </c>
      <c r="M547" s="38" t="str">
        <f>+'[1]Consolidado ORG'!AL543</f>
        <v>https://community.secop.gov.co/Public/Tendering/ContractDetailView/Index?UniqueIdentifier=CO1.PCCNTR.6226416</v>
      </c>
      <c r="N547" s="56" t="str">
        <f t="shared" si="8"/>
        <v>Link Contrato u Orden</v>
      </c>
    </row>
    <row r="548" spans="1:14" ht="72" x14ac:dyDescent="0.35">
      <c r="A548" s="23" t="str">
        <f>+'[1]Consolidado ORG'!A544</f>
        <v>SCJ-687-2024</v>
      </c>
      <c r="B548" s="24">
        <f>+'[1]Consolidado ORG'!B544</f>
        <v>45400</v>
      </c>
      <c r="C548" s="24" t="str">
        <f>+'[1]Consolidado ORG'!G544</f>
        <v>MILTON ALEJANDRO CRUZ DUARTE</v>
      </c>
      <c r="D548" s="24" t="str">
        <f>+'[1]Consolidado ORG'!E544</f>
        <v>5 Contratación directa</v>
      </c>
      <c r="E548" s="24" t="str">
        <f>+'[1]Consolidado ORG'!F544</f>
        <v>33 Prestación de Servicios Profesionales y Apoyo (5-8)</v>
      </c>
      <c r="F548" s="24" t="str">
        <f>+'[1]Consolidado ORG'!L544</f>
        <v>PRESTAR LOS SERVICIOS DE APOYO A LA GESTIÓN DE LA SUBSECRETARIA DE SEGURIDAD Y CONVIVENCIA COMO PROMOTOR/A COMUNITARIO/A PARA LA PROMOCIÓN DE LA PARTICIPACIÓN CIUDADANA Y EL FORTALECIMIENTO DE GRUPOS CIUDADANOS A TRAVÉS DE ACTIVIDADES DE PREVENCIÓN Y CULTURA CIUDADANA EN LAS LOCALIDADES DEL DISTRITO CAPITAL.</v>
      </c>
      <c r="G548" s="24">
        <f>+'[1]Consolidado ORG'!M544</f>
        <v>45413</v>
      </c>
      <c r="H548" s="24">
        <f>+'[1]Consolidado ORG'!N544</f>
        <v>45565</v>
      </c>
      <c r="I548" s="25">
        <f>+'[1]Consolidado ORG'!AG544</f>
        <v>0</v>
      </c>
      <c r="J548" s="26">
        <f>+'[1]Consolidado ORG'!T544</f>
        <v>14802060</v>
      </c>
      <c r="K548" s="26">
        <f>+'[1]Consolidado ORG'!AE544</f>
        <v>0</v>
      </c>
      <c r="L548" s="39">
        <f>+'[1]Consolidado ORG'!AS544</f>
        <v>0.19736842105263158</v>
      </c>
      <c r="M548" s="38" t="str">
        <f>+'[1]Consolidado ORG'!AL544</f>
        <v>https://community.secop.gov.co/Public/Tendering/ContractDetailView/Index?UniqueIdentifier=CO1.PCCNTR.6227463</v>
      </c>
      <c r="N548" s="56" t="str">
        <f t="shared" si="8"/>
        <v>Link Contrato u Orden</v>
      </c>
    </row>
    <row r="549" spans="1:14" ht="48" x14ac:dyDescent="0.35">
      <c r="A549" s="23" t="str">
        <f>+'[1]Consolidado ORG'!A545</f>
        <v>SCJ-688-2024</v>
      </c>
      <c r="B549" s="24">
        <f>+'[1]Consolidado ORG'!B545</f>
        <v>45400</v>
      </c>
      <c r="C549" s="24" t="str">
        <f>+'[1]Consolidado ORG'!G545</f>
        <v>MILENA QUINTERO PALOMINO</v>
      </c>
      <c r="D549" s="24" t="str">
        <f>+'[1]Consolidado ORG'!E545</f>
        <v>5 Contratación directa</v>
      </c>
      <c r="E549" s="24" t="str">
        <f>+'[1]Consolidado ORG'!F545</f>
        <v>33 Prestación de Servicios Profesionales y Apoyo (5-8)</v>
      </c>
      <c r="F549" s="24" t="str">
        <f>+'[1]Consolidado ORG'!L545</f>
        <v>PRESTAR SERVICIOS PROFESIONALES A LA DIRECCIÓN DE RESPONSABILIDAD PENAL ADOLESCENTE PARA LA IMPLEMENTACIÓN DE LA ESTRATEGIA DE REINTEGRO FAMILIAR Y ATENCIÓN EN EL EGRESO DESDE EL ÁREA DE TRABAJO SOCIAL.</v>
      </c>
      <c r="G549" s="24">
        <f>+'[1]Consolidado ORG'!M545</f>
        <v>45406</v>
      </c>
      <c r="H549" s="24">
        <f>+'[1]Consolidado ORG'!N545</f>
        <v>45657</v>
      </c>
      <c r="I549" s="25">
        <f>+'[1]Consolidado ORG'!AG545</f>
        <v>0</v>
      </c>
      <c r="J549" s="26">
        <f>+'[1]Consolidado ORG'!T545</f>
        <v>48406650</v>
      </c>
      <c r="K549" s="26">
        <f>+'[1]Consolidado ORG'!AE545</f>
        <v>0</v>
      </c>
      <c r="L549" s="39">
        <f>+'[1]Consolidado ORG'!AS545</f>
        <v>0.14741035856573706</v>
      </c>
      <c r="M549" s="38" t="str">
        <f>+'[1]Consolidado ORG'!AL545</f>
        <v>https://community.secop.gov.co/Public/Tendering/ContractDetailView/Index?UniqueIdentifier=CO1.PCCNTR.6227587</v>
      </c>
      <c r="N549" s="56" t="str">
        <f t="shared" si="8"/>
        <v>Link Contrato u Orden</v>
      </c>
    </row>
    <row r="550" spans="1:14" ht="72" x14ac:dyDescent="0.35">
      <c r="A550" s="23" t="str">
        <f>+'[1]Consolidado ORG'!A546</f>
        <v>SCJ-689-2024</v>
      </c>
      <c r="B550" s="24">
        <f>+'[1]Consolidado ORG'!B546</f>
        <v>45400</v>
      </c>
      <c r="C550" s="24" t="str">
        <f>+'[1]Consolidado ORG'!G546</f>
        <v>JORGE ORLANDO SABOGAL TORRES</v>
      </c>
      <c r="D550" s="24" t="str">
        <f>+'[1]Consolidado ORG'!E546</f>
        <v>5 Contratación directa</v>
      </c>
      <c r="E550" s="24" t="str">
        <f>+'[1]Consolidado ORG'!F546</f>
        <v>33 Prestación de Servicios Profesionales y Apoyo (5-8)</v>
      </c>
      <c r="F550" s="24" t="str">
        <f>+'[1]Consolidado ORG'!L546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50" s="24">
        <f>+'[1]Consolidado ORG'!M546</f>
        <v>45406</v>
      </c>
      <c r="H550" s="24">
        <f>+'[1]Consolidado ORG'!N546</f>
        <v>45657</v>
      </c>
      <c r="I550" s="25">
        <f>+'[1]Consolidado ORG'!AG546</f>
        <v>0</v>
      </c>
      <c r="J550" s="26">
        <f>+'[1]Consolidado ORG'!T546</f>
        <v>23348160</v>
      </c>
      <c r="K550" s="26">
        <f>+'[1]Consolidado ORG'!AE546</f>
        <v>0</v>
      </c>
      <c r="L550" s="39">
        <f>+'[1]Consolidado ORG'!AS546</f>
        <v>0.14741035856573706</v>
      </c>
      <c r="M550" s="38" t="str">
        <f>+'[1]Consolidado ORG'!AL546</f>
        <v>https://community.secop.gov.co/Public/Tendering/ContractDetailView/Index?UniqueIdentifier=CO1.PCCNTR.6223896</v>
      </c>
      <c r="N550" s="56" t="str">
        <f t="shared" si="8"/>
        <v>Link Contrato u Orden</v>
      </c>
    </row>
    <row r="551" spans="1:14" ht="72" x14ac:dyDescent="0.35">
      <c r="A551" s="23" t="str">
        <f>+'[1]Consolidado ORG'!A547</f>
        <v>SCJ-690-2024</v>
      </c>
      <c r="B551" s="24">
        <f>+'[1]Consolidado ORG'!B547</f>
        <v>45400</v>
      </c>
      <c r="C551" s="24" t="str">
        <f>+'[1]Consolidado ORG'!G547</f>
        <v>YISNEY LORENA ARIAS GARZON</v>
      </c>
      <c r="D551" s="24" t="str">
        <f>+'[1]Consolidado ORG'!E547</f>
        <v>5 Contratación directa</v>
      </c>
      <c r="E551" s="24" t="str">
        <f>+'[1]Consolidado ORG'!F547</f>
        <v>33 Prestación de Servicios Profesionales y Apoyo (5-8)</v>
      </c>
      <c r="F551" s="24" t="str">
        <f>+'[1]Consolidado ORG'!L547</f>
        <v>PRESTAR SERVICIOS DE APOYO A LA DIRECCIÓN DE RESPONSABILIDAD PENAL ADOLESCENTE EN GESTIONES ADMINISTRATIVAS Y DE ORGANIZACIÓN DE INFORMACIÓN EN EL MARCO DEL PROGRAMA PARA LA ATENCIÓN Y PREVENCIÓN DE LA AGRESIÓN SEXUAL PASOS Y LAS DEMÁS ESTRATEGIAS DE LA DIRECCIÓN QUE LE SEAN ASIGNADAS.</v>
      </c>
      <c r="G551" s="24">
        <f>+'[1]Consolidado ORG'!M547</f>
        <v>45406</v>
      </c>
      <c r="H551" s="24">
        <f>+'[1]Consolidado ORG'!N547</f>
        <v>45657</v>
      </c>
      <c r="I551" s="25">
        <f>+'[1]Consolidado ORG'!AG547</f>
        <v>0</v>
      </c>
      <c r="J551" s="26">
        <f>+'[1]Consolidado ORG'!T547</f>
        <v>33650650</v>
      </c>
      <c r="K551" s="26">
        <f>+'[1]Consolidado ORG'!AE547</f>
        <v>0</v>
      </c>
      <c r="L551" s="39">
        <f>+'[1]Consolidado ORG'!AS547</f>
        <v>0.14741035856573706</v>
      </c>
      <c r="M551" s="38" t="str">
        <f>+'[1]Consolidado ORG'!AL547</f>
        <v>https://community.secop.gov.co/Public/Tendering/ContractDetailView/Index?UniqueIdentifier=CO1.PCCNTR.6227691</v>
      </c>
      <c r="N551" s="56" t="str">
        <f t="shared" si="8"/>
        <v>Link Contrato u Orden</v>
      </c>
    </row>
    <row r="552" spans="1:14" ht="72" x14ac:dyDescent="0.35">
      <c r="A552" s="23" t="str">
        <f>+'[1]Consolidado ORG'!A548</f>
        <v>SCJ-691-2024</v>
      </c>
      <c r="B552" s="24">
        <f>+'[1]Consolidado ORG'!B548</f>
        <v>45400</v>
      </c>
      <c r="C552" s="24" t="str">
        <f>+'[1]Consolidado ORG'!G548</f>
        <v>ANGIE ALIETH DAZA SANDOVA</v>
      </c>
      <c r="D552" s="24" t="str">
        <f>+'[1]Consolidado ORG'!E548</f>
        <v>5 Contratación directa</v>
      </c>
      <c r="E552" s="24" t="str">
        <f>+'[1]Consolidado ORG'!F548</f>
        <v>33 Prestación de Servicios Profesionales y Apoyo (5-8)</v>
      </c>
      <c r="F552" s="24" t="str">
        <f>+'[1]Consolidado ORG'!L548</f>
        <v>PRESTAR SERVICIOS PROFESIONALES ESPECIALIZADOS COLABORANDO EN LA REVISIÓN Y CUMPLIMIENTO DE LOS ESTÁNDARES PARA REACREDITACIÓN DE LA NORMA ACA CON RELACIÓN A LA INFRAESTRUCTURA, MANTENIMIENTO, CUIDADO MANEJO Y CORRECTO FUNCINAMIENTO DE EQUIPOS DE LA CÁRCEL DISTRITAL DE VARONES Y ANEXO DE MUJERES</v>
      </c>
      <c r="G552" s="24">
        <f>+'[1]Consolidado ORG'!M548</f>
        <v>45404</v>
      </c>
      <c r="H552" s="24">
        <f>+'[1]Consolidado ORG'!N548</f>
        <v>45657</v>
      </c>
      <c r="I552" s="25">
        <f>+'[1]Consolidado ORG'!AG548</f>
        <v>0</v>
      </c>
      <c r="J552" s="26">
        <f>+'[1]Consolidado ORG'!T548</f>
        <v>63820611</v>
      </c>
      <c r="K552" s="26">
        <f>+'[1]Consolidado ORG'!AE548</f>
        <v>0</v>
      </c>
      <c r="L552" s="39">
        <f>+'[1]Consolidado ORG'!AS548</f>
        <v>0.1541501976284585</v>
      </c>
      <c r="M552" s="38" t="str">
        <f>+'[1]Consolidado ORG'!AL548</f>
        <v>https://community.secop.gov.co/Public/Tendering/ContractDetailView/Index?UniqueIdentifier=CO1.PCCNTR.6227793</v>
      </c>
      <c r="N552" s="56" t="str">
        <f t="shared" si="8"/>
        <v>Link Contrato u Orden</v>
      </c>
    </row>
    <row r="553" spans="1:14" ht="72" x14ac:dyDescent="0.35">
      <c r="A553" s="23" t="str">
        <f>+'[1]Consolidado ORG'!A549</f>
        <v>SCJ-692-2024</v>
      </c>
      <c r="B553" s="24">
        <f>+'[1]Consolidado ORG'!B549</f>
        <v>45400</v>
      </c>
      <c r="C553" s="24" t="str">
        <f>+'[1]Consolidado ORG'!G549</f>
        <v>DANIELA LUNA TORRES</v>
      </c>
      <c r="D553" s="24" t="str">
        <f>+'[1]Consolidado ORG'!E549</f>
        <v>5 Contratación directa</v>
      </c>
      <c r="E553" s="24" t="str">
        <f>+'[1]Consolidado ORG'!F549</f>
        <v>33 Prestación de Servicios Profesionales y Apoyo (5-8)</v>
      </c>
      <c r="F553" s="24" t="str">
        <f>+'[1]Consolidado ORG'!L549</f>
        <v>PRESTAR SERVICIOS PROFESIONALES A LA DIRECCIÓN DE RESPONSABILIDAD PENAL ADOLESCENTE PARA FORTALECER DESDE LA PERSPECTIVA DEL ARTE VISUAL, LOS TEJIDOS, EL BORDADO Y LA PEDAGOGÍA, LOS PROCESOS DE ATENCIÓN DEL PROGRAMA PARA LA ATENCIÓN Y PREVENIÓN DE LA AGRESIÓN SEXUAL PASOS Y LOS DEMÁS PROGRAMAS Y ESTRATEGIAS DE LA DIRECCIÓN.</v>
      </c>
      <c r="G553" s="24">
        <f>+'[1]Consolidado ORG'!M549</f>
        <v>45406</v>
      </c>
      <c r="H553" s="24">
        <f>+'[1]Consolidado ORG'!N549</f>
        <v>45657</v>
      </c>
      <c r="I553" s="25">
        <f>+'[1]Consolidado ORG'!AG549</f>
        <v>0</v>
      </c>
      <c r="J553" s="26">
        <f>+'[1]Consolidado ORG'!T549</f>
        <v>48406650</v>
      </c>
      <c r="K553" s="26">
        <f>+'[1]Consolidado ORG'!AE549</f>
        <v>0</v>
      </c>
      <c r="L553" s="39">
        <f>+'[1]Consolidado ORG'!AS549</f>
        <v>0.14741035856573706</v>
      </c>
      <c r="M553" s="38" t="str">
        <f>+'[1]Consolidado ORG'!AL549</f>
        <v>https://community.secop.gov.co/Public/Tendering/ContractDetailView/Index?UniqueIdentifier=CO1.PCCNTR.6228549</v>
      </c>
      <c r="N553" s="56" t="str">
        <f t="shared" si="8"/>
        <v>Link Contrato u Orden</v>
      </c>
    </row>
    <row r="554" spans="1:14" ht="60" x14ac:dyDescent="0.35">
      <c r="A554" s="23" t="str">
        <f>+'[1]Consolidado ORG'!A550</f>
        <v>SCJ-693-2024</v>
      </c>
      <c r="B554" s="24">
        <f>+'[1]Consolidado ORG'!B550</f>
        <v>45400</v>
      </c>
      <c r="C554" s="24" t="str">
        <f>+'[1]Consolidado ORG'!G550</f>
        <v>JAVIER ANTONIO ESPITIA GOMEZ</v>
      </c>
      <c r="D554" s="24" t="str">
        <f>+'[1]Consolidado ORG'!E550</f>
        <v>5 Contratación directa</v>
      </c>
      <c r="E554" s="24" t="str">
        <f>+'[1]Consolidado ORG'!F550</f>
        <v>33 Prestación de Servicios Profesionales y Apoyo (5-8)</v>
      </c>
      <c r="F554" s="24" t="str">
        <f>+'[1]Consolidado ORG'!L550</f>
        <v>PRESTAR SERVICIOS DE APOYO A LA GESTIÓN AL ÁREA DE ATENCIÓN INTEGRAL PARA EL DESARROLLO DE LAS ACTIVIDADES ADMINISTRATIVAS PROGRAMAS Y TALLERES A LAS PERSONAS PRIVADAS DE LA LIBERTAD EN LA CÁRCEL DISTRITAL DE VARONES Y ANEXO DE MUJERES.</v>
      </c>
      <c r="G554" s="24">
        <f>+'[1]Consolidado ORG'!M550</f>
        <v>45406</v>
      </c>
      <c r="H554" s="24">
        <f>+'[1]Consolidado ORG'!N550</f>
        <v>45657</v>
      </c>
      <c r="I554" s="25">
        <f>+'[1]Consolidado ORG'!AG550</f>
        <v>0</v>
      </c>
      <c r="J554" s="26">
        <f>+'[1]Consolidado ORG'!T550</f>
        <v>28471238</v>
      </c>
      <c r="K554" s="26">
        <f>+'[1]Consolidado ORG'!AE550</f>
        <v>0</v>
      </c>
      <c r="L554" s="39">
        <f>+'[1]Consolidado ORG'!AS550</f>
        <v>0.14741035856573706</v>
      </c>
      <c r="M554" s="38" t="str">
        <f>+'[1]Consolidado ORG'!AL550</f>
        <v>https://community.secop.gov.co/Public/Tendering/ContractDetailView/Index?UniqueIdentifier=CO1.PCCNTR.6227789</v>
      </c>
      <c r="N554" s="56" t="str">
        <f t="shared" si="8"/>
        <v>Link Contrato u Orden</v>
      </c>
    </row>
    <row r="555" spans="1:14" ht="72" x14ac:dyDescent="0.35">
      <c r="A555" s="23" t="str">
        <f>+'[1]Consolidado ORG'!A551</f>
        <v>SCJ-694-2024</v>
      </c>
      <c r="B555" s="24">
        <f>+'[1]Consolidado ORG'!B551</f>
        <v>45400</v>
      </c>
      <c r="C555" s="24" t="str">
        <f>+'[1]Consolidado ORG'!G551</f>
        <v>LUISA FERNANDA USECHE CARDENAS</v>
      </c>
      <c r="D555" s="24" t="str">
        <f>+'[1]Consolidado ORG'!E551</f>
        <v>5 Contratación directa</v>
      </c>
      <c r="E555" s="24" t="str">
        <f>+'[1]Consolidado ORG'!F551</f>
        <v>33 Prestación de Servicios Profesionales y Apoyo (5-8)</v>
      </c>
      <c r="F555" s="24" t="str">
        <f>+'[1]Consolidado ORG'!L551</f>
        <v>PRESTAR SERVICIOS PROFESIONALES A LA DIRECCIÓN DE RESPONSABILIDAD PENAL ADOLESCENTE PARA FORTALECER DESDE LA PERSPECTIVA DE LA GESTIÓN SOCIAL Y COMUNITARIA LA ESTRATEGIA DE REINTEGRO FAMILIAR Y ATENCIÓN EN EL EGRESO Y CONTRIBUIR EN LA TAREA DE DARLE VISIBILIDAD A LO QUE SE HACE DESDE LOS PROGRAMAS Y ESTRATEGIAS DE LA DIRECCIÓN.</v>
      </c>
      <c r="G555" s="24">
        <f>+'[1]Consolidado ORG'!M551</f>
        <v>45404</v>
      </c>
      <c r="H555" s="24">
        <f>+'[1]Consolidado ORG'!N551</f>
        <v>45657</v>
      </c>
      <c r="I555" s="25">
        <f>+'[1]Consolidado ORG'!AG551</f>
        <v>0</v>
      </c>
      <c r="J555" s="26">
        <f>+'[1]Consolidado ORG'!T551</f>
        <v>48406650</v>
      </c>
      <c r="K555" s="26">
        <f>+'[1]Consolidado ORG'!AE551</f>
        <v>0</v>
      </c>
      <c r="L555" s="39">
        <f>+'[1]Consolidado ORG'!AS551</f>
        <v>0.1541501976284585</v>
      </c>
      <c r="M555" s="38" t="str">
        <f>+'[1]Consolidado ORG'!AL551</f>
        <v>https://community.secop.gov.co/Public/Tendering/ContractDetailView/Index?UniqueIdentifier=CO1.PCCNTR.6228052</v>
      </c>
      <c r="N555" s="56" t="str">
        <f t="shared" si="8"/>
        <v>Link Contrato u Orden</v>
      </c>
    </row>
    <row r="556" spans="1:14" ht="60" x14ac:dyDescent="0.35">
      <c r="A556" s="23" t="str">
        <f>+'[1]Consolidado ORG'!A552</f>
        <v>SCJ-695-2024</v>
      </c>
      <c r="B556" s="24">
        <f>+'[1]Consolidado ORG'!B552</f>
        <v>45400</v>
      </c>
      <c r="C556" s="24" t="str">
        <f>+'[1]Consolidado ORG'!G552</f>
        <v>MAGALY PEÑA VARGAS</v>
      </c>
      <c r="D556" s="24" t="str">
        <f>+'[1]Consolidado ORG'!E552</f>
        <v>5 Contratación directa</v>
      </c>
      <c r="E556" s="24" t="str">
        <f>+'[1]Consolidado ORG'!F552</f>
        <v>33 Prestación de Servicios Profesionales y Apoyo (5-8)</v>
      </c>
      <c r="F556" s="24" t="str">
        <f>+'[1]Consolidado ORG'!L552</f>
        <v>PRESTAR SERVICIOS PROFESIONALES PARA APOYAR EL MANEJO DEL APLICATIVO SICAPITAL Y EL MODULO SISCO EN PROCESO DE PAGOS, ASÍ COMO TAMBIEN, LAS MODIFICACIONES Y/O LIQUIDACIÓNES CONTRACTUALES DE LA CÁRCEL DISTRITAL DE VARONES Y ANEXO DE MUJERES.</v>
      </c>
      <c r="G556" s="24">
        <f>+'[1]Consolidado ORG'!M552</f>
        <v>45404</v>
      </c>
      <c r="H556" s="24">
        <f>+'[1]Consolidado ORG'!N552</f>
        <v>45657</v>
      </c>
      <c r="I556" s="25">
        <f>+'[1]Consolidado ORG'!AG552</f>
        <v>0</v>
      </c>
      <c r="J556" s="26">
        <f>+'[1]Consolidado ORG'!T552</f>
        <v>36635355</v>
      </c>
      <c r="K556" s="26">
        <f>+'[1]Consolidado ORG'!AE552</f>
        <v>0</v>
      </c>
      <c r="L556" s="39">
        <f>+'[1]Consolidado ORG'!AS552</f>
        <v>0.1541501976284585</v>
      </c>
      <c r="M556" s="38" t="str">
        <f>+'[1]Consolidado ORG'!AL552</f>
        <v>https://community.secop.gov.co/Public/Tendering/ContractDetailView/Index?UniqueIdentifier=CO1.PCCNTR.6227900</v>
      </c>
      <c r="N556" s="56" t="str">
        <f t="shared" si="8"/>
        <v>Link Contrato u Orden</v>
      </c>
    </row>
    <row r="557" spans="1:14" ht="84" x14ac:dyDescent="0.35">
      <c r="A557" s="23" t="str">
        <f>+'[1]Consolidado ORG'!A553</f>
        <v>SCJ-696-2024</v>
      </c>
      <c r="B557" s="24">
        <f>+'[1]Consolidado ORG'!B553</f>
        <v>45400</v>
      </c>
      <c r="C557" s="24" t="str">
        <f>+'[1]Consolidado ORG'!G553</f>
        <v>MARIA CRISTINA LOPEZ SANCHEZ</v>
      </c>
      <c r="D557" s="24" t="str">
        <f>+'[1]Consolidado ORG'!E553</f>
        <v>5 Contratación directa</v>
      </c>
      <c r="E557" s="24" t="str">
        <f>+'[1]Consolidado ORG'!F553</f>
        <v>33 Prestación de Servicios Profesionales y Apoyo (5-8)</v>
      </c>
      <c r="F557" s="24" t="str">
        <f>+'[1]Consolidado ORG'!L553</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7" s="24">
        <f>+'[1]Consolidado ORG'!M553</f>
        <v>45404</v>
      </c>
      <c r="H557" s="24">
        <f>+'[1]Consolidado ORG'!N553</f>
        <v>45657</v>
      </c>
      <c r="I557" s="25">
        <f>+'[1]Consolidado ORG'!AG553</f>
        <v>0</v>
      </c>
      <c r="J557" s="26">
        <f>+'[1]Consolidado ORG'!T553</f>
        <v>48406650</v>
      </c>
      <c r="K557" s="26">
        <f>+'[1]Consolidado ORG'!AE553</f>
        <v>0</v>
      </c>
      <c r="L557" s="39">
        <f>+'[1]Consolidado ORG'!AS553</f>
        <v>0.1541501976284585</v>
      </c>
      <c r="M557" s="38" t="str">
        <f>+'[1]Consolidado ORG'!AL553</f>
        <v>https://community.secop.gov.co/Public/Tendering/ContractDetailView/Index?UniqueIdentifier=CO1.PCCNTR.6228108</v>
      </c>
      <c r="N557" s="56" t="str">
        <f t="shared" si="8"/>
        <v>Link Contrato u Orden</v>
      </c>
    </row>
    <row r="558" spans="1:14" ht="84" x14ac:dyDescent="0.35">
      <c r="A558" s="23" t="str">
        <f>+'[1]Consolidado ORG'!A554</f>
        <v>SCJ-697-2024</v>
      </c>
      <c r="B558" s="24">
        <f>+'[1]Consolidado ORG'!B554</f>
        <v>45400</v>
      </c>
      <c r="C558" s="24" t="str">
        <f>+'[1]Consolidado ORG'!G554</f>
        <v>MIGUEL ANGEL BASABE RODRIGUEZ</v>
      </c>
      <c r="D558" s="24" t="str">
        <f>+'[1]Consolidado ORG'!E554</f>
        <v>5 Contratación directa</v>
      </c>
      <c r="E558" s="24" t="str">
        <f>+'[1]Consolidado ORG'!F554</f>
        <v>33 Prestación de Servicios Profesionales y Apoyo (5-8)</v>
      </c>
      <c r="F558" s="24" t="str">
        <f>+'[1]Consolidado ORG'!L554</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58" s="24">
        <f>+'[1]Consolidado ORG'!M554</f>
        <v>45404</v>
      </c>
      <c r="H558" s="24">
        <f>+'[1]Consolidado ORG'!N554</f>
        <v>45657</v>
      </c>
      <c r="I558" s="25">
        <f>+'[1]Consolidado ORG'!AG554</f>
        <v>0</v>
      </c>
      <c r="J558" s="26">
        <f>+'[1]Consolidado ORG'!T554</f>
        <v>48406650</v>
      </c>
      <c r="K558" s="26">
        <f>+'[1]Consolidado ORG'!AE554</f>
        <v>0</v>
      </c>
      <c r="L558" s="39">
        <f>+'[1]Consolidado ORG'!AS554</f>
        <v>0.1541501976284585</v>
      </c>
      <c r="M558" s="38" t="str">
        <f>+'[1]Consolidado ORG'!AL554</f>
        <v>https://community.secop.gov.co/Public/Tendering/ContractDetailView/Index?UniqueIdentifier=CO1.PCCNTR.6228171</v>
      </c>
      <c r="N558" s="56" t="str">
        <f t="shared" si="8"/>
        <v>Link Contrato u Orden</v>
      </c>
    </row>
    <row r="559" spans="1:14" ht="72" x14ac:dyDescent="0.35">
      <c r="A559" s="23" t="str">
        <f>+'[1]Consolidado ORG'!A555</f>
        <v>SCJ-698-2024</v>
      </c>
      <c r="B559" s="24">
        <f>+'[1]Consolidado ORG'!B555</f>
        <v>45400</v>
      </c>
      <c r="C559" s="24" t="str">
        <f>+'[1]Consolidado ORG'!G555</f>
        <v>RUBBY ESPERANZA VASQUEZ HERRERA</v>
      </c>
      <c r="D559" s="24" t="str">
        <f>+'[1]Consolidado ORG'!E555</f>
        <v>5 Contratación directa</v>
      </c>
      <c r="E559" s="24" t="str">
        <f>+'[1]Consolidado ORG'!F555</f>
        <v>33 Prestación de Servicios Profesionales y Apoyo (5-8)</v>
      </c>
      <c r="F559" s="24" t="str">
        <f>+'[1]Consolidado ORG'!L555</f>
        <v>PRESTAR SERVICIOS PROFESIONALES PARA APOYAR JURÍDICAMENTE A LA DIRECCIÓN DE LA CÁRCEL DISTRITAL DE VARONES Y ANEXO DE MUJERES, EN ACTIVIDADES DE ANÁLISIS, CONCEPTUALIZACIÓN, SUSTANCIACIÓN DE LAS RESPUESTAS A LOS MECANISMOS DE PROTECCIÓN CIUDADANA, ENTES DE CONTROL Y DIVERSOS ORGANISMOS GUBERNAMENTALES.</v>
      </c>
      <c r="G559" s="24">
        <f>+'[1]Consolidado ORG'!M555</f>
        <v>45404</v>
      </c>
      <c r="H559" s="24">
        <f>+'[1]Consolidado ORG'!N555</f>
        <v>45657</v>
      </c>
      <c r="I559" s="25">
        <f>+'[1]Consolidado ORG'!AG555</f>
        <v>0</v>
      </c>
      <c r="J559" s="26">
        <f>+'[1]Consolidado ORG'!T555</f>
        <v>39340800</v>
      </c>
      <c r="K559" s="26">
        <f>+'[1]Consolidado ORG'!AE555</f>
        <v>0</v>
      </c>
      <c r="L559" s="39">
        <f>+'[1]Consolidado ORG'!AS555</f>
        <v>0.1541501976284585</v>
      </c>
      <c r="M559" s="38" t="str">
        <f>+'[1]Consolidado ORG'!AL555</f>
        <v>https://community.secop.gov.co/Public/Tendering/ContractDetailView/Index?UniqueIdentifier=CO1.PCCNTR.6227889</v>
      </c>
      <c r="N559" s="56" t="str">
        <f t="shared" si="8"/>
        <v>Link Contrato u Orden</v>
      </c>
    </row>
    <row r="560" spans="1:14" ht="84" x14ac:dyDescent="0.35">
      <c r="A560" s="23" t="str">
        <f>+'[1]Consolidado ORG'!A556</f>
        <v>SCJ-699-2024</v>
      </c>
      <c r="B560" s="24">
        <f>+'[1]Consolidado ORG'!B556</f>
        <v>45400</v>
      </c>
      <c r="C560" s="24" t="str">
        <f>+'[1]Consolidado ORG'!G556</f>
        <v>RUBEN DARIO FRANCO CONTRERAS</v>
      </c>
      <c r="D560" s="24" t="str">
        <f>+'[1]Consolidado ORG'!E556</f>
        <v>5 Contratación directa</v>
      </c>
      <c r="E560" s="24" t="str">
        <f>+'[1]Consolidado ORG'!F556</f>
        <v>33 Prestación de Servicios Profesionales y Apoyo (5-8)</v>
      </c>
      <c r="F560" s="24" t="str">
        <f>+'[1]Consolidado ORG'!L556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560" s="24">
        <f>+'[1]Consolidado ORG'!M556</f>
        <v>45404</v>
      </c>
      <c r="H560" s="24">
        <f>+'[1]Consolidado ORG'!N556</f>
        <v>45657</v>
      </c>
      <c r="I560" s="25">
        <f>+'[1]Consolidado ORG'!AG556</f>
        <v>0</v>
      </c>
      <c r="J560" s="26">
        <f>+'[1]Consolidado ORG'!T556</f>
        <v>50304950</v>
      </c>
      <c r="K560" s="26">
        <f>+'[1]Consolidado ORG'!AE556</f>
        <v>0</v>
      </c>
      <c r="L560" s="39">
        <f>+'[1]Consolidado ORG'!AS556</f>
        <v>0.1541501976284585</v>
      </c>
      <c r="M560" s="38" t="str">
        <f>+'[1]Consolidado ORG'!AL556</f>
        <v>https://community.secop.gov.co/Public/Tendering/ContractDetailView/Index?UniqueIdentifier=CO1.PCCNTR.6227939</v>
      </c>
      <c r="N560" s="56" t="str">
        <f t="shared" si="8"/>
        <v>Link Contrato u Orden</v>
      </c>
    </row>
    <row r="561" spans="1:14" ht="60" x14ac:dyDescent="0.35">
      <c r="A561" s="23" t="str">
        <f>+'[1]Consolidado ORG'!A557</f>
        <v>SCJ-700-2024</v>
      </c>
      <c r="B561" s="24">
        <f>+'[1]Consolidado ORG'!B557</f>
        <v>45400</v>
      </c>
      <c r="C561" s="24" t="str">
        <f>+'[1]Consolidado ORG'!G557</f>
        <v>MARTHA LUCIA ARANGO NUÑEZ</v>
      </c>
      <c r="D561" s="24" t="str">
        <f>+'[1]Consolidado ORG'!E557</f>
        <v>5 Contratación directa</v>
      </c>
      <c r="E561" s="24" t="str">
        <f>+'[1]Consolidado ORG'!F557</f>
        <v>33 Prestación de Servicios Profesionales y Apoyo (5-8)</v>
      </c>
      <c r="F561" s="24" t="str">
        <f>+'[1]Consolidado ORG'!L557</f>
        <v>PRESTAR SERVICIOS PROFESIONALES PARA APOYAR JURIDICAMENTE A LA DIRECCION, EN MATERIA DE CONTRATACIÓN EN SUS ETAPAS PRECONTRACTUALES, CONTRACTUALES Y POSCONTRACTUALES, DE LOS PROCESOS ADELANTADOS POR LA CÁRCEL DISTRITAL DE VARONES Y ANEXO DE MUJERES.</v>
      </c>
      <c r="G561" s="24">
        <f>+'[1]Consolidado ORG'!M557</f>
        <v>45405</v>
      </c>
      <c r="H561" s="24">
        <f>+'[1]Consolidado ORG'!N557</f>
        <v>45657</v>
      </c>
      <c r="I561" s="25">
        <f>+'[1]Consolidado ORG'!AG557</f>
        <v>0</v>
      </c>
      <c r="J561" s="26">
        <f>+'[1]Consolidado ORG'!T557</f>
        <v>81140400</v>
      </c>
      <c r="K561" s="26">
        <f>+'[1]Consolidado ORG'!AE557</f>
        <v>0</v>
      </c>
      <c r="L561" s="39">
        <f>+'[1]Consolidado ORG'!AS557</f>
        <v>0.15079365079365079</v>
      </c>
      <c r="M561" s="38" t="str">
        <f>+'[1]Consolidado ORG'!AL557</f>
        <v>https://community.secop.gov.co/Public/Tendering/ContractDetailView/Index?UniqueIdentifier=CO1.PCCNTR.6227879</v>
      </c>
      <c r="N561" s="56" t="str">
        <f t="shared" si="8"/>
        <v>Link Contrato u Orden</v>
      </c>
    </row>
    <row r="562" spans="1:14" ht="72" x14ac:dyDescent="0.35">
      <c r="A562" s="23" t="str">
        <f>+'[1]Consolidado ORG'!A558</f>
        <v>SCJ-703-2024</v>
      </c>
      <c r="B562" s="24">
        <f>+'[1]Consolidado ORG'!B558</f>
        <v>45400</v>
      </c>
      <c r="C562" s="24" t="str">
        <f>+'[1]Consolidado ORG'!G558</f>
        <v>NELSON JAIR SANCHEZ OSPINA</v>
      </c>
      <c r="D562" s="24" t="str">
        <f>+'[1]Consolidado ORG'!E558</f>
        <v>5 Contratación directa</v>
      </c>
      <c r="E562" s="24" t="str">
        <f>+'[1]Consolidado ORG'!F558</f>
        <v>33 Prestación de Servicios Profesionales y Apoyo (5-8)</v>
      </c>
      <c r="F562" s="24" t="str">
        <f>+'[1]Consolidado ORG'!L558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2" s="24">
        <f>+'[1]Consolidado ORG'!M558</f>
        <v>45406</v>
      </c>
      <c r="H562" s="24">
        <f>+'[1]Consolidado ORG'!N558</f>
        <v>45657</v>
      </c>
      <c r="I562" s="25">
        <f>+'[1]Consolidado ORG'!AG558</f>
        <v>0</v>
      </c>
      <c r="J562" s="26">
        <f>+'[1]Consolidado ORG'!T558</f>
        <v>23348160</v>
      </c>
      <c r="K562" s="26">
        <f>+'[1]Consolidado ORG'!AE558</f>
        <v>0</v>
      </c>
      <c r="L562" s="39">
        <f>+'[1]Consolidado ORG'!AS558</f>
        <v>0.14741035856573706</v>
      </c>
      <c r="M562" s="38" t="str">
        <f>+'[1]Consolidado ORG'!AL558</f>
        <v>https://community.secop.gov.co/Public/Tendering/ContractDetailView/Index?UniqueIdentifier=CO1.PCCNTR.6231431</v>
      </c>
      <c r="N562" s="56" t="str">
        <f t="shared" si="8"/>
        <v>Link Contrato u Orden</v>
      </c>
    </row>
    <row r="563" spans="1:14" ht="72" x14ac:dyDescent="0.35">
      <c r="A563" s="23" t="str">
        <f>+'[1]Consolidado ORG'!A559</f>
        <v>SCJ-707-2024</v>
      </c>
      <c r="B563" s="24">
        <f>+'[1]Consolidado ORG'!B559</f>
        <v>45401</v>
      </c>
      <c r="C563" s="24" t="str">
        <f>+'[1]Consolidado ORG'!G559</f>
        <v>RAFAEL ARICK PEÑA FLOREZ</v>
      </c>
      <c r="D563" s="24" t="str">
        <f>+'[1]Consolidado ORG'!E559</f>
        <v>5 Contratación directa</v>
      </c>
      <c r="E563" s="24" t="str">
        <f>+'[1]Consolidado ORG'!F559</f>
        <v>33 Prestación de Servicios Profesionales y Apoyo (5-8)</v>
      </c>
      <c r="F563" s="24" t="str">
        <f>+'[1]Consolidado ORG'!L559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63" s="24">
        <f>+'[1]Consolidado ORG'!M559</f>
        <v>45406</v>
      </c>
      <c r="H563" s="24">
        <f>+'[1]Consolidado ORG'!N559</f>
        <v>45657</v>
      </c>
      <c r="I563" s="25">
        <f>+'[1]Consolidado ORG'!AG559</f>
        <v>0</v>
      </c>
      <c r="J563" s="26">
        <f>+'[1]Consolidado ORG'!T559</f>
        <v>23348160</v>
      </c>
      <c r="K563" s="26">
        <f>+'[1]Consolidado ORG'!AE559</f>
        <v>0</v>
      </c>
      <c r="L563" s="39">
        <f>+'[1]Consolidado ORG'!AS559</f>
        <v>0.14741035856573706</v>
      </c>
      <c r="M563" s="38" t="str">
        <f>+'[1]Consolidado ORG'!AL559</f>
        <v>https://community.secop.gov.co/Public/Tendering/ContractDetailView/Index?UniqueIdentifier=CO1.PCCNTR.6232890</v>
      </c>
      <c r="N563" s="56" t="str">
        <f t="shared" si="8"/>
        <v>Link Contrato u Orden</v>
      </c>
    </row>
    <row r="564" spans="1:14" ht="60" x14ac:dyDescent="0.35">
      <c r="A564" s="23" t="str">
        <f>+'[1]Consolidado ORG'!A560</f>
        <v>SCJ-730-2024</v>
      </c>
      <c r="B564" s="24">
        <f>+'[1]Consolidado ORG'!B560</f>
        <v>45405</v>
      </c>
      <c r="C564" s="24" t="str">
        <f>+'[1]Consolidado ORG'!G560</f>
        <v>GERMAN EDUARDO TORRES JIMENEZ</v>
      </c>
      <c r="D564" s="24" t="str">
        <f>+'[1]Consolidado ORG'!E560</f>
        <v>5 Contratación directa</v>
      </c>
      <c r="E564" s="24" t="str">
        <f>+'[1]Consolidado ORG'!F560</f>
        <v>33 Prestación de Servicios Profesionales y Apoyo (5-8)</v>
      </c>
      <c r="F564" s="24" t="str">
        <f>+'[1]Consolidado ORG'!L560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64" s="24">
        <f>+'[1]Consolidado ORG'!M560</f>
        <v>45407</v>
      </c>
      <c r="H564" s="24">
        <f>+'[1]Consolidado ORG'!N560</f>
        <v>45657</v>
      </c>
      <c r="I564" s="25">
        <f>+'[1]Consolidado ORG'!AG560</f>
        <v>0</v>
      </c>
      <c r="J564" s="26">
        <f>+'[1]Consolidado ORG'!T560</f>
        <v>29750000</v>
      </c>
      <c r="K564" s="26">
        <f>+'[1]Consolidado ORG'!AE560</f>
        <v>0</v>
      </c>
      <c r="L564" s="39">
        <f>+'[1]Consolidado ORG'!AS560</f>
        <v>0.14399999999999999</v>
      </c>
      <c r="M564" s="38" t="str">
        <f>+'[1]Consolidado ORG'!AL560</f>
        <v>https://community.secop.gov.co/Public/Tendering/ContractDetailView/Index?UniqueIdentifier=CO1.PCCNTR.6248839</v>
      </c>
      <c r="N564" s="56" t="str">
        <f t="shared" si="8"/>
        <v>Link Contrato u Orden</v>
      </c>
    </row>
    <row r="565" spans="1:14" ht="96" x14ac:dyDescent="0.35">
      <c r="A565" s="23" t="str">
        <f>+'[1]Consolidado ORG'!A561</f>
        <v>SCJ-731-2024</v>
      </c>
      <c r="B565" s="24">
        <f>+'[1]Consolidado ORG'!B561</f>
        <v>45405</v>
      </c>
      <c r="C565" s="24" t="str">
        <f>+'[1]Consolidado ORG'!G561</f>
        <v>LUIS MIGUEL ARCINIEGAS FLOREZ</v>
      </c>
      <c r="D565" s="24" t="str">
        <f>+'[1]Consolidado ORG'!E561</f>
        <v>5 Contratación directa</v>
      </c>
      <c r="E565" s="24" t="str">
        <f>+'[1]Consolidado ORG'!F561</f>
        <v>33 Prestación de Servicios Profesionales y Apoyo (5-8)</v>
      </c>
      <c r="F565" s="24" t="str">
        <f>+'[1]Consolidado ORG'!L561</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5" s="24">
        <f>+'[1]Consolidado ORG'!M561</f>
        <v>45408</v>
      </c>
      <c r="H565" s="24">
        <f>+'[1]Consolidado ORG'!N561</f>
        <v>45657</v>
      </c>
      <c r="I565" s="25">
        <f>+'[1]Consolidado ORG'!AG561</f>
        <v>0</v>
      </c>
      <c r="J565" s="26">
        <f>+'[1]Consolidado ORG'!T561</f>
        <v>36490400</v>
      </c>
      <c r="K565" s="26">
        <f>+'[1]Consolidado ORG'!AE561</f>
        <v>0</v>
      </c>
      <c r="L565" s="39">
        <f>+'[1]Consolidado ORG'!AS561</f>
        <v>0.14056224899598393</v>
      </c>
      <c r="M565" s="38" t="str">
        <f>+'[1]Consolidado ORG'!AL561</f>
        <v>https://community.secop.gov.co/Public/Tendering/ContractDetailView/Index?UniqueIdentifier=CO1.PCCNTR.6248015</v>
      </c>
      <c r="N565" s="56" t="str">
        <f t="shared" si="8"/>
        <v>Link Contrato u Orden</v>
      </c>
    </row>
    <row r="566" spans="1:14" ht="96" x14ac:dyDescent="0.35">
      <c r="A566" s="23" t="str">
        <f>+'[1]Consolidado ORG'!A562</f>
        <v>SCJ-732-2024</v>
      </c>
      <c r="B566" s="24">
        <f>+'[1]Consolidado ORG'!B562</f>
        <v>45405</v>
      </c>
      <c r="C566" s="24" t="str">
        <f>+'[1]Consolidado ORG'!G562</f>
        <v>MAGDALENA BAUTISTA DURAN</v>
      </c>
      <c r="D566" s="24" t="str">
        <f>+'[1]Consolidado ORG'!E562</f>
        <v>5 Contratación directa</v>
      </c>
      <c r="E566" s="24" t="str">
        <f>+'[1]Consolidado ORG'!F562</f>
        <v>33 Prestación de Servicios Profesionales y Apoyo (5-8)</v>
      </c>
      <c r="F566" s="24" t="str">
        <f>+'[1]Consolidado ORG'!L562</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6" s="24">
        <f>+'[1]Consolidado ORG'!M562</f>
        <v>45408</v>
      </c>
      <c r="H566" s="24">
        <f>+'[1]Consolidado ORG'!N562</f>
        <v>45657</v>
      </c>
      <c r="I566" s="25">
        <f>+'[1]Consolidado ORG'!AG562</f>
        <v>0</v>
      </c>
      <c r="J566" s="26">
        <f>+'[1]Consolidado ORG'!T562</f>
        <v>36490400</v>
      </c>
      <c r="K566" s="26">
        <f>+'[1]Consolidado ORG'!AE562</f>
        <v>0</v>
      </c>
      <c r="L566" s="39">
        <f>+'[1]Consolidado ORG'!AS562</f>
        <v>0.14056224899598393</v>
      </c>
      <c r="M566" s="38" t="str">
        <f>+'[1]Consolidado ORG'!AL562</f>
        <v>https://community.secop.gov.co/Public/Tendering/ContractDetailView/Index?UniqueIdentifier=CO1.PCCNTR.6248012</v>
      </c>
      <c r="N566" s="56" t="str">
        <f t="shared" si="8"/>
        <v>Link Contrato u Orden</v>
      </c>
    </row>
    <row r="567" spans="1:14" ht="96" x14ac:dyDescent="0.35">
      <c r="A567" s="23" t="str">
        <f>+'[1]Consolidado ORG'!A563</f>
        <v>SCJ-734-2024</v>
      </c>
      <c r="B567" s="24">
        <f>+'[1]Consolidado ORG'!B563</f>
        <v>45405</v>
      </c>
      <c r="C567" s="24" t="str">
        <f>+'[1]Consolidado ORG'!G563</f>
        <v>MARIA ALEXANDRA ORTIZ CASTAÑEDA</v>
      </c>
      <c r="D567" s="24" t="str">
        <f>+'[1]Consolidado ORG'!E563</f>
        <v>5 Contratación directa</v>
      </c>
      <c r="E567" s="24" t="str">
        <f>+'[1]Consolidado ORG'!F563</f>
        <v>33 Prestación de Servicios Profesionales y Apoyo (5-8)</v>
      </c>
      <c r="F567" s="24" t="str">
        <f>+'[1]Consolidado ORG'!L563</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7" s="24">
        <f>+'[1]Consolidado ORG'!M563</f>
        <v>45412</v>
      </c>
      <c r="H567" s="24">
        <f>+'[1]Consolidado ORG'!N563</f>
        <v>45657</v>
      </c>
      <c r="I567" s="25">
        <f>+'[1]Consolidado ORG'!AG563</f>
        <v>0</v>
      </c>
      <c r="J567" s="26">
        <f>+'[1]Consolidado ORG'!T563</f>
        <v>36490400</v>
      </c>
      <c r="K567" s="26">
        <f>+'[1]Consolidado ORG'!AE563</f>
        <v>0</v>
      </c>
      <c r="L567" s="39">
        <f>+'[1]Consolidado ORG'!AS563</f>
        <v>0.12653061224489795</v>
      </c>
      <c r="M567" s="38" t="str">
        <f>+'[1]Consolidado ORG'!AL563</f>
        <v>https://community.secop.gov.co/Public/Tendering/ContractDetailView/Index?UniqueIdentifier=CO1.PCCNTR.6247849</v>
      </c>
      <c r="N567" s="56" t="str">
        <f t="shared" si="8"/>
        <v>Link Contrato u Orden</v>
      </c>
    </row>
    <row r="568" spans="1:14" ht="96" x14ac:dyDescent="0.35">
      <c r="A568" s="23" t="str">
        <f>+'[1]Consolidado ORG'!A564</f>
        <v>SCJ-735-2024</v>
      </c>
      <c r="B568" s="24">
        <f>+'[1]Consolidado ORG'!B564</f>
        <v>45405</v>
      </c>
      <c r="C568" s="24" t="str">
        <f>+'[1]Consolidado ORG'!G564</f>
        <v>MARÍA CAMILA CONTRERAS ARCINIEGAS</v>
      </c>
      <c r="D568" s="24" t="str">
        <f>+'[1]Consolidado ORG'!E564</f>
        <v>5 Contratación directa</v>
      </c>
      <c r="E568" s="24" t="str">
        <f>+'[1]Consolidado ORG'!F564</f>
        <v>33 Prestación de Servicios Profesionales y Apoyo (5-8)</v>
      </c>
      <c r="F568" s="24" t="str">
        <f>+'[1]Consolidado ORG'!L564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8" s="24">
        <f>+'[1]Consolidado ORG'!M564</f>
        <v>45408</v>
      </c>
      <c r="H568" s="24">
        <f>+'[1]Consolidado ORG'!N564</f>
        <v>45657</v>
      </c>
      <c r="I568" s="25">
        <f>+'[1]Consolidado ORG'!AG564</f>
        <v>0</v>
      </c>
      <c r="J568" s="26">
        <f>+'[1]Consolidado ORG'!T564</f>
        <v>36490400</v>
      </c>
      <c r="K568" s="26">
        <f>+'[1]Consolidado ORG'!AE564</f>
        <v>0</v>
      </c>
      <c r="L568" s="39">
        <f>+'[1]Consolidado ORG'!AS564</f>
        <v>0.14056224899598393</v>
      </c>
      <c r="M568" s="38" t="str">
        <f>+'[1]Consolidado ORG'!AL564</f>
        <v>https://community.secop.gov.co/Public/Tendering/ContractDetailView/Index?UniqueIdentifier=CO1.PCCNTR.6248003</v>
      </c>
      <c r="N568" s="56" t="str">
        <f t="shared" si="8"/>
        <v>Link Contrato u Orden</v>
      </c>
    </row>
    <row r="569" spans="1:14" ht="96" x14ac:dyDescent="0.35">
      <c r="A569" s="23" t="str">
        <f>+'[1]Consolidado ORG'!A565</f>
        <v>SCJ-736-2024</v>
      </c>
      <c r="B569" s="24">
        <f>+'[1]Consolidado ORG'!B565</f>
        <v>45405</v>
      </c>
      <c r="C569" s="24" t="str">
        <f>+'[1]Consolidado ORG'!G565</f>
        <v>MONICA MARCELA MUNAR SANTAFE</v>
      </c>
      <c r="D569" s="24" t="str">
        <f>+'[1]Consolidado ORG'!E565</f>
        <v>5 Contratación directa</v>
      </c>
      <c r="E569" s="24" t="str">
        <f>+'[1]Consolidado ORG'!F565</f>
        <v>33 Prestación de Servicios Profesionales y Apoyo (5-8)</v>
      </c>
      <c r="F569" s="24" t="str">
        <f>+'[1]Consolidado ORG'!L565</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69" s="24">
        <f>+'[1]Consolidado ORG'!M565</f>
        <v>45408</v>
      </c>
      <c r="H569" s="24">
        <f>+'[1]Consolidado ORG'!N565</f>
        <v>45657</v>
      </c>
      <c r="I569" s="25">
        <f>+'[1]Consolidado ORG'!AG565</f>
        <v>0</v>
      </c>
      <c r="J569" s="26">
        <f>+'[1]Consolidado ORG'!T565</f>
        <v>36490400</v>
      </c>
      <c r="K569" s="26">
        <f>+'[1]Consolidado ORG'!AE565</f>
        <v>0</v>
      </c>
      <c r="L569" s="39">
        <f>+'[1]Consolidado ORG'!AS565</f>
        <v>0.14056224899598393</v>
      </c>
      <c r="M569" s="38" t="str">
        <f>+'[1]Consolidado ORG'!AL565</f>
        <v>https://community.secop.gov.co/Public/Tendering/ContractDetailView/Index?UniqueIdentifier=CO1.PCCNTR.6247852</v>
      </c>
      <c r="N569" s="56" t="str">
        <f t="shared" si="8"/>
        <v>Link Contrato u Orden</v>
      </c>
    </row>
    <row r="570" spans="1:14" ht="96" x14ac:dyDescent="0.35">
      <c r="A570" s="23" t="str">
        <f>+'[1]Consolidado ORG'!A566</f>
        <v>SCJ-737-2024</v>
      </c>
      <c r="B570" s="24">
        <f>+'[1]Consolidado ORG'!B566</f>
        <v>45405</v>
      </c>
      <c r="C570" s="24" t="str">
        <f>+'[1]Consolidado ORG'!G566</f>
        <v>MYRIAN MARCELA PABÓN PABÓN</v>
      </c>
      <c r="D570" s="24" t="str">
        <f>+'[1]Consolidado ORG'!E566</f>
        <v>5 Contratación directa</v>
      </c>
      <c r="E570" s="24" t="str">
        <f>+'[1]Consolidado ORG'!F566</f>
        <v>33 Prestación de Servicios Profesionales y Apoyo (5-8)</v>
      </c>
      <c r="F570" s="24" t="str">
        <f>+'[1]Consolidado ORG'!L566</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0" s="24">
        <f>+'[1]Consolidado ORG'!M566</f>
        <v>45408</v>
      </c>
      <c r="H570" s="24">
        <f>+'[1]Consolidado ORG'!N566</f>
        <v>45657</v>
      </c>
      <c r="I570" s="25">
        <f>+'[1]Consolidado ORG'!AG566</f>
        <v>0</v>
      </c>
      <c r="J570" s="26">
        <f>+'[1]Consolidado ORG'!T566</f>
        <v>36490400</v>
      </c>
      <c r="K570" s="26">
        <f>+'[1]Consolidado ORG'!AE566</f>
        <v>0</v>
      </c>
      <c r="L570" s="39">
        <f>+'[1]Consolidado ORG'!AS566</f>
        <v>0.14056224899598393</v>
      </c>
      <c r="M570" s="38" t="str">
        <f>+'[1]Consolidado ORG'!AL566</f>
        <v>https://community.secop.gov.co/Public/Tendering/ContractDetailView/Index?UniqueIdentifier=CO1.PCCNTR.6247269</v>
      </c>
      <c r="N570" s="56" t="str">
        <f t="shared" si="8"/>
        <v>Link Contrato u Orden</v>
      </c>
    </row>
    <row r="571" spans="1:14" ht="96" x14ac:dyDescent="0.35">
      <c r="A571" s="23" t="str">
        <f>+'[1]Consolidado ORG'!A567</f>
        <v>SCJ-738-2024</v>
      </c>
      <c r="B571" s="24">
        <f>+'[1]Consolidado ORG'!B567</f>
        <v>45405</v>
      </c>
      <c r="C571" s="24" t="str">
        <f>+'[1]Consolidado ORG'!G567</f>
        <v>PAOLA ANDREA LEÓN PATIÑO</v>
      </c>
      <c r="D571" s="24" t="str">
        <f>+'[1]Consolidado ORG'!E567</f>
        <v>5 Contratación directa</v>
      </c>
      <c r="E571" s="24" t="str">
        <f>+'[1]Consolidado ORG'!F567</f>
        <v>33 Prestación de Servicios Profesionales y Apoyo (5-8)</v>
      </c>
      <c r="F571" s="24" t="str">
        <f>+'[1]Consolidado ORG'!L567</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1" s="24">
        <f>+'[1]Consolidado ORG'!M567</f>
        <v>45408</v>
      </c>
      <c r="H571" s="24">
        <f>+'[1]Consolidado ORG'!N567</f>
        <v>45657</v>
      </c>
      <c r="I571" s="25">
        <f>+'[1]Consolidado ORG'!AG567</f>
        <v>0</v>
      </c>
      <c r="J571" s="26">
        <f>+'[1]Consolidado ORG'!T567</f>
        <v>36490400</v>
      </c>
      <c r="K571" s="26">
        <f>+'[1]Consolidado ORG'!AE567</f>
        <v>0</v>
      </c>
      <c r="L571" s="39">
        <f>+'[1]Consolidado ORG'!AS567</f>
        <v>0.14056224899598393</v>
      </c>
      <c r="M571" s="38" t="str">
        <f>+'[1]Consolidado ORG'!AL567</f>
        <v>https://community.secop.gov.co/Public/Tendering/ContractDetailView/Index?UniqueIdentifier=CO1.PCCNTR.6247843</v>
      </c>
      <c r="N571" s="56" t="str">
        <f t="shared" si="8"/>
        <v>Link Contrato u Orden</v>
      </c>
    </row>
    <row r="572" spans="1:14" ht="96" x14ac:dyDescent="0.35">
      <c r="A572" s="23" t="str">
        <f>+'[1]Consolidado ORG'!A568</f>
        <v>SCJ-739-2024</v>
      </c>
      <c r="B572" s="24">
        <f>+'[1]Consolidado ORG'!B568</f>
        <v>45405</v>
      </c>
      <c r="C572" s="24" t="str">
        <f>+'[1]Consolidado ORG'!G568</f>
        <v>PETHER ALEXANDER SANCHEZ HURTADO</v>
      </c>
      <c r="D572" s="24" t="str">
        <f>+'[1]Consolidado ORG'!E568</f>
        <v>5 Contratación directa</v>
      </c>
      <c r="E572" s="24" t="str">
        <f>+'[1]Consolidado ORG'!F568</f>
        <v>33 Prestación de Servicios Profesionales y Apoyo (5-8)</v>
      </c>
      <c r="F572" s="24" t="str">
        <f>+'[1]Consolidado ORG'!L568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72" s="24">
        <f>+'[1]Consolidado ORG'!M568</f>
        <v>45408</v>
      </c>
      <c r="H572" s="24">
        <f>+'[1]Consolidado ORG'!N568</f>
        <v>45657</v>
      </c>
      <c r="I572" s="25">
        <f>+'[1]Consolidado ORG'!AG568</f>
        <v>0</v>
      </c>
      <c r="J572" s="26">
        <f>+'[1]Consolidado ORG'!T568</f>
        <v>36490400</v>
      </c>
      <c r="K572" s="26">
        <f>+'[1]Consolidado ORG'!AE568</f>
        <v>0</v>
      </c>
      <c r="L572" s="39">
        <f>+'[1]Consolidado ORG'!AS568</f>
        <v>0.14056224899598393</v>
      </c>
      <c r="M572" s="38" t="str">
        <f>+'[1]Consolidado ORG'!AL568</f>
        <v>https://community.secop.gov.co/Public/Tendering/ContractDetailView/Index?UniqueIdentifier=CO1.PCCNTR.6247267</v>
      </c>
      <c r="N572" s="56" t="str">
        <f t="shared" si="8"/>
        <v>Link Contrato u Orden</v>
      </c>
    </row>
    <row r="573" spans="1:14" ht="60" x14ac:dyDescent="0.35">
      <c r="A573" s="23" t="str">
        <f>+'[1]Consolidado ORG'!A569</f>
        <v>SCJ-740-2024</v>
      </c>
      <c r="B573" s="24">
        <f>+'[1]Consolidado ORG'!B569</f>
        <v>45405</v>
      </c>
      <c r="C573" s="24" t="str">
        <f>+'[1]Consolidado ORG'!G569</f>
        <v>SAMUEL CARRERO GELVEZ</v>
      </c>
      <c r="D573" s="24" t="str">
        <f>+'[1]Consolidado ORG'!E569</f>
        <v>5 Contratación directa</v>
      </c>
      <c r="E573" s="24" t="str">
        <f>+'[1]Consolidado ORG'!F569</f>
        <v>33 Prestación de Servicios Profesionales y Apoyo (5-8)</v>
      </c>
      <c r="F573" s="24" t="str">
        <f>+'[1]Consolidado ORG'!L569</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3" s="24">
        <f>+'[1]Consolidado ORG'!M569</f>
        <v>45407</v>
      </c>
      <c r="H573" s="24">
        <f>+'[1]Consolidado ORG'!N569</f>
        <v>45657</v>
      </c>
      <c r="I573" s="25">
        <f>+'[1]Consolidado ORG'!AG569</f>
        <v>0</v>
      </c>
      <c r="J573" s="26">
        <f>+'[1]Consolidado ORG'!T569</f>
        <v>29750000</v>
      </c>
      <c r="K573" s="26">
        <f>+'[1]Consolidado ORG'!AE569</f>
        <v>0</v>
      </c>
      <c r="L573" s="39">
        <f>+'[1]Consolidado ORG'!AS569</f>
        <v>0.14399999999999999</v>
      </c>
      <c r="M573" s="38" t="str">
        <f>+'[1]Consolidado ORG'!AL569</f>
        <v>https://community.secop.gov.co/Public/Tendering/ContractDetailView/Index?UniqueIdentifier=CO1.PCCNTR.6248753</v>
      </c>
      <c r="N573" s="56" t="str">
        <f t="shared" si="8"/>
        <v>Link Contrato u Orden</v>
      </c>
    </row>
    <row r="574" spans="1:14" ht="60" x14ac:dyDescent="0.35">
      <c r="A574" s="23" t="str">
        <f>+'[1]Consolidado ORG'!A570</f>
        <v>SCJ-741-2024</v>
      </c>
      <c r="B574" s="24">
        <f>+'[1]Consolidado ORG'!B570</f>
        <v>45405</v>
      </c>
      <c r="C574" s="24" t="str">
        <f>+'[1]Consolidado ORG'!G570</f>
        <v>LUIS FELIPE PEDRAZA TORRES</v>
      </c>
      <c r="D574" s="24" t="str">
        <f>+'[1]Consolidado ORG'!E570</f>
        <v>5 Contratación directa</v>
      </c>
      <c r="E574" s="24" t="str">
        <f>+'[1]Consolidado ORG'!F570</f>
        <v>33 Prestación de Servicios Profesionales y Apoyo (5-8)</v>
      </c>
      <c r="F574" s="24" t="str">
        <f>+'[1]Consolidado ORG'!L570</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4" s="24">
        <f>+'[1]Consolidado ORG'!M570</f>
        <v>45407</v>
      </c>
      <c r="H574" s="24">
        <f>+'[1]Consolidado ORG'!N570</f>
        <v>45657</v>
      </c>
      <c r="I574" s="25">
        <f>+'[1]Consolidado ORG'!AG570</f>
        <v>0</v>
      </c>
      <c r="J574" s="26">
        <f>+'[1]Consolidado ORG'!T570</f>
        <v>29750000</v>
      </c>
      <c r="K574" s="26">
        <f>+'[1]Consolidado ORG'!AE570</f>
        <v>0</v>
      </c>
      <c r="L574" s="39">
        <f>+'[1]Consolidado ORG'!AS570</f>
        <v>0.14399999999999999</v>
      </c>
      <c r="M574" s="38" t="str">
        <f>+'[1]Consolidado ORG'!AL570</f>
        <v>https://community.secop.gov.co/Public/Tendering/ContractDetailView/Index?UniqueIdentifier=CO1.PCCNTR.6249055</v>
      </c>
      <c r="N574" s="56" t="str">
        <f t="shared" si="8"/>
        <v>Link Contrato u Orden</v>
      </c>
    </row>
    <row r="575" spans="1:14" ht="60" x14ac:dyDescent="0.35">
      <c r="A575" s="23" t="str">
        <f>+'[1]Consolidado ORG'!A571</f>
        <v>SCJ-742-2024</v>
      </c>
      <c r="B575" s="24">
        <f>+'[1]Consolidado ORG'!B571</f>
        <v>45405</v>
      </c>
      <c r="C575" s="24" t="str">
        <f>+'[1]Consolidado ORG'!G571</f>
        <v>HENRY GIOVANNY DELGADO SALAZAR</v>
      </c>
      <c r="D575" s="24" t="str">
        <f>+'[1]Consolidado ORG'!E571</f>
        <v>5 Contratación directa</v>
      </c>
      <c r="E575" s="24" t="str">
        <f>+'[1]Consolidado ORG'!F571</f>
        <v>33 Prestación de Servicios Profesionales y Apoyo (5-8)</v>
      </c>
      <c r="F575" s="24" t="str">
        <f>+'[1]Consolidado ORG'!L571</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5" s="24">
        <f>+'[1]Consolidado ORG'!M571</f>
        <v>45407</v>
      </c>
      <c r="H575" s="24">
        <f>+'[1]Consolidado ORG'!N571</f>
        <v>45657</v>
      </c>
      <c r="I575" s="25">
        <f>+'[1]Consolidado ORG'!AG571</f>
        <v>0</v>
      </c>
      <c r="J575" s="26">
        <f>+'[1]Consolidado ORG'!T571</f>
        <v>29750000</v>
      </c>
      <c r="K575" s="26">
        <f>+'[1]Consolidado ORG'!AE571</f>
        <v>0</v>
      </c>
      <c r="L575" s="39">
        <f>+'[1]Consolidado ORG'!AS571</f>
        <v>0.14399999999999999</v>
      </c>
      <c r="M575" s="38" t="str">
        <f>+'[1]Consolidado ORG'!AL571</f>
        <v>https://community.secop.gov.co/Public/Tendering/ContractDetailView/Index?UniqueIdentifier=CO1.PCCNTR.6248668</v>
      </c>
      <c r="N575" s="56" t="str">
        <f t="shared" si="8"/>
        <v>Link Contrato u Orden</v>
      </c>
    </row>
    <row r="576" spans="1:14" ht="60" x14ac:dyDescent="0.35">
      <c r="A576" s="23" t="str">
        <f>+'[1]Consolidado ORG'!A572</f>
        <v>SCJ-743-2024</v>
      </c>
      <c r="B576" s="24">
        <f>+'[1]Consolidado ORG'!B572</f>
        <v>45405</v>
      </c>
      <c r="C576" s="24" t="str">
        <f>+'[1]Consolidado ORG'!G572</f>
        <v>JOHN JAIRO SARMIENTO GONZALEZ</v>
      </c>
      <c r="D576" s="24" t="str">
        <f>+'[1]Consolidado ORG'!E572</f>
        <v>5 Contratación directa</v>
      </c>
      <c r="E576" s="24" t="str">
        <f>+'[1]Consolidado ORG'!F572</f>
        <v>33 Prestación de Servicios Profesionales y Apoyo (5-8)</v>
      </c>
      <c r="F576" s="24" t="str">
        <f>+'[1]Consolidado ORG'!L572</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576" s="24">
        <f>+'[1]Consolidado ORG'!M572</f>
        <v>45412</v>
      </c>
      <c r="H576" s="24">
        <f>+'[1]Consolidado ORG'!N572</f>
        <v>45657</v>
      </c>
      <c r="I576" s="25">
        <f>+'[1]Consolidado ORG'!AG572</f>
        <v>0</v>
      </c>
      <c r="J576" s="26">
        <f>+'[1]Consolidado ORG'!T572</f>
        <v>29750000</v>
      </c>
      <c r="K576" s="26">
        <f>+'[1]Consolidado ORG'!AE572</f>
        <v>0</v>
      </c>
      <c r="L576" s="39">
        <f>+'[1]Consolidado ORG'!AS572</f>
        <v>0.12653061224489795</v>
      </c>
      <c r="M576" s="38" t="str">
        <f>+'[1]Consolidado ORG'!AL572</f>
        <v>https://community.secop.gov.co/Public/Tendering/ContractDetailView/Index?UniqueIdentifier=CO1.PCCNTR.6250088</v>
      </c>
      <c r="N576" s="56" t="str">
        <f t="shared" si="8"/>
        <v>Link Contrato u Orden</v>
      </c>
    </row>
    <row r="577" spans="1:14" ht="48" x14ac:dyDescent="0.35">
      <c r="A577" s="23" t="str">
        <f>+'[1]Consolidado ORG'!A573</f>
        <v>SCJ-746-2024</v>
      </c>
      <c r="B577" s="24">
        <f>+'[1]Consolidado ORG'!B573</f>
        <v>45405</v>
      </c>
      <c r="C577" s="24" t="str">
        <f>+'[1]Consolidado ORG'!G573</f>
        <v>SOCIEDAD TEQUENDAMA S.A.</v>
      </c>
      <c r="D577" s="24" t="str">
        <f>+'[1]Consolidado ORG'!E573</f>
        <v>5 Contratación directa</v>
      </c>
      <c r="E577" s="24" t="str">
        <f>+'[1]Consolidado ORG'!F573</f>
        <v>13 Contratos Interadministrativos (5-8)</v>
      </c>
      <c r="F577" s="24" t="str">
        <f>+'[1]Consolidado ORG'!L573</f>
        <v>CONTRATAR LA PRESTACIÓN DE SERVICIOS DE ALOJAMIENTO Y ALIMENTACIÓN PARA EL DESARROLLO DEL PRIMER ENCUENTRO ESTRATÉGICO DEL SERVICIO DE INVESTIGACIÓN CRIMINAL CON ÉNFASIS EN LA CIUDAD DE BOGOTÁ D.C.</v>
      </c>
      <c r="G577" s="24">
        <f>+'[1]Consolidado ORG'!M573</f>
        <v>45406</v>
      </c>
      <c r="H577" s="24">
        <f>+'[1]Consolidado ORG'!N573</f>
        <v>45409</v>
      </c>
      <c r="I577" s="25">
        <f>+'[1]Consolidado ORG'!AG573</f>
        <v>0</v>
      </c>
      <c r="J577" s="26">
        <f>+'[1]Consolidado ORG'!T573</f>
        <v>22655787</v>
      </c>
      <c r="K577" s="26">
        <f>+'[1]Consolidado ORG'!AE573</f>
        <v>0</v>
      </c>
      <c r="L577" s="39">
        <f>+'[1]Consolidado ORG'!AS573</f>
        <v>1</v>
      </c>
      <c r="M577" s="38" t="str">
        <f>+'[1]Consolidado ORG'!AL573</f>
        <v>https://community.secop.gov.co/Public/Tendering/ContractDetailView/Index?UniqueIdentifier=CO1.PCCNTR.6248405</v>
      </c>
      <c r="N577" s="56" t="str">
        <f t="shared" si="8"/>
        <v>Link Contrato u Orden</v>
      </c>
    </row>
    <row r="578" spans="1:14" ht="60" x14ac:dyDescent="0.35">
      <c r="A578" s="23" t="str">
        <f>+'[1]Consolidado ORG'!A574</f>
        <v>SCJ-753-2024</v>
      </c>
      <c r="B578" s="24">
        <f>+'[1]Consolidado ORG'!B574</f>
        <v>45407</v>
      </c>
      <c r="C578" s="24" t="str">
        <f>+'[1]Consolidado ORG'!G574</f>
        <v>OSCAR AGUIRRE CUERVO</v>
      </c>
      <c r="D578" s="24" t="str">
        <f>+'[1]Consolidado ORG'!E574</f>
        <v>5 Contratación directa</v>
      </c>
      <c r="E578" s="24" t="str">
        <f>+'[1]Consolidado ORG'!F574</f>
        <v>33 Prestación de Servicios Profesionales y Apoyo (5-8)</v>
      </c>
      <c r="F578" s="24" t="str">
        <f>+'[1]Consolidado ORG'!L574</f>
        <v>PRESTAR SERVICIOS PROFESIONALES A LA OFICINA DE ANÁLISIS DE INFORMACIÓN Y ESTUDIOS ESTRATÉGICOS EN LA GESTIÓN Y ADMINISTRACIÓN DEL SISTEMA DE INFORMACIÓN GEOGRÁFICA, ASÍ COMO SU ANÁLISIS, PROCESAMIENTO E INTERPRETACIÓN, EN EL MARCO DEL PROCESO "GESTIÓN Y ANÁLISIS DE INFORMACIÓN.</v>
      </c>
      <c r="G578" s="24">
        <f>+'[1]Consolidado ORG'!M574</f>
        <v>45411</v>
      </c>
      <c r="H578" s="24">
        <f>+'[1]Consolidado ORG'!N574</f>
        <v>45657</v>
      </c>
      <c r="I578" s="25">
        <f>+'[1]Consolidado ORG'!AG574</f>
        <v>0</v>
      </c>
      <c r="J578" s="26">
        <f>+'[1]Consolidado ORG'!T574</f>
        <v>75600000</v>
      </c>
      <c r="K578" s="26">
        <f>+'[1]Consolidado ORG'!AE574</f>
        <v>0</v>
      </c>
      <c r="L578" s="39">
        <f>+'[1]Consolidado ORG'!AS574</f>
        <v>0.13008130081300814</v>
      </c>
      <c r="M578" s="38" t="str">
        <f>+'[1]Consolidado ORG'!AL574</f>
        <v>https://community.secop.gov.co/Public/Tendering/ContractDetailView/Index?UniqueIdentifier=CO1.PCCNTR.6250625</v>
      </c>
      <c r="N578" s="56" t="str">
        <f t="shared" si="8"/>
        <v>Link Contrato u Orden</v>
      </c>
    </row>
    <row r="579" spans="1:14" ht="36" x14ac:dyDescent="0.35">
      <c r="A579" s="23" t="str">
        <f>+'[1]Consolidado ORG'!A575</f>
        <v>SCJ-754-2024</v>
      </c>
      <c r="B579" s="24">
        <f>+'[1]Consolidado ORG'!B575</f>
        <v>45407</v>
      </c>
      <c r="C579" s="24" t="str">
        <f>+'[1]Consolidado ORG'!G575</f>
        <v>ANDREA MARÍA DEL PILAR RAMOS RUBIO</v>
      </c>
      <c r="D579" s="24" t="str">
        <f>+'[1]Consolidado ORG'!E575</f>
        <v>5 Contratación directa</v>
      </c>
      <c r="E579" s="24" t="str">
        <f>+'[1]Consolidado ORG'!F575</f>
        <v>33 Prestación de Servicios Profesionales y Apoyo (5-8)</v>
      </c>
      <c r="F579" s="24" t="str">
        <f>+'[1]Consolidado ORG'!L575</f>
        <v>PRESTAR SERVICIOS PROFESIONALES PARA APOYAR A LA SUBSECRETARÍA DE ACCESO A LA JUSTICIA EN LOS TEMAS JURIDICOS Y CONTRACTUALES QUE LE SEAN ASIGNADOS.</v>
      </c>
      <c r="G579" s="24">
        <f>+'[1]Consolidado ORG'!M575</f>
        <v>45411</v>
      </c>
      <c r="H579" s="24">
        <f>+'[1]Consolidado ORG'!N575</f>
        <v>45593</v>
      </c>
      <c r="I579" s="25">
        <f>+'[1]Consolidado ORG'!AG575</f>
        <v>0</v>
      </c>
      <c r="J579" s="26">
        <f>+'[1]Consolidado ORG'!T575</f>
        <v>49719678</v>
      </c>
      <c r="K579" s="26">
        <f>+'[1]Consolidado ORG'!AE575</f>
        <v>0</v>
      </c>
      <c r="L579" s="39">
        <f>+'[1]Consolidado ORG'!AS575</f>
        <v>0.17582417582417584</v>
      </c>
      <c r="M579" s="38" t="str">
        <f>+'[1]Consolidado ORG'!AL575</f>
        <v>https://community.secop.gov.co/Public/Tendering/ContractDetailView/Index?UniqueIdentifier=CO1.PCCNTR.6253847</v>
      </c>
      <c r="N579" s="56" t="str">
        <f t="shared" si="8"/>
        <v>Link Contrato u Orden</v>
      </c>
    </row>
    <row r="580" spans="1:14" ht="96" x14ac:dyDescent="0.35">
      <c r="A580" s="23" t="str">
        <f>+'[1]Consolidado ORG'!A576</f>
        <v>SCJ-756-2024</v>
      </c>
      <c r="B580" s="24">
        <f>+'[1]Consolidado ORG'!B576</f>
        <v>45407</v>
      </c>
      <c r="C580" s="24" t="str">
        <f>+'[1]Consolidado ORG'!G576</f>
        <v>SONIA RUIZ ORTEGA</v>
      </c>
      <c r="D580" s="24" t="str">
        <f>+'[1]Consolidado ORG'!E576</f>
        <v>5 Contratación directa</v>
      </c>
      <c r="E580" s="24" t="str">
        <f>+'[1]Consolidado ORG'!F576</f>
        <v>33 Prestación de Servicios Profesionales y Apoyo (5-8)</v>
      </c>
      <c r="F580" s="24" t="str">
        <f>+'[1]Consolidado ORG'!L576</f>
        <v>PRESTAR LOS SERVICIOS PROFESIONALES ESPECIALIZADOS EN DERECHO APOYANDO EN LA VERIFICACION DE LOS ANTECEDENTES JUDICIALES PENDIENTES PARA DAR CUMPLIMEINTO A LAS ORDENES ESCRITAS DE LIBERTAD, BENEFICIOS ADMINISTRATIVOS, TRASLADO PARA PRISION DOMICILIARIA, PROYECCION DE ACTOS ADMINISTRATIVO, TUTELAS, DERECHOS DE PETICION Y HABEAS CORPUS, DE LAS PERSONAS PRIVADAS DE LA LIBERTAD EN LA CÁRCEL DISTRITAL DE VARONES Y ANEXO DE MUJERES.</v>
      </c>
      <c r="G580" s="24">
        <f>+'[1]Consolidado ORG'!M576</f>
        <v>45412</v>
      </c>
      <c r="H580" s="24">
        <f>+'[1]Consolidado ORG'!N576</f>
        <v>45657</v>
      </c>
      <c r="I580" s="25">
        <f>+'[1]Consolidado ORG'!AG576</f>
        <v>0</v>
      </c>
      <c r="J580" s="26">
        <f>+'[1]Consolidado ORG'!T576</f>
        <v>74385684</v>
      </c>
      <c r="K580" s="26">
        <f>+'[1]Consolidado ORG'!AE576</f>
        <v>0</v>
      </c>
      <c r="L580" s="39">
        <f>+'[1]Consolidado ORG'!AS576</f>
        <v>0.12653061224489795</v>
      </c>
      <c r="M580" s="38" t="str">
        <f>+'[1]Consolidado ORG'!AL576</f>
        <v>https://community.secop.gov.co/Public/Tendering/ContractDetailView/Index?UniqueIdentifier=CO1.PCCNTR.6254882</v>
      </c>
      <c r="N580" s="56" t="str">
        <f t="shared" si="8"/>
        <v>Link Contrato u Orden</v>
      </c>
    </row>
    <row r="581" spans="1:14" ht="84" x14ac:dyDescent="0.35">
      <c r="A581" s="23" t="str">
        <f>+'[1]Consolidado ORG'!A577</f>
        <v>SCJ-757-2024</v>
      </c>
      <c r="B581" s="24">
        <f>+'[1]Consolidado ORG'!B577</f>
        <v>45407</v>
      </c>
      <c r="C581" s="24" t="str">
        <f>+'[1]Consolidado ORG'!G577</f>
        <v>ANGELA MARIA AYALA CHAVEZ</v>
      </c>
      <c r="D581" s="24" t="str">
        <f>+'[1]Consolidado ORG'!E577</f>
        <v>5 Contratación directa</v>
      </c>
      <c r="E581" s="24" t="str">
        <f>+'[1]Consolidado ORG'!F577</f>
        <v>33 Prestación de Servicios Profesionales y Apoyo (5-8)</v>
      </c>
      <c r="F581" s="24" t="str">
        <f>+'[1]Consolidado ORG'!L577</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581" s="24">
        <f>+'[1]Consolidado ORG'!M577</f>
        <v>45427</v>
      </c>
      <c r="H581" s="24">
        <f>+'[1]Consolidado ORG'!N577</f>
        <v>45657</v>
      </c>
      <c r="I581" s="25">
        <f>+'[1]Consolidado ORG'!AG577</f>
        <v>0</v>
      </c>
      <c r="J581" s="26">
        <f>+'[1]Consolidado ORG'!T577</f>
        <v>45179540</v>
      </c>
      <c r="K581" s="26">
        <f>+'[1]Consolidado ORG'!AE577</f>
        <v>0</v>
      </c>
      <c r="L581" s="39">
        <f>+'[1]Consolidado ORG'!AS577</f>
        <v>6.9565217391304349E-2</v>
      </c>
      <c r="M581" s="38" t="str">
        <f>+'[1]Consolidado ORG'!AL577</f>
        <v>https://community.secop.gov.co/Public/Tendering/ContractDetailView/Index?UniqueIdentifier=CO1.PCCNTR.6308670</v>
      </c>
      <c r="N581" s="56" t="str">
        <f t="shared" si="8"/>
        <v>Link Contrato u Orden</v>
      </c>
    </row>
    <row r="582" spans="1:14" ht="96" x14ac:dyDescent="0.35">
      <c r="A582" s="23" t="str">
        <f>+'[1]Consolidado ORG'!A578</f>
        <v>SCJ-758-2024</v>
      </c>
      <c r="B582" s="24">
        <f>+'[1]Consolidado ORG'!B578</f>
        <v>45407</v>
      </c>
      <c r="C582" s="24" t="str">
        <f>+'[1]Consolidado ORG'!G578</f>
        <v>MAIRA ALEJANDRA ROMERO MANOSALVA</v>
      </c>
      <c r="D582" s="24" t="str">
        <f>+'[1]Consolidado ORG'!E578</f>
        <v>5 Contratación directa</v>
      </c>
      <c r="E582" s="24" t="str">
        <f>+'[1]Consolidado ORG'!F578</f>
        <v>33 Prestación de Servicios Profesionales y Apoyo (5-8)</v>
      </c>
      <c r="F582" s="24" t="str">
        <f>+'[1]Consolidado ORG'!L578</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2" s="24">
        <f>+'[1]Consolidado ORG'!M578</f>
        <v>45414</v>
      </c>
      <c r="H582" s="24">
        <f>+'[1]Consolidado ORG'!N578</f>
        <v>45657</v>
      </c>
      <c r="I582" s="25">
        <f>+'[1]Consolidado ORG'!AG578</f>
        <v>0</v>
      </c>
      <c r="J582" s="26">
        <f>+'[1]Consolidado ORG'!T578</f>
        <v>36490400</v>
      </c>
      <c r="K582" s="26">
        <f>+'[1]Consolidado ORG'!AE578</f>
        <v>0</v>
      </c>
      <c r="L582" s="39">
        <f>+'[1]Consolidado ORG'!AS578</f>
        <v>0.11934156378600823</v>
      </c>
      <c r="M582" s="38" t="str">
        <f>+'[1]Consolidado ORG'!AL578</f>
        <v>https://community.secop.gov.co/Public/Tendering/ContractDetailView/Index?UniqueIdentifier=CO1.PCCNTR.6259943</v>
      </c>
      <c r="N582" s="56" t="str">
        <f t="shared" si="8"/>
        <v>Link Contrato u Orden</v>
      </c>
    </row>
    <row r="583" spans="1:14" ht="108" x14ac:dyDescent="0.35">
      <c r="A583" s="23" t="str">
        <f>+'[1]Consolidado ORG'!A579</f>
        <v>SCJ-763-2024</v>
      </c>
      <c r="B583" s="24">
        <f>+'[1]Consolidado ORG'!B579</f>
        <v>45408</v>
      </c>
      <c r="C583" s="24" t="str">
        <f>+'[1]Consolidado ORG'!G579</f>
        <v>ALAN FRANK TALERO PEÑUELA</v>
      </c>
      <c r="D583" s="24" t="str">
        <f>+'[1]Consolidado ORG'!E579</f>
        <v>5 Contratación directa</v>
      </c>
      <c r="E583" s="24" t="str">
        <f>+'[1]Consolidado ORG'!F579</f>
        <v>33 Prestación de Servicios Profesionales y Apoyo (5-8)</v>
      </c>
      <c r="F583" s="24" t="str">
        <f>+'[1]Consolidado ORG'!L579</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3" s="24">
        <f>+'[1]Consolidado ORG'!M579</f>
        <v>45422</v>
      </c>
      <c r="H583" s="24">
        <f>+'[1]Consolidado ORG'!N579</f>
        <v>45657</v>
      </c>
      <c r="I583" s="25">
        <f>+'[1]Consolidado ORG'!AG579</f>
        <v>0</v>
      </c>
      <c r="J583" s="26">
        <f>+'[1]Consolidado ORG'!T579</f>
        <v>14592600</v>
      </c>
      <c r="K583" s="26">
        <f>+'[1]Consolidado ORG'!AE579</f>
        <v>0</v>
      </c>
      <c r="L583" s="39">
        <f>+'[1]Consolidado ORG'!AS579</f>
        <v>8.9361702127659579E-2</v>
      </c>
      <c r="M583" s="38" t="str">
        <f>+'[1]Consolidado ORG'!AL579</f>
        <v>https://community.secop.gov.co/Public/Tendering/ContractDetailView/Index?UniqueIdentifier=CO1.PCCNTR.6260226</v>
      </c>
      <c r="N583" s="56" t="str">
        <f t="shared" ref="N583:N646" si="9">HYPERLINK(M583,"Link Contrato u Orden")</f>
        <v>Link Contrato u Orden</v>
      </c>
    </row>
    <row r="584" spans="1:14" ht="108" x14ac:dyDescent="0.35">
      <c r="A584" s="23" t="str">
        <f>+'[1]Consolidado ORG'!A580</f>
        <v>SCJ-764-2024</v>
      </c>
      <c r="B584" s="24">
        <f>+'[1]Consolidado ORG'!B580</f>
        <v>45408</v>
      </c>
      <c r="C584" s="24" t="str">
        <f>+'[1]Consolidado ORG'!G580</f>
        <v>IVONNE NATALY ACERO ESPITIA</v>
      </c>
      <c r="D584" s="24" t="str">
        <f>+'[1]Consolidado ORG'!E580</f>
        <v>5 Contratación directa</v>
      </c>
      <c r="E584" s="24" t="str">
        <f>+'[1]Consolidado ORG'!F580</f>
        <v>33 Prestación de Servicios Profesionales y Apoyo (5-8)</v>
      </c>
      <c r="F584" s="24" t="str">
        <f>+'[1]Consolidado ORG'!L580</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584" s="24">
        <f>+'[1]Consolidado ORG'!M580</f>
        <v>45414</v>
      </c>
      <c r="H584" s="24">
        <f>+'[1]Consolidado ORG'!N580</f>
        <v>45657</v>
      </c>
      <c r="I584" s="25">
        <f>+'[1]Consolidado ORG'!AG580</f>
        <v>0</v>
      </c>
      <c r="J584" s="26">
        <f>+'[1]Consolidado ORG'!T580</f>
        <v>14592600</v>
      </c>
      <c r="K584" s="26">
        <f>+'[1]Consolidado ORG'!AE580</f>
        <v>0</v>
      </c>
      <c r="L584" s="39">
        <f>+'[1]Consolidado ORG'!AS580</f>
        <v>0.11934156378600823</v>
      </c>
      <c r="M584" s="38" t="str">
        <f>+'[1]Consolidado ORG'!AL580</f>
        <v>https://community.secop.gov.co/Public/Tendering/ContractDetailView/Index?UniqueIdentifier=CO1.PCCNTR.6260512</v>
      </c>
      <c r="N584" s="56" t="str">
        <f t="shared" si="9"/>
        <v>Link Contrato u Orden</v>
      </c>
    </row>
    <row r="585" spans="1:14" ht="84" x14ac:dyDescent="0.35">
      <c r="A585" s="23" t="str">
        <f>+'[1]Consolidado ORG'!A581</f>
        <v>SCJ-768-2024</v>
      </c>
      <c r="B585" s="24">
        <f>+'[1]Consolidado ORG'!B581</f>
        <v>45411</v>
      </c>
      <c r="C585" s="24" t="str">
        <f>+'[1]Consolidado ORG'!G581</f>
        <v>DANIEL ALEJANDRO PINTO CAMPOS</v>
      </c>
      <c r="D585" s="24" t="str">
        <f>+'[1]Consolidado ORG'!E581</f>
        <v>5 Contratación directa</v>
      </c>
      <c r="E585" s="24" t="str">
        <f>+'[1]Consolidado ORG'!F581</f>
        <v>33 Prestación de Servicios Profesionales y Apoyo (5-8)</v>
      </c>
      <c r="F585" s="24" t="str">
        <f>+'[1]Consolidado ORG'!L581</f>
        <v>PRESTAR SERVICIOS PROFESIONALES A LA DIRECCIÓN DE ACCESO A LA JUSTICIA PARA BRINDAR APOYO JURÍDICO / LEGAL EN LAS RESPUESTAS Y TRASLADOS DE PETICIONES, QUEJAS, RECLAMOS Y SUGERENCIAS QUE SEAN RADICADOS A LA DEPENDENCIA, DE ACUERDO CON LOS TERMINOS ESTABLECIDOS POR LEY, ASÍ COMO, ARTICULANDO LOS TEMAS QUE SE REQUIERAN CON LA OFICINA DE ATENCIÓN AL CIUDADANO DE LA SDSCJ.</v>
      </c>
      <c r="G585" s="24">
        <f>+'[1]Consolidado ORG'!M581</f>
        <v>45414</v>
      </c>
      <c r="H585" s="24">
        <f>+'[1]Consolidado ORG'!N581</f>
        <v>45657</v>
      </c>
      <c r="I585" s="25">
        <f>+'[1]Consolidado ORG'!AG581</f>
        <v>0</v>
      </c>
      <c r="J585" s="26">
        <f>+'[1]Consolidado ORG'!T581</f>
        <v>47600000</v>
      </c>
      <c r="K585" s="26">
        <f>+'[1]Consolidado ORG'!AE581</f>
        <v>0</v>
      </c>
      <c r="L585" s="39">
        <f>+'[1]Consolidado ORG'!AS581</f>
        <v>0.11934156378600823</v>
      </c>
      <c r="M585" s="38" t="str">
        <f>+'[1]Consolidado ORG'!AL581</f>
        <v>https://community.secop.gov.co/Public/Tendering/ContractDetailView/Index?UniqueIdentifier=CO1.PCCNTR.6272003</v>
      </c>
      <c r="N585" s="56" t="str">
        <f t="shared" si="9"/>
        <v>Link Contrato u Orden</v>
      </c>
    </row>
    <row r="586" spans="1:14" ht="72" x14ac:dyDescent="0.35">
      <c r="A586" s="23" t="str">
        <f>+'[1]Consolidado ORG'!A582</f>
        <v>SCJ-769-2024</v>
      </c>
      <c r="B586" s="24">
        <f>+'[1]Consolidado ORG'!B582</f>
        <v>45411</v>
      </c>
      <c r="C586" s="24" t="str">
        <f>+'[1]Consolidado ORG'!G582</f>
        <v>ANA GABRIEL RODRÍGUEZ SALAMANCA</v>
      </c>
      <c r="D586" s="24" t="str">
        <f>+'[1]Consolidado ORG'!E582</f>
        <v>5 Contratación directa</v>
      </c>
      <c r="E586" s="24" t="str">
        <f>+'[1]Consolidado ORG'!F582</f>
        <v>33 Prestación de Servicios Profesionales y Apoyo (5-8)</v>
      </c>
      <c r="F586" s="24" t="str">
        <f>+'[1]Consolidado ORG'!L582</f>
        <v>PRESTAR LOS SERVICIOS PROFESIONALES DE APOYO A LAS LABORES DE DISEÑO Y DIAGRAMACIÓN DE CONTENIDOS INSTITUCIONALES PARA DIFERENTES CANALES DIGITALES Y TRADICIONALES Y QUE PERMITAN DAR A CONOCER LA GESTIÓN DE LA ENTIDAD A TRAVÉS DE FORMATOS INNOVADORES Y QUE GENEREN MAYOR CERCANÍA CON LOS CIUDADANOS.</v>
      </c>
      <c r="G586" s="24">
        <f>+'[1]Consolidado ORG'!M582</f>
        <v>45414</v>
      </c>
      <c r="H586" s="24">
        <f>+'[1]Consolidado ORG'!N582</f>
        <v>45657</v>
      </c>
      <c r="I586" s="25">
        <f>+'[1]Consolidado ORG'!AG582</f>
        <v>0</v>
      </c>
      <c r="J586" s="26">
        <f>+'[1]Consolidado ORG'!T582</f>
        <v>28000000</v>
      </c>
      <c r="K586" s="26">
        <f>+'[1]Consolidado ORG'!AE582</f>
        <v>0</v>
      </c>
      <c r="L586" s="39">
        <f>+'[1]Consolidado ORG'!AS582</f>
        <v>0.11934156378600823</v>
      </c>
      <c r="M586" s="38" t="str">
        <f>+'[1]Consolidado ORG'!AL582</f>
        <v>https://community.secop.gov.co/Public/Tendering/ContractDetailView/Index?UniqueIdentifier=CO1.PCCNTR.6267869</v>
      </c>
      <c r="N586" s="56" t="str">
        <f t="shared" si="9"/>
        <v>Link Contrato u Orden</v>
      </c>
    </row>
    <row r="587" spans="1:14" ht="60" x14ac:dyDescent="0.35">
      <c r="A587" s="23" t="str">
        <f>+'[1]Consolidado ORG'!A583</f>
        <v>SCJ-770-2024</v>
      </c>
      <c r="B587" s="24">
        <f>+'[1]Consolidado ORG'!B583</f>
        <v>45411</v>
      </c>
      <c r="C587" s="24" t="str">
        <f>+'[1]Consolidado ORG'!G583</f>
        <v>KAREN JULIETH GODOY QUEVEDO</v>
      </c>
      <c r="D587" s="24" t="str">
        <f>+'[1]Consolidado ORG'!E583</f>
        <v>5 Contratación directa</v>
      </c>
      <c r="E587" s="24" t="str">
        <f>+'[1]Consolidado ORG'!F583</f>
        <v>33 Prestación de Servicios Profesionales y Apoyo (5-8)</v>
      </c>
      <c r="F587" s="24" t="str">
        <f>+'[1]Consolidado ORG'!L583</f>
        <v>PRESTAR SERVICIOS PROFESIONALES PARA APOYAR EN LA GESTIÓN DE ASUNTOS JURÍDICOS, INCLUYENDO ETAPAS PRECONTRACTUALES, CONTRACTUALES Y POSTCONTRACTUALES, BAJO LA RESPONSABILIDAD DE LA SUBSECRETARÍA DE SEGURIDAD Y CONVIVENCIA</v>
      </c>
      <c r="G587" s="24">
        <f>+'[1]Consolidado ORG'!M583</f>
        <v>45415</v>
      </c>
      <c r="H587" s="24">
        <f>+'[1]Consolidado ORG'!N583</f>
        <v>45657</v>
      </c>
      <c r="I587" s="25">
        <f>+'[1]Consolidado ORG'!AG583</f>
        <v>0</v>
      </c>
      <c r="J587" s="26">
        <f>+'[1]Consolidado ORG'!T583</f>
        <v>52000000</v>
      </c>
      <c r="K587" s="26">
        <f>+'[1]Consolidado ORG'!AE583</f>
        <v>0</v>
      </c>
      <c r="L587" s="39">
        <f>+'[1]Consolidado ORG'!AS583</f>
        <v>0.11570247933884298</v>
      </c>
      <c r="M587" s="38" t="str">
        <f>+'[1]Consolidado ORG'!AL583</f>
        <v>https://community.secop.gov.co/Public/Tendering/ContractDetailView/Index?UniqueIdentifier=CO1.PCCNTR.6273536</v>
      </c>
      <c r="N587" s="56" t="str">
        <f t="shared" si="9"/>
        <v>Link Contrato u Orden</v>
      </c>
    </row>
    <row r="588" spans="1:14" ht="96" x14ac:dyDescent="0.35">
      <c r="A588" s="23" t="str">
        <f>+'[1]Consolidado ORG'!A584</f>
        <v>SCJ-773-2024</v>
      </c>
      <c r="B588" s="24">
        <f>+'[1]Consolidado ORG'!B584</f>
        <v>45411</v>
      </c>
      <c r="C588" s="24" t="str">
        <f>+'[1]Consolidado ORG'!G584</f>
        <v>NATALY ALEJANDRA CASTILLO ARANGO</v>
      </c>
      <c r="D588" s="24" t="str">
        <f>+'[1]Consolidado ORG'!E584</f>
        <v>5 Contratación directa</v>
      </c>
      <c r="E588" s="24" t="str">
        <f>+'[1]Consolidado ORG'!F584</f>
        <v>33 Prestación de Servicios Profesionales y Apoyo (5-8)</v>
      </c>
      <c r="F588" s="24" t="str">
        <f>+'[1]Consolidado ORG'!L584</f>
        <v>PRESTAR SERVICIOS PROFESIONALES PARA APOYAR LAS ACTIVIDADES TERRITORIALES QUE SE ADELANTEN EN EL MARCO DEL SISTEMA DISTRITAL DE JUSTICIA Y ORIENTAR E INFORMAR DE MANERA INTEGRAL, CON UN ENFOQUE DIFERENCIAL Y DE DERECHOS, A LOS USUARIOS QUE ACUDEN A TRAVÉS DE LOS CANALES PRESENCIALES Y NO PRESENCIALES DE LA DIRECCIÓN DE ACCESO A LA JUSTICIA, SOBRE LOS SERVICIOS OFRECIDOS EN LAS CASAS DE JUSTICIA Y LAS DIFERENTES RUTAS Y ESTRATEGIAS DE ACCESO A LA JUSTICIA.</v>
      </c>
      <c r="G588" s="24">
        <f>+'[1]Consolidado ORG'!M584</f>
        <v>45421</v>
      </c>
      <c r="H588" s="24">
        <f>+'[1]Consolidado ORG'!N584</f>
        <v>45512</v>
      </c>
      <c r="I588" s="25">
        <f>+'[1]Consolidado ORG'!AG584</f>
        <v>0</v>
      </c>
      <c r="J588" s="26">
        <f>+'[1]Consolidado ORG'!T584</f>
        <v>13136544</v>
      </c>
      <c r="K588" s="26">
        <f>+'[1]Consolidado ORG'!AE584</f>
        <v>0</v>
      </c>
      <c r="L588" s="39">
        <f>+'[1]Consolidado ORG'!AS584</f>
        <v>0.24175824175824176</v>
      </c>
      <c r="M588" s="38" t="str">
        <f>+'[1]Consolidado ORG'!AL584</f>
        <v>https://community.secop.gov.co/Public/Tendering/ContractDetailView/Index?UniqueIdentifier=CO1.PCCNTR.6271901</v>
      </c>
      <c r="N588" s="56" t="str">
        <f t="shared" si="9"/>
        <v>Link Contrato u Orden</v>
      </c>
    </row>
    <row r="589" spans="1:14" ht="96" x14ac:dyDescent="0.35">
      <c r="A589" s="23" t="str">
        <f>+'[1]Consolidado ORG'!A585</f>
        <v>SCJ-775-2024</v>
      </c>
      <c r="B589" s="24">
        <f>+'[1]Consolidado ORG'!B585</f>
        <v>45411</v>
      </c>
      <c r="C589" s="24" t="str">
        <f>+'[1]Consolidado ORG'!G585</f>
        <v>SULMA MIREYA GUACANEME OLARTE</v>
      </c>
      <c r="D589" s="24" t="str">
        <f>+'[1]Consolidado ORG'!E585</f>
        <v>5 Contratación directa</v>
      </c>
      <c r="E589" s="24" t="str">
        <f>+'[1]Consolidado ORG'!F585</f>
        <v>33 Prestación de Servicios Profesionales y Apoyo (5-8)</v>
      </c>
      <c r="F589" s="24" t="str">
        <f>+'[1]Consolidado ORG'!L585</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89" s="24">
        <f>+'[1]Consolidado ORG'!M585</f>
        <v>45418</v>
      </c>
      <c r="H589" s="24">
        <f>+'[1]Consolidado ORG'!N585</f>
        <v>45657</v>
      </c>
      <c r="I589" s="25">
        <f>+'[1]Consolidado ORG'!AG585</f>
        <v>0</v>
      </c>
      <c r="J589" s="26">
        <f>+'[1]Consolidado ORG'!T585</f>
        <v>36490400</v>
      </c>
      <c r="K589" s="26">
        <f>+'[1]Consolidado ORG'!AE585</f>
        <v>0</v>
      </c>
      <c r="L589" s="39">
        <f>+'[1]Consolidado ORG'!AS585</f>
        <v>0.10460251046025104</v>
      </c>
      <c r="M589" s="38" t="str">
        <f>+'[1]Consolidado ORG'!AL585</f>
        <v>https://community.secop.gov.co/Public/Tendering/ContractDetailView/Index?UniqueIdentifier=CO1.PCCNTR.6272407</v>
      </c>
      <c r="N589" s="56" t="str">
        <f t="shared" si="9"/>
        <v>Link Contrato u Orden</v>
      </c>
    </row>
    <row r="590" spans="1:14" ht="48" x14ac:dyDescent="0.35">
      <c r="A590" s="23" t="str">
        <f>+'[1]Consolidado ORG'!A586</f>
        <v>SCJ-776-2024</v>
      </c>
      <c r="B590" s="24">
        <f>+'[1]Consolidado ORG'!B586</f>
        <v>45411</v>
      </c>
      <c r="C590" s="24" t="str">
        <f>+'[1]Consolidado ORG'!G586</f>
        <v>CLAUDIA ANDREA GUATAQUI LÓPEZ</v>
      </c>
      <c r="D590" s="24" t="str">
        <f>+'[1]Consolidado ORG'!E586</f>
        <v>5 Contratación directa</v>
      </c>
      <c r="E590" s="24" t="str">
        <f>+'[1]Consolidado ORG'!F586</f>
        <v>33 Prestación de Servicios Profesionales y Apoyo (5-8)</v>
      </c>
      <c r="F590" s="24" t="str">
        <f>+'[1]Consolidado ORG'!L586</f>
        <v>PRESTAR LOS SERVICIOS PROFESIONALES A LA OFICINA ASESORA DE PLANEACIÓN PARA APOYAR LA IMPLEMENTACIÓN Y SEGUIMIENTO DEL MODELO INTEGRADO DE PLANEACIÓN Y GESTIÓN - MIPG, ASÍ COMO SEGUIMIENTO A PLANES ESTRATÉGICOS.</v>
      </c>
      <c r="G590" s="24">
        <f>+'[1]Consolidado ORG'!M586</f>
        <v>45418</v>
      </c>
      <c r="H590" s="24">
        <f>+'[1]Consolidado ORG'!N586</f>
        <v>45657</v>
      </c>
      <c r="I590" s="25">
        <f>+'[1]Consolidado ORG'!AG586</f>
        <v>0</v>
      </c>
      <c r="J590" s="26">
        <f>+'[1]Consolidado ORG'!T586</f>
        <v>31874000</v>
      </c>
      <c r="K590" s="26">
        <f>+'[1]Consolidado ORG'!AE586</f>
        <v>0</v>
      </c>
      <c r="L590" s="39">
        <f>+'[1]Consolidado ORG'!AS586</f>
        <v>0.10460251046025104</v>
      </c>
      <c r="M590" s="38" t="str">
        <f>+'[1]Consolidado ORG'!AL586</f>
        <v>https://community.secop.gov.co/Public/Tendering/ContractDetailView/Index?UniqueIdentifier=CO1.PCCNTR.6271682</v>
      </c>
      <c r="N590" s="56" t="str">
        <f t="shared" si="9"/>
        <v>Link Contrato u Orden</v>
      </c>
    </row>
    <row r="591" spans="1:14" ht="60" x14ac:dyDescent="0.35">
      <c r="A591" s="23" t="str">
        <f>+'[1]Consolidado ORG'!A587</f>
        <v>SCJ-777-2024</v>
      </c>
      <c r="B591" s="24">
        <f>+'[1]Consolidado ORG'!B587</f>
        <v>45411</v>
      </c>
      <c r="C591" s="24" t="str">
        <f>+'[1]Consolidado ORG'!G587</f>
        <v>ANGELA PAOLA GARCIA MARTINEZ</v>
      </c>
      <c r="D591" s="24" t="str">
        <f>+'[1]Consolidado ORG'!E587</f>
        <v>5 Contratación directa</v>
      </c>
      <c r="E591" s="24" t="str">
        <f>+'[1]Consolidado ORG'!F587</f>
        <v>33 Prestación de Servicios Profesionales y Apoyo (5-8)</v>
      </c>
      <c r="F591" s="24" t="str">
        <f>+'[1]Consolidado ORG'!L587</f>
        <v>PRESTAR SERVICIOS PROFESIONALES PARA APOYAR EN LA GESTIÓN DE ASUNTOS JURÍDICOS, INCLUYENDO ETAPAS PRECONTRACTUALES, CONTRACTUALES Y POSTCONTRACTUALES, BAJO LA RESPONSABILIDAD DE LA SUBSECRETARÍA DE SEGURIDAD Y CONVIVENCIA.</v>
      </c>
      <c r="G591" s="24">
        <f>+'[1]Consolidado ORG'!M587</f>
        <v>45420</v>
      </c>
      <c r="H591" s="24">
        <f>+'[1]Consolidado ORG'!N587</f>
        <v>45657</v>
      </c>
      <c r="I591" s="25">
        <f>+'[1]Consolidado ORG'!AG587</f>
        <v>0</v>
      </c>
      <c r="J591" s="26">
        <f>+'[1]Consolidado ORG'!T587</f>
        <v>52000000</v>
      </c>
      <c r="K591" s="26">
        <f>+'[1]Consolidado ORG'!AE587</f>
        <v>0</v>
      </c>
      <c r="L591" s="39">
        <f>+'[1]Consolidado ORG'!AS587</f>
        <v>9.7046413502109699E-2</v>
      </c>
      <c r="M591" s="38" t="str">
        <f>+'[1]Consolidado ORG'!AL587</f>
        <v>https://community.secop.gov.co/Public/Tendering/ContractDetailView/Index?UniqueIdentifier=CO1.PCCNTR.6281018</v>
      </c>
      <c r="N591" s="56" t="str">
        <f t="shared" si="9"/>
        <v>Link Contrato u Orden</v>
      </c>
    </row>
    <row r="592" spans="1:14" ht="72" x14ac:dyDescent="0.35">
      <c r="A592" s="23" t="str">
        <f>+'[1]Consolidado ORG'!A588</f>
        <v>SCJ-778-2024</v>
      </c>
      <c r="B592" s="24">
        <f>+'[1]Consolidado ORG'!B588</f>
        <v>45411</v>
      </c>
      <c r="C592" s="24" t="str">
        <f>+'[1]Consolidado ORG'!G588</f>
        <v>FERNANDO MARQUEZ DIAZ</v>
      </c>
      <c r="D592" s="24" t="str">
        <f>+'[1]Consolidado ORG'!E588</f>
        <v>5 Contratación directa</v>
      </c>
      <c r="E592" s="24" t="str">
        <f>+'[1]Consolidado ORG'!F588</f>
        <v>33 Prestación de Servicios Profesionales y Apoyo (5-8)</v>
      </c>
      <c r="F592" s="24" t="str">
        <f>+'[1]Consolidado ORG'!L588</f>
        <v>PRESTAR LOS SERVICIOS PROFESIONALES A LA DIRECCIÓN DE SEGURIDAD EN LOS ASUNTOS ADMINISTRATIVOS QUE SE DESPRENDEN DE LAS ACCIONES DE CONTROL DEL DELITO EN LO QUE RESPECTA A FENÓMENOS, ORGANIZACIONES, MERCADOS CRIMINALES Y ESTRUCTURACIÓN DE INTERVENCIONES EN EL TERRITORIO.</v>
      </c>
      <c r="G592" s="24">
        <f>+'[1]Consolidado ORG'!M588</f>
        <v>45415</v>
      </c>
      <c r="H592" s="24">
        <f>+'[1]Consolidado ORG'!N588</f>
        <v>45657</v>
      </c>
      <c r="I592" s="25">
        <f>+'[1]Consolidado ORG'!AG588</f>
        <v>0</v>
      </c>
      <c r="J592" s="26">
        <f>+'[1]Consolidado ORG'!T588</f>
        <v>46801760</v>
      </c>
      <c r="K592" s="26">
        <f>+'[1]Consolidado ORG'!AE588</f>
        <v>0</v>
      </c>
      <c r="L592" s="39">
        <f>+'[1]Consolidado ORG'!AS588</f>
        <v>0.11570247933884298</v>
      </c>
      <c r="M592" s="38" t="str">
        <f>+'[1]Consolidado ORG'!AL588</f>
        <v>https://community.secop.gov.co/Public/Tendering/ContractDetailView/Index?UniqueIdentifier=CO1.PCCNTR.6273539</v>
      </c>
      <c r="N592" s="56" t="str">
        <f t="shared" si="9"/>
        <v>Link Contrato u Orden</v>
      </c>
    </row>
    <row r="593" spans="1:14" ht="48" x14ac:dyDescent="0.35">
      <c r="A593" s="23" t="str">
        <f>+'[1]Consolidado ORG'!A589</f>
        <v>SCJ-779-2024</v>
      </c>
      <c r="B593" s="24">
        <f>+'[1]Consolidado ORG'!B589</f>
        <v>45411</v>
      </c>
      <c r="C593" s="24" t="str">
        <f>+'[1]Consolidado ORG'!G589</f>
        <v>CRISTIAN STEVEN SANCHEZ LEON</v>
      </c>
      <c r="D593" s="24" t="str">
        <f>+'[1]Consolidado ORG'!E589</f>
        <v>5 Contratación directa</v>
      </c>
      <c r="E593" s="24" t="str">
        <f>+'[1]Consolidado ORG'!F589</f>
        <v>33 Prestación de Servicios Profesionales y Apoyo (5-8)</v>
      </c>
      <c r="F593" s="24" t="str">
        <f>+'[1]Consolidado ORG'!L589</f>
        <v>PRESTAR SERVICIOS DE APOYO A LA GESTIÓN EN LOS CENTROS DE TRASLADO POR PROTECCIÓN DE LA DIRECCIÓN DE ACCESO A LA JUSTICIA, COADYUVANDO EN LAS ACTIVIDADES ASISTENCIALES Y ADMINISTRATIVAS QUE SE REQUIERAN.</v>
      </c>
      <c r="G593" s="24">
        <f>+'[1]Consolidado ORG'!M589</f>
        <v>45414</v>
      </c>
      <c r="H593" s="24">
        <f>+'[1]Consolidado ORG'!N589</f>
        <v>45657</v>
      </c>
      <c r="I593" s="25">
        <f>+'[1]Consolidado ORG'!AG589</f>
        <v>0</v>
      </c>
      <c r="J593" s="26">
        <f>+'[1]Consolidado ORG'!T589</f>
        <v>24320833</v>
      </c>
      <c r="K593" s="26">
        <f>+'[1]Consolidado ORG'!AE589</f>
        <v>0</v>
      </c>
      <c r="L593" s="39">
        <f>+'[1]Consolidado ORG'!AS589</f>
        <v>0.11934156378600823</v>
      </c>
      <c r="M593" s="38" t="str">
        <f>+'[1]Consolidado ORG'!AL589</f>
        <v>https://community.secop.gov.co/Public/Tendering/ContractDetailView/Index?UniqueIdentifier=CO1.PCCNTR.6273438</v>
      </c>
      <c r="N593" s="56" t="str">
        <f t="shared" si="9"/>
        <v>Link Contrato u Orden</v>
      </c>
    </row>
    <row r="594" spans="1:14" ht="96" x14ac:dyDescent="0.35">
      <c r="A594" s="23" t="str">
        <f>+'[1]Consolidado ORG'!A590</f>
        <v>SCJ-780-2024</v>
      </c>
      <c r="B594" s="24">
        <f>+'[1]Consolidado ORG'!B590</f>
        <v>45411</v>
      </c>
      <c r="C594" s="24" t="str">
        <f>+'[1]Consolidado ORG'!G590</f>
        <v>RAFAEL VILLANUEVA OSPINA</v>
      </c>
      <c r="D594" s="24" t="str">
        <f>+'[1]Consolidado ORG'!E590</f>
        <v>5 Contratación directa</v>
      </c>
      <c r="E594" s="24" t="str">
        <f>+'[1]Consolidado ORG'!F590</f>
        <v>33 Prestación de Servicios Profesionales y Apoyo (5-8)</v>
      </c>
      <c r="F594" s="24" t="str">
        <f>+'[1]Consolidado ORG'!L590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594" s="24">
        <f>+'[1]Consolidado ORG'!M590</f>
        <v>45422</v>
      </c>
      <c r="H594" s="24">
        <f>+'[1]Consolidado ORG'!N590</f>
        <v>45657</v>
      </c>
      <c r="I594" s="25">
        <f>+'[1]Consolidado ORG'!AG590</f>
        <v>0</v>
      </c>
      <c r="J594" s="26">
        <f>+'[1]Consolidado ORG'!T590</f>
        <v>36490400</v>
      </c>
      <c r="K594" s="26">
        <f>+'[1]Consolidado ORG'!AE590</f>
        <v>0</v>
      </c>
      <c r="L594" s="39">
        <f>+'[1]Consolidado ORG'!AS590</f>
        <v>8.9361702127659579E-2</v>
      </c>
      <c r="M594" s="38" t="str">
        <f>+'[1]Consolidado ORG'!AL590</f>
        <v>https://community.secop.gov.co/Public/Tendering/ContractDetailView/Index?UniqueIdentifier=CO1.PCCNTR.6271684</v>
      </c>
      <c r="N594" s="56" t="str">
        <f t="shared" si="9"/>
        <v>Link Contrato u Orden</v>
      </c>
    </row>
    <row r="595" spans="1:14" ht="48" x14ac:dyDescent="0.35">
      <c r="A595" s="23" t="str">
        <f>+'[1]Consolidado ORG'!A591</f>
        <v>SCJ-782-2024</v>
      </c>
      <c r="B595" s="24">
        <f>+'[1]Consolidado ORG'!B591</f>
        <v>45411</v>
      </c>
      <c r="C595" s="24" t="str">
        <f>+'[1]Consolidado ORG'!G591</f>
        <v>ANGELA PATRICIA ALVARADO LOZANO</v>
      </c>
      <c r="D595" s="24" t="str">
        <f>+'[1]Consolidado ORG'!E591</f>
        <v>5 Contratación directa</v>
      </c>
      <c r="E595" s="24" t="str">
        <f>+'[1]Consolidado ORG'!F591</f>
        <v>33 Prestación de Servicios Profesionales y Apoyo (5-8)</v>
      </c>
      <c r="F595" s="24" t="str">
        <f>+'[1]Consolidado ORG'!L591</f>
        <v>PRESTAR SERVICIOS PROFESIONALES EN PSICOLOGÍA, PARA APOYAR A LA DIRECCIÓN DEACCESO A LA JUSTICIA EN LA ATENCIÓN Y MONITOREO A LOS CASOS DE LAS PERSONAS QUE INGRESEN A LOS CENTROS DE TRASLADO DE PROTECCIÓN (CTP) DEL DISTRITO.</v>
      </c>
      <c r="G595" s="24">
        <f>+'[1]Consolidado ORG'!M591</f>
        <v>45413</v>
      </c>
      <c r="H595" s="24">
        <f>+'[1]Consolidado ORG'!N591</f>
        <v>45657</v>
      </c>
      <c r="I595" s="25">
        <f>+'[1]Consolidado ORG'!AG591</f>
        <v>0</v>
      </c>
      <c r="J595" s="26">
        <f>+'[1]Consolidado ORG'!T591</f>
        <v>39297358</v>
      </c>
      <c r="K595" s="26">
        <f>+'[1]Consolidado ORG'!AE591</f>
        <v>0</v>
      </c>
      <c r="L595" s="39">
        <f>+'[1]Consolidado ORG'!AS591</f>
        <v>0.12295081967213115</v>
      </c>
      <c r="M595" s="38" t="str">
        <f>+'[1]Consolidado ORG'!AL591</f>
        <v>https://community.secop.gov.co/Public/Tendering/ContractDetailView/Index?UniqueIdentifier=CO1.PCCNTR.6272327</v>
      </c>
      <c r="N595" s="56" t="str">
        <f t="shared" si="9"/>
        <v>Link Contrato u Orden</v>
      </c>
    </row>
    <row r="596" spans="1:14" ht="96" x14ac:dyDescent="0.35">
      <c r="A596" s="23" t="str">
        <f>+'[1]Consolidado ORG'!A592</f>
        <v>SCJ-786-2024</v>
      </c>
      <c r="B596" s="24">
        <f>+'[1]Consolidado ORG'!B592</f>
        <v>45412</v>
      </c>
      <c r="C596" s="24" t="str">
        <f>+'[1]Consolidado ORG'!G592</f>
        <v>CAROL XIOMARA JIMENEZ CASTAÑEDA</v>
      </c>
      <c r="D596" s="24" t="str">
        <f>+'[1]Consolidado ORG'!E592</f>
        <v>5 Contratación directa</v>
      </c>
      <c r="E596" s="24" t="str">
        <f>+'[1]Consolidado ORG'!F592</f>
        <v>33 Prestación de Servicios Profesionales y Apoyo (5-8)</v>
      </c>
      <c r="F596" s="24" t="str">
        <f>+'[1]Consolidado ORG'!L592</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596" s="24">
        <f>+'[1]Consolidado ORG'!M592</f>
        <v>45420</v>
      </c>
      <c r="H596" s="24">
        <f>+'[1]Consolidado ORG'!N592</f>
        <v>45657</v>
      </c>
      <c r="I596" s="25">
        <f>+'[1]Consolidado ORG'!AG592</f>
        <v>0</v>
      </c>
      <c r="J596" s="26">
        <f>+'[1]Consolidado ORG'!T592</f>
        <v>14592600</v>
      </c>
      <c r="K596" s="26">
        <f>+'[1]Consolidado ORG'!AE592</f>
        <v>0</v>
      </c>
      <c r="L596" s="39">
        <f>+'[1]Consolidado ORG'!AS592</f>
        <v>9.7046413502109699E-2</v>
      </c>
      <c r="M596" s="38" t="str">
        <f>+'[1]Consolidado ORG'!AL592</f>
        <v>https://community.secop.gov.co/Public/Tendering/ContractDetailView/Index?UniqueIdentifier=CO1.PCCNTR.6273078</v>
      </c>
      <c r="N596" s="56" t="str">
        <f t="shared" si="9"/>
        <v>Link Contrato u Orden</v>
      </c>
    </row>
    <row r="597" spans="1:14" ht="72" x14ac:dyDescent="0.35">
      <c r="A597" s="23" t="str">
        <f>+'[1]Consolidado ORG'!A593</f>
        <v>SCJ-787-2024</v>
      </c>
      <c r="B597" s="24">
        <f>+'[1]Consolidado ORG'!B593</f>
        <v>45412</v>
      </c>
      <c r="C597" s="24" t="str">
        <f>+'[1]Consolidado ORG'!G593</f>
        <v>EDWIN RENE ROJAS QUINA</v>
      </c>
      <c r="D597" s="24" t="str">
        <f>+'[1]Consolidado ORG'!E593</f>
        <v>5 Contratación directa</v>
      </c>
      <c r="E597" s="24" t="str">
        <f>+'[1]Consolidado ORG'!F593</f>
        <v>33 Prestación de Servicios Profesionales y Apoyo (5-8)</v>
      </c>
      <c r="F597" s="24" t="str">
        <f>+'[1]Consolidado ORG'!L593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7" s="24">
        <f>+'[1]Consolidado ORG'!M593</f>
        <v>45419</v>
      </c>
      <c r="H597" s="24">
        <f>+'[1]Consolidado ORG'!N593</f>
        <v>45657</v>
      </c>
      <c r="I597" s="25">
        <f>+'[1]Consolidado ORG'!AG593</f>
        <v>0</v>
      </c>
      <c r="J597" s="26">
        <f>+'[1]Consolidado ORG'!T593</f>
        <v>23348160</v>
      </c>
      <c r="K597" s="26">
        <f>+'[1]Consolidado ORG'!AE593</f>
        <v>0</v>
      </c>
      <c r="L597" s="39">
        <f>+'[1]Consolidado ORG'!AS593</f>
        <v>0.10084033613445378</v>
      </c>
      <c r="M597" s="38" t="str">
        <f>+'[1]Consolidado ORG'!AL593</f>
        <v>https://community.secop.gov.co/Public/Tendering/ContractDetailView/Index?UniqueIdentifier=CO1.PCCNTR.6273622</v>
      </c>
      <c r="N597" s="56" t="str">
        <f t="shared" si="9"/>
        <v>Link Contrato u Orden</v>
      </c>
    </row>
    <row r="598" spans="1:14" ht="72" x14ac:dyDescent="0.35">
      <c r="A598" s="23" t="str">
        <f>+'[1]Consolidado ORG'!A594</f>
        <v>SCJ-788-2024</v>
      </c>
      <c r="B598" s="24">
        <f>+'[1]Consolidado ORG'!B594</f>
        <v>45412</v>
      </c>
      <c r="C598" s="24" t="str">
        <f>+'[1]Consolidado ORG'!G594</f>
        <v>MICHEL JOHAN USECHE ANGULO</v>
      </c>
      <c r="D598" s="24" t="str">
        <f>+'[1]Consolidado ORG'!E594</f>
        <v>5 Contratación directa</v>
      </c>
      <c r="E598" s="24" t="str">
        <f>+'[1]Consolidado ORG'!F594</f>
        <v>33 Prestación de Servicios Profesionales y Apoyo (5-8)</v>
      </c>
      <c r="F598" s="24" t="str">
        <f>+'[1]Consolidado ORG'!L594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8" s="24">
        <f>+'[1]Consolidado ORG'!M594</f>
        <v>45419</v>
      </c>
      <c r="H598" s="24">
        <f>+'[1]Consolidado ORG'!N594</f>
        <v>45657</v>
      </c>
      <c r="I598" s="25">
        <f>+'[1]Consolidado ORG'!AG594</f>
        <v>0</v>
      </c>
      <c r="J598" s="26">
        <f>+'[1]Consolidado ORG'!T594</f>
        <v>23348160</v>
      </c>
      <c r="K598" s="26">
        <f>+'[1]Consolidado ORG'!AE594</f>
        <v>0</v>
      </c>
      <c r="L598" s="39">
        <f>+'[1]Consolidado ORG'!AS594</f>
        <v>0.10084033613445378</v>
      </c>
      <c r="M598" s="38" t="str">
        <f>+'[1]Consolidado ORG'!AL594</f>
        <v>https://community.secop.gov.co/Public/Tendering/ContractDetailView/Index?UniqueIdentifier=CO1.PCCNTR.6273478</v>
      </c>
      <c r="N598" s="56" t="str">
        <f t="shared" si="9"/>
        <v>Link Contrato u Orden</v>
      </c>
    </row>
    <row r="599" spans="1:14" ht="72" x14ac:dyDescent="0.35">
      <c r="A599" s="23" t="str">
        <f>+'[1]Consolidado ORG'!A595</f>
        <v>SCJ-789-2024</v>
      </c>
      <c r="B599" s="24">
        <f>+'[1]Consolidado ORG'!B595</f>
        <v>45412</v>
      </c>
      <c r="C599" s="24" t="str">
        <f>+'[1]Consolidado ORG'!G595</f>
        <v>HEINER ALEXANDER CESPEDES NIÑO</v>
      </c>
      <c r="D599" s="24" t="str">
        <f>+'[1]Consolidado ORG'!E595</f>
        <v>5 Contratación directa</v>
      </c>
      <c r="E599" s="24" t="str">
        <f>+'[1]Consolidado ORG'!F595</f>
        <v>33 Prestación de Servicios Profesionales y Apoyo (5-8)</v>
      </c>
      <c r="F599" s="24" t="str">
        <f>+'[1]Consolidado ORG'!L595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599" s="24">
        <f>+'[1]Consolidado ORG'!M595</f>
        <v>45419</v>
      </c>
      <c r="H599" s="24">
        <f>+'[1]Consolidado ORG'!N595</f>
        <v>45657</v>
      </c>
      <c r="I599" s="25">
        <f>+'[1]Consolidado ORG'!AG595</f>
        <v>0</v>
      </c>
      <c r="J599" s="26">
        <f>+'[1]Consolidado ORG'!T595</f>
        <v>23348160</v>
      </c>
      <c r="K599" s="26">
        <f>+'[1]Consolidado ORG'!AE595</f>
        <v>0</v>
      </c>
      <c r="L599" s="39">
        <f>+'[1]Consolidado ORG'!AS595</f>
        <v>0.10084033613445378</v>
      </c>
      <c r="M599" s="38" t="str">
        <f>+'[1]Consolidado ORG'!AL595</f>
        <v>https://community.secop.gov.co/Public/Tendering/ContractDetailView/Index?UniqueIdentifier=CO1.PCCNTR.6273633</v>
      </c>
      <c r="N599" s="56" t="str">
        <f t="shared" si="9"/>
        <v>Link Contrato u Orden</v>
      </c>
    </row>
    <row r="600" spans="1:14" ht="72" x14ac:dyDescent="0.35">
      <c r="A600" s="23" t="str">
        <f>+'[1]Consolidado ORG'!A596</f>
        <v>SCJ-790-2024</v>
      </c>
      <c r="B600" s="24">
        <f>+'[1]Consolidado ORG'!B596</f>
        <v>45412</v>
      </c>
      <c r="C600" s="24" t="str">
        <f>+'[1]Consolidado ORG'!G596</f>
        <v>MAIRA ALEJANDRA DAZA SANCHEZ</v>
      </c>
      <c r="D600" s="24" t="str">
        <f>+'[1]Consolidado ORG'!E596</f>
        <v>5 Contratación directa</v>
      </c>
      <c r="E600" s="24" t="str">
        <f>+'[1]Consolidado ORG'!F596</f>
        <v>33 Prestación de Servicios Profesionales y Apoyo (5-8)</v>
      </c>
      <c r="F600" s="24" t="str">
        <f>+'[1]Consolidado ORG'!L596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0" s="24">
        <f>+'[1]Consolidado ORG'!M596</f>
        <v>45419</v>
      </c>
      <c r="H600" s="24">
        <f>+'[1]Consolidado ORG'!N596</f>
        <v>45657</v>
      </c>
      <c r="I600" s="25">
        <f>+'[1]Consolidado ORG'!AG596</f>
        <v>0</v>
      </c>
      <c r="J600" s="26">
        <f>+'[1]Consolidado ORG'!T596</f>
        <v>23348160</v>
      </c>
      <c r="K600" s="26">
        <f>+'[1]Consolidado ORG'!AE596</f>
        <v>0</v>
      </c>
      <c r="L600" s="39">
        <f>+'[1]Consolidado ORG'!AS596</f>
        <v>0.10084033613445378</v>
      </c>
      <c r="M600" s="38" t="str">
        <f>+'[1]Consolidado ORG'!AL596</f>
        <v>https://community.secop.gov.co/Public/Tendering/ContractDetailView/Index?UniqueIdentifier=CO1.PCCNTR.6281702</v>
      </c>
      <c r="N600" s="56" t="str">
        <f t="shared" si="9"/>
        <v>Link Contrato u Orden</v>
      </c>
    </row>
    <row r="601" spans="1:14" ht="72" x14ac:dyDescent="0.35">
      <c r="A601" s="23" t="str">
        <f>+'[1]Consolidado ORG'!A597</f>
        <v>SCJ-791-2024</v>
      </c>
      <c r="B601" s="24">
        <f>+'[1]Consolidado ORG'!B597</f>
        <v>45412</v>
      </c>
      <c r="C601" s="24" t="str">
        <f>+'[1]Consolidado ORG'!G597</f>
        <v>DANIELA MAURY PINEDA</v>
      </c>
      <c r="D601" s="24" t="str">
        <f>+'[1]Consolidado ORG'!E597</f>
        <v>5 Contratación directa</v>
      </c>
      <c r="E601" s="24" t="str">
        <f>+'[1]Consolidado ORG'!F597</f>
        <v>33 Prestación de Servicios Profesionales y Apoyo (5-8)</v>
      </c>
      <c r="F601" s="24" t="str">
        <f>+'[1]Consolidado ORG'!L597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01" s="24">
        <f>+'[1]Consolidado ORG'!M597</f>
        <v>45421</v>
      </c>
      <c r="H601" s="24">
        <f>+'[1]Consolidado ORG'!N597</f>
        <v>45657</v>
      </c>
      <c r="I601" s="25">
        <f>+'[1]Consolidado ORG'!AG597</f>
        <v>0</v>
      </c>
      <c r="J601" s="26">
        <f>+'[1]Consolidado ORG'!T597</f>
        <v>23348160</v>
      </c>
      <c r="K601" s="26">
        <f>+'[1]Consolidado ORG'!AE597</f>
        <v>0</v>
      </c>
      <c r="L601" s="39">
        <f>+'[1]Consolidado ORG'!AS597</f>
        <v>9.3220338983050849E-2</v>
      </c>
      <c r="M601" s="38" t="str">
        <f>+'[1]Consolidado ORG'!AL597</f>
        <v>https://community.secop.gov.co/Public/Tendering/ContractDetailView/Index?UniqueIdentifier=CO1.PCCNTR.6273638</v>
      </c>
      <c r="N601" s="56" t="str">
        <f t="shared" si="9"/>
        <v>Link Contrato u Orden</v>
      </c>
    </row>
    <row r="602" spans="1:14" ht="96" x14ac:dyDescent="0.35">
      <c r="A602" s="23" t="str">
        <f>+'[1]Consolidado ORG'!A598</f>
        <v>SCJ-793-2024</v>
      </c>
      <c r="B602" s="24">
        <f>+'[1]Consolidado ORG'!B598</f>
        <v>45412</v>
      </c>
      <c r="C602" s="24" t="str">
        <f>+'[1]Consolidado ORG'!G598</f>
        <v>JAVIER ARMANDO CORTES NIVIA</v>
      </c>
      <c r="D602" s="24" t="str">
        <f>+'[1]Consolidado ORG'!E598</f>
        <v>5 Contratación directa</v>
      </c>
      <c r="E602" s="24" t="str">
        <f>+'[1]Consolidado ORG'!F598</f>
        <v>33 Prestación de Servicios Profesionales y Apoyo (5-8)</v>
      </c>
      <c r="F602" s="24" t="str">
        <f>+'[1]Consolidado ORG'!L598</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602" s="24">
        <f>+'[1]Consolidado ORG'!M598</f>
        <v>45419</v>
      </c>
      <c r="H602" s="24">
        <f>+'[1]Consolidado ORG'!N598</f>
        <v>45657</v>
      </c>
      <c r="I602" s="25">
        <f>+'[1]Consolidado ORG'!AG598</f>
        <v>0</v>
      </c>
      <c r="J602" s="26">
        <f>+'[1]Consolidado ORG'!T598</f>
        <v>14592600</v>
      </c>
      <c r="K602" s="26">
        <f>+'[1]Consolidado ORG'!AE598</f>
        <v>0</v>
      </c>
      <c r="L602" s="39">
        <f>+'[1]Consolidado ORG'!AS598</f>
        <v>0.10084033613445378</v>
      </c>
      <c r="M602" s="38" t="str">
        <f>+'[1]Consolidado ORG'!AL598</f>
        <v>https://community.secop.gov.co/Public/Tendering/ContractDetailView/Index?UniqueIdentifier=CO1.PCCNTR.6273642</v>
      </c>
      <c r="N602" s="56" t="str">
        <f t="shared" si="9"/>
        <v>Link Contrato u Orden</v>
      </c>
    </row>
    <row r="603" spans="1:14" ht="84" x14ac:dyDescent="0.35">
      <c r="A603" s="23" t="str">
        <f>+'[1]Consolidado ORG'!A599</f>
        <v>SCJ-794-2024</v>
      </c>
      <c r="B603" s="24">
        <f>+'[1]Consolidado ORG'!B599</f>
        <v>45412</v>
      </c>
      <c r="C603" s="24" t="str">
        <f>+'[1]Consolidado ORG'!G599</f>
        <v>KELLY JOHANA RICO HERRERA</v>
      </c>
      <c r="D603" s="24" t="str">
        <f>+'[1]Consolidado ORG'!E599</f>
        <v>5 Contratación directa</v>
      </c>
      <c r="E603" s="24" t="str">
        <f>+'[1]Consolidado ORG'!F599</f>
        <v>33 Prestación de Servicios Profesionales y Apoyo (5-8)</v>
      </c>
      <c r="F603" s="24" t="str">
        <f>+'[1]Consolidado ORG'!L599</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3" s="24">
        <f>+'[1]Consolidado ORG'!M599</f>
        <v>45429</v>
      </c>
      <c r="H603" s="24">
        <f>+'[1]Consolidado ORG'!N599</f>
        <v>45657</v>
      </c>
      <c r="I603" s="25">
        <f>+'[1]Consolidado ORG'!AG599</f>
        <v>0</v>
      </c>
      <c r="J603" s="26">
        <f>+'[1]Consolidado ORG'!T599</f>
        <v>45179540</v>
      </c>
      <c r="K603" s="26">
        <f>+'[1]Consolidado ORG'!AE599</f>
        <v>0</v>
      </c>
      <c r="L603" s="39">
        <f>+'[1]Consolidado ORG'!AS599</f>
        <v>6.1403508771929821E-2</v>
      </c>
      <c r="M603" s="38" t="str">
        <f>+'[1]Consolidado ORG'!AL599</f>
        <v>https://community.secop.gov.co/Public/Tendering/ContractDetailView/Index?UniqueIdentifier=CO1.PCCNTR.6309553</v>
      </c>
      <c r="N603" s="56" t="str">
        <f t="shared" si="9"/>
        <v>Link Contrato u Orden</v>
      </c>
    </row>
    <row r="604" spans="1:14" ht="84" x14ac:dyDescent="0.35">
      <c r="A604" s="23" t="str">
        <f>+'[1]Consolidado ORG'!A600</f>
        <v>SCJ-795-2024</v>
      </c>
      <c r="B604" s="24">
        <f>+'[1]Consolidado ORG'!B600</f>
        <v>45412</v>
      </c>
      <c r="C604" s="24" t="str">
        <f>+'[1]Consolidado ORG'!G600</f>
        <v>LIZ JEYSY LEAL SALAZAR</v>
      </c>
      <c r="D604" s="24" t="str">
        <f>+'[1]Consolidado ORG'!E600</f>
        <v>5 Contratación directa</v>
      </c>
      <c r="E604" s="24" t="str">
        <f>+'[1]Consolidado ORG'!F600</f>
        <v>33 Prestación de Servicios Profesionales y Apoyo (5-8)</v>
      </c>
      <c r="F604" s="24" t="str">
        <f>+'[1]Consolidado ORG'!L600</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4" s="24">
        <f>+'[1]Consolidado ORG'!M600</f>
        <v>45428</v>
      </c>
      <c r="H604" s="24">
        <f>+'[1]Consolidado ORG'!N600</f>
        <v>45657</v>
      </c>
      <c r="I604" s="25">
        <f>+'[1]Consolidado ORG'!AG600</f>
        <v>0</v>
      </c>
      <c r="J604" s="26">
        <f>+'[1]Consolidado ORG'!T600</f>
        <v>39864300</v>
      </c>
      <c r="K604" s="26">
        <f>+'[1]Consolidado ORG'!AE600</f>
        <v>0</v>
      </c>
      <c r="L604" s="39">
        <f>+'[1]Consolidado ORG'!AS600</f>
        <v>6.5502183406113537E-2</v>
      </c>
      <c r="M604" s="38" t="str">
        <f>+'[1]Consolidado ORG'!AL600</f>
        <v>https://community.secop.gov.co/Public/Tendering/ContractDetailView/Index?UniqueIdentifier=CO1.PCCNTR.6309736</v>
      </c>
      <c r="N604" s="56" t="str">
        <f t="shared" si="9"/>
        <v>Link Contrato u Orden</v>
      </c>
    </row>
    <row r="605" spans="1:14" ht="84" x14ac:dyDescent="0.35">
      <c r="A605" s="23" t="str">
        <f>+'[1]Consolidado ORG'!A601</f>
        <v>SCJ-796-2024</v>
      </c>
      <c r="B605" s="24">
        <f>+'[1]Consolidado ORG'!B601</f>
        <v>45412</v>
      </c>
      <c r="C605" s="24" t="str">
        <f>+'[1]Consolidado ORG'!G601</f>
        <v>XIMENA ALEXANDRA GALINDO SAAVEDRA</v>
      </c>
      <c r="D605" s="24" t="str">
        <f>+'[1]Consolidado ORG'!E601</f>
        <v>5 Contratación directa</v>
      </c>
      <c r="E605" s="24" t="str">
        <f>+'[1]Consolidado ORG'!F601</f>
        <v>33 Prestación de Servicios Profesionales y Apoyo (5-8)</v>
      </c>
      <c r="F605" s="24" t="str">
        <f>+'[1]Consolidado ORG'!L601</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05" s="24">
        <f>+'[1]Consolidado ORG'!M601</f>
        <v>45428</v>
      </c>
      <c r="H605" s="24">
        <f>+'[1]Consolidado ORG'!N601</f>
        <v>45657</v>
      </c>
      <c r="I605" s="25">
        <f>+'[1]Consolidado ORG'!AG601</f>
        <v>0</v>
      </c>
      <c r="J605" s="26">
        <f>+'[1]Consolidado ORG'!T601</f>
        <v>45179540</v>
      </c>
      <c r="K605" s="26">
        <f>+'[1]Consolidado ORG'!AE601</f>
        <v>0</v>
      </c>
      <c r="L605" s="39">
        <f>+'[1]Consolidado ORG'!AS601</f>
        <v>6.5502183406113537E-2</v>
      </c>
      <c r="M605" s="38" t="str">
        <f>+'[1]Consolidado ORG'!AL601</f>
        <v>https://community.secop.gov.co/Public/Tendering/ContractDetailView/Index?UniqueIdentifier=CO1.PCCNTR.6309578</v>
      </c>
      <c r="N605" s="56" t="str">
        <f t="shared" si="9"/>
        <v>Link Contrato u Orden</v>
      </c>
    </row>
    <row r="606" spans="1:14" ht="72" x14ac:dyDescent="0.35">
      <c r="A606" s="23" t="str">
        <f>+'[1]Consolidado ORG'!A602</f>
        <v>SCJ-797-2024</v>
      </c>
      <c r="B606" s="24">
        <f>+'[1]Consolidado ORG'!B602</f>
        <v>45412</v>
      </c>
      <c r="C606" s="24" t="str">
        <f>+'[1]Consolidado ORG'!G602</f>
        <v>RAFAEL ANTONIO DURAN MURILLO</v>
      </c>
      <c r="D606" s="24" t="str">
        <f>+'[1]Consolidado ORG'!E602</f>
        <v>5 Contratación directa</v>
      </c>
      <c r="E606" s="24" t="str">
        <f>+'[1]Consolidado ORG'!F602</f>
        <v>33 Prestación de Servicios Profesionales y Apoyo (5-8)</v>
      </c>
      <c r="F606" s="24" t="str">
        <f>+'[1]Consolidado ORG'!L602</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606" s="24">
        <f>+'[1]Consolidado ORG'!M602</f>
        <v>45418</v>
      </c>
      <c r="H606" s="24">
        <f>+'[1]Consolidado ORG'!N602</f>
        <v>45657</v>
      </c>
      <c r="I606" s="25">
        <f>+'[1]Consolidado ORG'!AG602</f>
        <v>0</v>
      </c>
      <c r="J606" s="26">
        <f>+'[1]Consolidado ORG'!T602</f>
        <v>45179540</v>
      </c>
      <c r="K606" s="26">
        <f>+'[1]Consolidado ORG'!AE602</f>
        <v>0</v>
      </c>
      <c r="L606" s="39">
        <f>+'[1]Consolidado ORG'!AS602</f>
        <v>0.10460251046025104</v>
      </c>
      <c r="M606" s="38" t="str">
        <f>+'[1]Consolidado ORG'!AL602</f>
        <v>https://community.secop.gov.co/Public/Tendering/ContractDetailView/Index?UniqueIdentifier=CO1.PCCNTR.6273510</v>
      </c>
      <c r="N606" s="56" t="str">
        <f t="shared" si="9"/>
        <v>Link Contrato u Orden</v>
      </c>
    </row>
    <row r="607" spans="1:14" ht="84" x14ac:dyDescent="0.35">
      <c r="A607" s="23" t="str">
        <f>+'[1]Consolidado ORG'!A603</f>
        <v>SCJ-798-2024</v>
      </c>
      <c r="B607" s="24">
        <f>+'[1]Consolidado ORG'!B603</f>
        <v>45412</v>
      </c>
      <c r="C607" s="24" t="str">
        <f>+'[1]Consolidado ORG'!G603</f>
        <v>ADRIANA PAOLA NAVARRETE SANCHEZ</v>
      </c>
      <c r="D607" s="24" t="str">
        <f>+'[1]Consolidado ORG'!E603</f>
        <v>5 Contratación directa</v>
      </c>
      <c r="E607" s="24" t="str">
        <f>+'[1]Consolidado ORG'!F603</f>
        <v>33 Prestación de Servicios Profesionales y Apoyo (5-8)</v>
      </c>
      <c r="F607" s="24" t="str">
        <f>+'[1]Consolidado ORG'!L603</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7" s="24">
        <f>+'[1]Consolidado ORG'!M603</f>
        <v>45419</v>
      </c>
      <c r="H607" s="24">
        <f>+'[1]Consolidado ORG'!N603</f>
        <v>45657</v>
      </c>
      <c r="I607" s="25">
        <f>+'[1]Consolidado ORG'!AG603</f>
        <v>0</v>
      </c>
      <c r="J607" s="26">
        <f>+'[1]Consolidado ORG'!T603</f>
        <v>45559200</v>
      </c>
      <c r="K607" s="26">
        <f>+'[1]Consolidado ORG'!AE603</f>
        <v>0</v>
      </c>
      <c r="L607" s="39">
        <f>+'[1]Consolidado ORG'!AS603</f>
        <v>0.10084033613445378</v>
      </c>
      <c r="M607" s="38" t="str">
        <f>+'[1]Consolidado ORG'!AL603</f>
        <v>https://community.secop.gov.co/Public/Tendering/ContractDetailView/Index?UniqueIdentifier=CO1.PCCNTR.6277824</v>
      </c>
      <c r="N607" s="56" t="str">
        <f t="shared" si="9"/>
        <v>Link Contrato u Orden</v>
      </c>
    </row>
    <row r="608" spans="1:14" ht="84" x14ac:dyDescent="0.35">
      <c r="A608" s="23" t="str">
        <f>+'[1]Consolidado ORG'!A604</f>
        <v>SCJ-799-2024</v>
      </c>
      <c r="B608" s="24">
        <f>+'[1]Consolidado ORG'!B604</f>
        <v>45412</v>
      </c>
      <c r="C608" s="24" t="str">
        <f>+'[1]Consolidado ORG'!G604</f>
        <v>ANA MILENA SANABRIA LEGUIZAMON</v>
      </c>
      <c r="D608" s="24" t="str">
        <f>+'[1]Consolidado ORG'!E604</f>
        <v>5 Contratación directa</v>
      </c>
      <c r="E608" s="24" t="str">
        <f>+'[1]Consolidado ORG'!F604</f>
        <v>33 Prestación de Servicios Profesionales y Apoyo (5-8)</v>
      </c>
      <c r="F608" s="24" t="str">
        <f>+'[1]Consolidado ORG'!L604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08" s="24">
        <f>+'[1]Consolidado ORG'!M604</f>
        <v>45419</v>
      </c>
      <c r="H608" s="24">
        <f>+'[1]Consolidado ORG'!N604</f>
        <v>45657</v>
      </c>
      <c r="I608" s="25">
        <f>+'[1]Consolidado ORG'!AG604</f>
        <v>0</v>
      </c>
      <c r="J608" s="26">
        <f>+'[1]Consolidado ORG'!T604</f>
        <v>45559200</v>
      </c>
      <c r="K608" s="26">
        <f>+'[1]Consolidado ORG'!AE604</f>
        <v>0</v>
      </c>
      <c r="L608" s="39">
        <f>+'[1]Consolidado ORG'!AS604</f>
        <v>0.10084033613445378</v>
      </c>
      <c r="M608" s="38" t="str">
        <f>+'[1]Consolidado ORG'!AL604</f>
        <v>https://community.secop.gov.co/Public/Tendering/ContractDetailView/Index?UniqueIdentifier=CO1.PCCNTR.6278023</v>
      </c>
      <c r="N608" s="56" t="str">
        <f t="shared" si="9"/>
        <v>Link Contrato u Orden</v>
      </c>
    </row>
    <row r="609" spans="1:14" ht="84" x14ac:dyDescent="0.35">
      <c r="A609" s="23" t="str">
        <f>+'[1]Consolidado ORG'!A605</f>
        <v>SCJ-800-2024</v>
      </c>
      <c r="B609" s="24">
        <f>+'[1]Consolidado ORG'!B605</f>
        <v>45412</v>
      </c>
      <c r="C609" s="24" t="str">
        <f>+'[1]Consolidado ORG'!G605</f>
        <v>ANDREA ISABEL MUÑOZ VASQUEZ</v>
      </c>
      <c r="D609" s="24" t="str">
        <f>+'[1]Consolidado ORG'!E605</f>
        <v>5 Contratación directa</v>
      </c>
      <c r="E609" s="24" t="str">
        <f>+'[1]Consolidado ORG'!F605</f>
        <v>33 Prestación de Servicios Profesionales y Apoyo (5-8)</v>
      </c>
      <c r="F609" s="24" t="str">
        <f>+'[1]Consolidado ORG'!L605</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09" s="24">
        <f>+'[1]Consolidado ORG'!M605</f>
        <v>45419</v>
      </c>
      <c r="H609" s="24">
        <f>+'[1]Consolidado ORG'!N605</f>
        <v>45657</v>
      </c>
      <c r="I609" s="25">
        <f>+'[1]Consolidado ORG'!AG605</f>
        <v>0</v>
      </c>
      <c r="J609" s="26">
        <f>+'[1]Consolidado ORG'!T605</f>
        <v>45559200</v>
      </c>
      <c r="K609" s="26">
        <f>+'[1]Consolidado ORG'!AE605</f>
        <v>0</v>
      </c>
      <c r="L609" s="39">
        <f>+'[1]Consolidado ORG'!AS605</f>
        <v>0.10084033613445378</v>
      </c>
      <c r="M609" s="38" t="str">
        <f>+'[1]Consolidado ORG'!AL605</f>
        <v>https://community.secop.gov.co/Public/Tendering/ContractDetailView/Index?UniqueIdentifier=CO1.PCCNTR.6277937</v>
      </c>
      <c r="N609" s="56" t="str">
        <f t="shared" si="9"/>
        <v>Link Contrato u Orden</v>
      </c>
    </row>
    <row r="610" spans="1:14" ht="84" x14ac:dyDescent="0.35">
      <c r="A610" s="23" t="str">
        <f>+'[1]Consolidado ORG'!A606</f>
        <v>SCJ-801-2024</v>
      </c>
      <c r="B610" s="24">
        <f>+'[1]Consolidado ORG'!B606</f>
        <v>45412</v>
      </c>
      <c r="C610" s="24" t="str">
        <f>+'[1]Consolidado ORG'!G606</f>
        <v>CONSTANZA MILENA CERON GUZMAN</v>
      </c>
      <c r="D610" s="24" t="str">
        <f>+'[1]Consolidado ORG'!E606</f>
        <v>5 Contratación directa</v>
      </c>
      <c r="E610" s="24" t="str">
        <f>+'[1]Consolidado ORG'!F606</f>
        <v>33 Prestación de Servicios Profesionales y Apoyo (5-8)</v>
      </c>
      <c r="F610" s="24" t="str">
        <f>+'[1]Consolidado ORG'!L606</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0" s="24">
        <f>+'[1]Consolidado ORG'!M606</f>
        <v>45419</v>
      </c>
      <c r="H610" s="24">
        <f>+'[1]Consolidado ORG'!N606</f>
        <v>45657</v>
      </c>
      <c r="I610" s="25">
        <f>+'[1]Consolidado ORG'!AG606</f>
        <v>0</v>
      </c>
      <c r="J610" s="26">
        <f>+'[1]Consolidado ORG'!T606</f>
        <v>45559200</v>
      </c>
      <c r="K610" s="26">
        <f>+'[1]Consolidado ORG'!AE606</f>
        <v>0</v>
      </c>
      <c r="L610" s="39">
        <f>+'[1]Consolidado ORG'!AS606</f>
        <v>0.10084033613445378</v>
      </c>
      <c r="M610" s="38" t="str">
        <f>+'[1]Consolidado ORG'!AL606</f>
        <v>https://community.secop.gov.co/Public/Tendering/ContractDetailView/Index?UniqueIdentifier=CO1.PCCNTR.6277942</v>
      </c>
      <c r="N610" s="56" t="str">
        <f t="shared" si="9"/>
        <v>Link Contrato u Orden</v>
      </c>
    </row>
    <row r="611" spans="1:14" ht="84" x14ac:dyDescent="0.35">
      <c r="A611" s="23" t="str">
        <f>+'[1]Consolidado ORG'!A607</f>
        <v>SCJ-802-2024</v>
      </c>
      <c r="B611" s="24">
        <f>+'[1]Consolidado ORG'!B607</f>
        <v>45412</v>
      </c>
      <c r="C611" s="24" t="str">
        <f>+'[1]Consolidado ORG'!G607</f>
        <v>DINCY JINETH IBAÑEZ DAZA</v>
      </c>
      <c r="D611" s="24" t="str">
        <f>+'[1]Consolidado ORG'!E607</f>
        <v>5 Contratación directa</v>
      </c>
      <c r="E611" s="24" t="str">
        <f>+'[1]Consolidado ORG'!F607</f>
        <v>33 Prestación de Servicios Profesionales y Apoyo (5-8)</v>
      </c>
      <c r="F611" s="24" t="str">
        <f>+'[1]Consolidado ORG'!L607</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1" s="24">
        <f>+'[1]Consolidado ORG'!M607</f>
        <v>45419</v>
      </c>
      <c r="H611" s="24">
        <f>+'[1]Consolidado ORG'!N607</f>
        <v>45657</v>
      </c>
      <c r="I611" s="25">
        <f>+'[1]Consolidado ORG'!AG607</f>
        <v>0</v>
      </c>
      <c r="J611" s="26">
        <f>+'[1]Consolidado ORG'!T607</f>
        <v>45559200</v>
      </c>
      <c r="K611" s="26">
        <f>+'[1]Consolidado ORG'!AE607</f>
        <v>0</v>
      </c>
      <c r="L611" s="39">
        <f>+'[1]Consolidado ORG'!AS607</f>
        <v>0.10084033613445378</v>
      </c>
      <c r="M611" s="38" t="str">
        <f>+'[1]Consolidado ORG'!AL607</f>
        <v>https://community.secop.gov.co/Public/Tendering/ContractDetailView/Index?UniqueIdentifier=CO1.PCCNTR.6277830</v>
      </c>
      <c r="N611" s="56" t="str">
        <f t="shared" si="9"/>
        <v>Link Contrato u Orden</v>
      </c>
    </row>
    <row r="612" spans="1:14" ht="84" x14ac:dyDescent="0.35">
      <c r="A612" s="23" t="str">
        <f>+'[1]Consolidado ORG'!A608</f>
        <v>SCJ-803-2024</v>
      </c>
      <c r="B612" s="24">
        <f>+'[1]Consolidado ORG'!B608</f>
        <v>45412</v>
      </c>
      <c r="C612" s="24" t="str">
        <f>+'[1]Consolidado ORG'!G608</f>
        <v>JEIMMY CAROLINA QUITIAN GERENA</v>
      </c>
      <c r="D612" s="24" t="str">
        <f>+'[1]Consolidado ORG'!E608</f>
        <v>5 Contratación directa</v>
      </c>
      <c r="E612" s="24" t="str">
        <f>+'[1]Consolidado ORG'!F608</f>
        <v>33 Prestación de Servicios Profesionales y Apoyo (5-8)</v>
      </c>
      <c r="F612" s="24" t="str">
        <f>+'[1]Consolidado ORG'!L608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2" s="24">
        <f>+'[1]Consolidado ORG'!M608</f>
        <v>45420</v>
      </c>
      <c r="H612" s="24">
        <f>+'[1]Consolidado ORG'!N608</f>
        <v>45657</v>
      </c>
      <c r="I612" s="25">
        <f>+'[1]Consolidado ORG'!AG608</f>
        <v>0</v>
      </c>
      <c r="J612" s="26">
        <f>+'[1]Consolidado ORG'!T608</f>
        <v>45559200</v>
      </c>
      <c r="K612" s="26">
        <f>+'[1]Consolidado ORG'!AE608</f>
        <v>0</v>
      </c>
      <c r="L612" s="39">
        <f>+'[1]Consolidado ORG'!AS608</f>
        <v>9.7046413502109699E-2</v>
      </c>
      <c r="M612" s="38" t="str">
        <f>+'[1]Consolidado ORG'!AL608</f>
        <v>https://community.secop.gov.co/Public/Tendering/ContractDetailView/Index?UniqueIdentifier=CO1.PCCNTR.6277828</v>
      </c>
      <c r="N612" s="56" t="str">
        <f t="shared" si="9"/>
        <v>Link Contrato u Orden</v>
      </c>
    </row>
    <row r="613" spans="1:14" ht="48" x14ac:dyDescent="0.35">
      <c r="A613" s="23" t="str">
        <f>+'[1]Consolidado ORG'!A609</f>
        <v>SCJ-804-2024</v>
      </c>
      <c r="B613" s="24">
        <f>+'[1]Consolidado ORG'!B609</f>
        <v>45412</v>
      </c>
      <c r="C613" s="24" t="str">
        <f>+'[1]Consolidado ORG'!G609</f>
        <v>VIKY YURANI ROJAS CARDENAS</v>
      </c>
      <c r="D613" s="24" t="str">
        <f>+'[1]Consolidado ORG'!E609</f>
        <v>5 Contratación directa</v>
      </c>
      <c r="E613" s="24" t="str">
        <f>+'[1]Consolidado ORG'!F609</f>
        <v>33 Prestación de Servicios Profesionales y Apoyo (5-8)</v>
      </c>
      <c r="F613" s="24" t="str">
        <f>+'[1]Consolidado ORG'!L609</f>
        <v>PRESTAR SERVICIOS PROFESIONALES EN PSICOLOGÍA, PARA APOYAR A LA DIRECCIÓN DE ACCESO A LA JUSTICIA EN LA ATENCIÓN Y MONITOREO A LOS CASOS DE LAS PERSONAS QUE INGRESEN A LOS CENTROS DE TRASLADO DE PROTECCIÓN (CTP) DEL DISTRITO.</v>
      </c>
      <c r="G613" s="24">
        <f>+'[1]Consolidado ORG'!M609</f>
        <v>45413</v>
      </c>
      <c r="H613" s="24">
        <f>+'[1]Consolidado ORG'!N609</f>
        <v>45657</v>
      </c>
      <c r="I613" s="25">
        <f>+'[1]Consolidado ORG'!AG609</f>
        <v>0</v>
      </c>
      <c r="J613" s="26">
        <f>+'[1]Consolidado ORG'!T609</f>
        <v>37725464</v>
      </c>
      <c r="K613" s="26">
        <f>+'[1]Consolidado ORG'!AE609</f>
        <v>0</v>
      </c>
      <c r="L613" s="39">
        <f>+'[1]Consolidado ORG'!AS609</f>
        <v>0.12295081967213115</v>
      </c>
      <c r="M613" s="38" t="str">
        <f>+'[1]Consolidado ORG'!AL609</f>
        <v>https://community.secop.gov.co/Public/Tendering/ContractDetailView/Index?UniqueIdentifier=CO1.PCCNTR.6273575</v>
      </c>
      <c r="N613" s="56" t="str">
        <f t="shared" si="9"/>
        <v>Link Contrato u Orden</v>
      </c>
    </row>
    <row r="614" spans="1:14" ht="84" x14ac:dyDescent="0.35">
      <c r="A614" s="23" t="str">
        <f>+'[1]Consolidado ORG'!A610</f>
        <v>SCJ-805-2024</v>
      </c>
      <c r="B614" s="24">
        <f>+'[1]Consolidado ORG'!B610</f>
        <v>45412</v>
      </c>
      <c r="C614" s="24" t="str">
        <f>+'[1]Consolidado ORG'!G610</f>
        <v>JESSICA LORENA TIQUE VILLA</v>
      </c>
      <c r="D614" s="24" t="str">
        <f>+'[1]Consolidado ORG'!E610</f>
        <v>5 Contratación directa</v>
      </c>
      <c r="E614" s="24" t="str">
        <f>+'[1]Consolidado ORG'!F610</f>
        <v>33 Prestación de Servicios Profesionales y Apoyo (5-8)</v>
      </c>
      <c r="F614" s="24" t="str">
        <f>+'[1]Consolidado ORG'!L610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4" s="24">
        <f>+'[1]Consolidado ORG'!M610</f>
        <v>45419</v>
      </c>
      <c r="H614" s="24">
        <f>+'[1]Consolidado ORG'!N610</f>
        <v>45657</v>
      </c>
      <c r="I614" s="25">
        <f>+'[1]Consolidado ORG'!AG610</f>
        <v>0</v>
      </c>
      <c r="J614" s="26">
        <f>+'[1]Consolidado ORG'!T610</f>
        <v>45559200</v>
      </c>
      <c r="K614" s="26">
        <f>+'[1]Consolidado ORG'!AE610</f>
        <v>0</v>
      </c>
      <c r="L614" s="39">
        <f>+'[1]Consolidado ORG'!AS610</f>
        <v>0.10084033613445378</v>
      </c>
      <c r="M614" s="38" t="str">
        <f>+'[1]Consolidado ORG'!AL610</f>
        <v>https://community.secop.gov.co/Public/Tendering/ContractDetailView/Index?UniqueIdentifier=CO1.PCCNTR.6277826</v>
      </c>
      <c r="N614" s="56" t="str">
        <f t="shared" si="9"/>
        <v>Link Contrato u Orden</v>
      </c>
    </row>
    <row r="615" spans="1:14" ht="84" x14ac:dyDescent="0.35">
      <c r="A615" s="23" t="str">
        <f>+'[1]Consolidado ORG'!A611</f>
        <v>SCJ-806-2024</v>
      </c>
      <c r="B615" s="24">
        <f>+'[1]Consolidado ORG'!B611</f>
        <v>45412</v>
      </c>
      <c r="C615" s="24" t="str">
        <f>+'[1]Consolidado ORG'!G611</f>
        <v>JOSE LEONARDO MARTINEZ ORTIZ</v>
      </c>
      <c r="D615" s="24" t="str">
        <f>+'[1]Consolidado ORG'!E611</f>
        <v>5 Contratación directa</v>
      </c>
      <c r="E615" s="24" t="str">
        <f>+'[1]Consolidado ORG'!F611</f>
        <v>33 Prestación de Servicios Profesionales y Apoyo (5-8)</v>
      </c>
      <c r="F615" s="24" t="str">
        <f>+'[1]Consolidado ORG'!L611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15" s="24">
        <f>+'[1]Consolidado ORG'!M611</f>
        <v>45419</v>
      </c>
      <c r="H615" s="24">
        <f>+'[1]Consolidado ORG'!N611</f>
        <v>45657</v>
      </c>
      <c r="I615" s="25">
        <f>+'[1]Consolidado ORG'!AG611</f>
        <v>0</v>
      </c>
      <c r="J615" s="26">
        <f>+'[1]Consolidado ORG'!T611</f>
        <v>45559200</v>
      </c>
      <c r="K615" s="26">
        <f>+'[1]Consolidado ORG'!AE611</f>
        <v>0</v>
      </c>
      <c r="L615" s="39">
        <f>+'[1]Consolidado ORG'!AS611</f>
        <v>0.10084033613445378</v>
      </c>
      <c r="M615" s="38" t="str">
        <f>+'[1]Consolidado ORG'!AL611</f>
        <v>https://community.secop.gov.co/Public/Tendering/ContractDetailView/Index?UniqueIdentifier=CO1.PCCNTR.6277941</v>
      </c>
      <c r="N615" s="56" t="str">
        <f t="shared" si="9"/>
        <v>Link Contrato u Orden</v>
      </c>
    </row>
    <row r="616" spans="1:14" ht="48" x14ac:dyDescent="0.35">
      <c r="A616" s="23" t="str">
        <f>+'[1]Consolidado ORG'!A612</f>
        <v>SCJ-807-2024</v>
      </c>
      <c r="B616" s="24">
        <f>+'[1]Consolidado ORG'!B612</f>
        <v>45412</v>
      </c>
      <c r="C616" s="24" t="str">
        <f>+'[1]Consolidado ORG'!G612</f>
        <v>OSCAR LUIS CARABALLO HERNANDEZ</v>
      </c>
      <c r="D616" s="24" t="str">
        <f>+'[1]Consolidado ORG'!E612</f>
        <v>5 Contratación directa</v>
      </c>
      <c r="E616" s="24" t="str">
        <f>+'[1]Consolidado ORG'!F612</f>
        <v>33 Prestación de Servicios Profesionales y Apoyo (5-8)</v>
      </c>
      <c r="F616" s="24" t="str">
        <f>+'[1]Consolidado ORG'!L612</f>
        <v>PRESTAR SERVICIOS PROFESIONALES A LA DIRECCIÓN DE ACCESO A LA JUSTICIA, PARA LA EJECUCIÓN DE ACTIVIDADES RELACIONADAS CON LA APLICACIÓN DEL MEDIO POLICIAL DE TRASLADO POR PROTECCIÓN EN LOS CTP Y EL SEGUIMIENTO CORRESPONDIENTE.</v>
      </c>
      <c r="G616" s="24">
        <f>+'[1]Consolidado ORG'!M612</f>
        <v>45413</v>
      </c>
      <c r="H616" s="24">
        <f>+'[1]Consolidado ORG'!N612</f>
        <v>45657</v>
      </c>
      <c r="I616" s="25">
        <f>+'[1]Consolidado ORG'!AG612</f>
        <v>0</v>
      </c>
      <c r="J616" s="26">
        <f>+'[1]Consolidado ORG'!T612</f>
        <v>35030784</v>
      </c>
      <c r="K616" s="26">
        <f>+'[1]Consolidado ORG'!AE612</f>
        <v>0</v>
      </c>
      <c r="L616" s="39">
        <f>+'[1]Consolidado ORG'!AS612</f>
        <v>0.12295081967213115</v>
      </c>
      <c r="M616" s="38" t="str">
        <f>+'[1]Consolidado ORG'!AL612</f>
        <v>https://community.secop.gov.co/Public/Tendering/ContractDetailView/Index?UniqueIdentifier=CO1.PCCNTR.6273740</v>
      </c>
      <c r="N616" s="56" t="str">
        <f t="shared" si="9"/>
        <v>Link Contrato u Orden</v>
      </c>
    </row>
    <row r="617" spans="1:14" ht="84" x14ac:dyDescent="0.35">
      <c r="A617" s="23" t="str">
        <f>+'[1]Consolidado ORG'!A613</f>
        <v>SCJ-808-2024</v>
      </c>
      <c r="B617" s="24">
        <f>+'[1]Consolidado ORG'!B613</f>
        <v>45412</v>
      </c>
      <c r="C617" s="24" t="str">
        <f>+'[1]Consolidado ORG'!G613</f>
        <v>MARIA CAMILA MARIN MAYORGA</v>
      </c>
      <c r="D617" s="24" t="str">
        <f>+'[1]Consolidado ORG'!E613</f>
        <v>5 Contratación directa</v>
      </c>
      <c r="E617" s="24" t="str">
        <f>+'[1]Consolidado ORG'!F613</f>
        <v>33 Prestación de Servicios Profesionales y Apoyo (5-8)</v>
      </c>
      <c r="F617" s="24" t="str">
        <f>+'[1]Consolidado ORG'!L613</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7" s="24">
        <f>+'[1]Consolidado ORG'!M613</f>
        <v>45419</v>
      </c>
      <c r="H617" s="24">
        <f>+'[1]Consolidado ORG'!N613</f>
        <v>45657</v>
      </c>
      <c r="I617" s="25">
        <f>+'[1]Consolidado ORG'!AG613</f>
        <v>0</v>
      </c>
      <c r="J617" s="26">
        <f>+'[1]Consolidado ORG'!T613</f>
        <v>45559200</v>
      </c>
      <c r="K617" s="26">
        <f>+'[1]Consolidado ORG'!AE613</f>
        <v>0</v>
      </c>
      <c r="L617" s="39">
        <f>+'[1]Consolidado ORG'!AS613</f>
        <v>0.10084033613445378</v>
      </c>
      <c r="M617" s="38" t="str">
        <f>+'[1]Consolidado ORG'!AL613</f>
        <v>https://community.secop.gov.co/Public/Tendering/ContractDetailView/Index?UniqueIdentifier=CO1.PCCNTR.6278025</v>
      </c>
      <c r="N617" s="56" t="str">
        <f t="shared" si="9"/>
        <v>Link Contrato u Orden</v>
      </c>
    </row>
    <row r="618" spans="1:14" ht="84" x14ac:dyDescent="0.35">
      <c r="A618" s="23" t="str">
        <f>+'[1]Consolidado ORG'!A614</f>
        <v>SCJ-809-2024</v>
      </c>
      <c r="B618" s="24">
        <f>+'[1]Consolidado ORG'!B614</f>
        <v>45412</v>
      </c>
      <c r="C618" s="24" t="str">
        <f>+'[1]Consolidado ORG'!G614</f>
        <v>OLGA TATIANA ESPINEL FERRER</v>
      </c>
      <c r="D618" s="24" t="str">
        <f>+'[1]Consolidado ORG'!E614</f>
        <v>5 Contratación directa</v>
      </c>
      <c r="E618" s="24" t="str">
        <f>+'[1]Consolidado ORG'!F614</f>
        <v>33 Prestación de Servicios Profesionales y Apoyo (5-8)</v>
      </c>
      <c r="F618" s="24" t="str">
        <f>+'[1]Consolidado ORG'!L614</f>
        <v>PRESTAR SERVICIOS PROFESIONALES A LA DIRECCIÓN DE RESPONSABILIDAD PENAL ADOLESCENTE PARA LA FACILITACIÓN DE PROCESOS RESTAURATIVOS Y LA ATENCIÓN POR TERAPIA OCUPACIONAL DE LAS VÍCTIMAS, OFENSORES/AS Y REDES FAMILIARES O DEL CUIDADO QUE LE SEAN ASIGNADOS EN EL MARCO DEL PROGRAMA DE SEGUIMIENTO JUDICIAL AL TRATAMIENTO DE DROGAS Y LAS DEMÁS ESTRATEGIAS DE LA DIRECCIÓN.</v>
      </c>
      <c r="G618" s="24">
        <f>+'[1]Consolidado ORG'!M614</f>
        <v>45419</v>
      </c>
      <c r="H618" s="24">
        <f>+'[1]Consolidado ORG'!N614</f>
        <v>45657</v>
      </c>
      <c r="I618" s="25">
        <f>+'[1]Consolidado ORG'!AG614</f>
        <v>0</v>
      </c>
      <c r="J618" s="26">
        <f>+'[1]Consolidado ORG'!T614</f>
        <v>45559200</v>
      </c>
      <c r="K618" s="26">
        <f>+'[1]Consolidado ORG'!AE614</f>
        <v>0</v>
      </c>
      <c r="L618" s="39">
        <f>+'[1]Consolidado ORG'!AS614</f>
        <v>0.10084033613445378</v>
      </c>
      <c r="M618" s="38" t="str">
        <f>+'[1]Consolidado ORG'!AL614</f>
        <v>https://community.secop.gov.co/Public/Tendering/ContractDetailView/Index?UniqueIdentifier=CO1.PCCNTR.6278028</v>
      </c>
      <c r="N618" s="56" t="str">
        <f t="shared" si="9"/>
        <v>Link Contrato u Orden</v>
      </c>
    </row>
    <row r="619" spans="1:14" ht="84" x14ac:dyDescent="0.35">
      <c r="A619" s="23" t="str">
        <f>+'[1]Consolidado ORG'!A615</f>
        <v>SCJ-810-2024</v>
      </c>
      <c r="B619" s="24">
        <f>+'[1]Consolidado ORG'!B615</f>
        <v>45412</v>
      </c>
      <c r="C619" s="24" t="str">
        <f>+'[1]Consolidado ORG'!G615</f>
        <v>RICARDO ZAMUDIO ROZO</v>
      </c>
      <c r="D619" s="24" t="str">
        <f>+'[1]Consolidado ORG'!E615</f>
        <v>5 Contratación directa</v>
      </c>
      <c r="E619" s="24" t="str">
        <f>+'[1]Consolidado ORG'!F615</f>
        <v>33 Prestación de Servicios Profesionales y Apoyo (5-8)</v>
      </c>
      <c r="F619" s="24" t="str">
        <f>+'[1]Consolidado ORG'!L615</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619" s="24">
        <f>+'[1]Consolidado ORG'!M615</f>
        <v>45419</v>
      </c>
      <c r="H619" s="24">
        <f>+'[1]Consolidado ORG'!N615</f>
        <v>45657</v>
      </c>
      <c r="I619" s="25">
        <f>+'[1]Consolidado ORG'!AG615</f>
        <v>0</v>
      </c>
      <c r="J619" s="26">
        <f>+'[1]Consolidado ORG'!T615</f>
        <v>45559200</v>
      </c>
      <c r="K619" s="26">
        <f>+'[1]Consolidado ORG'!AE615</f>
        <v>0</v>
      </c>
      <c r="L619" s="39">
        <f>+'[1]Consolidado ORG'!AS615</f>
        <v>0.10084033613445378</v>
      </c>
      <c r="M619" s="38" t="str">
        <f>+'[1]Consolidado ORG'!AL615</f>
        <v>https://community.secop.gov.co/Public/Tendering/ContractDetailView/Index?UniqueIdentifier=CO1.PCCNTR.6277829</v>
      </c>
      <c r="N619" s="56" t="str">
        <f t="shared" si="9"/>
        <v>Link Contrato u Orden</v>
      </c>
    </row>
    <row r="620" spans="1:14" ht="48" x14ac:dyDescent="0.35">
      <c r="A620" s="23" t="str">
        <f>+'[1]Consolidado ORG'!A616</f>
        <v>SCJ-811-2024</v>
      </c>
      <c r="B620" s="24">
        <f>+'[1]Consolidado ORG'!B616</f>
        <v>45412</v>
      </c>
      <c r="C620" s="24" t="str">
        <f>+'[1]Consolidado ORG'!G616</f>
        <v>ANDREA CATHERIN RIOS MALAVER</v>
      </c>
      <c r="D620" s="24" t="str">
        <f>+'[1]Consolidado ORG'!E616</f>
        <v>5 Contratación directa</v>
      </c>
      <c r="E620" s="24" t="str">
        <f>+'[1]Consolidado ORG'!F616</f>
        <v>33 Prestación de Servicios Profesionales y Apoyo (5-8)</v>
      </c>
      <c r="F620" s="24" t="str">
        <f>+'[1]Consolidado ORG'!L616</f>
        <v>PRESTAR SERVICIOS PROFESIONALES PARA CONSOLIDAR Y APLICAR LAS RUTAS DE PRESELECCIÓN PARA EL INGRESO DE LOS JÓVENES A LOS PROGRAMAS Y ESTRATEGIAS DE LA DIRECCIÓN DE RESPONSABILIDAD PENAL ADOLESCENTE.</v>
      </c>
      <c r="G620" s="24">
        <f>+'[1]Consolidado ORG'!M616</f>
        <v>45429</v>
      </c>
      <c r="H620" s="24">
        <f>+'[1]Consolidado ORG'!N616</f>
        <v>45657</v>
      </c>
      <c r="I620" s="25">
        <f>+'[1]Consolidado ORG'!AG616</f>
        <v>0</v>
      </c>
      <c r="J620" s="26">
        <f>+'[1]Consolidado ORG'!T616</f>
        <v>45179540</v>
      </c>
      <c r="K620" s="26">
        <f>+'[1]Consolidado ORG'!AE616</f>
        <v>0</v>
      </c>
      <c r="L620" s="39">
        <f>+'[1]Consolidado ORG'!AS616</f>
        <v>6.1403508771929821E-2</v>
      </c>
      <c r="M620" s="38" t="str">
        <f>+'[1]Consolidado ORG'!AL616</f>
        <v>https://community.secop.gov.co/Public/Tendering/ContractDetailView/Index?UniqueIdentifier=CO1.PCCNTR.6309541</v>
      </c>
      <c r="N620" s="56" t="str">
        <f t="shared" si="9"/>
        <v>Link Contrato u Orden</v>
      </c>
    </row>
    <row r="621" spans="1:14" ht="48" x14ac:dyDescent="0.35">
      <c r="A621" s="23" t="str">
        <f>+'[1]Consolidado ORG'!A617</f>
        <v>SCJ-812-2024</v>
      </c>
      <c r="B621" s="24">
        <f>+'[1]Consolidado ORG'!B617</f>
        <v>45412</v>
      </c>
      <c r="C621" s="24" t="str">
        <f>+'[1]Consolidado ORG'!G617</f>
        <v>IRENE BEJARANO VASQUEZ</v>
      </c>
      <c r="D621" s="24" t="str">
        <f>+'[1]Consolidado ORG'!E617</f>
        <v>5 Contratación directa</v>
      </c>
      <c r="E621" s="24" t="str">
        <f>+'[1]Consolidado ORG'!F617</f>
        <v>33 Prestación de Servicios Profesionales y Apoyo (5-8)</v>
      </c>
      <c r="F621" s="24" t="str">
        <f>+'[1]Consolidado ORG'!L617</f>
        <v>PRESTAR SERVICIOS PROFESIONALES EN PSICOLOGÍA, PARA APOYAR A LA DIRECCIÓN DE ACCESO A LA JUSTICIA EN LA ATENCIÓN Y MONITOREO A LOS CASOS DE LAS PERSONAS QUE INGRESEN A LOS CENTROS DE TRASLADO DE PROTECCIÓN (CTP) DEL DISTRITO.</v>
      </c>
      <c r="G621" s="24">
        <f>+'[1]Consolidado ORG'!M617</f>
        <v>45413</v>
      </c>
      <c r="H621" s="24">
        <f>+'[1]Consolidado ORG'!N617</f>
        <v>45657</v>
      </c>
      <c r="I621" s="25">
        <f>+'[1]Consolidado ORG'!AG617</f>
        <v>0</v>
      </c>
      <c r="J621" s="26">
        <f>+'[1]Consolidado ORG'!T617</f>
        <v>39297358</v>
      </c>
      <c r="K621" s="26">
        <f>+'[1]Consolidado ORG'!AE617</f>
        <v>0</v>
      </c>
      <c r="L621" s="39">
        <f>+'[1]Consolidado ORG'!AS617</f>
        <v>0.12295081967213115</v>
      </c>
      <c r="M621" s="38" t="str">
        <f>+'[1]Consolidado ORG'!AL617</f>
        <v>https://community.secop.gov.co/Public/Tendering/ContractDetailView/Index?UniqueIdentifier=CO1.PCCNTR.6275573</v>
      </c>
      <c r="N621" s="56" t="str">
        <f t="shared" si="9"/>
        <v>Link Contrato u Orden</v>
      </c>
    </row>
    <row r="622" spans="1:14" ht="72" x14ac:dyDescent="0.35">
      <c r="A622" s="23" t="str">
        <f>+'[1]Consolidado ORG'!A618</f>
        <v>SCJ-813-2024</v>
      </c>
      <c r="B622" s="24">
        <f>+'[1]Consolidado ORG'!B618</f>
        <v>45412</v>
      </c>
      <c r="C622" s="24" t="str">
        <f>+'[1]Consolidado ORG'!G618</f>
        <v>CESAR RICARDO ALDANA MESA</v>
      </c>
      <c r="D622" s="24" t="str">
        <f>+'[1]Consolidado ORG'!E618</f>
        <v>5 Contratación directa</v>
      </c>
      <c r="E622" s="24" t="str">
        <f>+'[1]Consolidado ORG'!F618</f>
        <v>33 Prestación de Servicios Profesionales y Apoyo (5-8)</v>
      </c>
      <c r="F622" s="24" t="str">
        <f>+'[1]Consolidado ORG'!L618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2" s="24">
        <f>+'[1]Consolidado ORG'!M618</f>
        <v>45419</v>
      </c>
      <c r="H622" s="24">
        <f>+'[1]Consolidado ORG'!N618</f>
        <v>45657</v>
      </c>
      <c r="I622" s="25">
        <f>+'[1]Consolidado ORG'!AG618</f>
        <v>0</v>
      </c>
      <c r="J622" s="26">
        <f>+'[1]Consolidado ORG'!T618</f>
        <v>23348160</v>
      </c>
      <c r="K622" s="26">
        <f>+'[1]Consolidado ORG'!AE618</f>
        <v>0</v>
      </c>
      <c r="L622" s="39">
        <f>+'[1]Consolidado ORG'!AS618</f>
        <v>0.10084033613445378</v>
      </c>
      <c r="M622" s="38" t="str">
        <f>+'[1]Consolidado ORG'!AL618</f>
        <v>https://community.secop.gov.co/Public/Tendering/ContractDetailView/Index?UniqueIdentifier=CO1.PCCNTR.6274410</v>
      </c>
      <c r="N622" s="56" t="str">
        <f t="shared" si="9"/>
        <v>Link Contrato u Orden</v>
      </c>
    </row>
    <row r="623" spans="1:14" ht="48" x14ac:dyDescent="0.35">
      <c r="A623" s="23" t="str">
        <f>+'[1]Consolidado ORG'!A619</f>
        <v>SCJ-814-2024</v>
      </c>
      <c r="B623" s="24">
        <f>+'[1]Consolidado ORG'!B619</f>
        <v>45412</v>
      </c>
      <c r="C623" s="24" t="str">
        <f>+'[1]Consolidado ORG'!G619</f>
        <v>LUZ DARY NARANJO DELGADO</v>
      </c>
      <c r="D623" s="24" t="str">
        <f>+'[1]Consolidado ORG'!E619</f>
        <v>5 Contratación directa</v>
      </c>
      <c r="E623" s="24" t="str">
        <f>+'[1]Consolidado ORG'!F619</f>
        <v>33 Prestación de Servicios Profesionales y Apoyo (5-8)</v>
      </c>
      <c r="F623" s="24" t="str">
        <f>+'[1]Consolidado ORG'!L619</f>
        <v>PRESTAR SERVICIOS PROFESIONALES A LA DIRECCIÓN DE SEGURIDAD APOYANDO ADMINISTRATIVAMENTE EN LO QUE SE REQUIERA PARA EL CUMPLIMIETO DE OBJETIVOS Y METAS TRAZADAS PARA LA DEPENDENCIA.</v>
      </c>
      <c r="G623" s="24">
        <f>+'[1]Consolidado ORG'!M619</f>
        <v>45420</v>
      </c>
      <c r="H623" s="24">
        <f>+'[1]Consolidado ORG'!N619</f>
        <v>45657</v>
      </c>
      <c r="I623" s="25">
        <f>+'[1]Consolidado ORG'!AG619</f>
        <v>0</v>
      </c>
      <c r="J623" s="26">
        <f>+'[1]Consolidado ORG'!T619</f>
        <v>40412736</v>
      </c>
      <c r="K623" s="26">
        <f>+'[1]Consolidado ORG'!AE619</f>
        <v>0</v>
      </c>
      <c r="L623" s="39">
        <f>+'[1]Consolidado ORG'!AS619</f>
        <v>9.7046413502109699E-2</v>
      </c>
      <c r="M623" s="38" t="str">
        <f>+'[1]Consolidado ORG'!AL619</f>
        <v>https://community.secop.gov.co/Public/Tendering/ContractDetailView/Index?UniqueIdentifier=CO1.PCCNTR.6281575</v>
      </c>
      <c r="N623" s="56" t="str">
        <f t="shared" si="9"/>
        <v>Link Contrato u Orden</v>
      </c>
    </row>
    <row r="624" spans="1:14" ht="60" x14ac:dyDescent="0.35">
      <c r="A624" s="23" t="str">
        <f>+'[1]Consolidado ORG'!A620</f>
        <v>SCJ-815-2024</v>
      </c>
      <c r="B624" s="24">
        <f>+'[1]Consolidado ORG'!B620</f>
        <v>45412</v>
      </c>
      <c r="C624" s="24" t="str">
        <f>+'[1]Consolidado ORG'!G620</f>
        <v>GINA PAOLA FERNANDEZ RODRIGUEZ</v>
      </c>
      <c r="D624" s="24" t="str">
        <f>+'[1]Consolidado ORG'!E620</f>
        <v>5 Contratación directa</v>
      </c>
      <c r="E624" s="24" t="str">
        <f>+'[1]Consolidado ORG'!F620</f>
        <v>33 Prestación de Servicios Profesionales y Apoyo (5-8)</v>
      </c>
      <c r="F624" s="24" t="str">
        <f>+'[1]Consolidado ORG'!L620</f>
        <v>PRESTAR SERVICIOS PROFESIONALES A LA SUBSECRETARÍA DE SEGURIDAD Y CONVIVENCIA PARA APOYAR DE MANERA OPORTUNA Y EFICAZ EN LA RESPUESTA A LOS REQUERIMIENTOS QUE REALICEN LAS DIFERENTES ENTIDADES PÚBLICAS Y ENTIDADES DEL MINISTERIO PÚBLICO Y QUE SEAN COMPETENCIA DE ESTA DEPENDENCIA.</v>
      </c>
      <c r="G624" s="24">
        <f>+'[1]Consolidado ORG'!M620</f>
        <v>45420</v>
      </c>
      <c r="H624" s="24">
        <f>+'[1]Consolidado ORG'!N620</f>
        <v>45657</v>
      </c>
      <c r="I624" s="25">
        <f>+'[1]Consolidado ORG'!AG620</f>
        <v>0</v>
      </c>
      <c r="J624" s="26">
        <f>+'[1]Consolidado ORG'!T620</f>
        <v>73565760</v>
      </c>
      <c r="K624" s="26">
        <f>+'[1]Consolidado ORG'!AE620</f>
        <v>0</v>
      </c>
      <c r="L624" s="39">
        <f>+'[1]Consolidado ORG'!AS620</f>
        <v>9.7046413502109699E-2</v>
      </c>
      <c r="M624" s="38" t="str">
        <f>+'[1]Consolidado ORG'!AL620</f>
        <v>https://community.secop.gov.co/Public/Tendering/ContractDetailView/Index?UniqueIdentifier=CO1.PCCNTR.6281108</v>
      </c>
      <c r="N624" s="56" t="str">
        <f t="shared" si="9"/>
        <v>Link Contrato u Orden</v>
      </c>
    </row>
    <row r="625" spans="1:14" ht="84" x14ac:dyDescent="0.35">
      <c r="A625" s="23" t="str">
        <f>+'[1]Consolidado ORG'!A621</f>
        <v>SCJ-816-2024</v>
      </c>
      <c r="B625" s="24">
        <f>+'[1]Consolidado ORG'!B621</f>
        <v>45412</v>
      </c>
      <c r="C625" s="24" t="str">
        <f>+'[1]Consolidado ORG'!G621</f>
        <v>ANDRES FELIPE RUBIANO MORALES</v>
      </c>
      <c r="D625" s="24" t="str">
        <f>+'[1]Consolidado ORG'!E621</f>
        <v>5 Contratación directa</v>
      </c>
      <c r="E625" s="24" t="str">
        <f>+'[1]Consolidado ORG'!F621</f>
        <v>33 Prestación de Servicios Profesionales y Apoyo (5-8)</v>
      </c>
      <c r="F625" s="24" t="str">
        <f>+'[1]Consolidado ORG'!L621</f>
        <v>PRESTACIÓN DE SERVICIOS PROFESIONALES PARA APOYAR LA IMPLEMENTACIÓN, MANTENIMIENTO Y PROCESOS DE AUDITORÍAS INTERNAS AL SISTEMA GESTIÓN DE CALIDAD, LA IMPLEMENTACIÓN Y SEGUIMIENTO AL MODELO INTEGRADO DE PLANEACIÓN Y GESTIÓN, ASÍ COMO LA FORMULACIÓN, REPORTE Y SEGUIMIENTO DE LOS INDICADORES DE GESTIÓN PARA EL FORTALECIMIENTO INSTITUCIONAL.</v>
      </c>
      <c r="G625" s="24">
        <f>+'[1]Consolidado ORG'!M621</f>
        <v>45419</v>
      </c>
      <c r="H625" s="24">
        <f>+'[1]Consolidado ORG'!N621</f>
        <v>45657</v>
      </c>
      <c r="I625" s="25">
        <f>+'[1]Consolidado ORG'!AG621</f>
        <v>0</v>
      </c>
      <c r="J625" s="26">
        <f>+'[1]Consolidado ORG'!T621</f>
        <v>39000000</v>
      </c>
      <c r="K625" s="26">
        <f>+'[1]Consolidado ORG'!AE621</f>
        <v>0</v>
      </c>
      <c r="L625" s="39">
        <f>+'[1]Consolidado ORG'!AS621</f>
        <v>0.10084033613445378</v>
      </c>
      <c r="M625" s="38" t="str">
        <f>+'[1]Consolidado ORG'!AL621</f>
        <v>https://community.secop.gov.co/Public/Tendering/ContractDetailView/Index?UniqueIdentifier=CO1.PCCNTR.6274759</v>
      </c>
      <c r="N625" s="56" t="str">
        <f t="shared" si="9"/>
        <v>Link Contrato u Orden</v>
      </c>
    </row>
    <row r="626" spans="1:14" ht="72" x14ac:dyDescent="0.35">
      <c r="A626" s="23" t="str">
        <f>+'[1]Consolidado ORG'!A622</f>
        <v>SCJ-817-2024</v>
      </c>
      <c r="B626" s="24">
        <f>+'[1]Consolidado ORG'!B622</f>
        <v>45412</v>
      </c>
      <c r="C626" s="24" t="str">
        <f>+'[1]Consolidado ORG'!G622</f>
        <v>HAIVER STIVEN MATEUS GUTIERREZ</v>
      </c>
      <c r="D626" s="24" t="str">
        <f>+'[1]Consolidado ORG'!E622</f>
        <v>5 Contratación directa</v>
      </c>
      <c r="E626" s="24" t="str">
        <f>+'[1]Consolidado ORG'!F622</f>
        <v>33 Prestación de Servicios Profesionales y Apoyo (5-8)</v>
      </c>
      <c r="F626" s="24" t="str">
        <f>+'[1]Consolidado ORG'!L622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6" s="24">
        <f>+'[1]Consolidado ORG'!M622</f>
        <v>45421</v>
      </c>
      <c r="H626" s="24">
        <f>+'[1]Consolidado ORG'!N622</f>
        <v>45657</v>
      </c>
      <c r="I626" s="25">
        <f>+'[1]Consolidado ORG'!AG622</f>
        <v>0</v>
      </c>
      <c r="J626" s="26">
        <f>+'[1]Consolidado ORG'!T622</f>
        <v>23348160</v>
      </c>
      <c r="K626" s="26">
        <f>+'[1]Consolidado ORG'!AE622</f>
        <v>0</v>
      </c>
      <c r="L626" s="39">
        <f>+'[1]Consolidado ORG'!AS622</f>
        <v>9.3220338983050849E-2</v>
      </c>
      <c r="M626" s="38" t="str">
        <f>+'[1]Consolidado ORG'!AL622</f>
        <v>https://community.secop.gov.co/Public/Tendering/ContractDetailView/Index?UniqueIdentifier=CO1.PCCNTR.6274977</v>
      </c>
      <c r="N626" s="56" t="str">
        <f t="shared" si="9"/>
        <v>Link Contrato u Orden</v>
      </c>
    </row>
    <row r="627" spans="1:14" ht="48" x14ac:dyDescent="0.35">
      <c r="A627" s="23" t="str">
        <f>+'[1]Consolidado ORG'!A623</f>
        <v>SCJ-818-2024</v>
      </c>
      <c r="B627" s="24">
        <f>+'[1]Consolidado ORG'!B623</f>
        <v>45412</v>
      </c>
      <c r="C627" s="24" t="str">
        <f>+'[1]Consolidado ORG'!G623</f>
        <v>MARIA YANETH AGUIRRE VEGA</v>
      </c>
      <c r="D627" s="24" t="str">
        <f>+'[1]Consolidado ORG'!E623</f>
        <v>5 Contratación directa</v>
      </c>
      <c r="E627" s="24" t="str">
        <f>+'[1]Consolidado ORG'!F623</f>
        <v>33 Prestación de Servicios Profesionales y Apoyo (5-8)</v>
      </c>
      <c r="F627" s="24" t="str">
        <f>+'[1]Consolidado ORG'!L623</f>
        <v>PRESTAR SERVICIOS PROFESIONALES EN PSICOLOGÍA, PARA APOYAR A LA DIRECCIÓN DE ACCESO A LA JUSTICIA EN LA ATENCIÓN Y MONITOREO A LOS CASOS DE LAS PERSONAS QUE INGRESEN A LOS CENTROS DE TRASLADO DE PROTECCIÓN (CTP) DEL DISTRITO.”</v>
      </c>
      <c r="G627" s="24">
        <f>+'[1]Consolidado ORG'!M623</f>
        <v>45413</v>
      </c>
      <c r="H627" s="24">
        <f>+'[1]Consolidado ORG'!N623</f>
        <v>45657</v>
      </c>
      <c r="I627" s="25">
        <f>+'[1]Consolidado ORG'!AG623</f>
        <v>0</v>
      </c>
      <c r="J627" s="26">
        <f>+'[1]Consolidado ORG'!T623</f>
        <v>39297358</v>
      </c>
      <c r="K627" s="26">
        <f>+'[1]Consolidado ORG'!AE623</f>
        <v>0</v>
      </c>
      <c r="L627" s="39">
        <f>+'[1]Consolidado ORG'!AS623</f>
        <v>0.12295081967213115</v>
      </c>
      <c r="M627" s="38" t="str">
        <f>+'[1]Consolidado ORG'!AL623</f>
        <v>https://community.secop.gov.co/Public/Tendering/ContractDetailView/Index?UniqueIdentifier=CO1.PCCNTR.6276273</v>
      </c>
      <c r="N627" s="56" t="str">
        <f t="shared" si="9"/>
        <v>Link Contrato u Orden</v>
      </c>
    </row>
    <row r="628" spans="1:14" ht="48" x14ac:dyDescent="0.35">
      <c r="A628" s="23" t="str">
        <f>+'[1]Consolidado ORG'!A624</f>
        <v>SCJ-819-2024</v>
      </c>
      <c r="B628" s="24">
        <f>+'[1]Consolidado ORG'!B624</f>
        <v>45412</v>
      </c>
      <c r="C628" s="24" t="str">
        <f>+'[1]Consolidado ORG'!G624</f>
        <v>OLGA LUCÍA MAHECHA ARANGO</v>
      </c>
      <c r="D628" s="24" t="str">
        <f>+'[1]Consolidado ORG'!E624</f>
        <v>5 Contratación directa</v>
      </c>
      <c r="E628" s="24" t="str">
        <f>+'[1]Consolidado ORG'!F624</f>
        <v>33 Prestación de Servicios Profesionales y Apoyo (5-8)</v>
      </c>
      <c r="F628" s="24" t="str">
        <f>+'[1]Consolidado ORG'!L624</f>
        <v>PRESTAR SERVICIOS PROFESIONALES EN PSICOLOGÍA, PARA APOYAR A LA DIRECCIÓN DEACCESO A LA JUSTICIA EN LA ATENCIÓN Y MONITOREO A LOS CASOS DE LAS PERSONAS QUE INGRESEN A LOS CENTROS DE TRASLADO DE PROTECCIÓN (CTP) DEL DISTRITO.</v>
      </c>
      <c r="G628" s="24">
        <f>+'[1]Consolidado ORG'!M624</f>
        <v>45413</v>
      </c>
      <c r="H628" s="24">
        <f>+'[1]Consolidado ORG'!N624</f>
        <v>45657</v>
      </c>
      <c r="I628" s="25">
        <f>+'[1]Consolidado ORG'!AG624</f>
        <v>0</v>
      </c>
      <c r="J628" s="26">
        <f>+'[1]Consolidado ORG'!T624</f>
        <v>39297358</v>
      </c>
      <c r="K628" s="26">
        <f>+'[1]Consolidado ORG'!AE624</f>
        <v>0</v>
      </c>
      <c r="L628" s="39">
        <f>+'[1]Consolidado ORG'!AS624</f>
        <v>0.12295081967213115</v>
      </c>
      <c r="M628" s="38" t="str">
        <f>+'[1]Consolidado ORG'!AL624</f>
        <v>https://community.secop.gov.co/Public/Tendering/ContractDetailView/Index?UniqueIdentifier=CO1.PCCNTR.6276225</v>
      </c>
      <c r="N628" s="56" t="str">
        <f t="shared" si="9"/>
        <v>Link Contrato u Orden</v>
      </c>
    </row>
    <row r="629" spans="1:14" ht="72" x14ac:dyDescent="0.35">
      <c r="A629" s="23" t="str">
        <f>+'[1]Consolidado ORG'!A625</f>
        <v>SCJ-824-2024</v>
      </c>
      <c r="B629" s="24">
        <f>+'[1]Consolidado ORG'!B625</f>
        <v>45414</v>
      </c>
      <c r="C629" s="24" t="str">
        <f>+'[1]Consolidado ORG'!G625</f>
        <v>JUAN CARLOS PERICO SAENZ</v>
      </c>
      <c r="D629" s="24" t="str">
        <f>+'[1]Consolidado ORG'!E625</f>
        <v>5 Contratación directa</v>
      </c>
      <c r="E629" s="24" t="str">
        <f>+'[1]Consolidado ORG'!F625</f>
        <v>33 Prestación de Servicios Profesionales y Apoyo (5-8)</v>
      </c>
      <c r="F629" s="24" t="str">
        <f>+'[1]Consolidado ORG'!L625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29" s="24">
        <f>+'[1]Consolidado ORG'!M625</f>
        <v>45419</v>
      </c>
      <c r="H629" s="24">
        <f>+'[1]Consolidado ORG'!N625</f>
        <v>45657</v>
      </c>
      <c r="I629" s="25">
        <f>+'[1]Consolidado ORG'!AG625</f>
        <v>0</v>
      </c>
      <c r="J629" s="26">
        <f>+'[1]Consolidado ORG'!T625</f>
        <v>23348160</v>
      </c>
      <c r="K629" s="26">
        <f>+'[1]Consolidado ORG'!AE625</f>
        <v>0</v>
      </c>
      <c r="L629" s="39">
        <f>+'[1]Consolidado ORG'!AS625</f>
        <v>0.10084033613445378</v>
      </c>
      <c r="M629" s="38" t="str">
        <f>+'[1]Consolidado ORG'!AL625</f>
        <v>https://community.secop.gov.co/Public/Tendering/ContractDetailView/Index?UniqueIdentifier=CO1.PCCNTR.6281449</v>
      </c>
      <c r="N629" s="56" t="str">
        <f t="shared" si="9"/>
        <v>Link Contrato u Orden</v>
      </c>
    </row>
    <row r="630" spans="1:14" ht="72" x14ac:dyDescent="0.35">
      <c r="A630" s="23" t="str">
        <f>+'[1]Consolidado ORG'!A626</f>
        <v>SCJ-825-2024</v>
      </c>
      <c r="B630" s="24">
        <f>+'[1]Consolidado ORG'!B626</f>
        <v>45414</v>
      </c>
      <c r="C630" s="24" t="str">
        <f>+'[1]Consolidado ORG'!G626</f>
        <v>EDNA JULIETTE BUITRAGO CEPEDA</v>
      </c>
      <c r="D630" s="24" t="str">
        <f>+'[1]Consolidado ORG'!E626</f>
        <v>5 Contratación directa</v>
      </c>
      <c r="E630" s="24" t="str">
        <f>+'[1]Consolidado ORG'!F626</f>
        <v>33 Prestación de Servicios Profesionales y Apoyo (5-8)</v>
      </c>
      <c r="F630" s="24" t="str">
        <f>+'[1]Consolidado ORG'!L626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0" s="24">
        <f>+'[1]Consolidado ORG'!M626</f>
        <v>45420</v>
      </c>
      <c r="H630" s="24">
        <f>+'[1]Consolidado ORG'!N626</f>
        <v>45657</v>
      </c>
      <c r="I630" s="25">
        <f>+'[1]Consolidado ORG'!AG626</f>
        <v>0</v>
      </c>
      <c r="J630" s="26">
        <f>+'[1]Consolidado ORG'!T626</f>
        <v>23348160</v>
      </c>
      <c r="K630" s="26">
        <f>+'[1]Consolidado ORG'!AE626</f>
        <v>0</v>
      </c>
      <c r="L630" s="39">
        <f>+'[1]Consolidado ORG'!AS626</f>
        <v>9.7046413502109699E-2</v>
      </c>
      <c r="M630" s="38" t="str">
        <f>+'[1]Consolidado ORG'!AL626</f>
        <v>https://community.secop.gov.co/Public/Tendering/ContractDetailView/Index?UniqueIdentifier=CO1.PCCNTR.6281263</v>
      </c>
      <c r="N630" s="56" t="str">
        <f t="shared" si="9"/>
        <v>Link Contrato u Orden</v>
      </c>
    </row>
    <row r="631" spans="1:14" ht="72" x14ac:dyDescent="0.35">
      <c r="A631" s="23" t="str">
        <f>+'[1]Consolidado ORG'!A627</f>
        <v>SCJ-826-2024</v>
      </c>
      <c r="B631" s="24">
        <f>+'[1]Consolidado ORG'!B627</f>
        <v>45414</v>
      </c>
      <c r="C631" s="24" t="str">
        <f>+'[1]Consolidado ORG'!G627</f>
        <v>JESSICA MELANIE HERNANDEZ SASTOQUE</v>
      </c>
      <c r="D631" s="24" t="str">
        <f>+'[1]Consolidado ORG'!E627</f>
        <v>5 Contratación directa</v>
      </c>
      <c r="E631" s="24" t="str">
        <f>+'[1]Consolidado ORG'!F627</f>
        <v>33 Prestación de Servicios Profesionales y Apoyo (5-8)</v>
      </c>
      <c r="F631" s="24" t="str">
        <f>+'[1]Consolidado ORG'!L627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1" s="24">
        <f>+'[1]Consolidado ORG'!M627</f>
        <v>45419</v>
      </c>
      <c r="H631" s="24">
        <f>+'[1]Consolidado ORG'!N627</f>
        <v>45657</v>
      </c>
      <c r="I631" s="25">
        <f>+'[1]Consolidado ORG'!AG627</f>
        <v>0</v>
      </c>
      <c r="J631" s="26">
        <f>+'[1]Consolidado ORG'!T627</f>
        <v>23348160</v>
      </c>
      <c r="K631" s="26">
        <f>+'[1]Consolidado ORG'!AE627</f>
        <v>0</v>
      </c>
      <c r="L631" s="39">
        <f>+'[1]Consolidado ORG'!AS627</f>
        <v>0.10084033613445378</v>
      </c>
      <c r="M631" s="38" t="str">
        <f>+'[1]Consolidado ORG'!AL627</f>
        <v>https://community.secop.gov.co/Public/Tendering/ContractDetailView/Index?UniqueIdentifier=CO1.PCCNTR.6281157</v>
      </c>
      <c r="N631" s="56" t="str">
        <f t="shared" si="9"/>
        <v>Link Contrato u Orden</v>
      </c>
    </row>
    <row r="632" spans="1:14" ht="72" x14ac:dyDescent="0.35">
      <c r="A632" s="23" t="str">
        <f>+'[1]Consolidado ORG'!A628</f>
        <v>SCJ-827-2024</v>
      </c>
      <c r="B632" s="24">
        <f>+'[1]Consolidado ORG'!B628</f>
        <v>45414</v>
      </c>
      <c r="C632" s="24" t="str">
        <f>+'[1]Consolidado ORG'!G628</f>
        <v>JUAN SEBASTIAN CASTRO FONSECA</v>
      </c>
      <c r="D632" s="24" t="str">
        <f>+'[1]Consolidado ORG'!E628</f>
        <v>5 Contratación directa</v>
      </c>
      <c r="E632" s="24" t="str">
        <f>+'[1]Consolidado ORG'!F628</f>
        <v>33 Prestación de Servicios Profesionales y Apoyo (5-8)</v>
      </c>
      <c r="F632" s="24" t="str">
        <f>+'[1]Consolidado ORG'!L628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2" s="24">
        <f>+'[1]Consolidado ORG'!M628</f>
        <v>45420</v>
      </c>
      <c r="H632" s="24">
        <f>+'[1]Consolidado ORG'!N628</f>
        <v>45657</v>
      </c>
      <c r="I632" s="25">
        <f>+'[1]Consolidado ORG'!AG628</f>
        <v>0</v>
      </c>
      <c r="J632" s="26">
        <f>+'[1]Consolidado ORG'!T628</f>
        <v>23348160</v>
      </c>
      <c r="K632" s="26">
        <f>+'[1]Consolidado ORG'!AE628</f>
        <v>0</v>
      </c>
      <c r="L632" s="39">
        <f>+'[1]Consolidado ORG'!AS628</f>
        <v>9.7046413502109699E-2</v>
      </c>
      <c r="M632" s="38" t="str">
        <f>+'[1]Consolidado ORG'!AL628</f>
        <v>https://community.secop.gov.co/Public/Tendering/ContractDetailView/Index?UniqueIdentifier=CO1.PCCNTR.6281180</v>
      </c>
      <c r="N632" s="56" t="str">
        <f t="shared" si="9"/>
        <v>Link Contrato u Orden</v>
      </c>
    </row>
    <row r="633" spans="1:14" ht="72" x14ac:dyDescent="0.35">
      <c r="A633" s="23" t="str">
        <f>+'[1]Consolidado ORG'!A629</f>
        <v>SCJ-829-2024</v>
      </c>
      <c r="B633" s="24">
        <f>+'[1]Consolidado ORG'!B629</f>
        <v>45414</v>
      </c>
      <c r="C633" s="24" t="str">
        <f>+'[1]Consolidado ORG'!G629</f>
        <v>HANZ CAMILO ABRIL GUEVARA</v>
      </c>
      <c r="D633" s="24" t="str">
        <f>+'[1]Consolidado ORG'!E629</f>
        <v>5 Contratación directa</v>
      </c>
      <c r="E633" s="24" t="str">
        <f>+'[1]Consolidado ORG'!F629</f>
        <v>33 Prestación de Servicios Profesionales y Apoyo (5-8)</v>
      </c>
      <c r="F633" s="24" t="str">
        <f>+'[1]Consolidado ORG'!L629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3" s="24">
        <f>+'[1]Consolidado ORG'!M629</f>
        <v>45421</v>
      </c>
      <c r="H633" s="24">
        <f>+'[1]Consolidado ORG'!N629</f>
        <v>45657</v>
      </c>
      <c r="I633" s="25">
        <f>+'[1]Consolidado ORG'!AG629</f>
        <v>0</v>
      </c>
      <c r="J633" s="26">
        <f>+'[1]Consolidado ORG'!T629</f>
        <v>23348160</v>
      </c>
      <c r="K633" s="26">
        <f>+'[1]Consolidado ORG'!AE629</f>
        <v>0</v>
      </c>
      <c r="L633" s="39">
        <f>+'[1]Consolidado ORG'!AS629</f>
        <v>9.3220338983050849E-2</v>
      </c>
      <c r="M633" s="38" t="str">
        <f>+'[1]Consolidado ORG'!AL629</f>
        <v>https://community.secop.gov.co/Public/Tendering/ContractDetailView/Index?UniqueIdentifier=CO1.PCCNTR.6281151</v>
      </c>
      <c r="N633" s="56" t="str">
        <f t="shared" si="9"/>
        <v>Link Contrato u Orden</v>
      </c>
    </row>
    <row r="634" spans="1:14" ht="72" x14ac:dyDescent="0.35">
      <c r="A634" s="23" t="str">
        <f>+'[1]Consolidado ORG'!A630</f>
        <v>SCJ-830-2024</v>
      </c>
      <c r="B634" s="24">
        <f>+'[1]Consolidado ORG'!B630</f>
        <v>45414</v>
      </c>
      <c r="C634" s="24" t="str">
        <f>+'[1]Consolidado ORG'!G630</f>
        <v>TATIANA KATERINE TRIGOS MANZANO</v>
      </c>
      <c r="D634" s="24" t="str">
        <f>+'[1]Consolidado ORG'!E630</f>
        <v>5 Contratación directa</v>
      </c>
      <c r="E634" s="24" t="str">
        <f>+'[1]Consolidado ORG'!F630</f>
        <v>33 Prestación de Servicios Profesionales y Apoyo (5-8)</v>
      </c>
      <c r="F634" s="24" t="str">
        <f>+'[1]Consolidado ORG'!L630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4" s="24">
        <f>+'[1]Consolidado ORG'!M630</f>
        <v>45421</v>
      </c>
      <c r="H634" s="24">
        <f>+'[1]Consolidado ORG'!N630</f>
        <v>45657</v>
      </c>
      <c r="I634" s="25">
        <f>+'[1]Consolidado ORG'!AG630</f>
        <v>0</v>
      </c>
      <c r="J634" s="26">
        <f>+'[1]Consolidado ORG'!T630</f>
        <v>23348160</v>
      </c>
      <c r="K634" s="26">
        <f>+'[1]Consolidado ORG'!AE630</f>
        <v>0</v>
      </c>
      <c r="L634" s="39">
        <f>+'[1]Consolidado ORG'!AS630</f>
        <v>9.3220338983050849E-2</v>
      </c>
      <c r="M634" s="38" t="str">
        <f>+'[1]Consolidado ORG'!AL630</f>
        <v>https://community.secop.gov.co/Public/Tendering/ContractDetailView/Index?UniqueIdentifier=CO1.PCCNTR.6281412</v>
      </c>
      <c r="N634" s="56" t="str">
        <f t="shared" si="9"/>
        <v>Link Contrato u Orden</v>
      </c>
    </row>
    <row r="635" spans="1:14" ht="72" x14ac:dyDescent="0.35">
      <c r="A635" s="23" t="str">
        <f>+'[1]Consolidado ORG'!A631</f>
        <v>SCJ-831-2024</v>
      </c>
      <c r="B635" s="24">
        <f>+'[1]Consolidado ORG'!B631</f>
        <v>45414</v>
      </c>
      <c r="C635" s="24" t="str">
        <f>+'[1]Consolidado ORG'!G631</f>
        <v>DIANA MARCELA JIMENEZ SALAMANCA</v>
      </c>
      <c r="D635" s="24" t="str">
        <f>+'[1]Consolidado ORG'!E631</f>
        <v>5 Contratación directa</v>
      </c>
      <c r="E635" s="24" t="str">
        <f>+'[1]Consolidado ORG'!F631</f>
        <v>33 Prestación de Servicios Profesionales y Apoyo (5-8)</v>
      </c>
      <c r="F635" s="24" t="str">
        <f>+'[1]Consolidado ORG'!L631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5" s="24">
        <f>+'[1]Consolidado ORG'!M631</f>
        <v>45421</v>
      </c>
      <c r="H635" s="24">
        <f>+'[1]Consolidado ORG'!N631</f>
        <v>45657</v>
      </c>
      <c r="I635" s="25">
        <f>+'[1]Consolidado ORG'!AG631</f>
        <v>0</v>
      </c>
      <c r="J635" s="26">
        <f>+'[1]Consolidado ORG'!T631</f>
        <v>23348160</v>
      </c>
      <c r="K635" s="26">
        <f>+'[1]Consolidado ORG'!AE631</f>
        <v>0</v>
      </c>
      <c r="L635" s="39">
        <f>+'[1]Consolidado ORG'!AS631</f>
        <v>9.3220338983050849E-2</v>
      </c>
      <c r="M635" s="38" t="str">
        <f>+'[1]Consolidado ORG'!AL631</f>
        <v>https://community.secop.gov.co/Public/Tendering/ContractDetailView/Index?UniqueIdentifier=CO1.PCCNTR.6281142</v>
      </c>
      <c r="N635" s="56" t="str">
        <f t="shared" si="9"/>
        <v>Link Contrato u Orden</v>
      </c>
    </row>
    <row r="636" spans="1:14" ht="72" x14ac:dyDescent="0.35">
      <c r="A636" s="23" t="str">
        <f>+'[1]Consolidado ORG'!A632</f>
        <v>SCJ-832-2024</v>
      </c>
      <c r="B636" s="24">
        <f>+'[1]Consolidado ORG'!B632</f>
        <v>45414</v>
      </c>
      <c r="C636" s="24" t="str">
        <f>+'[1]Consolidado ORG'!G632</f>
        <v>JHON EDWIN HERNANDEZ TRIANA</v>
      </c>
      <c r="D636" s="24" t="str">
        <f>+'[1]Consolidado ORG'!E632</f>
        <v>5 Contratación directa</v>
      </c>
      <c r="E636" s="24" t="str">
        <f>+'[1]Consolidado ORG'!F632</f>
        <v>33 Prestación de Servicios Profesionales y Apoyo (5-8)</v>
      </c>
      <c r="F636" s="24" t="str">
        <f>+'[1]Consolidado ORG'!L632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36" s="24">
        <f>+'[1]Consolidado ORG'!M632</f>
        <v>45432</v>
      </c>
      <c r="H636" s="24">
        <f>+'[1]Consolidado ORG'!N632</f>
        <v>45657</v>
      </c>
      <c r="I636" s="25">
        <f>+'[1]Consolidado ORG'!AG632</f>
        <v>0</v>
      </c>
      <c r="J636" s="26">
        <f>+'[1]Consolidado ORG'!T632</f>
        <v>14802060</v>
      </c>
      <c r="K636" s="26">
        <f>+'[1]Consolidado ORG'!AE632</f>
        <v>0</v>
      </c>
      <c r="L636" s="39">
        <f>+'[1]Consolidado ORG'!AS632</f>
        <v>4.8888888888888891E-2</v>
      </c>
      <c r="M636" s="38" t="str">
        <f>+'[1]Consolidado ORG'!AL632</f>
        <v>https://community.secop.gov.co/Public/Tendering/ContractDetailView/Index?UniqueIdentifier=CO1.PCCNTR.6279998</v>
      </c>
      <c r="N636" s="56" t="str">
        <f t="shared" si="9"/>
        <v>Link Contrato u Orden</v>
      </c>
    </row>
    <row r="637" spans="1:14" ht="48" x14ac:dyDescent="0.35">
      <c r="A637" s="23" t="str">
        <f>+'[1]Consolidado ORG'!A633</f>
        <v>SCJ-833-2024</v>
      </c>
      <c r="B637" s="24">
        <f>+'[1]Consolidado ORG'!B633</f>
        <v>45414</v>
      </c>
      <c r="C637" s="24" t="str">
        <f>+'[1]Consolidado ORG'!G633</f>
        <v>KELLY JOHANNA ANGEL DEVIA</v>
      </c>
      <c r="D637" s="24" t="str">
        <f>+'[1]Consolidado ORG'!E633</f>
        <v>5 Contratación directa</v>
      </c>
      <c r="E637" s="24" t="str">
        <f>+'[1]Consolidado ORG'!F633</f>
        <v>33 Prestación de Servicios Profesionales y Apoyo (5-8)</v>
      </c>
      <c r="F637" s="24" t="str">
        <f>+'[1]Consolidado ORG'!L633</f>
        <v>PRESTAR LOS SERVICIOS PROFESIONALES A LA DIRECCIÓN DE PREVENCION EN EL DESARROLLO DE CONCEPTOS, TRÁMITES JURIDICOS Y DE CONTRATACIÓN QUE SE REQUIERAN Y ADELANTEN DESDE LA DIRECCIÓN</v>
      </c>
      <c r="G637" s="24">
        <f>+'[1]Consolidado ORG'!M633</f>
        <v>45421</v>
      </c>
      <c r="H637" s="24">
        <f>+'[1]Consolidado ORG'!N633</f>
        <v>45657</v>
      </c>
      <c r="I637" s="25">
        <f>+'[1]Consolidado ORG'!AG633</f>
        <v>0</v>
      </c>
      <c r="J637" s="26">
        <f>+'[1]Consolidado ORG'!T633</f>
        <v>72144314</v>
      </c>
      <c r="K637" s="26">
        <f>+'[1]Consolidado ORG'!AE633</f>
        <v>0</v>
      </c>
      <c r="L637" s="39">
        <f>+'[1]Consolidado ORG'!AS633</f>
        <v>9.3220338983050849E-2</v>
      </c>
      <c r="M637" s="38" t="str">
        <f>+'[1]Consolidado ORG'!AL633</f>
        <v>https://community.secop.gov.co/Public/Tendering/ContractDetailView/Index?UniqueIdentifier=CO1.PCCNTR.6279493</v>
      </c>
      <c r="N637" s="56" t="str">
        <f t="shared" si="9"/>
        <v>Link Contrato u Orden</v>
      </c>
    </row>
    <row r="638" spans="1:14" ht="72" x14ac:dyDescent="0.35">
      <c r="A638" s="23" t="str">
        <f>+'[1]Consolidado ORG'!A634</f>
        <v>SCJ-834-2024</v>
      </c>
      <c r="B638" s="24">
        <f>+'[1]Consolidado ORG'!B634</f>
        <v>45414</v>
      </c>
      <c r="C638" s="24" t="str">
        <f>+'[1]Consolidado ORG'!G634</f>
        <v>JENNIFER PAOLA JOYA ASTROZ</v>
      </c>
      <c r="D638" s="24" t="str">
        <f>+'[1]Consolidado ORG'!E634</f>
        <v>5 Contratación directa</v>
      </c>
      <c r="E638" s="24" t="str">
        <f>+'[1]Consolidado ORG'!F634</f>
        <v>33 Prestación de Servicios Profesionales y Apoyo (5-8)</v>
      </c>
      <c r="F638" s="24" t="str">
        <f>+'[1]Consolidado ORG'!L634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8" s="24">
        <f>+'[1]Consolidado ORG'!M634</f>
        <v>45419</v>
      </c>
      <c r="H638" s="24">
        <f>+'[1]Consolidado ORG'!N634</f>
        <v>45657</v>
      </c>
      <c r="I638" s="25">
        <f>+'[1]Consolidado ORG'!AG634</f>
        <v>0</v>
      </c>
      <c r="J638" s="26">
        <f>+'[1]Consolidado ORG'!T634</f>
        <v>23348160</v>
      </c>
      <c r="K638" s="26">
        <f>+'[1]Consolidado ORG'!AE634</f>
        <v>0</v>
      </c>
      <c r="L638" s="39">
        <f>+'[1]Consolidado ORG'!AS634</f>
        <v>0.10084033613445378</v>
      </c>
      <c r="M638" s="38" t="str">
        <f>+'[1]Consolidado ORG'!AL634</f>
        <v>https://community.secop.gov.co/Public/Tendering/ContractDetailView/Index?UniqueIdentifier=CO1.PCCNTR.6280990</v>
      </c>
      <c r="N638" s="56" t="str">
        <f t="shared" si="9"/>
        <v>Link Contrato u Orden</v>
      </c>
    </row>
    <row r="639" spans="1:14" ht="72" x14ac:dyDescent="0.35">
      <c r="A639" s="23" t="str">
        <f>+'[1]Consolidado ORG'!A635</f>
        <v>SCJ-835-2024</v>
      </c>
      <c r="B639" s="24">
        <f>+'[1]Consolidado ORG'!B635</f>
        <v>45414</v>
      </c>
      <c r="C639" s="24" t="str">
        <f>+'[1]Consolidado ORG'!G635</f>
        <v>JUAN DAVID GUZMAN ORTIZ</v>
      </c>
      <c r="D639" s="24" t="str">
        <f>+'[1]Consolidado ORG'!E635</f>
        <v>5 Contratación directa</v>
      </c>
      <c r="E639" s="24" t="str">
        <f>+'[1]Consolidado ORG'!F635</f>
        <v>33 Prestación de Servicios Profesionales y Apoyo (5-8)</v>
      </c>
      <c r="F639" s="24" t="str">
        <f>+'[1]Consolidado ORG'!L635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39" s="24">
        <f>+'[1]Consolidado ORG'!M635</f>
        <v>45419</v>
      </c>
      <c r="H639" s="24">
        <f>+'[1]Consolidado ORG'!N635</f>
        <v>45657</v>
      </c>
      <c r="I639" s="25">
        <f>+'[1]Consolidado ORG'!AG635</f>
        <v>0</v>
      </c>
      <c r="J639" s="26">
        <f>+'[1]Consolidado ORG'!T635</f>
        <v>23348160</v>
      </c>
      <c r="K639" s="26">
        <f>+'[1]Consolidado ORG'!AE635</f>
        <v>0</v>
      </c>
      <c r="L639" s="39">
        <f>+'[1]Consolidado ORG'!AS635</f>
        <v>0.10084033613445378</v>
      </c>
      <c r="M639" s="38" t="str">
        <f>+'[1]Consolidado ORG'!AL635</f>
        <v>https://community.secop.gov.co/Public/Tendering/ContractDetailView/Index?UniqueIdentifier=CO1.PCCNTR.6281228</v>
      </c>
      <c r="N639" s="56" t="str">
        <f t="shared" si="9"/>
        <v>Link Contrato u Orden</v>
      </c>
    </row>
    <row r="640" spans="1:14" ht="72" x14ac:dyDescent="0.35">
      <c r="A640" s="23" t="str">
        <f>+'[1]Consolidado ORG'!A636</f>
        <v>SCJ-836-2024</v>
      </c>
      <c r="B640" s="24">
        <f>+'[1]Consolidado ORG'!B636</f>
        <v>45414</v>
      </c>
      <c r="C640" s="24" t="str">
        <f>+'[1]Consolidado ORG'!G636</f>
        <v>EDWIN EDUARDO UYABAN BELLO</v>
      </c>
      <c r="D640" s="24" t="str">
        <f>+'[1]Consolidado ORG'!E636</f>
        <v>5 Contratación directa</v>
      </c>
      <c r="E640" s="24" t="str">
        <f>+'[1]Consolidado ORG'!F636</f>
        <v>33 Prestación de Servicios Profesionales y Apoyo (5-8)</v>
      </c>
      <c r="F640" s="24" t="str">
        <f>+'[1]Consolidado ORG'!L636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0" s="24">
        <f>+'[1]Consolidado ORG'!M636</f>
        <v>45419</v>
      </c>
      <c r="H640" s="24">
        <f>+'[1]Consolidado ORG'!N636</f>
        <v>45657</v>
      </c>
      <c r="I640" s="25">
        <f>+'[1]Consolidado ORG'!AG636</f>
        <v>0</v>
      </c>
      <c r="J640" s="26">
        <f>+'[1]Consolidado ORG'!T636</f>
        <v>23348160</v>
      </c>
      <c r="K640" s="26">
        <f>+'[1]Consolidado ORG'!AE636</f>
        <v>0</v>
      </c>
      <c r="L640" s="39">
        <f>+'[1]Consolidado ORG'!AS636</f>
        <v>0.10084033613445378</v>
      </c>
      <c r="M640" s="38" t="str">
        <f>+'[1]Consolidado ORG'!AL636</f>
        <v>https://community.secop.gov.co/Public/Tendering/ContractDetailView/Index?UniqueIdentifier=CO1.PCCNTR.6281216</v>
      </c>
      <c r="N640" s="56" t="str">
        <f t="shared" si="9"/>
        <v>Link Contrato u Orden</v>
      </c>
    </row>
    <row r="641" spans="1:14" ht="72" x14ac:dyDescent="0.35">
      <c r="A641" s="23" t="str">
        <f>+'[1]Consolidado ORG'!A637</f>
        <v>SCJ-837-2024</v>
      </c>
      <c r="B641" s="24">
        <f>+'[1]Consolidado ORG'!B637</f>
        <v>45414</v>
      </c>
      <c r="C641" s="24" t="str">
        <f>+'[1]Consolidado ORG'!G637</f>
        <v>JOSE DAVID NOVA LEÓN</v>
      </c>
      <c r="D641" s="24" t="str">
        <f>+'[1]Consolidado ORG'!E637</f>
        <v>5 Contratación directa</v>
      </c>
      <c r="E641" s="24" t="str">
        <f>+'[1]Consolidado ORG'!F637</f>
        <v>33 Prestación de Servicios Profesionales y Apoyo (5-8)</v>
      </c>
      <c r="F641" s="24" t="str">
        <f>+'[1]Consolidado ORG'!L637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641" s="24">
        <f>+'[1]Consolidado ORG'!M637</f>
        <v>45422</v>
      </c>
      <c r="H641" s="24">
        <f>+'[1]Consolidado ORG'!N637</f>
        <v>45657</v>
      </c>
      <c r="I641" s="25">
        <f>+'[1]Consolidado ORG'!AG637</f>
        <v>0</v>
      </c>
      <c r="J641" s="26">
        <f>+'[1]Consolidado ORG'!T637</f>
        <v>14802060</v>
      </c>
      <c r="K641" s="26">
        <f>+'[1]Consolidado ORG'!AE637</f>
        <v>0</v>
      </c>
      <c r="L641" s="39">
        <f>+'[1]Consolidado ORG'!AS637</f>
        <v>8.9361702127659579E-2</v>
      </c>
      <c r="M641" s="38" t="str">
        <f>+'[1]Consolidado ORG'!AL637</f>
        <v>https://community.secop.gov.co/Public/Tendering/ContractDetailView/Index?UniqueIdentifier=CO1.PCCNTR.6269745</v>
      </c>
      <c r="N641" s="56" t="str">
        <f t="shared" si="9"/>
        <v>Link Contrato u Orden</v>
      </c>
    </row>
    <row r="642" spans="1:14" ht="72" x14ac:dyDescent="0.35">
      <c r="A642" s="23" t="str">
        <f>+'[1]Consolidado ORG'!A638</f>
        <v>SCJ-838-2024</v>
      </c>
      <c r="B642" s="24">
        <f>+'[1]Consolidado ORG'!B638</f>
        <v>45414</v>
      </c>
      <c r="C642" s="24" t="str">
        <f>+'[1]Consolidado ORG'!G638</f>
        <v>DIANA CATTERINE FERNANDEZ VARGAS</v>
      </c>
      <c r="D642" s="24" t="str">
        <f>+'[1]Consolidado ORG'!E638</f>
        <v>5 Contratación directa</v>
      </c>
      <c r="E642" s="24" t="str">
        <f>+'[1]Consolidado ORG'!F638</f>
        <v>33 Prestación de Servicios Profesionales y Apoyo (5-8)</v>
      </c>
      <c r="F642" s="24" t="str">
        <f>+'[1]Consolidado ORG'!L638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2" s="24">
        <f>+'[1]Consolidado ORG'!M638</f>
        <v>45421</v>
      </c>
      <c r="H642" s="24">
        <f>+'[1]Consolidado ORG'!N638</f>
        <v>45657</v>
      </c>
      <c r="I642" s="25">
        <f>+'[1]Consolidado ORG'!AG638</f>
        <v>0</v>
      </c>
      <c r="J642" s="26">
        <f>+'[1]Consolidado ORG'!T638</f>
        <v>23348160</v>
      </c>
      <c r="K642" s="26">
        <f>+'[1]Consolidado ORG'!AE638</f>
        <v>0</v>
      </c>
      <c r="L642" s="39">
        <f>+'[1]Consolidado ORG'!AS638</f>
        <v>9.3220338983050849E-2</v>
      </c>
      <c r="M642" s="38" t="str">
        <f>+'[1]Consolidado ORG'!AL638</f>
        <v>https://community.secop.gov.co/Public/Tendering/ContractDetailView/Index?UniqueIdentifier=CO1.PCCNTR.6280786</v>
      </c>
      <c r="N642" s="56" t="str">
        <f t="shared" si="9"/>
        <v>Link Contrato u Orden</v>
      </c>
    </row>
    <row r="643" spans="1:14" ht="60" x14ac:dyDescent="0.35">
      <c r="A643" s="23" t="str">
        <f>+'[1]Consolidado ORG'!A639</f>
        <v>SCJ-839-2024</v>
      </c>
      <c r="B643" s="24">
        <f>+'[1]Consolidado ORG'!B639</f>
        <v>45414</v>
      </c>
      <c r="C643" s="24" t="str">
        <f>+'[1]Consolidado ORG'!G639</f>
        <v>GINA MILENA BARONA HERNANDEZ</v>
      </c>
      <c r="D643" s="24" t="str">
        <f>+'[1]Consolidado ORG'!E639</f>
        <v>5 Contratación directa</v>
      </c>
      <c r="E643" s="24" t="str">
        <f>+'[1]Consolidado ORG'!F639</f>
        <v>33 Prestación de Servicios Profesionales y Apoyo (5-8)</v>
      </c>
      <c r="F643" s="24" t="str">
        <f>+'[1]Consolidado ORG'!L639</f>
        <v>PRESTAR LOS SERVICIOS PROFESIONALES A LA SUBSECRETARIA DE SEGURIDAD Y CONVIVENCIA EN LA GESTIÓN DE LOS PROYECTOS DE INVERSIÓN EN ASUNTOS RELACIONADOS CON LA PLANEACIÓN FINANCIERA, LA GESTIÓN PRESUPUESTAL, EL SEGUIMIENTO Y REPORTE DE EJECUCIÓN</v>
      </c>
      <c r="G643" s="24">
        <f>+'[1]Consolidado ORG'!M639</f>
        <v>45420</v>
      </c>
      <c r="H643" s="24">
        <f>+'[1]Consolidado ORG'!N639</f>
        <v>45657</v>
      </c>
      <c r="I643" s="25">
        <f>+'[1]Consolidado ORG'!AG639</f>
        <v>0</v>
      </c>
      <c r="J643" s="26">
        <f>+'[1]Consolidado ORG'!T639</f>
        <v>48000000</v>
      </c>
      <c r="K643" s="26">
        <f>+'[1]Consolidado ORG'!AE639</f>
        <v>0</v>
      </c>
      <c r="L643" s="39">
        <f>+'[1]Consolidado ORG'!AS639</f>
        <v>9.7046413502109699E-2</v>
      </c>
      <c r="M643" s="38" t="str">
        <f>+'[1]Consolidado ORG'!AL639</f>
        <v>https://community.secop.gov.co/Public/Tendering/ContractDetailView/Index?UniqueIdentifier=CO1.PCCNTR.6281176</v>
      </c>
      <c r="N643" s="56" t="str">
        <f t="shared" si="9"/>
        <v>Link Contrato u Orden</v>
      </c>
    </row>
    <row r="644" spans="1:14" ht="84" x14ac:dyDescent="0.35">
      <c r="A644" s="23" t="str">
        <f>+'[1]Consolidado ORG'!A640</f>
        <v>SCJ-840-2024</v>
      </c>
      <c r="B644" s="24">
        <f>+'[1]Consolidado ORG'!B640</f>
        <v>45414</v>
      </c>
      <c r="C644" s="24" t="str">
        <f>+'[1]Consolidado ORG'!G640</f>
        <v>SAIN ASDRUBAL CALDERON REYES</v>
      </c>
      <c r="D644" s="24" t="str">
        <f>+'[1]Consolidado ORG'!E640</f>
        <v>5 Contratación directa</v>
      </c>
      <c r="E644" s="24" t="str">
        <f>+'[1]Consolidado ORG'!F640</f>
        <v>33 Prestación de Servicios Profesionales y Apoyo (5-8)</v>
      </c>
      <c r="F644" s="24" t="str">
        <f>+'[1]Consolidado ORG'!L640</f>
        <v>PRESTAR SERVICIOS PROFESIONALES A LA SUBSECRETARÍA DE SEGURIDAD Y CONVIVENCIA PARA LA PLANEACIÓN, EJECUCIÓN Y SEGUIMIENTO DE LAS ACCIONES QUE SE DESARROLLAN POR PARTE DE LA DEPENDENCIA Y LAS DIRECCIONES QUE LA COMPONEN EN CLAVE DE PREVENCIÓN DE LA VIOLENCIA INCIDENTAL, LA ATENCIÓN A LOS PROBLEMAS DE CONVIVENCIA, LA PREVENCIÓN Y EL CONTROL DEL DELITO A TRAVÉS DE LOS EQUIPOS TERRITORIALES</v>
      </c>
      <c r="G644" s="24">
        <f>+'[1]Consolidado ORG'!M640</f>
        <v>45420</v>
      </c>
      <c r="H644" s="24">
        <f>+'[1]Consolidado ORG'!N640</f>
        <v>45657</v>
      </c>
      <c r="I644" s="25">
        <f>+'[1]Consolidado ORG'!AG640</f>
        <v>0</v>
      </c>
      <c r="J644" s="26">
        <f>+'[1]Consolidado ORG'!T640</f>
        <v>83254080</v>
      </c>
      <c r="K644" s="26">
        <f>+'[1]Consolidado ORG'!AE640</f>
        <v>0</v>
      </c>
      <c r="L644" s="39">
        <f>+'[1]Consolidado ORG'!AS640</f>
        <v>9.7046413502109699E-2</v>
      </c>
      <c r="M644" s="38" t="str">
        <f>+'[1]Consolidado ORG'!AL640</f>
        <v>https://community.secop.gov.co/Public/Tendering/ContractDetailView/Index?UniqueIdentifier=CO1.PCCNTR.6282715</v>
      </c>
      <c r="N644" s="56" t="str">
        <f t="shared" si="9"/>
        <v>Link Contrato u Orden</v>
      </c>
    </row>
    <row r="645" spans="1:14" ht="72" x14ac:dyDescent="0.35">
      <c r="A645" s="23" t="str">
        <f>+'[1]Consolidado ORG'!A641</f>
        <v>SCJ-841-2024</v>
      </c>
      <c r="B645" s="24">
        <f>+'[1]Consolidado ORG'!B641</f>
        <v>45414</v>
      </c>
      <c r="C645" s="24" t="str">
        <f>+'[1]Consolidado ORG'!G641</f>
        <v>CLAUDIA PEDRAZA LUNA</v>
      </c>
      <c r="D645" s="24" t="str">
        <f>+'[1]Consolidado ORG'!E641</f>
        <v>5 Contratación directa</v>
      </c>
      <c r="E645" s="24" t="str">
        <f>+'[1]Consolidado ORG'!F641</f>
        <v>33 Prestación de Servicios Profesionales y Apoyo (5-8)</v>
      </c>
      <c r="F645" s="24" t="str">
        <f>+'[1]Consolidado ORG'!L641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5" s="24">
        <f>+'[1]Consolidado ORG'!M641</f>
        <v>45420</v>
      </c>
      <c r="H645" s="24">
        <f>+'[1]Consolidado ORG'!N641</f>
        <v>45657</v>
      </c>
      <c r="I645" s="25">
        <f>+'[1]Consolidado ORG'!AG641</f>
        <v>0</v>
      </c>
      <c r="J645" s="26">
        <f>+'[1]Consolidado ORG'!T641</f>
        <v>23348160</v>
      </c>
      <c r="K645" s="26">
        <f>+'[1]Consolidado ORG'!AE641</f>
        <v>0</v>
      </c>
      <c r="L645" s="39">
        <f>+'[1]Consolidado ORG'!AS641</f>
        <v>9.7046413502109699E-2</v>
      </c>
      <c r="M645" s="38" t="str">
        <f>+'[1]Consolidado ORG'!AL641</f>
        <v>https://community.secop.gov.co/Public/Tendering/ContractDetailView/Index?UniqueIdentifier=CO1.PCCNTR.6281557</v>
      </c>
      <c r="N645" s="56" t="str">
        <f t="shared" si="9"/>
        <v>Link Contrato u Orden</v>
      </c>
    </row>
    <row r="646" spans="1:14" ht="60" x14ac:dyDescent="0.35">
      <c r="A646" s="23" t="str">
        <f>+'[1]Consolidado ORG'!A642</f>
        <v>SCJ-842-2024</v>
      </c>
      <c r="B646" s="24">
        <f>+'[1]Consolidado ORG'!B642</f>
        <v>45414</v>
      </c>
      <c r="C646" s="24" t="str">
        <f>+'[1]Consolidado ORG'!G642</f>
        <v>LUIS DANIEL VARGAS BERNAL</v>
      </c>
      <c r="D646" s="24" t="str">
        <f>+'[1]Consolidado ORG'!E642</f>
        <v>5 Contratación directa</v>
      </c>
      <c r="E646" s="24" t="str">
        <f>+'[1]Consolidado ORG'!F642</f>
        <v>33 Prestación de Servicios Profesionales y Apoyo (5-8)</v>
      </c>
      <c r="F646" s="24" t="str">
        <f>+'[1]Consolidado ORG'!L642</f>
        <v>PRESTAR SERVICIOS PROFESIONALES COMO ABOGADO COLABORANDO EN TODO LO RELACIONADO CON LOS REQUERIMIENTOS Y/O NECESIDADES JUDICIALES, NOTARIALES Y ADMINISTRATIVAS, DE LAS PERSONAS PRIVADAS DE LA LIBERTAD DE LA CÁRCEL DISTRITAL DE VARONES Y ANEXO DE MUJERES</v>
      </c>
      <c r="G646" s="24">
        <f>+'[1]Consolidado ORG'!M642</f>
        <v>45420</v>
      </c>
      <c r="H646" s="24">
        <f>+'[1]Consolidado ORG'!N642</f>
        <v>45657</v>
      </c>
      <c r="I646" s="25">
        <f>+'[1]Consolidado ORG'!AG642</f>
        <v>0</v>
      </c>
      <c r="J646" s="26">
        <f>+'[1]Consolidado ORG'!T642</f>
        <v>24423570</v>
      </c>
      <c r="K646" s="26">
        <f>+'[1]Consolidado ORG'!AE642</f>
        <v>0</v>
      </c>
      <c r="L646" s="39">
        <f>+'[1]Consolidado ORG'!AS642</f>
        <v>9.7046413502109699E-2</v>
      </c>
      <c r="M646" s="38" t="str">
        <f>+'[1]Consolidado ORG'!AL642</f>
        <v>https://community.secop.gov.co/Public/Tendering/ContractDetailView/Index?UniqueIdentifier=CO1.PCCNTR.6287232</v>
      </c>
      <c r="N646" s="56" t="str">
        <f t="shared" si="9"/>
        <v>Link Contrato u Orden</v>
      </c>
    </row>
    <row r="647" spans="1:14" ht="96" x14ac:dyDescent="0.35">
      <c r="A647" s="23" t="str">
        <f>+'[1]Consolidado ORG'!A643</f>
        <v>SCJ-843-2024</v>
      </c>
      <c r="B647" s="24">
        <f>+'[1]Consolidado ORG'!B643</f>
        <v>45414</v>
      </c>
      <c r="C647" s="24" t="str">
        <f>+'[1]Consolidado ORG'!G643</f>
        <v>MAGDA ROCIO PÉREZ PÉREZ</v>
      </c>
      <c r="D647" s="24" t="str">
        <f>+'[1]Consolidado ORG'!E643</f>
        <v>5 Contratación directa</v>
      </c>
      <c r="E647" s="24" t="str">
        <f>+'[1]Consolidado ORG'!F643</f>
        <v>33 Prestación de Servicios Profesionales y Apoyo (5-8)</v>
      </c>
      <c r="F647" s="24" t="str">
        <f>+'[1]Consolidado ORG'!L643</f>
        <v>PRESTAR LOS SERVICIOS PROFESIONALES A LA SUBSECRETARIA DE SEGURIDAD Y CONVIVENCIA, BRINDANDO APOYO EN LA REVISION, ORIENTACION, ARTICULACION Y SEGUIMIENTO DE LAS RESPUESTAS A LOS REQUERIMIENTOS JURIDICOS Y AL DESARROLLO DE LAS DIFERENTES ETAPAS DE LOS PROCESOS DE SELECCION Y CONTRATACION DE S BIENES Y SERVICIOS NECESARIOS, PARA DAR CUMPLIMIENTO A LOS OBJETIVOS DE LOS PROYECTOS DE INVERSION A CARGO DE LA DEPENDENCIA</v>
      </c>
      <c r="G647" s="24">
        <f>+'[1]Consolidado ORG'!M643</f>
        <v>45420</v>
      </c>
      <c r="H647" s="24">
        <f>+'[1]Consolidado ORG'!N643</f>
        <v>45657</v>
      </c>
      <c r="I647" s="25">
        <f>+'[1]Consolidado ORG'!AG643</f>
        <v>0</v>
      </c>
      <c r="J647" s="26">
        <f>+'[1]Consolidado ORG'!T643</f>
        <v>76240000</v>
      </c>
      <c r="K647" s="26">
        <f>+'[1]Consolidado ORG'!AE643</f>
        <v>0</v>
      </c>
      <c r="L647" s="39">
        <f>+'[1]Consolidado ORG'!AS643</f>
        <v>9.7046413502109699E-2</v>
      </c>
      <c r="M647" s="38" t="str">
        <f>+'[1]Consolidado ORG'!AL643</f>
        <v>https://community.secop.gov.co/Public/Tendering/ContractDetailView/Index?UniqueIdentifier=CO1.PCCNTR.6280967</v>
      </c>
      <c r="N647" s="56" t="str">
        <f t="shared" ref="N647:N710" si="10">HYPERLINK(M647,"Link Contrato u Orden")</f>
        <v>Link Contrato u Orden</v>
      </c>
    </row>
    <row r="648" spans="1:14" ht="72" x14ac:dyDescent="0.35">
      <c r="A648" s="23" t="str">
        <f>+'[1]Consolidado ORG'!A644</f>
        <v>SCJ-844-2024</v>
      </c>
      <c r="B648" s="24">
        <f>+'[1]Consolidado ORG'!B644</f>
        <v>45414</v>
      </c>
      <c r="C648" s="24" t="str">
        <f>+'[1]Consolidado ORG'!G644</f>
        <v>ASTRID LORENA JARAMILLO MUNEVAR</v>
      </c>
      <c r="D648" s="24" t="str">
        <f>+'[1]Consolidado ORG'!E644</f>
        <v>5 Contratación directa</v>
      </c>
      <c r="E648" s="24" t="str">
        <f>+'[1]Consolidado ORG'!F644</f>
        <v>33 Prestación de Servicios Profesionales y Apoyo (5-8)</v>
      </c>
      <c r="F648" s="24" t="str">
        <f>+'[1]Consolidado ORG'!L644</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648" s="24">
        <f>+'[1]Consolidado ORG'!M644</f>
        <v>45420</v>
      </c>
      <c r="H648" s="24">
        <f>+'[1]Consolidado ORG'!N644</f>
        <v>45657</v>
      </c>
      <c r="I648" s="25">
        <f>+'[1]Consolidado ORG'!AG644</f>
        <v>0</v>
      </c>
      <c r="J648" s="26">
        <f>+'[1]Consolidado ORG'!T644</f>
        <v>27200000</v>
      </c>
      <c r="K648" s="26">
        <f>+'[1]Consolidado ORG'!AE644</f>
        <v>0</v>
      </c>
      <c r="L648" s="39">
        <f>+'[1]Consolidado ORG'!AS644</f>
        <v>9.7046413502109699E-2</v>
      </c>
      <c r="M648" s="38" t="str">
        <f>+'[1]Consolidado ORG'!AL644</f>
        <v>https://community.secop.gov.co/Public/Tendering/ContractDetailView/Index?UniqueIdentifier=CO1.PCCNTR.6280992</v>
      </c>
      <c r="N648" s="56" t="str">
        <f t="shared" si="10"/>
        <v>Link Contrato u Orden</v>
      </c>
    </row>
    <row r="649" spans="1:14" ht="72" x14ac:dyDescent="0.35">
      <c r="A649" s="23" t="str">
        <f>+'[1]Consolidado ORG'!A645</f>
        <v>SCJ-845-2024</v>
      </c>
      <c r="B649" s="24">
        <f>+'[1]Consolidado ORG'!B645</f>
        <v>45414</v>
      </c>
      <c r="C649" s="24" t="str">
        <f>+'[1]Consolidado ORG'!G645</f>
        <v>DAVID LEONARDO QUESADA SALDAÑA</v>
      </c>
      <c r="D649" s="24" t="str">
        <f>+'[1]Consolidado ORG'!E645</f>
        <v>5 Contratación directa</v>
      </c>
      <c r="E649" s="24" t="str">
        <f>+'[1]Consolidado ORG'!F645</f>
        <v>33 Prestación de Servicios Profesionales y Apoyo (5-8)</v>
      </c>
      <c r="F649" s="24" t="str">
        <f>+'[1]Consolidado ORG'!L645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49" s="24">
        <f>+'[1]Consolidado ORG'!M645</f>
        <v>45420</v>
      </c>
      <c r="H649" s="24">
        <f>+'[1]Consolidado ORG'!N645</f>
        <v>45657</v>
      </c>
      <c r="I649" s="25">
        <f>+'[1]Consolidado ORG'!AG645</f>
        <v>0</v>
      </c>
      <c r="J649" s="26">
        <f>+'[1]Consolidado ORG'!T645</f>
        <v>23348160</v>
      </c>
      <c r="K649" s="26">
        <f>+'[1]Consolidado ORG'!AE645</f>
        <v>0</v>
      </c>
      <c r="L649" s="39">
        <f>+'[1]Consolidado ORG'!AS645</f>
        <v>9.7046413502109699E-2</v>
      </c>
      <c r="M649" s="38" t="str">
        <f>+'[1]Consolidado ORG'!AL645</f>
        <v>https://community.secop.gov.co/Public/Tendering/ContractDetailView/Index?UniqueIdentifier=CO1.PCCNTR.6281424</v>
      </c>
      <c r="N649" s="56" t="str">
        <f t="shared" si="10"/>
        <v>Link Contrato u Orden</v>
      </c>
    </row>
    <row r="650" spans="1:14" ht="72" x14ac:dyDescent="0.35">
      <c r="A650" s="23" t="str">
        <f>+'[1]Consolidado ORG'!A646</f>
        <v>SCJ-846-2024</v>
      </c>
      <c r="B650" s="24">
        <f>+'[1]Consolidado ORG'!B646</f>
        <v>45414</v>
      </c>
      <c r="C650" s="24" t="str">
        <f>+'[1]Consolidado ORG'!G646</f>
        <v>YINA ANDREA LOAIZA UMAÑA</v>
      </c>
      <c r="D650" s="24" t="str">
        <f>+'[1]Consolidado ORG'!E646</f>
        <v>5 Contratación directa</v>
      </c>
      <c r="E650" s="24" t="str">
        <f>+'[1]Consolidado ORG'!F646</f>
        <v>33 Prestación de Servicios Profesionales y Apoyo (5-8)</v>
      </c>
      <c r="F650" s="24" t="str">
        <f>+'[1]Consolidado ORG'!L646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0" s="24">
        <f>+'[1]Consolidado ORG'!M646</f>
        <v>45421</v>
      </c>
      <c r="H650" s="24">
        <f>+'[1]Consolidado ORG'!N646</f>
        <v>45657</v>
      </c>
      <c r="I650" s="25">
        <f>+'[1]Consolidado ORG'!AG646</f>
        <v>0</v>
      </c>
      <c r="J650" s="26">
        <f>+'[1]Consolidado ORG'!T646</f>
        <v>23348160</v>
      </c>
      <c r="K650" s="26">
        <f>+'[1]Consolidado ORG'!AE646</f>
        <v>0</v>
      </c>
      <c r="L650" s="39">
        <f>+'[1]Consolidado ORG'!AS646</f>
        <v>9.3220338983050849E-2</v>
      </c>
      <c r="M650" s="38" t="str">
        <f>+'[1]Consolidado ORG'!AL646</f>
        <v>https://community.secop.gov.co/Public/Tendering/ContractDetailView/Index?UniqueIdentifier=CO1.PCCNTR.6281538</v>
      </c>
      <c r="N650" s="56" t="str">
        <f t="shared" si="10"/>
        <v>Link Contrato u Orden</v>
      </c>
    </row>
    <row r="651" spans="1:14" ht="72" x14ac:dyDescent="0.35">
      <c r="A651" s="23" t="str">
        <f>+'[1]Consolidado ORG'!A647</f>
        <v>SCJ-847-2024</v>
      </c>
      <c r="B651" s="24">
        <f>+'[1]Consolidado ORG'!B647</f>
        <v>45414</v>
      </c>
      <c r="C651" s="24" t="str">
        <f>+'[1]Consolidado ORG'!G647</f>
        <v>ANGELICA FORERO GARZÓN</v>
      </c>
      <c r="D651" s="24" t="str">
        <f>+'[1]Consolidado ORG'!E647</f>
        <v>5 Contratación directa</v>
      </c>
      <c r="E651" s="24" t="str">
        <f>+'[1]Consolidado ORG'!F647</f>
        <v>33 Prestación de Servicios Profesionales y Apoyo (5-8)</v>
      </c>
      <c r="F651" s="24" t="str">
        <f>+'[1]Consolidado ORG'!L647</f>
        <v>PRESTAR SERVICIOS PROFESIONALES COMO TALLERISTA Y ASÍ MISMO APOYAR EN EL CONTENIDO AUDIVISUAL Y DE MULTIMEDIA DE LA EMISORA DE LA CÁRCEL DISTRITAL DE VARONES Y ANEXO DE MUJERES, APOYANDO EN LA GENERACION DE CONTENIDO DE ACTIVIDADES DE REDENCION DE PENA TEORICO- PRACTICAS, DE LAS PERSONAS PRIVADAS DE LA LIBERTAD</v>
      </c>
      <c r="G651" s="24">
        <f>+'[1]Consolidado ORG'!M647</f>
        <v>45419</v>
      </c>
      <c r="H651" s="24">
        <f>+'[1]Consolidado ORG'!N647</f>
        <v>45657</v>
      </c>
      <c r="I651" s="25">
        <f>+'[1]Consolidado ORG'!AG647</f>
        <v>0</v>
      </c>
      <c r="J651" s="26">
        <f>+'[1]Consolidado ORG'!T647</f>
        <v>49945756</v>
      </c>
      <c r="K651" s="26">
        <f>+'[1]Consolidado ORG'!AE647</f>
        <v>0</v>
      </c>
      <c r="L651" s="39">
        <f>+'[1]Consolidado ORG'!AS647</f>
        <v>0.10084033613445378</v>
      </c>
      <c r="M651" s="38" t="str">
        <f>+'[1]Consolidado ORG'!AL647</f>
        <v>https://community.secop.gov.co/Public/Tendering/ContractDetailView/Index?UniqueIdentifier=CO1.PCCNTR.6281158</v>
      </c>
      <c r="N651" s="56" t="str">
        <f t="shared" si="10"/>
        <v>Link Contrato u Orden</v>
      </c>
    </row>
    <row r="652" spans="1:14" ht="72" x14ac:dyDescent="0.35">
      <c r="A652" s="23" t="str">
        <f>+'[1]Consolidado ORG'!A648</f>
        <v>SCJ-848-2024</v>
      </c>
      <c r="B652" s="24">
        <f>+'[1]Consolidado ORG'!B648</f>
        <v>45414</v>
      </c>
      <c r="C652" s="24" t="str">
        <f>+'[1]Consolidado ORG'!G648</f>
        <v>BRENDA JULIETH BUSTOS RODRIGUEZ</v>
      </c>
      <c r="D652" s="24" t="str">
        <f>+'[1]Consolidado ORG'!E648</f>
        <v>5 Contratación directa</v>
      </c>
      <c r="E652" s="24" t="str">
        <f>+'[1]Consolidado ORG'!F648</f>
        <v>33 Prestación de Servicios Profesionales y Apoyo (5-8)</v>
      </c>
      <c r="F652" s="24" t="str">
        <f>+'[1]Consolidado ORG'!L648</f>
        <v>PRESTAR SERVICIOS DE APOYO A LA GESTIÓN AL ÁREA ADMINISTRATIVA REALIZANDO ACTIVIDADES OPERATIVAS QUE PERMITAN MANTENER ACTUALIZADO Y ORGANIZADO EL ALMACÉN EN TODO LO REFERENTE A LA DOCUMENTACIÓN Y EL MOVIMIENTO DE LOS ELEMENTOS DE LA CÁRCEL DISTRITAL DE VARONES Y ANEXO DE MUJERES</v>
      </c>
      <c r="G652" s="24">
        <f>+'[1]Consolidado ORG'!M648</f>
        <v>45419</v>
      </c>
      <c r="H652" s="24">
        <f>+'[1]Consolidado ORG'!N648</f>
        <v>45657</v>
      </c>
      <c r="I652" s="25">
        <f>+'[1]Consolidado ORG'!AG648</f>
        <v>0</v>
      </c>
      <c r="J652" s="26">
        <f>+'[1]Consolidado ORG'!T648</f>
        <v>20247404</v>
      </c>
      <c r="K652" s="26">
        <f>+'[1]Consolidado ORG'!AE648</f>
        <v>0</v>
      </c>
      <c r="L652" s="39">
        <f>+'[1]Consolidado ORG'!AS648</f>
        <v>0.10084033613445378</v>
      </c>
      <c r="M652" s="38" t="str">
        <f>+'[1]Consolidado ORG'!AL648</f>
        <v>https://community.secop.gov.co/Public/Tendering/ContractDetailView/Index?UniqueIdentifier=CO1.PCCNTR.6281188</v>
      </c>
      <c r="N652" s="56" t="str">
        <f t="shared" si="10"/>
        <v>Link Contrato u Orden</v>
      </c>
    </row>
    <row r="653" spans="1:14" ht="48" x14ac:dyDescent="0.35">
      <c r="A653" s="23" t="str">
        <f>+'[1]Consolidado ORG'!A649</f>
        <v>SCJ-850-2024</v>
      </c>
      <c r="B653" s="24">
        <f>+'[1]Consolidado ORG'!B649</f>
        <v>45414</v>
      </c>
      <c r="C653" s="24" t="str">
        <f>+'[1]Consolidado ORG'!G649</f>
        <v>CLARA NEYDA BENAVIDES SANTOS</v>
      </c>
      <c r="D653" s="24" t="str">
        <f>+'[1]Consolidado ORG'!E649</f>
        <v>5 Contratación directa</v>
      </c>
      <c r="E653" s="24" t="str">
        <f>+'[1]Consolidado ORG'!F649</f>
        <v>33 Prestación de Servicios Profesionales y Apoyo (5-8)</v>
      </c>
      <c r="F653" s="24" t="str">
        <f>+'[1]Consolidado ORG'!L649</f>
        <v>PRESTAR LOS SERVICIOS DE APOYO A LA GESTIÓN EN EL DESARROLLO AL TALLER DE ALIMENTOS DIRIGIDO A LAS PERSONAS PRIVADAS DE LIBERTAD DE LA CÁRCEL DISTRITAL DE VARONES Y ANEXO DE MUJERES</v>
      </c>
      <c r="G653" s="24">
        <f>+'[1]Consolidado ORG'!M649</f>
        <v>45419</v>
      </c>
      <c r="H653" s="24">
        <f>+'[1]Consolidado ORG'!N649</f>
        <v>45657</v>
      </c>
      <c r="I653" s="25">
        <f>+'[1]Consolidado ORG'!AG649</f>
        <v>0</v>
      </c>
      <c r="J653" s="26">
        <f>+'[1]Consolidado ORG'!T649</f>
        <v>25248071</v>
      </c>
      <c r="K653" s="26">
        <f>+'[1]Consolidado ORG'!AE649</f>
        <v>0</v>
      </c>
      <c r="L653" s="39">
        <f>+'[1]Consolidado ORG'!AS649</f>
        <v>0.10084033613445378</v>
      </c>
      <c r="M653" s="38" t="str">
        <f>+'[1]Consolidado ORG'!AL649</f>
        <v>https://community.secop.gov.co/Public/Tendering/ContractDetailView/Index?UniqueIdentifier=CO1.PCCNTR.6281193</v>
      </c>
      <c r="N653" s="56" t="str">
        <f t="shared" si="10"/>
        <v>Link Contrato u Orden</v>
      </c>
    </row>
    <row r="654" spans="1:14" ht="84" x14ac:dyDescent="0.35">
      <c r="A654" s="23" t="str">
        <f>+'[1]Consolidado ORG'!A650</f>
        <v>SCJ-851-2024</v>
      </c>
      <c r="B654" s="24">
        <f>+'[1]Consolidado ORG'!B650</f>
        <v>45414</v>
      </c>
      <c r="C654" s="24" t="str">
        <f>+'[1]Consolidado ORG'!G650</f>
        <v>SANDRA MARGARITA MORALES SOLORZANO</v>
      </c>
      <c r="D654" s="24" t="str">
        <f>+'[1]Consolidado ORG'!E650</f>
        <v>5 Contratación directa</v>
      </c>
      <c r="E654" s="24" t="str">
        <f>+'[1]Consolidado ORG'!F650</f>
        <v>33 Prestación de Servicios Profesionales y Apoyo (5-8)</v>
      </c>
      <c r="F654" s="24" t="str">
        <f>+'[1]Consolidado ORG'!L650</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654" s="24">
        <f>+'[1]Consolidado ORG'!M650</f>
        <v>45433</v>
      </c>
      <c r="H654" s="24">
        <f>+'[1]Consolidado ORG'!N650</f>
        <v>45657</v>
      </c>
      <c r="I654" s="25">
        <f>+'[1]Consolidado ORG'!AG650</f>
        <v>0</v>
      </c>
      <c r="J654" s="26">
        <f>+'[1]Consolidado ORG'!T650</f>
        <v>42711750</v>
      </c>
      <c r="K654" s="26">
        <f>+'[1]Consolidado ORG'!AE650</f>
        <v>0</v>
      </c>
      <c r="L654" s="39">
        <f>+'[1]Consolidado ORG'!AS650</f>
        <v>4.4642857142857144E-2</v>
      </c>
      <c r="M654" s="38" t="str">
        <f>+'[1]Consolidado ORG'!AL650</f>
        <v>https://community.secop.gov.co/Public/Tendering/ContractDetailView/Index?UniqueIdentifier=CO1.PCCNTR.6317489</v>
      </c>
      <c r="N654" s="56" t="str">
        <f t="shared" si="10"/>
        <v>Link Contrato u Orden</v>
      </c>
    </row>
    <row r="655" spans="1:14" ht="108" x14ac:dyDescent="0.35">
      <c r="A655" s="23" t="str">
        <f>+'[1]Consolidado ORG'!A651</f>
        <v>SCJ-852-2024</v>
      </c>
      <c r="B655" s="24">
        <f>+'[1]Consolidado ORG'!B651</f>
        <v>45414</v>
      </c>
      <c r="C655" s="24" t="str">
        <f>+'[1]Consolidado ORG'!G651</f>
        <v>WILLIAM ARTURO GONZALEZ MELO</v>
      </c>
      <c r="D655" s="24" t="str">
        <f>+'[1]Consolidado ORG'!E651</f>
        <v>5 Contratación directa</v>
      </c>
      <c r="E655" s="24" t="str">
        <f>+'[1]Consolidado ORG'!F651</f>
        <v>33 Prestación de Servicios Profesionales y Apoyo (5-8)</v>
      </c>
      <c r="F655" s="24" t="str">
        <f>+'[1]Consolidado ORG'!L651</f>
        <v>PRESTAR LOS SERVICIOS DE APOYO A LA GESTIÓN DE LA SUBSECRETARÍA DE SEGURIDAD Y CONVIVENCIA, POR MEDIO DE LA EJECUCIÓN DE ACTIVIDADES OPERATIVAS Y LOGÍSTICAS, A NIVEL TERRITORIAL, PARA LA PROMOCIÓN DE LA CONVIVENCIA PACÍFICA, LA PREVENCIÓN Y MANEJO DE CONFLICTIVIDADES, CON ENFOQUE DIFERENCIAL EN POBLACIÓN DE LOS SECTORES SOCIALES LGBTI, EN CUMPLIMIENTO DE LOS PROYECTOS Y PROGRAMAS DEL PLAN INTEGRAL DE SEGURIDAD, CONVIVENCIA CIUDADANA Y JUSTICIA - PISCCJ, EN BOGOTÁ D.C.</v>
      </c>
      <c r="G655" s="24">
        <f>+'[1]Consolidado ORG'!M651</f>
        <v>45422</v>
      </c>
      <c r="H655" s="24">
        <f>+'[1]Consolidado ORG'!N651</f>
        <v>45657</v>
      </c>
      <c r="I655" s="25">
        <f>+'[1]Consolidado ORG'!AG651</f>
        <v>0</v>
      </c>
      <c r="J655" s="26">
        <f>+'[1]Consolidado ORG'!T651</f>
        <v>14592600</v>
      </c>
      <c r="K655" s="26">
        <f>+'[1]Consolidado ORG'!AE651</f>
        <v>0</v>
      </c>
      <c r="L655" s="39">
        <f>+'[1]Consolidado ORG'!AS651</f>
        <v>8.9361702127659579E-2</v>
      </c>
      <c r="M655" s="38" t="str">
        <f>+'[1]Consolidado ORG'!AL651</f>
        <v>https://community.secop.gov.co/Public/Tendering/ContractDetailView/Index?UniqueIdentifier=CO1.PCCNTR.6284697</v>
      </c>
      <c r="N655" s="56" t="str">
        <f t="shared" si="10"/>
        <v>Link Contrato u Orden</v>
      </c>
    </row>
    <row r="656" spans="1:14" ht="72" x14ac:dyDescent="0.35">
      <c r="A656" s="23" t="str">
        <f>+'[1]Consolidado ORG'!A652</f>
        <v>SCJ-855-2024</v>
      </c>
      <c r="B656" s="24">
        <f>+'[1]Consolidado ORG'!B652</f>
        <v>45415</v>
      </c>
      <c r="C656" s="24" t="str">
        <f>+'[1]Consolidado ORG'!G652</f>
        <v>GUSTAVO ALFONSO RAMOS ISMAEL</v>
      </c>
      <c r="D656" s="24" t="str">
        <f>+'[1]Consolidado ORG'!E652</f>
        <v>5 Contratación directa</v>
      </c>
      <c r="E656" s="24" t="str">
        <f>+'[1]Consolidado ORG'!F652</f>
        <v>33 Prestación de Servicios Profesionales y Apoyo (5-8)</v>
      </c>
      <c r="F656" s="24" t="str">
        <f>+'[1]Consolidado ORG'!L652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56" s="24">
        <f>+'[1]Consolidado ORG'!M652</f>
        <v>45421</v>
      </c>
      <c r="H656" s="24">
        <f>+'[1]Consolidado ORG'!N652</f>
        <v>45657</v>
      </c>
      <c r="I656" s="25">
        <f>+'[1]Consolidado ORG'!AG652</f>
        <v>0</v>
      </c>
      <c r="J656" s="26">
        <f>+'[1]Consolidado ORG'!T652</f>
        <v>23348160</v>
      </c>
      <c r="K656" s="26">
        <f>+'[1]Consolidado ORG'!AE652</f>
        <v>0</v>
      </c>
      <c r="L656" s="39">
        <f>+'[1]Consolidado ORG'!AS652</f>
        <v>9.3220338983050849E-2</v>
      </c>
      <c r="M656" s="38" t="str">
        <f>+'[1]Consolidado ORG'!AL652</f>
        <v>https://community.secop.gov.co/Public/Tendering/ContractDetailView/Index?UniqueIdentifier=CO1.PCCNTR.6283841</v>
      </c>
      <c r="N656" s="56" t="str">
        <f t="shared" si="10"/>
        <v>Link Contrato u Orden</v>
      </c>
    </row>
    <row r="657" spans="1:14" ht="96" x14ac:dyDescent="0.35">
      <c r="A657" s="23" t="str">
        <f>+'[1]Consolidado ORG'!A653</f>
        <v>SCJ-856-2024</v>
      </c>
      <c r="B657" s="24">
        <f>+'[1]Consolidado ORG'!B653</f>
        <v>45415</v>
      </c>
      <c r="C657" s="24" t="str">
        <f>+'[1]Consolidado ORG'!G653</f>
        <v>SANDRA PAOLA JAIMES CHONA</v>
      </c>
      <c r="D657" s="24" t="str">
        <f>+'[1]Consolidado ORG'!E653</f>
        <v>5 Contratación directa</v>
      </c>
      <c r="E657" s="24" t="str">
        <f>+'[1]Consolidado ORG'!F653</f>
        <v>33 Prestación de Servicios Profesionales y Apoyo (5-8)</v>
      </c>
      <c r="F657" s="24" t="str">
        <f>+'[1]Consolidado ORG'!L653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7" s="24">
        <f>+'[1]Consolidado ORG'!M653</f>
        <v>45422</v>
      </c>
      <c r="H657" s="24">
        <f>+'[1]Consolidado ORG'!N653</f>
        <v>45657</v>
      </c>
      <c r="I657" s="25">
        <f>+'[1]Consolidado ORG'!AG653</f>
        <v>0</v>
      </c>
      <c r="J657" s="26">
        <f>+'[1]Consolidado ORG'!T653</f>
        <v>36490400</v>
      </c>
      <c r="K657" s="26">
        <f>+'[1]Consolidado ORG'!AE653</f>
        <v>0</v>
      </c>
      <c r="L657" s="39">
        <f>+'[1]Consolidado ORG'!AS653</f>
        <v>8.9361702127659579E-2</v>
      </c>
      <c r="M657" s="38" t="str">
        <f>+'[1]Consolidado ORG'!AL653</f>
        <v>https://community.secop.gov.co/Public/Tendering/ContractDetailView/Index?UniqueIdentifier=CO1.PCCNTR.6286085</v>
      </c>
      <c r="N657" s="56" t="str">
        <f t="shared" si="10"/>
        <v>Link Contrato u Orden</v>
      </c>
    </row>
    <row r="658" spans="1:14" ht="96" x14ac:dyDescent="0.35">
      <c r="A658" s="23" t="str">
        <f>+'[1]Consolidado ORG'!A654</f>
        <v>SCJ-857-2024</v>
      </c>
      <c r="B658" s="24">
        <f>+'[1]Consolidado ORG'!B654</f>
        <v>45415</v>
      </c>
      <c r="C658" s="24" t="str">
        <f>+'[1]Consolidado ORG'!G654</f>
        <v>STEFANY JIMENEZ MARTÍNEZ</v>
      </c>
      <c r="D658" s="24" t="str">
        <f>+'[1]Consolidado ORG'!E654</f>
        <v>5 Contratación directa</v>
      </c>
      <c r="E658" s="24" t="str">
        <f>+'[1]Consolidado ORG'!F654</f>
        <v>33 Prestación de Servicios Profesionales y Apoyo (5-8)</v>
      </c>
      <c r="F658" s="24" t="str">
        <f>+'[1]Consolidado ORG'!L654</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58" s="24">
        <f>+'[1]Consolidado ORG'!M654</f>
        <v>45421</v>
      </c>
      <c r="H658" s="24">
        <f>+'[1]Consolidado ORG'!N654</f>
        <v>45657</v>
      </c>
      <c r="I658" s="25">
        <f>+'[1]Consolidado ORG'!AG654</f>
        <v>0</v>
      </c>
      <c r="J658" s="26">
        <f>+'[1]Consolidado ORG'!T654</f>
        <v>36490400</v>
      </c>
      <c r="K658" s="26">
        <f>+'[1]Consolidado ORG'!AE654</f>
        <v>0</v>
      </c>
      <c r="L658" s="39">
        <f>+'[1]Consolidado ORG'!AS654</f>
        <v>9.3220338983050849E-2</v>
      </c>
      <c r="M658" s="38" t="str">
        <f>+'[1]Consolidado ORG'!AL654</f>
        <v>https://community.secop.gov.co/Public/Tendering/ContractDetailView/Index?UniqueIdentifier=CO1.PCCNTR.6286593</v>
      </c>
      <c r="N658" s="56" t="str">
        <f t="shared" si="10"/>
        <v>Link Contrato u Orden</v>
      </c>
    </row>
    <row r="659" spans="1:14" ht="108" x14ac:dyDescent="0.35">
      <c r="A659" s="23" t="str">
        <f>+'[1]Consolidado ORG'!A655</f>
        <v>SCJ-859-2024</v>
      </c>
      <c r="B659" s="24">
        <f>+'[1]Consolidado ORG'!B655</f>
        <v>45415</v>
      </c>
      <c r="C659" s="24" t="str">
        <f>+'[1]Consolidado ORG'!G655</f>
        <v>GERMAN ALFONSO INFANTE TORRES</v>
      </c>
      <c r="D659" s="24" t="str">
        <f>+'[1]Consolidado ORG'!E655</f>
        <v>5 Contratación directa</v>
      </c>
      <c r="E659" s="24" t="str">
        <f>+'[1]Consolidado ORG'!F655</f>
        <v>33 Prestación de Servicios Profesionales y Apoyo (5-8)</v>
      </c>
      <c r="F659" s="24" t="str">
        <f>+'[1]Consolidado ORG'!L655</f>
        <v>PRESTAR SERVICIOS PROFESIONALES ESPECIALIZADOS, PARA LA EJECUCIÓN DE LOS PLANES&lt;(&gt;,&lt;)&gt; ESTRATEGIAS Y PROCESOS JURIDICOS DE LA DIRECCIÓN DE ACCESO A LA JUSTICIA RELACIONADOS CON LOS MÉTODOS DE RESOLUCIÓN DE CONFLICTOS PARA LA PAZ, EL SISTEMA DISTRITAL DE JUSTICIA Y LA IMPLEMENTACIÓN DE LAS DISPOSICIONES CONTENIDAS EN LAS POLITICAS PUBLICAS RELACIONADAS CON LA JUSTICIA NO FORMAL Y COMUNITARIA, LA MEDIACIÓN ESCOLAR Y LA JUSTICIA DE PAZ DE BOGOTÁ</v>
      </c>
      <c r="G659" s="24">
        <f>+'[1]Consolidado ORG'!M655</f>
        <v>45421</v>
      </c>
      <c r="H659" s="24">
        <f>+'[1]Consolidado ORG'!N655</f>
        <v>45657</v>
      </c>
      <c r="I659" s="25">
        <f>+'[1]Consolidado ORG'!AG655</f>
        <v>0</v>
      </c>
      <c r="J659" s="26">
        <f>+'[1]Consolidado ORG'!T655</f>
        <v>56000000</v>
      </c>
      <c r="K659" s="26">
        <f>+'[1]Consolidado ORG'!AE655</f>
        <v>0</v>
      </c>
      <c r="L659" s="39">
        <f>+'[1]Consolidado ORG'!AS655</f>
        <v>9.3220338983050849E-2</v>
      </c>
      <c r="M659" s="38" t="str">
        <f>+'[1]Consolidado ORG'!AL655</f>
        <v>https://community.secop.gov.co/Public/Tendering/ContractDetailView/Index?UniqueIdentifier=CO1.PCCNTR.6285300</v>
      </c>
      <c r="N659" s="56" t="str">
        <f t="shared" si="10"/>
        <v>Link Contrato u Orden</v>
      </c>
    </row>
    <row r="660" spans="1:14" ht="84" x14ac:dyDescent="0.35">
      <c r="A660" s="23" t="str">
        <f>+'[1]Consolidado ORG'!A656</f>
        <v>SCJ-860-2024</v>
      </c>
      <c r="B660" s="24">
        <f>+'[1]Consolidado ORG'!B656</f>
        <v>45415</v>
      </c>
      <c r="C660" s="24" t="str">
        <f>+'[1]Consolidado ORG'!G656</f>
        <v>PAULA CAMILA RAMIREZ GARZÓN</v>
      </c>
      <c r="D660" s="24" t="str">
        <f>+'[1]Consolidado ORG'!E656</f>
        <v>5 Contratación directa</v>
      </c>
      <c r="E660" s="24" t="str">
        <f>+'[1]Consolidado ORG'!F656</f>
        <v>33 Prestación de Servicios Profesionales y Apoyo (5-8)</v>
      </c>
      <c r="F660" s="24" t="str">
        <f>+'[1]Consolidado ORG'!L656</f>
        <v>PRESTAR SERVICIOS PROFESIONALES A LA DIRECCIÓN DE ACCESO A LA JUSTICIA, PARA LA EJECUCIÓN, EL REPORTE Y EL SEGUIMIENTO DE LOS PLANES Y ESTRATEGIAS DE LA JUSTICIA NO FORMAL Y COMUNITARIA Y LA MEDIACIÓN ESCOLAR RELACIONADAS CON LOS MÉTODOS DE RESOLUCIÓN DE CONFLICTOS PARA LA PAZ EN EL MARCO DEL SISTEMA DISTRITAL DE JUSTICIA DE ACUERDO CON LOS LINEAMIENTOS ESTABLECIDOS POR LA DEPENDENCIA</v>
      </c>
      <c r="G660" s="24">
        <f>+'[1]Consolidado ORG'!M656</f>
        <v>45421</v>
      </c>
      <c r="H660" s="24">
        <f>+'[1]Consolidado ORG'!N656</f>
        <v>45657</v>
      </c>
      <c r="I660" s="25">
        <f>+'[1]Consolidado ORG'!AG656</f>
        <v>0</v>
      </c>
      <c r="J660" s="26">
        <f>+'[1]Consolidado ORG'!T656</f>
        <v>40000000</v>
      </c>
      <c r="K660" s="26">
        <f>+'[1]Consolidado ORG'!AE656</f>
        <v>0</v>
      </c>
      <c r="L660" s="39">
        <f>+'[1]Consolidado ORG'!AS656</f>
        <v>9.3220338983050849E-2</v>
      </c>
      <c r="M660" s="38" t="str">
        <f>+'[1]Consolidado ORG'!AL656</f>
        <v>https://community.secop.gov.co/Public/Tendering/ContractDetailView/Index?UniqueIdentifier=CO1.PCCNTR.6285730</v>
      </c>
      <c r="N660" s="56" t="str">
        <f t="shared" si="10"/>
        <v>Link Contrato u Orden</v>
      </c>
    </row>
    <row r="661" spans="1:14" ht="96" x14ac:dyDescent="0.35">
      <c r="A661" s="23" t="str">
        <f>+'[1]Consolidado ORG'!A657</f>
        <v>SCJ-861-2024</v>
      </c>
      <c r="B661" s="24">
        <f>+'[1]Consolidado ORG'!B657</f>
        <v>45415</v>
      </c>
      <c r="C661" s="24" t="str">
        <f>+'[1]Consolidado ORG'!G657</f>
        <v>MARIA PAULA BARRETO JIMENEZ</v>
      </c>
      <c r="D661" s="24" t="str">
        <f>+'[1]Consolidado ORG'!E657</f>
        <v>5 Contratación directa</v>
      </c>
      <c r="E661" s="24" t="str">
        <f>+'[1]Consolidado ORG'!F657</f>
        <v>33 Prestación de Servicios Profesionales y Apoyo (5-8)</v>
      </c>
      <c r="F661" s="24" t="str">
        <f>+'[1]Consolidado ORG'!L657</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1" s="24">
        <f>+'[1]Consolidado ORG'!M657</f>
        <v>45427</v>
      </c>
      <c r="H661" s="24">
        <f>+'[1]Consolidado ORG'!N657</f>
        <v>45657</v>
      </c>
      <c r="I661" s="25">
        <f>+'[1]Consolidado ORG'!AG657</f>
        <v>0</v>
      </c>
      <c r="J661" s="26">
        <f>+'[1]Consolidado ORG'!T657</f>
        <v>36490400</v>
      </c>
      <c r="K661" s="26">
        <f>+'[1]Consolidado ORG'!AE657</f>
        <v>0</v>
      </c>
      <c r="L661" s="39">
        <f>+'[1]Consolidado ORG'!AS657</f>
        <v>6.9565217391304349E-2</v>
      </c>
      <c r="M661" s="38" t="str">
        <f>+'[1]Consolidado ORG'!AL657</f>
        <v>https://community.secop.gov.co/Public/Tendering/ContractDetailView/Index?UniqueIdentifier=CO1.PCCNTR.6286189</v>
      </c>
      <c r="N661" s="56" t="str">
        <f t="shared" si="10"/>
        <v>Link Contrato u Orden</v>
      </c>
    </row>
    <row r="662" spans="1:14" ht="96" x14ac:dyDescent="0.35">
      <c r="A662" s="23" t="str">
        <f>+'[1]Consolidado ORG'!A658</f>
        <v>SCJ-862-2024</v>
      </c>
      <c r="B662" s="24">
        <f>+'[1]Consolidado ORG'!B658</f>
        <v>45415</v>
      </c>
      <c r="C662" s="24" t="str">
        <f>+'[1]Consolidado ORG'!G658</f>
        <v>YOLIMA VARGAS GIRALDO</v>
      </c>
      <c r="D662" s="24" t="str">
        <f>+'[1]Consolidado ORG'!E658</f>
        <v>5 Contratación directa</v>
      </c>
      <c r="E662" s="24" t="str">
        <f>+'[1]Consolidado ORG'!F658</f>
        <v>33 Prestación de Servicios Profesionales y Apoyo (5-8)</v>
      </c>
      <c r="F662" s="24" t="str">
        <f>+'[1]Consolidado ORG'!L658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62" s="24">
        <f>+'[1]Consolidado ORG'!M658</f>
        <v>45421</v>
      </c>
      <c r="H662" s="24">
        <f>+'[1]Consolidado ORG'!N658</f>
        <v>45657</v>
      </c>
      <c r="I662" s="25">
        <f>+'[1]Consolidado ORG'!AG658</f>
        <v>0</v>
      </c>
      <c r="J662" s="26">
        <f>+'[1]Consolidado ORG'!T658</f>
        <v>36490400</v>
      </c>
      <c r="K662" s="26">
        <f>+'[1]Consolidado ORG'!AE658</f>
        <v>0</v>
      </c>
      <c r="L662" s="39">
        <f>+'[1]Consolidado ORG'!AS658</f>
        <v>9.3220338983050849E-2</v>
      </c>
      <c r="M662" s="38" t="str">
        <f>+'[1]Consolidado ORG'!AL658</f>
        <v>https://community.secop.gov.co/Public/Tendering/ContractDetailView/Index?UniqueIdentifier=CO1.PCCNTR.6286281</v>
      </c>
      <c r="N662" s="56" t="str">
        <f t="shared" si="10"/>
        <v>Link Contrato u Orden</v>
      </c>
    </row>
    <row r="663" spans="1:14" ht="72" x14ac:dyDescent="0.35">
      <c r="A663" s="23" t="str">
        <f>+'[1]Consolidado ORG'!A659</f>
        <v>SCJ-863-2024</v>
      </c>
      <c r="B663" s="24">
        <f>+'[1]Consolidado ORG'!B659</f>
        <v>45415</v>
      </c>
      <c r="C663" s="24" t="str">
        <f>+'[1]Consolidado ORG'!G659</f>
        <v>RICARDO ALONSO HURTADO MOSQUERA</v>
      </c>
      <c r="D663" s="24" t="str">
        <f>+'[1]Consolidado ORG'!E659</f>
        <v>5 Contratación directa</v>
      </c>
      <c r="E663" s="24" t="str">
        <f>+'[1]Consolidado ORG'!F659</f>
        <v>33 Prestación de Servicios Profesionales y Apoyo (5-8)</v>
      </c>
      <c r="F663" s="24" t="str">
        <f>+'[1]Consolidado ORG'!L659</f>
        <v>PRESTAR LOS SERVICIOS PROFESIONALES CON AUTONOMÍA TÉCNICA, ADMINISTRATIVA Y BAJOS SUS PROPIOS MEDIOS A LA DIRECCIÓN DE TECNOLOGÍAS Y SISTEMAS DE LA INFORMACIÓN, EN EL DESARROLLO DE NUEVAS FUNCIONALIDADES, MANTENIMIENTO Y SOPORTE DE LAS SOLUCIONES TECNOLOGICAS DE LA SECRETARIA DISTRITAL DE SEGURIDAD, CONVIVENCIA Y JUSTICIA</v>
      </c>
      <c r="G663" s="24">
        <f>+'[1]Consolidado ORG'!M659</f>
        <v>45421</v>
      </c>
      <c r="H663" s="24">
        <f>+'[1]Consolidado ORG'!N659</f>
        <v>45657</v>
      </c>
      <c r="I663" s="25">
        <f>+'[1]Consolidado ORG'!AG659</f>
        <v>0</v>
      </c>
      <c r="J663" s="26">
        <f>+'[1]Consolidado ORG'!T659</f>
        <v>65844000</v>
      </c>
      <c r="K663" s="26">
        <f>+'[1]Consolidado ORG'!AE659</f>
        <v>0</v>
      </c>
      <c r="L663" s="39">
        <f>+'[1]Consolidado ORG'!AS659</f>
        <v>9.3220338983050849E-2</v>
      </c>
      <c r="M663" s="38" t="str">
        <f>+'[1]Consolidado ORG'!AL659</f>
        <v>https://community.secop.gov.co/Public/Tendering/ContractDetailView/Index?UniqueIdentifier=CO1.PCCNTR.6285393</v>
      </c>
      <c r="N663" s="56" t="str">
        <f t="shared" si="10"/>
        <v>Link Contrato u Orden</v>
      </c>
    </row>
    <row r="664" spans="1:14" ht="72" x14ac:dyDescent="0.35">
      <c r="A664" s="23" t="str">
        <f>+'[1]Consolidado ORG'!A660</f>
        <v>SCJ-864-2024</v>
      </c>
      <c r="B664" s="24">
        <f>+'[1]Consolidado ORG'!B660</f>
        <v>45415</v>
      </c>
      <c r="C664" s="24" t="str">
        <f>+'[1]Consolidado ORG'!G660</f>
        <v>HOOVER ALBERTO ABADIA DUARTE</v>
      </c>
      <c r="D664" s="24" t="str">
        <f>+'[1]Consolidado ORG'!E660</f>
        <v>5 Contratación directa</v>
      </c>
      <c r="E664" s="24" t="str">
        <f>+'[1]Consolidado ORG'!F660</f>
        <v>33 Prestación de Servicios Profesionales y Apoyo (5-8)</v>
      </c>
      <c r="F664" s="24" t="str">
        <f>+'[1]Consolidado ORG'!L660</f>
        <v>PRESTAR SUS SERVICIOS PROFESIONALES EN PSICOLOGÍA LLEVANDO A CABO ACTIVIDADES RELACIONADAS AL PROGRAMA DE SALUD MENTAL Y CONSUMO DE SUSTANCIAS PSICOACTIVAS Y REALIZANDO INTERVENCIONES DE FORMA INDIVIDUAL Y GRUPAL A LAS PERSONAS PRIVADAS DE LA LIBERTAD DE LA CÁRCEL DISTRITAL DE VARONES Y ANEXO DE MUJERES</v>
      </c>
      <c r="G664" s="24">
        <f>+'[1]Consolidado ORG'!M660</f>
        <v>45420</v>
      </c>
      <c r="H664" s="24">
        <f>+'[1]Consolidado ORG'!N660</f>
        <v>45657</v>
      </c>
      <c r="I664" s="25">
        <f>+'[1]Consolidado ORG'!AG660</f>
        <v>0</v>
      </c>
      <c r="J664" s="26">
        <f>+'[1]Consolidado ORG'!T660</f>
        <v>44270459</v>
      </c>
      <c r="K664" s="26">
        <f>+'[1]Consolidado ORG'!AE660</f>
        <v>0</v>
      </c>
      <c r="L664" s="39">
        <f>+'[1]Consolidado ORG'!AS660</f>
        <v>9.7046413502109699E-2</v>
      </c>
      <c r="M664" s="38" t="str">
        <f>+'[1]Consolidado ORG'!AL660</f>
        <v>https://community.secop.gov.co/Public/Tendering/ContractDetailView/Index?UniqueIdentifier=CO1.PCCNTR.6286787</v>
      </c>
      <c r="N664" s="56" t="str">
        <f t="shared" si="10"/>
        <v>Link Contrato u Orden</v>
      </c>
    </row>
    <row r="665" spans="1:14" ht="60" x14ac:dyDescent="0.35">
      <c r="A665" s="23" t="str">
        <f>+'[1]Consolidado ORG'!A661</f>
        <v>SCJ-865-2024</v>
      </c>
      <c r="B665" s="24">
        <f>+'[1]Consolidado ORG'!B661</f>
        <v>45415</v>
      </c>
      <c r="C665" s="24" t="str">
        <f>+'[1]Consolidado ORG'!G661</f>
        <v>NIXON ARLEY VARGAS BLANCO</v>
      </c>
      <c r="D665" s="24" t="str">
        <f>+'[1]Consolidado ORG'!E661</f>
        <v>5 Contratación directa</v>
      </c>
      <c r="E665" s="24" t="str">
        <f>+'[1]Consolidado ORG'!F661</f>
        <v>33 Prestación de Servicios Profesionales y Apoyo (5-8)</v>
      </c>
      <c r="F665" s="24" t="str">
        <f>+'[1]Consolidado ORG'!L661</f>
        <v>PRESTAR SERVICIOS DE APOYO A LA GESTIÓN LLEVANDO A CABO ACTIVIDADES LOGÍSTICAS, OPERATIVAS Y ASISTENCIALES EN EL TALLER DE PIGA, DIRIGIDO A LAS PERSONAS PRIVADAS DE LA LIBERTAD DESIGNADAS POR LA JETEE PARA REDENCIÓN DE PENA EN LA CÁRCEL DISTRITAL DE VARONES Y ANEXO DE MUJERES</v>
      </c>
      <c r="G665" s="24">
        <f>+'[1]Consolidado ORG'!M661</f>
        <v>45420</v>
      </c>
      <c r="H665" s="24">
        <f>+'[1]Consolidado ORG'!N661</f>
        <v>45657</v>
      </c>
      <c r="I665" s="25">
        <f>+'[1]Consolidado ORG'!AG661</f>
        <v>0</v>
      </c>
      <c r="J665" s="26">
        <f>+'[1]Consolidado ORG'!T661</f>
        <v>19156910</v>
      </c>
      <c r="K665" s="26">
        <f>+'[1]Consolidado ORG'!AE661</f>
        <v>0</v>
      </c>
      <c r="L665" s="39">
        <f>+'[1]Consolidado ORG'!AS661</f>
        <v>9.7046413502109699E-2</v>
      </c>
      <c r="M665" s="38" t="str">
        <f>+'[1]Consolidado ORG'!AL661</f>
        <v>https://community.secop.gov.co/Public/Tendering/ContractDetailView/Index?UniqueIdentifier=CO1.PCCNTR.6287160</v>
      </c>
      <c r="N665" s="56" t="str">
        <f t="shared" si="10"/>
        <v>Link Contrato u Orden</v>
      </c>
    </row>
    <row r="666" spans="1:14" ht="72" x14ac:dyDescent="0.35">
      <c r="A666" s="23" t="str">
        <f>+'[1]Consolidado ORG'!A662</f>
        <v>SCJ-866-2024</v>
      </c>
      <c r="B666" s="24">
        <f>+'[1]Consolidado ORG'!B662</f>
        <v>45415</v>
      </c>
      <c r="C666" s="24" t="str">
        <f>+'[1]Consolidado ORG'!G662</f>
        <v>PAULA ALEJANDRA PEDRAZA HERNÁNDEZ</v>
      </c>
      <c r="D666" s="24" t="str">
        <f>+'[1]Consolidado ORG'!E662</f>
        <v>5 Contratación directa</v>
      </c>
      <c r="E666" s="24" t="str">
        <f>+'[1]Consolidado ORG'!F662</f>
        <v>33 Prestación de Servicios Profesionales y Apoyo (5-8)</v>
      </c>
      <c r="F666" s="24" t="str">
        <f>+'[1]Consolidado ORG'!L662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6" s="24">
        <f>+'[1]Consolidado ORG'!M662</f>
        <v>45420</v>
      </c>
      <c r="H666" s="24">
        <f>+'[1]Consolidado ORG'!N662</f>
        <v>45657</v>
      </c>
      <c r="I666" s="25">
        <f>+'[1]Consolidado ORG'!AG662</f>
        <v>0</v>
      </c>
      <c r="J666" s="26">
        <f>+'[1]Consolidado ORG'!T662</f>
        <v>22375320</v>
      </c>
      <c r="K666" s="26">
        <f>+'[1]Consolidado ORG'!AE662</f>
        <v>0</v>
      </c>
      <c r="L666" s="39">
        <f>+'[1]Consolidado ORG'!AS662</f>
        <v>9.7046413502109699E-2</v>
      </c>
      <c r="M666" s="38" t="str">
        <f>+'[1]Consolidado ORG'!AL662</f>
        <v>https://community.secop.gov.co/Public/Tendering/ContractDetailView/Index?UniqueIdentifier=CO1.PCCNTR.6286260</v>
      </c>
      <c r="N666" s="56" t="str">
        <f t="shared" si="10"/>
        <v>Link Contrato u Orden</v>
      </c>
    </row>
    <row r="667" spans="1:14" ht="60" x14ac:dyDescent="0.35">
      <c r="A667" s="23" t="str">
        <f>+'[1]Consolidado ORG'!A663</f>
        <v>SCJ-867-2024</v>
      </c>
      <c r="B667" s="24">
        <f>+'[1]Consolidado ORG'!B663</f>
        <v>45415</v>
      </c>
      <c r="C667" s="24" t="str">
        <f>+'[1]Consolidado ORG'!G663</f>
        <v>HENRY ALEXANDER MOYAN MONTENEGRO</v>
      </c>
      <c r="D667" s="24" t="str">
        <f>+'[1]Consolidado ORG'!E663</f>
        <v>5 Contratación directa</v>
      </c>
      <c r="E667" s="24" t="str">
        <f>+'[1]Consolidado ORG'!F663</f>
        <v>33 Prestación de Servicios Profesionales y Apoyo (5-8)</v>
      </c>
      <c r="F667" s="24" t="str">
        <f>+'[1]Consolidado ORG'!L663</f>
        <v>PRESTAR LOS SERVICIOS PROFESIONALES CON AUTONOMÍA TÉCNICA, ADMINISTRATIVA Y BAJOS SUS PROPIOS MEDIOS A LA DIRECCIÓN DE TECNOLOGÍAS Y SISTEMAS DE LA INFORMACIÓN, COMO ANALISTA DE LAS SOLUCIONES TECNOLÓGICAS DE LA SECRETARÍA DE SEGURIDAD, CONVIVENCIA Y JUSTICIA</v>
      </c>
      <c r="G667" s="24">
        <f>+'[1]Consolidado ORG'!M663</f>
        <v>45426</v>
      </c>
      <c r="H667" s="24">
        <f>+'[1]Consolidado ORG'!N663</f>
        <v>45657</v>
      </c>
      <c r="I667" s="25">
        <f>+'[1]Consolidado ORG'!AG663</f>
        <v>0</v>
      </c>
      <c r="J667" s="26">
        <f>+'[1]Consolidado ORG'!T663</f>
        <v>63720000</v>
      </c>
      <c r="K667" s="26">
        <f>+'[1]Consolidado ORG'!AE663</f>
        <v>0</v>
      </c>
      <c r="L667" s="39">
        <f>+'[1]Consolidado ORG'!AS663</f>
        <v>7.3593073593073599E-2</v>
      </c>
      <c r="M667" s="38" t="str">
        <f>+'[1]Consolidado ORG'!AL663</f>
        <v>https://community.secop.gov.co/Public/Tendering/ContractDetailView/Index?UniqueIdentifier=CO1.PCCNTR.6286316</v>
      </c>
      <c r="N667" s="56" t="str">
        <f t="shared" si="10"/>
        <v>Link Contrato u Orden</v>
      </c>
    </row>
    <row r="668" spans="1:14" ht="72" x14ac:dyDescent="0.35">
      <c r="A668" s="23" t="str">
        <f>+'[1]Consolidado ORG'!A664</f>
        <v>SCJ-868-2024</v>
      </c>
      <c r="B668" s="24">
        <f>+'[1]Consolidado ORG'!B664</f>
        <v>45415</v>
      </c>
      <c r="C668" s="24" t="str">
        <f>+'[1]Consolidado ORG'!G664</f>
        <v>YIMMY ALEXANDER RODRIGUEZ AVILA</v>
      </c>
      <c r="D668" s="24" t="str">
        <f>+'[1]Consolidado ORG'!E664</f>
        <v>5 Contratación directa</v>
      </c>
      <c r="E668" s="24" t="str">
        <f>+'[1]Consolidado ORG'!F664</f>
        <v>33 Prestación de Servicios Profesionales y Apoyo (5-8)</v>
      </c>
      <c r="F668" s="24" t="str">
        <f>+'[1]Consolidado ORG'!L664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68" s="24">
        <f>+'[1]Consolidado ORG'!M664</f>
        <v>45420</v>
      </c>
      <c r="H668" s="24">
        <f>+'[1]Consolidado ORG'!N664</f>
        <v>45657</v>
      </c>
      <c r="I668" s="25">
        <f>+'[1]Consolidado ORG'!AG664</f>
        <v>0</v>
      </c>
      <c r="J668" s="26">
        <f>+'[1]Consolidado ORG'!T664</f>
        <v>22375320</v>
      </c>
      <c r="K668" s="26">
        <f>+'[1]Consolidado ORG'!AE664</f>
        <v>0</v>
      </c>
      <c r="L668" s="39">
        <f>+'[1]Consolidado ORG'!AS664</f>
        <v>9.7046413502109699E-2</v>
      </c>
      <c r="M668" s="38" t="str">
        <f>+'[1]Consolidado ORG'!AL664</f>
        <v>https://community.secop.gov.co/Public/Tendering/ContractDetailView/Index?UniqueIdentifier=CO1.PCCNTR.6286267</v>
      </c>
      <c r="N668" s="56" t="str">
        <f t="shared" si="10"/>
        <v>Link Contrato u Orden</v>
      </c>
    </row>
    <row r="669" spans="1:14" ht="72" x14ac:dyDescent="0.35">
      <c r="A669" s="23" t="str">
        <f>+'[1]Consolidado ORG'!A665</f>
        <v>SCJ-869-2024</v>
      </c>
      <c r="B669" s="24">
        <f>+'[1]Consolidado ORG'!B665</f>
        <v>45415</v>
      </c>
      <c r="C669" s="24" t="str">
        <f>+'[1]Consolidado ORG'!G665</f>
        <v>JENIFER PAOLA NOGUERA MELO</v>
      </c>
      <c r="D669" s="24" t="str">
        <f>+'[1]Consolidado ORG'!E665</f>
        <v>5 Contratación directa</v>
      </c>
      <c r="E669" s="24" t="str">
        <f>+'[1]Consolidado ORG'!F665</f>
        <v>33 Prestación de Servicios Profesionales y Apoyo (5-8)</v>
      </c>
      <c r="F669" s="24" t="str">
        <f>+'[1]Consolidado ORG'!L665</f>
        <v>PRESTAR SERVICIOS PROFESIONALES PARA LA EJECUCIÓN E IMPLEMENTACIÓN DE ESTRATEGIAS PEDAGOGICAS A LA SUBSECRETARÍA DE ACCESO A LA JUSTICIA, CON EL FIN DE APOYAR EL APRENDIZAJE DE OTROS IDIOMAS Y LA OCUPACIÓN DEL TIEMPO LIBRE DE LAS PERSONAS PRIVADAS DE LA LIBERTAD EN EL CENTRO ESPECIAL DE RECLUSIÓN</v>
      </c>
      <c r="G669" s="24">
        <f>+'[1]Consolidado ORG'!M665</f>
        <v>45420</v>
      </c>
      <c r="H669" s="24">
        <f>+'[1]Consolidado ORG'!N665</f>
        <v>45657</v>
      </c>
      <c r="I669" s="25">
        <f>+'[1]Consolidado ORG'!AG665</f>
        <v>0</v>
      </c>
      <c r="J669" s="26">
        <f>+'[1]Consolidado ORG'!T665</f>
        <v>33949653</v>
      </c>
      <c r="K669" s="26">
        <f>+'[1]Consolidado ORG'!AE665</f>
        <v>0</v>
      </c>
      <c r="L669" s="39">
        <f>+'[1]Consolidado ORG'!AS665</f>
        <v>9.7046413502109699E-2</v>
      </c>
      <c r="M669" s="38" t="str">
        <f>+'[1]Consolidado ORG'!AL665</f>
        <v>https://community.secop.gov.co/Public/Tendering/ContractDetailView/Index?UniqueIdentifier=CO1.PCCNTR.6287326</v>
      </c>
      <c r="N669" s="56" t="str">
        <f t="shared" si="10"/>
        <v>Link Contrato u Orden</v>
      </c>
    </row>
    <row r="670" spans="1:14" ht="72" x14ac:dyDescent="0.35">
      <c r="A670" s="23" t="str">
        <f>+'[1]Consolidado ORG'!A666</f>
        <v>SCJ-870-2024</v>
      </c>
      <c r="B670" s="24">
        <f>+'[1]Consolidado ORG'!B666</f>
        <v>45415</v>
      </c>
      <c r="C670" s="24" t="str">
        <f>+'[1]Consolidado ORG'!G666</f>
        <v>HECTOR FABIO SIERRA CASTILLO</v>
      </c>
      <c r="D670" s="24" t="str">
        <f>+'[1]Consolidado ORG'!E666</f>
        <v>5 Contratación directa</v>
      </c>
      <c r="E670" s="24" t="str">
        <f>+'[1]Consolidado ORG'!F666</f>
        <v>33 Prestación de Servicios Profesionales y Apoyo (5-8)</v>
      </c>
      <c r="F670" s="24" t="str">
        <f>+'[1]Consolidado ORG'!L666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70" s="24">
        <f>+'[1]Consolidado ORG'!M666</f>
        <v>45422</v>
      </c>
      <c r="H670" s="24">
        <f>+'[1]Consolidado ORG'!N666</f>
        <v>45657</v>
      </c>
      <c r="I670" s="25">
        <f>+'[1]Consolidado ORG'!AG666</f>
        <v>0</v>
      </c>
      <c r="J670" s="26">
        <f>+'[1]Consolidado ORG'!T666</f>
        <v>23749656</v>
      </c>
      <c r="K670" s="26">
        <f>+'[1]Consolidado ORG'!AE666</f>
        <v>0</v>
      </c>
      <c r="L670" s="39">
        <f>+'[1]Consolidado ORG'!AS666</f>
        <v>8.9361702127659579E-2</v>
      </c>
      <c r="M670" s="38" t="str">
        <f>+'[1]Consolidado ORG'!AL666</f>
        <v>https://community.secop.gov.co/Public/Tendering/ContractDetailView/Index?UniqueIdentifier=CO1.PCCNTR.6299513</v>
      </c>
      <c r="N670" s="56" t="str">
        <f t="shared" si="10"/>
        <v>Link Contrato u Orden</v>
      </c>
    </row>
    <row r="671" spans="1:14" ht="60" x14ac:dyDescent="0.35">
      <c r="A671" s="23" t="str">
        <f>+'[1]Consolidado ORG'!A667</f>
        <v>SCJ-871-2024</v>
      </c>
      <c r="B671" s="24">
        <f>+'[1]Consolidado ORG'!B667</f>
        <v>45415</v>
      </c>
      <c r="C671" s="24" t="str">
        <f>+'[1]Consolidado ORG'!G667</f>
        <v>OSCAR MIGUEL CORREDOR AMAYA</v>
      </c>
      <c r="D671" s="24" t="str">
        <f>+'[1]Consolidado ORG'!E667</f>
        <v>5 Contratación directa</v>
      </c>
      <c r="E671" s="24" t="str">
        <f>+'[1]Consolidado ORG'!F667</f>
        <v>33 Prestación de Servicios Profesionales y Apoyo (5-8)</v>
      </c>
      <c r="F671" s="24" t="str">
        <f>+'[1]Consolidado ORG'!L667</f>
        <v>PRESTAR SERVICIOS PROFESIONALES A LA DIRECCIÓN DE RESPONSABILIDAD PENAL ADOLESCENTE PARA FORTALECER DESDE LA PERSPECTIVA DE LA PEDAGOGÍA, LA ESCRITURA CREATIVA Y LA NARRACIÓN ORAL EL PROGRAMA DISTRITAL DE JUSTICIA JUVENIL RESTAURATIVA</v>
      </c>
      <c r="G671" s="24">
        <f>+'[1]Consolidado ORG'!M667</f>
        <v>45422</v>
      </c>
      <c r="H671" s="24">
        <f>+'[1]Consolidado ORG'!N667</f>
        <v>45657</v>
      </c>
      <c r="I671" s="25">
        <f>+'[1]Consolidado ORG'!AG667</f>
        <v>0</v>
      </c>
      <c r="J671" s="26">
        <f>+'[1]Consolidado ORG'!T667</f>
        <v>45179540</v>
      </c>
      <c r="K671" s="26">
        <f>+'[1]Consolidado ORG'!AE667</f>
        <v>0</v>
      </c>
      <c r="L671" s="39">
        <f>+'[1]Consolidado ORG'!AS667</f>
        <v>8.9361702127659579E-2</v>
      </c>
      <c r="M671" s="38" t="str">
        <f>+'[1]Consolidado ORG'!AL667</f>
        <v>https://community.secop.gov.co/Public/Tendering/ContractDetailView/Index?UniqueIdentifier=CO1.PCCNTR.6286641</v>
      </c>
      <c r="N671" s="56" t="str">
        <f t="shared" si="10"/>
        <v>Link Contrato u Orden</v>
      </c>
    </row>
    <row r="672" spans="1:14" ht="72" x14ac:dyDescent="0.35">
      <c r="A672" s="23" t="str">
        <f>+'[1]Consolidado ORG'!A668</f>
        <v>SCJ-872-2024</v>
      </c>
      <c r="B672" s="24">
        <f>+'[1]Consolidado ORG'!B668</f>
        <v>45415</v>
      </c>
      <c r="C672" s="24" t="str">
        <f>+'[1]Consolidado ORG'!G668</f>
        <v>ERIC HAMER MILLAN GARZÓN</v>
      </c>
      <c r="D672" s="24" t="str">
        <f>+'[1]Consolidado ORG'!E668</f>
        <v>5 Contratación directa</v>
      </c>
      <c r="E672" s="24" t="str">
        <f>+'[1]Consolidado ORG'!F668</f>
        <v>33 Prestación de Servicios Profesionales y Apoyo (5-8)</v>
      </c>
      <c r="F672" s="24" t="str">
        <f>+'[1]Consolidado ORG'!L668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672" s="24">
        <f>+'[1]Consolidado ORG'!M668</f>
        <v>45420</v>
      </c>
      <c r="H672" s="24">
        <f>+'[1]Consolidado ORG'!N668</f>
        <v>45657</v>
      </c>
      <c r="I672" s="25">
        <f>+'[1]Consolidado ORG'!AG668</f>
        <v>0</v>
      </c>
      <c r="J672" s="26">
        <f>+'[1]Consolidado ORG'!T668</f>
        <v>22375320</v>
      </c>
      <c r="K672" s="26">
        <f>+'[1]Consolidado ORG'!AE668</f>
        <v>0</v>
      </c>
      <c r="L672" s="39">
        <f>+'[1]Consolidado ORG'!AS668</f>
        <v>9.7046413502109699E-2</v>
      </c>
      <c r="M672" s="38" t="str">
        <f>+'[1]Consolidado ORG'!AL668</f>
        <v>https://community.secop.gov.co/Public/Tendering/ContractDetailView/Index?UniqueIdentifier=CO1.PCCNTR.6286745</v>
      </c>
      <c r="N672" s="56" t="str">
        <f t="shared" si="10"/>
        <v>Link Contrato u Orden</v>
      </c>
    </row>
    <row r="673" spans="1:14" ht="60" x14ac:dyDescent="0.35">
      <c r="A673" s="23" t="str">
        <f>+'[1]Consolidado ORG'!A669</f>
        <v>SCJ-873-2024</v>
      </c>
      <c r="B673" s="24">
        <f>+'[1]Consolidado ORG'!B669</f>
        <v>45415</v>
      </c>
      <c r="C673" s="24" t="str">
        <f>+'[1]Consolidado ORG'!G669</f>
        <v>DAMIÁN NICOLÁS GIL GÓMEZ</v>
      </c>
      <c r="D673" s="24" t="str">
        <f>+'[1]Consolidado ORG'!E669</f>
        <v>5 Contratación directa</v>
      </c>
      <c r="E673" s="24" t="str">
        <f>+'[1]Consolidado ORG'!F669</f>
        <v>33 Prestación de Servicios Profesionales y Apoyo (5-8)</v>
      </c>
      <c r="F673" s="24" t="str">
        <f>+'[1]Consolidado ORG'!L669</f>
        <v>PRESTAR SUS SERVICIOS PROFESIONALES EN PSICOLOGÍA CON EL FIN DE APOYAR EN LA ELABORACIÓN, ESTRUCTURACIÓN EN IMPLEMENTACIÓN DE LA ESTRATEGIA EN SALUD MENTAL Y CONSUMO DE DROGAS PARA LAS PERSONAS PRIVADAS DE LA LIBERTAD EN EL CENTRO ESPECIAL DE RECLUSIÓN CER</v>
      </c>
      <c r="G673" s="24">
        <f>+'[1]Consolidado ORG'!M669</f>
        <v>45420</v>
      </c>
      <c r="H673" s="24">
        <f>+'[1]Consolidado ORG'!N669</f>
        <v>45657</v>
      </c>
      <c r="I673" s="25">
        <f>+'[1]Consolidado ORG'!AG669</f>
        <v>0</v>
      </c>
      <c r="J673" s="26">
        <f>+'[1]Consolidado ORG'!T669</f>
        <v>33949653</v>
      </c>
      <c r="K673" s="26">
        <f>+'[1]Consolidado ORG'!AE669</f>
        <v>0</v>
      </c>
      <c r="L673" s="39">
        <f>+'[1]Consolidado ORG'!AS669</f>
        <v>9.7046413502109699E-2</v>
      </c>
      <c r="M673" s="38" t="str">
        <f>+'[1]Consolidado ORG'!AL669</f>
        <v>https://community.secop.gov.co/Public/Tendering/ContractDetailView/Index?UniqueIdentifier=CO1.PCCNTR.6287421</v>
      </c>
      <c r="N673" s="56" t="str">
        <f t="shared" si="10"/>
        <v>Link Contrato u Orden</v>
      </c>
    </row>
    <row r="674" spans="1:14" ht="60" x14ac:dyDescent="0.35">
      <c r="A674" s="23" t="str">
        <f>+'[1]Consolidado ORG'!A670</f>
        <v>SCJ-874-2024</v>
      </c>
      <c r="B674" s="24">
        <f>+'[1]Consolidado ORG'!B670</f>
        <v>45415</v>
      </c>
      <c r="C674" s="24" t="str">
        <f>+'[1]Consolidado ORG'!G670</f>
        <v>JHON FREDY MALDONADO CARVAJAL</v>
      </c>
      <c r="D674" s="24" t="str">
        <f>+'[1]Consolidado ORG'!E670</f>
        <v>5 Contratación directa</v>
      </c>
      <c r="E674" s="24" t="str">
        <f>+'[1]Consolidado ORG'!F670</f>
        <v>33 Prestación de Servicios Profesionales y Apoyo (5-8)</v>
      </c>
      <c r="F674" s="24" t="str">
        <f>+'[1]Consolidado ORG'!L670</f>
        <v>PRESTAR SERVICIOS PROFESIONALES COMO ABOGADO COLABORANDO EN TODO LO RELACIONADO CON LOS REQUERIMIENTOS Y/O NECESIDADES JUDICIALES, NOTARIALES Y ADMINISTRATIVAS, DE LAS PERSONAS PRIVADAS DE LA LIBERTAD DE LA CÁRCEL DISTRITAL DE VARONES Y ANEXO DE MUJERES</v>
      </c>
      <c r="G674" s="24">
        <f>+'[1]Consolidado ORG'!M670</f>
        <v>45420</v>
      </c>
      <c r="H674" s="24">
        <f>+'[1]Consolidado ORG'!N670</f>
        <v>45657</v>
      </c>
      <c r="I674" s="25">
        <f>+'[1]Consolidado ORG'!AG670</f>
        <v>0</v>
      </c>
      <c r="J674" s="26">
        <f>+'[1]Consolidado ORG'!T670</f>
        <v>31886328</v>
      </c>
      <c r="K674" s="26">
        <f>+'[1]Consolidado ORG'!AE670</f>
        <v>0</v>
      </c>
      <c r="L674" s="39">
        <f>+'[1]Consolidado ORG'!AS670</f>
        <v>9.7046413502109699E-2</v>
      </c>
      <c r="M674" s="38" t="str">
        <f>+'[1]Consolidado ORG'!AL670</f>
        <v>https://community.secop.gov.co/Public/Tendering/ContractDetailView/Index?UniqueIdentifier=CO1.PCCNTR.6287612</v>
      </c>
      <c r="N674" s="56" t="str">
        <f t="shared" si="10"/>
        <v>Link Contrato u Orden</v>
      </c>
    </row>
    <row r="675" spans="1:14" ht="72" x14ac:dyDescent="0.35">
      <c r="A675" s="23" t="str">
        <f>+'[1]Consolidado ORG'!A671</f>
        <v>SCJ-894-2024</v>
      </c>
      <c r="B675" s="24">
        <f>+'[1]Consolidado ORG'!B671</f>
        <v>45418</v>
      </c>
      <c r="C675" s="24" t="str">
        <f>+'[1]Consolidado ORG'!G671</f>
        <v>HEIDY MAYERLY SABOGAL MORENO</v>
      </c>
      <c r="D675" s="24" t="str">
        <f>+'[1]Consolidado ORG'!E671</f>
        <v>5 Contratación directa</v>
      </c>
      <c r="E675" s="24" t="str">
        <f>+'[1]Consolidado ORG'!F671</f>
        <v>33 Prestación de Servicios Profesionales y Apoyo (5-8)</v>
      </c>
      <c r="F675" s="24" t="str">
        <f>+'[1]Consolidado ORG'!L671</f>
        <v>PRESTAR SERVICIOS JURIDICOS PROFESIONALES CON AUTONOMÍA TÉCNICA, ADMINISTRATIVA Y BAJOS SUS PROPIOS MEDIOS EN LA PRODUCCIÓN, REVISIÓN Y ANÁLISIS DE DOCUMENTOS CORRESPONDIENTES A LA CONTRATACIÓN DE LAS NECESIDADES QUE LE SEAN REQUERIDAS POR EL DESPACHO DEL SECRETARIO DISTRITAL DE SEGURIDAD, CONVIVENCIA Y JUSTICIA</v>
      </c>
      <c r="G675" s="24">
        <f>+'[1]Consolidado ORG'!M671</f>
        <v>45420</v>
      </c>
      <c r="H675" s="24">
        <f>+'[1]Consolidado ORG'!N671</f>
        <v>45657</v>
      </c>
      <c r="I675" s="25">
        <f>+'[1]Consolidado ORG'!AG671</f>
        <v>0</v>
      </c>
      <c r="J675" s="26">
        <f>+'[1]Consolidado ORG'!T671</f>
        <v>82992000</v>
      </c>
      <c r="K675" s="26">
        <f>+'[1]Consolidado ORG'!AE671</f>
        <v>0</v>
      </c>
      <c r="L675" s="39">
        <f>+'[1]Consolidado ORG'!AS671</f>
        <v>9.7046413502109699E-2</v>
      </c>
      <c r="M675" s="38" t="str">
        <f>+'[1]Consolidado ORG'!AL671</f>
        <v>https://community.secop.gov.co/Public/Tendering/ContractDetailView/Index?UniqueIdentifier=CO1.PCCNTR.6293638</v>
      </c>
      <c r="N675" s="56" t="str">
        <f t="shared" si="10"/>
        <v>Link Contrato u Orden</v>
      </c>
    </row>
    <row r="676" spans="1:14" ht="60" x14ac:dyDescent="0.35">
      <c r="A676" s="23" t="str">
        <f>+'[1]Consolidado ORG'!A672</f>
        <v>SCJ-895-2024</v>
      </c>
      <c r="B676" s="24">
        <f>+'[1]Consolidado ORG'!B672</f>
        <v>45418</v>
      </c>
      <c r="C676" s="24" t="str">
        <f>+'[1]Consolidado ORG'!G672</f>
        <v>MAURICIO MOSQUERA GOMEZ</v>
      </c>
      <c r="D676" s="24" t="str">
        <f>+'[1]Consolidado ORG'!E672</f>
        <v>5 Contratación directa</v>
      </c>
      <c r="E676" s="24" t="str">
        <f>+'[1]Consolidado ORG'!F672</f>
        <v>33 Prestación de Servicios Profesionales y Apoyo (5-8)</v>
      </c>
      <c r="F676" s="24" t="str">
        <f>+'[1]Consolidado ORG'!L672</f>
        <v>PRESTAR SERVICIOS PROFESIONALES ESPECIALIZADOS APOYANDO EN LA PLANEACION Y LOGISTICA DE DIFERENTES ACTIVIDADES EN MATERIA DE SEGURIDAD Y OPERACIÓN DEL CUERPO DE CUSTODIA Y VIGILANCIA DE LA CÁRCEL DISTRITAL DE VARONES Y ANEXO DE MUJERES</v>
      </c>
      <c r="G676" s="24">
        <f>+'[1]Consolidado ORG'!M672</f>
        <v>45422</v>
      </c>
      <c r="H676" s="24">
        <f>+'[1]Consolidado ORG'!N672</f>
        <v>45657</v>
      </c>
      <c r="I676" s="25">
        <f>+'[1]Consolidado ORG'!AG672</f>
        <v>0</v>
      </c>
      <c r="J676" s="26">
        <f>+'[1]Consolidado ORG'!T672</f>
        <v>70536597</v>
      </c>
      <c r="K676" s="26">
        <f>+'[1]Consolidado ORG'!AE672</f>
        <v>0</v>
      </c>
      <c r="L676" s="39">
        <f>+'[1]Consolidado ORG'!AS672</f>
        <v>8.9361702127659579E-2</v>
      </c>
      <c r="M676" s="38" t="str">
        <f>+'[1]Consolidado ORG'!AL672</f>
        <v>https://community.secop.gov.co/Public/Tendering/ContractDetailView/Index?UniqueIdentifier=CO1.PCCNTR.6299149</v>
      </c>
      <c r="N676" s="56" t="str">
        <f t="shared" si="10"/>
        <v>Link Contrato u Orden</v>
      </c>
    </row>
    <row r="677" spans="1:14" ht="60" x14ac:dyDescent="0.35">
      <c r="A677" s="23" t="str">
        <f>+'[1]Consolidado ORG'!A673</f>
        <v>SCJ-896-2024</v>
      </c>
      <c r="B677" s="24">
        <f>+'[1]Consolidado ORG'!B673</f>
        <v>45418</v>
      </c>
      <c r="C677" s="24" t="str">
        <f>+'[1]Consolidado ORG'!G673</f>
        <v>LEONARDO CARLOS SAAVEDRA RUIZ</v>
      </c>
      <c r="D677" s="24" t="str">
        <f>+'[1]Consolidado ORG'!E673</f>
        <v>5 Contratación directa</v>
      </c>
      <c r="E677" s="24" t="str">
        <f>+'[1]Consolidado ORG'!F673</f>
        <v>33 Prestación de Servicios Profesionales y Apoyo (5-8)</v>
      </c>
      <c r="F677" s="24" t="str">
        <f>+'[1]Consolidado ORG'!L673</f>
        <v>PRESTAR SERVICIOS DE APOYO A LA GESTIÓN CON LAS ACTIVIDADES ENCAMINIADAS AL ENTRENAMIENTO DEPORTIVO Y EL FORTALECIMIENTO DEL RESPETO Y LA SANA CONVIVENCIA CON LAS PERSONAS PRIVADAS DE LA LIBERTAD DE LA CÁRCEL DISTRITAL DE VARONES Y ANEXO DE MUJERES</v>
      </c>
      <c r="G677" s="24">
        <f>+'[1]Consolidado ORG'!M673</f>
        <v>45421</v>
      </c>
      <c r="H677" s="24">
        <f>+'[1]Consolidado ORG'!N673</f>
        <v>45657</v>
      </c>
      <c r="I677" s="25">
        <f>+'[1]Consolidado ORG'!AG673</f>
        <v>0</v>
      </c>
      <c r="J677" s="26">
        <f>+'[1]Consolidado ORG'!T673</f>
        <v>31503144</v>
      </c>
      <c r="K677" s="26">
        <f>+'[1]Consolidado ORG'!AE673</f>
        <v>0</v>
      </c>
      <c r="L677" s="39">
        <f>+'[1]Consolidado ORG'!AS673</f>
        <v>9.3220338983050849E-2</v>
      </c>
      <c r="M677" s="38" t="str">
        <f>+'[1]Consolidado ORG'!AL673</f>
        <v>https://community.secop.gov.co/Public/Tendering/ContractDetailView/Index?UniqueIdentifier=CO1.PCCNTR.6298855</v>
      </c>
      <c r="N677" s="56" t="str">
        <f t="shared" si="10"/>
        <v>Link Contrato u Orden</v>
      </c>
    </row>
    <row r="678" spans="1:14" ht="60" x14ac:dyDescent="0.35">
      <c r="A678" s="23" t="str">
        <f>+'[1]Consolidado ORG'!A674</f>
        <v>SCJ-897-2024</v>
      </c>
      <c r="B678" s="24">
        <f>+'[1]Consolidado ORG'!B674</f>
        <v>45418</v>
      </c>
      <c r="C678" s="24" t="str">
        <f>+'[1]Consolidado ORG'!G674</f>
        <v>DAMIAN ENRIQUE ORTIZ ROLONG</v>
      </c>
      <c r="D678" s="24" t="str">
        <f>+'[1]Consolidado ORG'!E674</f>
        <v>5 Contratación directa</v>
      </c>
      <c r="E678" s="24" t="str">
        <f>+'[1]Consolidado ORG'!F674</f>
        <v>33 Prestación de Servicios Profesionales y Apoyo (5-8)</v>
      </c>
      <c r="F678" s="24" t="str">
        <f>+'[1]Consolidado ORG'!L674</f>
        <v>PRESTAR SERVICIOS DE APOYO A LA GESTIÓN EN LA FORMACION DEL TALLER DE PANADERIA Y REPOSTERIA IMPARTIDO A LAS PERSONAS PRIVADAS DE LA LIBERTAD DESIGNADAS POR LA JETEE PARA EL PROCESO DE REDENCIÓN DE PENAS EN LA CÁRCEL DISTRITAL DE VARONES Y ANEXO DE MUJERES</v>
      </c>
      <c r="G678" s="24">
        <f>+'[1]Consolidado ORG'!M674</f>
        <v>45422</v>
      </c>
      <c r="H678" s="24">
        <f>+'[1]Consolidado ORG'!N674</f>
        <v>45657</v>
      </c>
      <c r="I678" s="25">
        <f>+'[1]Consolidado ORG'!AG674</f>
        <v>0</v>
      </c>
      <c r="J678" s="26">
        <f>+'[1]Consolidado ORG'!T674</f>
        <v>24225570</v>
      </c>
      <c r="K678" s="26">
        <f>+'[1]Consolidado ORG'!AE674</f>
        <v>0</v>
      </c>
      <c r="L678" s="39">
        <f>+'[1]Consolidado ORG'!AS674</f>
        <v>8.9361702127659579E-2</v>
      </c>
      <c r="M678" s="38" t="str">
        <f>+'[1]Consolidado ORG'!AL674</f>
        <v>https://community.secop.gov.co/Public/Tendering/ContractDetailView/Index?UniqueIdentifier=CO1.PCCNTR.6299107</v>
      </c>
      <c r="N678" s="56" t="str">
        <f t="shared" si="10"/>
        <v>Link Contrato u Orden</v>
      </c>
    </row>
    <row r="679" spans="1:14" ht="60" x14ac:dyDescent="0.35">
      <c r="A679" s="23" t="str">
        <f>+'[1]Consolidado ORG'!A675</f>
        <v>SCJ-898-2024</v>
      </c>
      <c r="B679" s="24">
        <f>+'[1]Consolidado ORG'!B675</f>
        <v>45418</v>
      </c>
      <c r="C679" s="24" t="str">
        <f>+'[1]Consolidado ORG'!G675</f>
        <v>JUAN DAVID PINZON ROMERO</v>
      </c>
      <c r="D679" s="24" t="str">
        <f>+'[1]Consolidado ORG'!E675</f>
        <v>5 Contratación directa</v>
      </c>
      <c r="E679" s="24" t="str">
        <f>+'[1]Consolidado ORG'!F675</f>
        <v>33 Prestación de Servicios Profesionales y Apoyo (5-8)</v>
      </c>
      <c r="F679" s="24" t="str">
        <f>+'[1]Consolidado ORG'!L675</f>
        <v>PRESTAR SERVICIOS PROFESIONALES COMO ABOGADO COLABORANDO EN TODO LO RELACIONADO CON LOS REQUERIMIENTOS Y/O NECESIDADES JUDICIALES, NOTARIALES Y ADMINISTRATIVAS, DE LAS PERSONAS PRIVADAS DE LA LIBERTAD DE LA CÁRCEL DISTRITAL DE VARONES Y ANEXO DE MUJERES</v>
      </c>
      <c r="G679" s="24">
        <f>+'[1]Consolidado ORG'!M675</f>
        <v>45421</v>
      </c>
      <c r="H679" s="24">
        <f>+'[1]Consolidado ORG'!N675</f>
        <v>45657</v>
      </c>
      <c r="I679" s="25">
        <f>+'[1]Consolidado ORG'!AG675</f>
        <v>0</v>
      </c>
      <c r="J679" s="26">
        <f>+'[1]Consolidado ORG'!T675</f>
        <v>31886328</v>
      </c>
      <c r="K679" s="26">
        <f>+'[1]Consolidado ORG'!AE675</f>
        <v>0</v>
      </c>
      <c r="L679" s="39">
        <f>+'[1]Consolidado ORG'!AS675</f>
        <v>9.3220338983050849E-2</v>
      </c>
      <c r="M679" s="38" t="str">
        <f>+'[1]Consolidado ORG'!AL675</f>
        <v>https://community.secop.gov.co/Public/Tendering/ContractDetailView/Index?UniqueIdentifier=CO1.PCCNTR.6299324</v>
      </c>
      <c r="N679" s="56" t="str">
        <f t="shared" si="10"/>
        <v>Link Contrato u Orden</v>
      </c>
    </row>
    <row r="680" spans="1:14" ht="60" x14ac:dyDescent="0.35">
      <c r="A680" s="23" t="str">
        <f>+'[1]Consolidado ORG'!A676</f>
        <v>SCJ-899-2024</v>
      </c>
      <c r="B680" s="24">
        <f>+'[1]Consolidado ORG'!B676</f>
        <v>45418</v>
      </c>
      <c r="C680" s="24" t="str">
        <f>+'[1]Consolidado ORG'!G676</f>
        <v>SILVIA ALEXANDRA AGUILERA HERRRERA</v>
      </c>
      <c r="D680" s="24" t="str">
        <f>+'[1]Consolidado ORG'!E676</f>
        <v>5 Contratación directa</v>
      </c>
      <c r="E680" s="24" t="str">
        <f>+'[1]Consolidado ORG'!F676</f>
        <v>33 Prestación de Servicios Profesionales y Apoyo (5-8)</v>
      </c>
      <c r="F680" s="24" t="str">
        <f>+'[1]Consolidado ORG'!L676</f>
        <v>PRESTAR LOS SERVICIOS DE APOYO A LA GESTIÓN EN ATENCIÓN INTEGRAL, PARA LLEVAR A CABO ACTIVIDADES ADMINISTRATIVAS EN EL SERVICIO DE SALUD DIRIGIDO A LAS PERSONAS PRIVADAS DE LA LIBERTAD DE LA CÁRCEL DISTRITAL DE VARONES Y ANEXO DE MUJERES</v>
      </c>
      <c r="G680" s="24">
        <f>+'[1]Consolidado ORG'!M676</f>
        <v>45426</v>
      </c>
      <c r="H680" s="24">
        <f>+'[1]Consolidado ORG'!N676</f>
        <v>45657</v>
      </c>
      <c r="I680" s="25">
        <f>+'[1]Consolidado ORG'!AG676</f>
        <v>0</v>
      </c>
      <c r="J680" s="26">
        <f>+'[1]Consolidado ORG'!T676</f>
        <v>19827412</v>
      </c>
      <c r="K680" s="26">
        <f>+'[1]Consolidado ORG'!AE676</f>
        <v>0</v>
      </c>
      <c r="L680" s="39">
        <f>+'[1]Consolidado ORG'!AS676</f>
        <v>7.3593073593073599E-2</v>
      </c>
      <c r="M680" s="38" t="str">
        <f>+'[1]Consolidado ORG'!AL676</f>
        <v>https://community.secop.gov.co/Public/Tendering/ContractDetailView/Index?UniqueIdentifier=CO1.PCCNTR.6299867</v>
      </c>
      <c r="N680" s="56" t="str">
        <f t="shared" si="10"/>
        <v>Link Contrato u Orden</v>
      </c>
    </row>
    <row r="681" spans="1:14" ht="60" x14ac:dyDescent="0.35">
      <c r="A681" s="23" t="str">
        <f>+'[1]Consolidado ORG'!A677</f>
        <v>SCJ-900-2024</v>
      </c>
      <c r="B681" s="24">
        <f>+'[1]Consolidado ORG'!B677</f>
        <v>45418</v>
      </c>
      <c r="C681" s="24" t="str">
        <f>+'[1]Consolidado ORG'!G677</f>
        <v>OLGA LUCIA TORRES AREVALO</v>
      </c>
      <c r="D681" s="24" t="str">
        <f>+'[1]Consolidado ORG'!E677</f>
        <v>5 Contratación directa</v>
      </c>
      <c r="E681" s="24" t="str">
        <f>+'[1]Consolidado ORG'!F677</f>
        <v>33 Prestación de Servicios Profesionales y Apoyo (5-8)</v>
      </c>
      <c r="F681" s="24" t="str">
        <f>+'[1]Consolidado ORG'!L677</f>
        <v>PRESTAR SERVICIOS PROFESIONALES APOYANDO LAS ACTIVIDADES INDIVIDUALES Y GRUPALES MEDIANTE EL ACOMPAÑAMIENTO A LAS PERSONAS PRIVADAS DE LA LIBERTAD GENERANDO CONEXIONES CON SU ENTORNO PROTECTOR Y DIFERENTES ENTIDADES DE ORDEN NACIONAL Y TERRITORIAL</v>
      </c>
      <c r="G681" s="24">
        <f>+'[1]Consolidado ORG'!M677</f>
        <v>45422</v>
      </c>
      <c r="H681" s="24">
        <f>+'[1]Consolidado ORG'!N677</f>
        <v>45657</v>
      </c>
      <c r="I681" s="25">
        <f>+'[1]Consolidado ORG'!AG677</f>
        <v>0</v>
      </c>
      <c r="J681" s="26">
        <f>+'[1]Consolidado ORG'!T677</f>
        <v>34797108</v>
      </c>
      <c r="K681" s="26">
        <f>+'[1]Consolidado ORG'!AE677</f>
        <v>0</v>
      </c>
      <c r="L681" s="39">
        <f>+'[1]Consolidado ORG'!AS677</f>
        <v>8.9361702127659579E-2</v>
      </c>
      <c r="M681" s="38" t="str">
        <f>+'[1]Consolidado ORG'!AL677</f>
        <v>https://community.secop.gov.co/Public/Tendering/ContractDetailView/Index?UniqueIdentifier=CO1.PCCNTR.6302805</v>
      </c>
      <c r="N681" s="56" t="str">
        <f t="shared" si="10"/>
        <v>Link Contrato u Orden</v>
      </c>
    </row>
    <row r="682" spans="1:14" ht="48" x14ac:dyDescent="0.35">
      <c r="A682" s="23" t="str">
        <f>+'[1]Consolidado ORG'!A678</f>
        <v>SCJ-901-2024</v>
      </c>
      <c r="B682" s="24">
        <f>+'[1]Consolidado ORG'!B678</f>
        <v>45418</v>
      </c>
      <c r="C682" s="24" t="str">
        <f>+'[1]Consolidado ORG'!G678</f>
        <v>DIANA CATALINA BOLIVAR BARON</v>
      </c>
      <c r="D682" s="24" t="str">
        <f>+'[1]Consolidado ORG'!E678</f>
        <v>5 Contratación directa</v>
      </c>
      <c r="E682" s="24" t="str">
        <f>+'[1]Consolidado ORG'!F678</f>
        <v>33 Prestación de Servicios Profesionales y Apoyo (5-8)</v>
      </c>
      <c r="F682" s="24" t="str">
        <f>+'[1]Consolidado ORG'!L678</f>
        <v>PRESTAR SERVICIOS PROFESIONALES A LA DIRECCIÓN DE RESPONSABILIDAD PENAL ADOLESCENTE PARA APOYAR DESDE LA PERSPECTIVA DE LAS ARTES VISUALES Y LAS ARTES PLÁSTICAS EN EL PROGRAMA DISTRITAL DE JUSTICIA JUVENIL RESTAURATIVA</v>
      </c>
      <c r="G682" s="24">
        <f>+'[1]Consolidado ORG'!M678</f>
        <v>45419</v>
      </c>
      <c r="H682" s="24">
        <f>+'[1]Consolidado ORG'!N678</f>
        <v>45657</v>
      </c>
      <c r="I682" s="25">
        <f>+'[1]Consolidado ORG'!AG678</f>
        <v>0</v>
      </c>
      <c r="J682" s="26">
        <f>+'[1]Consolidado ORG'!T678</f>
        <v>42711750</v>
      </c>
      <c r="K682" s="26">
        <f>+'[1]Consolidado ORG'!AE678</f>
        <v>0</v>
      </c>
      <c r="L682" s="39">
        <f>+'[1]Consolidado ORG'!AS678</f>
        <v>0.10084033613445378</v>
      </c>
      <c r="M682" s="38" t="str">
        <f>+'[1]Consolidado ORG'!AL678</f>
        <v>https://community.secop.gov.co/Public/Tendering/ContractDetailView/Index?UniqueIdentifier=CO1.PCCNTR.6303107</v>
      </c>
      <c r="N682" s="56" t="str">
        <f t="shared" si="10"/>
        <v>Link Contrato u Orden</v>
      </c>
    </row>
    <row r="683" spans="1:14" ht="36" x14ac:dyDescent="0.35">
      <c r="A683" s="23" t="str">
        <f>+'[1]Consolidado ORG'!A679</f>
        <v>SCJ-902-2024</v>
      </c>
      <c r="B683" s="24">
        <f>+'[1]Consolidado ORG'!B679</f>
        <v>45418</v>
      </c>
      <c r="C683" s="24" t="str">
        <f>+'[1]Consolidado ORG'!G679</f>
        <v>BLANCA YANED BLANCO SANDOVAL</v>
      </c>
      <c r="D683" s="24" t="str">
        <f>+'[1]Consolidado ORG'!E679</f>
        <v>5 Contratación directa</v>
      </c>
      <c r="E683" s="24" t="str">
        <f>+'[1]Consolidado ORG'!F679</f>
        <v>33 Prestación de Servicios Profesionales y Apoyo (5-8)</v>
      </c>
      <c r="F683" s="24" t="str">
        <f>+'[1]Consolidado ORG'!L679</f>
        <v>PRESTAR SERVICIOS PROFESIONALES EN DERECHO BRINDANDO APOYO JURÍDICO EN EL COMITÉ DE DERECHOS HUMANOS Y CUERPOS COLEGIADOS DEL ESTABLECIMIENTO CÁRCELARIO</v>
      </c>
      <c r="G683" s="24">
        <f>+'[1]Consolidado ORG'!M679</f>
        <v>45427</v>
      </c>
      <c r="H683" s="24">
        <f>+'[1]Consolidado ORG'!N679</f>
        <v>45657</v>
      </c>
      <c r="I683" s="25">
        <f>+'[1]Consolidado ORG'!AG679</f>
        <v>0</v>
      </c>
      <c r="J683" s="26">
        <f>+'[1]Consolidado ORG'!T679</f>
        <v>44059056</v>
      </c>
      <c r="K683" s="26">
        <f>+'[1]Consolidado ORG'!AE679</f>
        <v>0</v>
      </c>
      <c r="L683" s="39">
        <f>+'[1]Consolidado ORG'!AS679</f>
        <v>6.9565217391304349E-2</v>
      </c>
      <c r="M683" s="38" t="str">
        <f>+'[1]Consolidado ORG'!AL679</f>
        <v>https://community.secop.gov.co/Public/Tendering/ContractDetailView/Index?UniqueIdentifier=CO1.PCCNTR.6296648</v>
      </c>
      <c r="N683" s="56" t="str">
        <f t="shared" si="10"/>
        <v>Link Contrato u Orden</v>
      </c>
    </row>
    <row r="684" spans="1:14" ht="48" x14ac:dyDescent="0.35">
      <c r="A684" s="23" t="str">
        <f>+'[1]Consolidado ORG'!A680</f>
        <v>SCJ-903-2024</v>
      </c>
      <c r="B684" s="24">
        <f>+'[1]Consolidado ORG'!B680</f>
        <v>45418</v>
      </c>
      <c r="C684" s="24" t="str">
        <f>+'[1]Consolidado ORG'!G680</f>
        <v>BRAYAN LEANDRO VALBUENA FORERO</v>
      </c>
      <c r="D684" s="24" t="str">
        <f>+'[1]Consolidado ORG'!E680</f>
        <v>5 Contratación directa</v>
      </c>
      <c r="E684" s="24" t="str">
        <f>+'[1]Consolidado ORG'!F680</f>
        <v>33 Prestación de Servicios Profesionales y Apoyo (5-8)</v>
      </c>
      <c r="F684" s="24" t="str">
        <f>+'[1]Consolidado ORG'!L680</f>
        <v>PRESTAR SERVICIOS PROFESIONALES PARA CONSOLIDAR Y APLICAR LAS RUTAS DE PRESELECCIÓN PARA EL INGRESO DE LOS JÓVENES A LOS PROGRAMAS Y ESTRATEGIAS DE LA DIRECCIÓN DE RESPONSABILIDAD PENAL ADOLESCENTE</v>
      </c>
      <c r="G684" s="24">
        <f>+'[1]Consolidado ORG'!M680</f>
        <v>45427</v>
      </c>
      <c r="H684" s="24">
        <f>+'[1]Consolidado ORG'!N680</f>
        <v>45657</v>
      </c>
      <c r="I684" s="25">
        <f>+'[1]Consolidado ORG'!AG680</f>
        <v>0</v>
      </c>
      <c r="J684" s="26">
        <f>+'[1]Consolidado ORG'!T680</f>
        <v>39864300</v>
      </c>
      <c r="K684" s="26">
        <f>+'[1]Consolidado ORG'!AE680</f>
        <v>0</v>
      </c>
      <c r="L684" s="39">
        <f>+'[1]Consolidado ORG'!AS680</f>
        <v>6.9565217391304349E-2</v>
      </c>
      <c r="M684" s="38" t="str">
        <f>+'[1]Consolidado ORG'!AL680</f>
        <v>https://community.secop.gov.co/Public/Tendering/ContractDetailView/Index?UniqueIdentifier=CO1.PCCNTR.6307744</v>
      </c>
      <c r="N684" s="56" t="str">
        <f t="shared" si="10"/>
        <v>Link Contrato u Orden</v>
      </c>
    </row>
    <row r="685" spans="1:14" ht="84" x14ac:dyDescent="0.35">
      <c r="A685" s="23" t="str">
        <f>+'[1]Consolidado ORG'!A681</f>
        <v>SCJ-904-2024</v>
      </c>
      <c r="B685" s="24">
        <f>+'[1]Consolidado ORG'!B681</f>
        <v>45418</v>
      </c>
      <c r="C685" s="24" t="str">
        <f>+'[1]Consolidado ORG'!G681</f>
        <v>INGRID JOHANNA AGUIRRE LOZANO</v>
      </c>
      <c r="D685" s="24" t="str">
        <f>+'[1]Consolidado ORG'!E681</f>
        <v>5 Contratación directa</v>
      </c>
      <c r="E685" s="24" t="str">
        <f>+'[1]Consolidado ORG'!F681</f>
        <v>33 Prestación de Servicios Profesionales y Apoyo (5-8)</v>
      </c>
      <c r="F685" s="24" t="str">
        <f>+'[1]Consolidado ORG'!L681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685" s="24">
        <f>+'[1]Consolidado ORG'!M681</f>
        <v>45427</v>
      </c>
      <c r="H685" s="24">
        <f>+'[1]Consolidado ORG'!N681</f>
        <v>45657</v>
      </c>
      <c r="I685" s="25">
        <f>+'[1]Consolidado ORG'!AG681</f>
        <v>0</v>
      </c>
      <c r="J685" s="26">
        <f>+'[1]Consolidado ORG'!T681</f>
        <v>44610050</v>
      </c>
      <c r="K685" s="26">
        <f>+'[1]Consolidado ORG'!AE681</f>
        <v>0</v>
      </c>
      <c r="L685" s="39">
        <f>+'[1]Consolidado ORG'!AS681</f>
        <v>6.9565217391304349E-2</v>
      </c>
      <c r="M685" s="38" t="str">
        <f>+'[1]Consolidado ORG'!AL681</f>
        <v>https://community.secop.gov.co/Public/Tendering/ContractDetailView/Index?UniqueIdentifier=CO1.PCCNTR.6296058</v>
      </c>
      <c r="N685" s="56" t="str">
        <f t="shared" si="10"/>
        <v>Link Contrato u Orden</v>
      </c>
    </row>
    <row r="686" spans="1:14" ht="96" x14ac:dyDescent="0.35">
      <c r="A686" s="23" t="str">
        <f>+'[1]Consolidado ORG'!A682</f>
        <v>SCJ-905-2024</v>
      </c>
      <c r="B686" s="24">
        <f>+'[1]Consolidado ORG'!B682</f>
        <v>45418</v>
      </c>
      <c r="C686" s="24" t="str">
        <f>+'[1]Consolidado ORG'!G682</f>
        <v>KERLLY TATHYANA PALLARES MURCIA</v>
      </c>
      <c r="D686" s="24" t="str">
        <f>+'[1]Consolidado ORG'!E682</f>
        <v>5 Contratación directa</v>
      </c>
      <c r="E686" s="24" t="str">
        <f>+'[1]Consolidado ORG'!F682</f>
        <v>33 Prestación de Servicios Profesionales y Apoyo (5-8)</v>
      </c>
      <c r="F686" s="24" t="str">
        <f>+'[1]Consolidado ORG'!L682</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6" s="24">
        <f>+'[1]Consolidado ORG'!M682</f>
        <v>45429</v>
      </c>
      <c r="H686" s="24">
        <f>+'[1]Consolidado ORG'!N682</f>
        <v>45657</v>
      </c>
      <c r="I686" s="25">
        <f>+'[1]Consolidado ORG'!AG682</f>
        <v>0</v>
      </c>
      <c r="J686" s="26">
        <f>+'[1]Consolidado ORG'!T682</f>
        <v>35030784</v>
      </c>
      <c r="K686" s="26">
        <f>+'[1]Consolidado ORG'!AE682</f>
        <v>0</v>
      </c>
      <c r="L686" s="39">
        <f>+'[1]Consolidado ORG'!AS682</f>
        <v>6.1403508771929821E-2</v>
      </c>
      <c r="M686" s="38" t="str">
        <f>+'[1]Consolidado ORG'!AL682</f>
        <v>https://community.secop.gov.co/Public/Tendering/ContractDetailView/Index?UniqueIdentifier=CO1.PCCNTR.6301604</v>
      </c>
      <c r="N686" s="56" t="str">
        <f t="shared" si="10"/>
        <v>Link Contrato u Orden</v>
      </c>
    </row>
    <row r="687" spans="1:14" ht="96" x14ac:dyDescent="0.35">
      <c r="A687" s="23" t="str">
        <f>+'[1]Consolidado ORG'!A683</f>
        <v>SCJ-906-2024</v>
      </c>
      <c r="B687" s="24">
        <f>+'[1]Consolidado ORG'!B683</f>
        <v>45418</v>
      </c>
      <c r="C687" s="24" t="str">
        <f>+'[1]Consolidado ORG'!G683</f>
        <v>ESTEBAN HONORIO OSPINA MARIN</v>
      </c>
      <c r="D687" s="24" t="str">
        <f>+'[1]Consolidado ORG'!E683</f>
        <v>5 Contratación directa</v>
      </c>
      <c r="E687" s="24" t="str">
        <f>+'[1]Consolidado ORG'!F683</f>
        <v>33 Prestación de Servicios Profesionales y Apoyo (5-8)</v>
      </c>
      <c r="F687" s="24" t="str">
        <f>+'[1]Consolidado ORG'!L683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87" s="24">
        <f>+'[1]Consolidado ORG'!M683</f>
        <v>45422</v>
      </c>
      <c r="H687" s="24">
        <f>+'[1]Consolidado ORG'!N683</f>
        <v>45657</v>
      </c>
      <c r="I687" s="25">
        <f>+'[1]Consolidado ORG'!AG683</f>
        <v>0</v>
      </c>
      <c r="J687" s="26">
        <f>+'[1]Consolidado ORG'!T683</f>
        <v>34300976</v>
      </c>
      <c r="K687" s="26">
        <f>+'[1]Consolidado ORG'!AE683</f>
        <v>0</v>
      </c>
      <c r="L687" s="39">
        <f>+'[1]Consolidado ORG'!AS683</f>
        <v>8.9361702127659579E-2</v>
      </c>
      <c r="M687" s="38" t="str">
        <f>+'[1]Consolidado ORG'!AL683</f>
        <v>https://community.secop.gov.co/Public/Tendering/ContractDetailView/Index?UniqueIdentifier=CO1.PCCNTR.6297361</v>
      </c>
      <c r="N687" s="56" t="str">
        <f t="shared" si="10"/>
        <v>Link Contrato u Orden</v>
      </c>
    </row>
    <row r="688" spans="1:14" ht="48" x14ac:dyDescent="0.35">
      <c r="A688" s="23" t="str">
        <f>+'[1]Consolidado ORG'!A684</f>
        <v>SCJ-907-2024</v>
      </c>
      <c r="B688" s="24">
        <f>+'[1]Consolidado ORG'!B684</f>
        <v>45418</v>
      </c>
      <c r="C688" s="24" t="str">
        <f>+'[1]Consolidado ORG'!G684</f>
        <v>MONICA LICETH AREVALO RIAÑO</v>
      </c>
      <c r="D688" s="24" t="str">
        <f>+'[1]Consolidado ORG'!E684</f>
        <v>5 Contratación directa</v>
      </c>
      <c r="E688" s="24" t="str">
        <f>+'[1]Consolidado ORG'!F684</f>
        <v>33 Prestación de Servicios Profesionales y Apoyo (5-8)</v>
      </c>
      <c r="F688" s="24" t="str">
        <f>+'[1]Consolidado ORG'!L684</f>
        <v>PRESTAR SERVICIOS PROFESIONALES PARA CONSOLIDAR Y APLICAR LAS RUTAS DE PRESELECCIÓN PARA EL INGRESO DE LOS JÓVENES A LOS PROGRAMAS Y ESTRATEGIAS DE LA DIRECCIÓN DE RESPONSABILIDAD PENAL ADOLESCENTE</v>
      </c>
      <c r="G688" s="24">
        <f>+'[1]Consolidado ORG'!M684</f>
        <v>45427</v>
      </c>
      <c r="H688" s="24">
        <f>+'[1]Consolidado ORG'!N684</f>
        <v>45657</v>
      </c>
      <c r="I688" s="25">
        <f>+'[1]Consolidado ORG'!AG684</f>
        <v>0</v>
      </c>
      <c r="J688" s="26">
        <f>+'[1]Consolidado ORG'!T684</f>
        <v>39864300</v>
      </c>
      <c r="K688" s="26">
        <f>+'[1]Consolidado ORG'!AE684</f>
        <v>0</v>
      </c>
      <c r="L688" s="39">
        <f>+'[1]Consolidado ORG'!AS684</f>
        <v>6.9565217391304349E-2</v>
      </c>
      <c r="M688" s="38" t="str">
        <f>+'[1]Consolidado ORG'!AL684</f>
        <v>https://community.secop.gov.co/Public/Tendering/ContractDetailView/Index?UniqueIdentifier=CO1.PCCNTR.6308208</v>
      </c>
      <c r="N688" s="56" t="str">
        <f t="shared" si="10"/>
        <v>Link Contrato u Orden</v>
      </c>
    </row>
    <row r="689" spans="1:14" ht="72" x14ac:dyDescent="0.35">
      <c r="A689" s="23" t="str">
        <f>+'[1]Consolidado ORG'!A685</f>
        <v>SCJ-910-2024</v>
      </c>
      <c r="B689" s="24">
        <f>+'[1]Consolidado ORG'!B685</f>
        <v>45419</v>
      </c>
      <c r="C689" s="24" t="str">
        <f>+'[1]Consolidado ORG'!G685</f>
        <v>EDGAR FERNANDO RUIZ CARDOZO</v>
      </c>
      <c r="D689" s="24" t="str">
        <f>+'[1]Consolidado ORG'!E685</f>
        <v>5 Contratación directa</v>
      </c>
      <c r="E689" s="24" t="str">
        <f>+'[1]Consolidado ORG'!F685</f>
        <v>33 Prestación de Servicios Profesionales y Apoyo (5-8)</v>
      </c>
      <c r="F689" s="24" t="str">
        <f>+'[1]Consolidado ORG'!L685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89" s="24">
        <f>+'[1]Consolidado ORG'!M685</f>
        <v>45422</v>
      </c>
      <c r="H689" s="24">
        <f>+'[1]Consolidado ORG'!N685</f>
        <v>45657</v>
      </c>
      <c r="I689" s="25">
        <f>+'[1]Consolidado ORG'!AG685</f>
        <v>0</v>
      </c>
      <c r="J689" s="26">
        <f>+'[1]Consolidado ORG'!T685</f>
        <v>22861583</v>
      </c>
      <c r="K689" s="26">
        <f>+'[1]Consolidado ORG'!AE685</f>
        <v>0</v>
      </c>
      <c r="L689" s="39">
        <f>+'[1]Consolidado ORG'!AS685</f>
        <v>8.9361702127659579E-2</v>
      </c>
      <c r="M689" s="38" t="str">
        <f>+'[1]Consolidado ORG'!AL685</f>
        <v>https://community.secop.gov.co/Public/Tendering/ContractDetailView/Index?UniqueIdentifier=CO1.PCCNTR.6298875</v>
      </c>
      <c r="N689" s="56" t="str">
        <f t="shared" si="10"/>
        <v>Link Contrato u Orden</v>
      </c>
    </row>
    <row r="690" spans="1:14" ht="72" x14ac:dyDescent="0.35">
      <c r="A690" s="23" t="str">
        <f>+'[1]Consolidado ORG'!A686</f>
        <v>SCJ-911-2024</v>
      </c>
      <c r="B690" s="24">
        <f>+'[1]Consolidado ORG'!B686</f>
        <v>45419</v>
      </c>
      <c r="C690" s="24" t="str">
        <f>+'[1]Consolidado ORG'!G686</f>
        <v>YULI KARINA CASAS FONSECA</v>
      </c>
      <c r="D690" s="24" t="str">
        <f>+'[1]Consolidado ORG'!E686</f>
        <v>5 Contratación directa</v>
      </c>
      <c r="E690" s="24" t="str">
        <f>+'[1]Consolidado ORG'!F686</f>
        <v>33 Prestación de Servicios Profesionales y Apoyo (5-8)</v>
      </c>
      <c r="F690" s="24" t="str">
        <f>+'[1]Consolidado ORG'!L686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0" s="24">
        <f>+'[1]Consolidado ORG'!M686</f>
        <v>45421</v>
      </c>
      <c r="H690" s="24">
        <f>+'[1]Consolidado ORG'!N686</f>
        <v>45657</v>
      </c>
      <c r="I690" s="25">
        <f>+'[1]Consolidado ORG'!AG686</f>
        <v>0</v>
      </c>
      <c r="J690" s="26">
        <f>+'[1]Consolidado ORG'!T686</f>
        <v>22861583</v>
      </c>
      <c r="K690" s="26">
        <f>+'[1]Consolidado ORG'!AE686</f>
        <v>0</v>
      </c>
      <c r="L690" s="39">
        <f>+'[1]Consolidado ORG'!AS686</f>
        <v>9.3220338983050849E-2</v>
      </c>
      <c r="M690" s="38" t="str">
        <f>+'[1]Consolidado ORG'!AL686</f>
        <v>https://community.secop.gov.co/Public/Tendering/ContractDetailView/Index?UniqueIdentifier=CO1.PCCNTR.6299226</v>
      </c>
      <c r="N690" s="56" t="str">
        <f t="shared" si="10"/>
        <v>Link Contrato u Orden</v>
      </c>
    </row>
    <row r="691" spans="1:14" ht="108" x14ac:dyDescent="0.35">
      <c r="A691" s="23" t="str">
        <f>+'[1]Consolidado ORG'!A687</f>
        <v>SCJ-913-2024</v>
      </c>
      <c r="B691" s="24">
        <f>+'[1]Consolidado ORG'!B687</f>
        <v>45419</v>
      </c>
      <c r="C691" s="24" t="str">
        <f>+'[1]Consolidado ORG'!G687</f>
        <v>JHON ALEXANDER GARCIA VERGARA</v>
      </c>
      <c r="D691" s="24" t="str">
        <f>+'[1]Consolidado ORG'!E687</f>
        <v>5 Contratación directa</v>
      </c>
      <c r="E691" s="24" t="str">
        <f>+'[1]Consolidado ORG'!F687</f>
        <v>33 Prestación de Servicios Profesionales y Apoyo (5-8)</v>
      </c>
      <c r="F691" s="24" t="str">
        <f>+'[1]Consolidado ORG'!L687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691" s="24">
        <f>+'[1]Consolidado ORG'!M687</f>
        <v>45429</v>
      </c>
      <c r="H691" s="24">
        <f>+'[1]Consolidado ORG'!N687</f>
        <v>45657</v>
      </c>
      <c r="I691" s="25">
        <f>+'[1]Consolidado ORG'!AG687</f>
        <v>0</v>
      </c>
      <c r="J691" s="26">
        <f>+'[1]Consolidado ORG'!T687</f>
        <v>35746923</v>
      </c>
      <c r="K691" s="26">
        <f>+'[1]Consolidado ORG'!AE687</f>
        <v>0</v>
      </c>
      <c r="L691" s="39">
        <f>+'[1]Consolidado ORG'!AS687</f>
        <v>6.1403508771929821E-2</v>
      </c>
      <c r="M691" s="38" t="str">
        <f>+'[1]Consolidado ORG'!AL687</f>
        <v>https://community.secop.gov.co/Public/Tendering/ContractDetailView/Index?UniqueIdentifier=CO1.PCCNTR.6300641</v>
      </c>
      <c r="N691" s="56" t="str">
        <f t="shared" si="10"/>
        <v>Link Contrato u Orden</v>
      </c>
    </row>
    <row r="692" spans="1:14" ht="96" x14ac:dyDescent="0.35">
      <c r="A692" s="23" t="str">
        <f>+'[1]Consolidado ORG'!A688</f>
        <v>SCJ-914-2024</v>
      </c>
      <c r="B692" s="24">
        <f>+'[1]Consolidado ORG'!B688</f>
        <v>45419</v>
      </c>
      <c r="C692" s="24" t="str">
        <f>+'[1]Consolidado ORG'!G688</f>
        <v>DAVID ANDRES JIMENEZ CALDERON</v>
      </c>
      <c r="D692" s="24" t="str">
        <f>+'[1]Consolidado ORG'!E688</f>
        <v>5 Contratación directa</v>
      </c>
      <c r="E692" s="24" t="str">
        <f>+'[1]Consolidado ORG'!F688</f>
        <v>33 Prestación de Servicios Profesionales y Apoyo (5-8)</v>
      </c>
      <c r="F692" s="24" t="str">
        <f>+'[1]Consolidado ORG'!L688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2" s="24">
        <f>+'[1]Consolidado ORG'!M688</f>
        <v>45433</v>
      </c>
      <c r="H692" s="24">
        <f>+'[1]Consolidado ORG'!N688</f>
        <v>45657</v>
      </c>
      <c r="I692" s="25">
        <f>+'[1]Consolidado ORG'!AG688</f>
        <v>0</v>
      </c>
      <c r="J692" s="26">
        <f>+'[1]Consolidado ORG'!T688</f>
        <v>35030784</v>
      </c>
      <c r="K692" s="26">
        <f>+'[1]Consolidado ORG'!AE688</f>
        <v>0</v>
      </c>
      <c r="L692" s="39">
        <f>+'[1]Consolidado ORG'!AS688</f>
        <v>4.4642857142857144E-2</v>
      </c>
      <c r="M692" s="38" t="str">
        <f>+'[1]Consolidado ORG'!AL688</f>
        <v>https://community.secop.gov.co/Public/Tendering/ContractDetailView/Index?UniqueIdentifier=CO1.PCCNTR.6300885</v>
      </c>
      <c r="N692" s="56" t="str">
        <f t="shared" si="10"/>
        <v>Link Contrato u Orden</v>
      </c>
    </row>
    <row r="693" spans="1:14" ht="60" x14ac:dyDescent="0.35">
      <c r="A693" s="23" t="str">
        <f>+'[1]Consolidado ORG'!A689</f>
        <v>SCJ-915-2024</v>
      </c>
      <c r="B693" s="24">
        <f>+'[1]Consolidado ORG'!B689</f>
        <v>45419</v>
      </c>
      <c r="C693" s="24" t="str">
        <f>+'[1]Consolidado ORG'!G689</f>
        <v>EDWIN JOSE VERGARA MORALES</v>
      </c>
      <c r="D693" s="24" t="str">
        <f>+'[1]Consolidado ORG'!E689</f>
        <v>5 Contratación directa</v>
      </c>
      <c r="E693" s="24" t="str">
        <f>+'[1]Consolidado ORG'!F689</f>
        <v>33 Prestación de Servicios Profesionales y Apoyo (5-8)</v>
      </c>
      <c r="F693" s="24" t="str">
        <f>+'[1]Consolidado ORG'!L689</f>
        <v>PRESTAR SERVICIOS PROFESIONALES COMO ABOGADO/A, PARA APOYAR A LA DIRECCIÓN DE ACCESO A LA JUSTICIA EN LA ESTRUCTURACIÓN Y TRÁMITE DE LOS PROCESOS DE CONTRATACIÓN Y/O DE SELECCIÓN QUE REQUIERA ADELANTAR LA DEPENDENCIA, EN EL MARCO DEL FORTALECIMIENTO DEL ACCESO A LA JUSTICIA</v>
      </c>
      <c r="G693" s="24">
        <f>+'[1]Consolidado ORG'!M689</f>
        <v>45422</v>
      </c>
      <c r="H693" s="24">
        <f>+'[1]Consolidado ORG'!N689</f>
        <v>45657</v>
      </c>
      <c r="I693" s="25">
        <f>+'[1]Consolidado ORG'!AG689</f>
        <v>0</v>
      </c>
      <c r="J693" s="26">
        <f>+'[1]Consolidado ORG'!T689</f>
        <v>41125000</v>
      </c>
      <c r="K693" s="26">
        <f>+'[1]Consolidado ORG'!AE689</f>
        <v>0</v>
      </c>
      <c r="L693" s="39">
        <f>+'[1]Consolidado ORG'!AS689</f>
        <v>8.9361702127659579E-2</v>
      </c>
      <c r="M693" s="38" t="str">
        <f>+'[1]Consolidado ORG'!AL689</f>
        <v>https://community.secop.gov.co/Public/Tendering/ContractDetailView/Index?UniqueIdentifier=CO1.PCCNTR.6300693</v>
      </c>
      <c r="N693" s="56" t="str">
        <f t="shared" si="10"/>
        <v>Link Contrato u Orden</v>
      </c>
    </row>
    <row r="694" spans="1:14" ht="96" x14ac:dyDescent="0.35">
      <c r="A694" s="23" t="str">
        <f>+'[1]Consolidado ORG'!A690</f>
        <v>SCJ-916-2024</v>
      </c>
      <c r="B694" s="24">
        <f>+'[1]Consolidado ORG'!B690</f>
        <v>45419</v>
      </c>
      <c r="C694" s="24" t="str">
        <f>+'[1]Consolidado ORG'!G690</f>
        <v>ELIANA ESTEFANIA MEJIA VELASQUEZ</v>
      </c>
      <c r="D694" s="24" t="str">
        <f>+'[1]Consolidado ORG'!E690</f>
        <v>5 Contratación directa</v>
      </c>
      <c r="E694" s="24" t="str">
        <f>+'[1]Consolidado ORG'!F690</f>
        <v>33 Prestación de Servicios Profesionales y Apoyo (5-8)</v>
      </c>
      <c r="F694" s="24" t="str">
        <f>+'[1]Consolidado ORG'!L690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4" s="24">
        <f>+'[1]Consolidado ORG'!M690</f>
        <v>45429</v>
      </c>
      <c r="H694" s="24">
        <f>+'[1]Consolidado ORG'!N690</f>
        <v>45657</v>
      </c>
      <c r="I694" s="25">
        <f>+'[1]Consolidado ORG'!AG690</f>
        <v>0</v>
      </c>
      <c r="J694" s="26">
        <f>+'[1]Consolidado ORG'!T690</f>
        <v>34300976</v>
      </c>
      <c r="K694" s="26">
        <f>+'[1]Consolidado ORG'!AE690</f>
        <v>0</v>
      </c>
      <c r="L694" s="39">
        <f>+'[1]Consolidado ORG'!AS690</f>
        <v>6.1403508771929821E-2</v>
      </c>
      <c r="M694" s="38" t="str">
        <f>+'[1]Consolidado ORG'!AL690</f>
        <v>https://community.secop.gov.co/Public/Tendering/ContractDetailView/Index?UniqueIdentifier=CO1.PCCNTR.6301003</v>
      </c>
      <c r="N694" s="56" t="str">
        <f t="shared" si="10"/>
        <v>Link Contrato u Orden</v>
      </c>
    </row>
    <row r="695" spans="1:14" ht="96" x14ac:dyDescent="0.35">
      <c r="A695" s="23" t="str">
        <f>+'[1]Consolidado ORG'!A691</f>
        <v>SCJ-917-2024</v>
      </c>
      <c r="B695" s="24">
        <f>+'[1]Consolidado ORG'!B691</f>
        <v>45419</v>
      </c>
      <c r="C695" s="24" t="str">
        <f>+'[1]Consolidado ORG'!G691</f>
        <v>OSCAR FERNANDO MARIÑO RODRIGUEZ</v>
      </c>
      <c r="D695" s="24" t="str">
        <f>+'[1]Consolidado ORG'!E691</f>
        <v>5 Contratación directa</v>
      </c>
      <c r="E695" s="24" t="str">
        <f>+'[1]Consolidado ORG'!F691</f>
        <v>33 Prestación de Servicios Profesionales y Apoyo (5-8)</v>
      </c>
      <c r="F695" s="24" t="str">
        <f>+'[1]Consolidado ORG'!L691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695" s="24">
        <f>+'[1]Consolidado ORG'!M691</f>
        <v>45429</v>
      </c>
      <c r="H695" s="24">
        <f>+'[1]Consolidado ORG'!N691</f>
        <v>45657</v>
      </c>
      <c r="I695" s="25">
        <f>+'[1]Consolidado ORG'!AG691</f>
        <v>0</v>
      </c>
      <c r="J695" s="26">
        <f>+'[1]Consolidado ORG'!T691</f>
        <v>34300976</v>
      </c>
      <c r="K695" s="26">
        <f>+'[1]Consolidado ORG'!AE691</f>
        <v>0</v>
      </c>
      <c r="L695" s="39">
        <f>+'[1]Consolidado ORG'!AS691</f>
        <v>6.1403508771929821E-2</v>
      </c>
      <c r="M695" s="38" t="str">
        <f>+'[1]Consolidado ORG'!AL691</f>
        <v>https://community.secop.gov.co/Public/Tendering/ContractDetailView/Index?UniqueIdentifier=CO1.PCCNTR.6301015</v>
      </c>
      <c r="N695" s="56" t="str">
        <f t="shared" si="10"/>
        <v>Link Contrato u Orden</v>
      </c>
    </row>
    <row r="696" spans="1:14" ht="84" x14ac:dyDescent="0.35">
      <c r="A696" s="23" t="str">
        <f>+'[1]Consolidado ORG'!A692</f>
        <v>SCJ-918-2024</v>
      </c>
      <c r="B696" s="24">
        <f>+'[1]Consolidado ORG'!B692</f>
        <v>45419</v>
      </c>
      <c r="C696" s="24" t="str">
        <f>+'[1]Consolidado ORG'!G692</f>
        <v>MARIA NAYIVE DIAZ LOPEZ</v>
      </c>
      <c r="D696" s="24" t="str">
        <f>+'[1]Consolidado ORG'!E692</f>
        <v>5 Contratación directa</v>
      </c>
      <c r="E696" s="24" t="str">
        <f>+'[1]Consolidado ORG'!F692</f>
        <v>33 Prestación de Servicios Profesionales y Apoyo (5-8)</v>
      </c>
      <c r="F696" s="24" t="str">
        <f>+'[1]Consolidado ORG'!L692</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696" s="24">
        <f>+'[1]Consolidado ORG'!M692</f>
        <v>45427</v>
      </c>
      <c r="H696" s="24">
        <f>+'[1]Consolidado ORG'!N692</f>
        <v>45657</v>
      </c>
      <c r="I696" s="25">
        <f>+'[1]Consolidado ORG'!AG692</f>
        <v>0</v>
      </c>
      <c r="J696" s="26">
        <f>+'[1]Consolidado ORG'!T692</f>
        <v>82400000</v>
      </c>
      <c r="K696" s="26">
        <f>+'[1]Consolidado ORG'!AE692</f>
        <v>0</v>
      </c>
      <c r="L696" s="39">
        <f>+'[1]Consolidado ORG'!AS692</f>
        <v>6.9565217391304349E-2</v>
      </c>
      <c r="M696" s="38" t="str">
        <f>+'[1]Consolidado ORG'!AL692</f>
        <v>https://community.secop.gov.co/Public/Tendering/ContractDetailView/Index?UniqueIdentifier=CO1.PCCNTR.6304824</v>
      </c>
      <c r="N696" s="56" t="str">
        <f t="shared" si="10"/>
        <v>Link Contrato u Orden</v>
      </c>
    </row>
    <row r="697" spans="1:14" ht="72" x14ac:dyDescent="0.35">
      <c r="A697" s="23" t="str">
        <f>+'[1]Consolidado ORG'!A693</f>
        <v>SCJ-919-2024</v>
      </c>
      <c r="B697" s="24">
        <f>+'[1]Consolidado ORG'!B693</f>
        <v>45419</v>
      </c>
      <c r="C697" s="24" t="str">
        <f>+'[1]Consolidado ORG'!G693</f>
        <v>CAMPO ELIAS HURTADO ROSAS</v>
      </c>
      <c r="D697" s="24" t="str">
        <f>+'[1]Consolidado ORG'!E693</f>
        <v>5 Contratación directa</v>
      </c>
      <c r="E697" s="24" t="str">
        <f>+'[1]Consolidado ORG'!F693</f>
        <v>33 Prestación de Servicios Profesionales y Apoyo (5-8)</v>
      </c>
      <c r="F697" s="24" t="str">
        <f>+'[1]Consolidado ORG'!L693</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697" s="24">
        <f>+'[1]Consolidado ORG'!M693</f>
        <v>45422</v>
      </c>
      <c r="H697" s="24">
        <f>+'[1]Consolidado ORG'!N693</f>
        <v>45657</v>
      </c>
      <c r="I697" s="25">
        <f>+'[1]Consolidado ORG'!AG693</f>
        <v>0</v>
      </c>
      <c r="J697" s="26">
        <f>+'[1]Consolidado ORG'!T693</f>
        <v>23749656</v>
      </c>
      <c r="K697" s="26">
        <f>+'[1]Consolidado ORG'!AE693</f>
        <v>0</v>
      </c>
      <c r="L697" s="39">
        <f>+'[1]Consolidado ORG'!AS693</f>
        <v>8.9361702127659579E-2</v>
      </c>
      <c r="M697" s="38" t="str">
        <f>+'[1]Consolidado ORG'!AL693</f>
        <v>https://community.secop.gov.co/Public/Tendering/ContractDetailView/Index?UniqueIdentifier=CO1.PCCNTR.6299213</v>
      </c>
      <c r="N697" s="56" t="str">
        <f t="shared" si="10"/>
        <v>Link Contrato u Orden</v>
      </c>
    </row>
    <row r="698" spans="1:14" ht="72" x14ac:dyDescent="0.35">
      <c r="A698" s="23" t="str">
        <f>+'[1]Consolidado ORG'!A694</f>
        <v>SCJ-920-2024</v>
      </c>
      <c r="B698" s="24">
        <f>+'[1]Consolidado ORG'!B694</f>
        <v>45419</v>
      </c>
      <c r="C698" s="24" t="str">
        <f>+'[1]Consolidado ORG'!G694</f>
        <v>MARIA FERNANDA SALAMANCA SANCHEZ</v>
      </c>
      <c r="D698" s="24" t="str">
        <f>+'[1]Consolidado ORG'!E694</f>
        <v>5 Contratación directa</v>
      </c>
      <c r="E698" s="24" t="str">
        <f>+'[1]Consolidado ORG'!F694</f>
        <v>33 Prestación de Servicios Profesionales y Apoyo (5-8)</v>
      </c>
      <c r="F698" s="24" t="str">
        <f>+'[1]Consolidado ORG'!L694</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8" s="24">
        <f>+'[1]Consolidado ORG'!M694</f>
        <v>45422</v>
      </c>
      <c r="H698" s="24">
        <f>+'[1]Consolidado ORG'!N694</f>
        <v>45657</v>
      </c>
      <c r="I698" s="25">
        <f>+'[1]Consolidado ORG'!AG694</f>
        <v>0</v>
      </c>
      <c r="J698" s="26">
        <f>+'[1]Consolidado ORG'!T694</f>
        <v>22861583</v>
      </c>
      <c r="K698" s="26">
        <f>+'[1]Consolidado ORG'!AE694</f>
        <v>0</v>
      </c>
      <c r="L698" s="39">
        <f>+'[1]Consolidado ORG'!AS694</f>
        <v>8.9361702127659579E-2</v>
      </c>
      <c r="M698" s="38" t="str">
        <f>+'[1]Consolidado ORG'!AL694</f>
        <v>https://community.secop.gov.co/Public/Tendering/ContractDetailView/Index?UniqueIdentifier=CO1.PCCNTR.6299514</v>
      </c>
      <c r="N698" s="56" t="str">
        <f t="shared" si="10"/>
        <v>Link Contrato u Orden</v>
      </c>
    </row>
    <row r="699" spans="1:14" ht="72" x14ac:dyDescent="0.35">
      <c r="A699" s="23" t="str">
        <f>+'[1]Consolidado ORG'!A695</f>
        <v>SCJ-921-2024</v>
      </c>
      <c r="B699" s="24">
        <f>+'[1]Consolidado ORG'!B695</f>
        <v>45419</v>
      </c>
      <c r="C699" s="24" t="str">
        <f>+'[1]Consolidado ORG'!G695</f>
        <v>MARISOL RAMIREZ SANCHEZ</v>
      </c>
      <c r="D699" s="24" t="str">
        <f>+'[1]Consolidado ORG'!E695</f>
        <v>5 Contratación directa</v>
      </c>
      <c r="E699" s="24" t="str">
        <f>+'[1]Consolidado ORG'!F695</f>
        <v>33 Prestación de Servicios Profesionales y Apoyo (5-8)</v>
      </c>
      <c r="F699" s="24" t="str">
        <f>+'[1]Consolidado ORG'!L695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699" s="24">
        <f>+'[1]Consolidado ORG'!M695</f>
        <v>45422</v>
      </c>
      <c r="H699" s="24">
        <f>+'[1]Consolidado ORG'!N695</f>
        <v>45657</v>
      </c>
      <c r="I699" s="25">
        <f>+'[1]Consolidado ORG'!AG695</f>
        <v>0</v>
      </c>
      <c r="J699" s="26">
        <f>+'[1]Consolidado ORG'!T695</f>
        <v>22861583</v>
      </c>
      <c r="K699" s="26">
        <f>+'[1]Consolidado ORG'!AE695</f>
        <v>0</v>
      </c>
      <c r="L699" s="39">
        <f>+'[1]Consolidado ORG'!AS695</f>
        <v>8.9361702127659579E-2</v>
      </c>
      <c r="M699" s="38" t="str">
        <f>+'[1]Consolidado ORG'!AL695</f>
        <v>https://community.secop.gov.co/Public/Tendering/ContractDetailView/Index?UniqueIdentifier=CO1.PCCNTR.6299511</v>
      </c>
      <c r="N699" s="56" t="str">
        <f t="shared" si="10"/>
        <v>Link Contrato u Orden</v>
      </c>
    </row>
    <row r="700" spans="1:14" ht="72" x14ac:dyDescent="0.35">
      <c r="A700" s="23" t="str">
        <f>+'[1]Consolidado ORG'!A696</f>
        <v>SCJ-922-2024</v>
      </c>
      <c r="B700" s="24">
        <f>+'[1]Consolidado ORG'!B696</f>
        <v>45419</v>
      </c>
      <c r="C700" s="24" t="str">
        <f>+'[1]Consolidado ORG'!G696</f>
        <v>OSCAR EDUARDO CORDERO CORDOBA</v>
      </c>
      <c r="D700" s="24" t="str">
        <f>+'[1]Consolidado ORG'!E696</f>
        <v>5 Contratación directa</v>
      </c>
      <c r="E700" s="24" t="str">
        <f>+'[1]Consolidado ORG'!F696</f>
        <v>33 Prestación de Servicios Profesionales y Apoyo (5-8)</v>
      </c>
      <c r="F700" s="24" t="str">
        <f>+'[1]Consolidado ORG'!L696</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0" s="24">
        <f>+'[1]Consolidado ORG'!M696</f>
        <v>45422</v>
      </c>
      <c r="H700" s="24">
        <f>+'[1]Consolidado ORG'!N696</f>
        <v>45657</v>
      </c>
      <c r="I700" s="25">
        <f>+'[1]Consolidado ORG'!AG696</f>
        <v>0</v>
      </c>
      <c r="J700" s="26">
        <f>+'[1]Consolidado ORG'!T696</f>
        <v>23749656</v>
      </c>
      <c r="K700" s="26">
        <f>+'[1]Consolidado ORG'!AE696</f>
        <v>0</v>
      </c>
      <c r="L700" s="39">
        <f>+'[1]Consolidado ORG'!AS696</f>
        <v>8.9361702127659579E-2</v>
      </c>
      <c r="M700" s="38" t="str">
        <f>+'[1]Consolidado ORG'!AL696</f>
        <v>https://community.secop.gov.co/Public/Tendering/ContractDetailView/Index?UniqueIdentifier=CO1.PCCNTR.6298882</v>
      </c>
      <c r="N700" s="56" t="str">
        <f t="shared" si="10"/>
        <v>Link Contrato u Orden</v>
      </c>
    </row>
    <row r="701" spans="1:14" ht="108" x14ac:dyDescent="0.35">
      <c r="A701" s="23" t="str">
        <f>+'[1]Consolidado ORG'!A697</f>
        <v>SCJ-923-2024</v>
      </c>
      <c r="B701" s="24">
        <f>+'[1]Consolidado ORG'!B697</f>
        <v>45419</v>
      </c>
      <c r="C701" s="24" t="str">
        <f>+'[1]Consolidado ORG'!G697</f>
        <v>JUAN SEBASTIAN CIENDUA RODRIGUEZ</v>
      </c>
      <c r="D701" s="24" t="str">
        <f>+'[1]Consolidado ORG'!E697</f>
        <v>5 Contratación directa</v>
      </c>
      <c r="E701" s="24" t="str">
        <f>+'[1]Consolidado ORG'!F697</f>
        <v>33 Prestación de Servicios Profesionales y Apoyo (5-8)</v>
      </c>
      <c r="F701" s="24" t="str">
        <f>+'[1]Consolidado ORG'!L697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1" s="24">
        <f>+'[1]Consolidado ORG'!M697</f>
        <v>45422</v>
      </c>
      <c r="H701" s="24">
        <f>+'[1]Consolidado ORG'!N697</f>
        <v>45657</v>
      </c>
      <c r="I701" s="25">
        <f>+'[1]Consolidado ORG'!AG697</f>
        <v>0</v>
      </c>
      <c r="J701" s="26">
        <f>+'[1]Consolidado ORG'!T697</f>
        <v>35746923</v>
      </c>
      <c r="K701" s="26">
        <f>+'[1]Consolidado ORG'!AE697</f>
        <v>0</v>
      </c>
      <c r="L701" s="39">
        <f>+'[1]Consolidado ORG'!AS697</f>
        <v>8.9361702127659579E-2</v>
      </c>
      <c r="M701" s="38" t="str">
        <f>+'[1]Consolidado ORG'!AL697</f>
        <v>https://community.secop.gov.co/Public/Tendering/ContractDetailView/Index?UniqueIdentifier=CO1.PCCNTR.6299525</v>
      </c>
      <c r="N701" s="56" t="str">
        <f t="shared" si="10"/>
        <v>Link Contrato u Orden</v>
      </c>
    </row>
    <row r="702" spans="1:14" ht="96" x14ac:dyDescent="0.35">
      <c r="A702" s="23" t="str">
        <f>+'[1]Consolidado ORG'!A698</f>
        <v>SCJ-924-2024</v>
      </c>
      <c r="B702" s="24">
        <f>+'[1]Consolidado ORG'!B698</f>
        <v>45419</v>
      </c>
      <c r="C702" s="24" t="str">
        <f>+'[1]Consolidado ORG'!G698</f>
        <v>ELIANA SOLEY GARZON SANTOS</v>
      </c>
      <c r="D702" s="24" t="str">
        <f>+'[1]Consolidado ORG'!E698</f>
        <v>5 Contratación directa</v>
      </c>
      <c r="E702" s="24" t="str">
        <f>+'[1]Consolidado ORG'!F698</f>
        <v>33 Prestación de Servicios Profesionales y Apoyo (5-8)</v>
      </c>
      <c r="F702" s="24" t="str">
        <f>+'[1]Consolidado ORG'!L698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2" s="24">
        <f>+'[1]Consolidado ORG'!M698</f>
        <v>45429</v>
      </c>
      <c r="H702" s="24">
        <f>+'[1]Consolidado ORG'!N698</f>
        <v>45657</v>
      </c>
      <c r="I702" s="25">
        <f>+'[1]Consolidado ORG'!AG698</f>
        <v>0</v>
      </c>
      <c r="J702" s="26">
        <f>+'[1]Consolidado ORG'!T698</f>
        <v>34300976</v>
      </c>
      <c r="K702" s="26">
        <f>+'[1]Consolidado ORG'!AE698</f>
        <v>0</v>
      </c>
      <c r="L702" s="39">
        <f>+'[1]Consolidado ORG'!AS698</f>
        <v>6.1403508771929821E-2</v>
      </c>
      <c r="M702" s="38" t="str">
        <f>+'[1]Consolidado ORG'!AL698</f>
        <v>https://community.secop.gov.co/Public/Tendering/ContractDetailView/Index?UniqueIdentifier=CO1.PCCNTR.6300861</v>
      </c>
      <c r="N702" s="56" t="str">
        <f t="shared" si="10"/>
        <v>Link Contrato u Orden</v>
      </c>
    </row>
    <row r="703" spans="1:14" ht="108" x14ac:dyDescent="0.35">
      <c r="A703" s="23" t="str">
        <f>+'[1]Consolidado ORG'!A699</f>
        <v>SCJ-925-2024</v>
      </c>
      <c r="B703" s="24">
        <f>+'[1]Consolidado ORG'!B699</f>
        <v>45419</v>
      </c>
      <c r="C703" s="24" t="str">
        <f>+'[1]Consolidado ORG'!G699</f>
        <v>JUVENAL EDUARDO MOLANO RUBIANO</v>
      </c>
      <c r="D703" s="24" t="str">
        <f>+'[1]Consolidado ORG'!E699</f>
        <v>5 Contratación directa</v>
      </c>
      <c r="E703" s="24" t="str">
        <f>+'[1]Consolidado ORG'!F699</f>
        <v>33 Prestación de Servicios Profesionales y Apoyo (5-8)</v>
      </c>
      <c r="F703" s="24" t="str">
        <f>+'[1]Consolidado ORG'!L699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3" s="24">
        <f>+'[1]Consolidado ORG'!M699</f>
        <v>45421</v>
      </c>
      <c r="H703" s="24">
        <f>+'[1]Consolidado ORG'!N699</f>
        <v>45657</v>
      </c>
      <c r="I703" s="25">
        <f>+'[1]Consolidado ORG'!AG699</f>
        <v>0</v>
      </c>
      <c r="J703" s="26">
        <f>+'[1]Consolidado ORG'!T699</f>
        <v>35746923</v>
      </c>
      <c r="K703" s="26">
        <f>+'[1]Consolidado ORG'!AE699</f>
        <v>0</v>
      </c>
      <c r="L703" s="39">
        <f>+'[1]Consolidado ORG'!AS699</f>
        <v>9.3220338983050849E-2</v>
      </c>
      <c r="M703" s="38" t="str">
        <f>+'[1]Consolidado ORG'!AL699</f>
        <v>https://community.secop.gov.co/Public/Tendering/ContractDetailView/Index?UniqueIdentifier=CO1.PCCNTR.6298876</v>
      </c>
      <c r="N703" s="56" t="str">
        <f t="shared" si="10"/>
        <v>Link Contrato u Orden</v>
      </c>
    </row>
    <row r="704" spans="1:14" ht="96" x14ac:dyDescent="0.35">
      <c r="A704" s="23" t="str">
        <f>+'[1]Consolidado ORG'!A700</f>
        <v>SCJ-926-2024</v>
      </c>
      <c r="B704" s="24">
        <f>+'[1]Consolidado ORG'!B700</f>
        <v>45419</v>
      </c>
      <c r="C704" s="24" t="str">
        <f>+'[1]Consolidado ORG'!G700</f>
        <v>IVAN DARIO BONELL BONELL</v>
      </c>
      <c r="D704" s="24" t="str">
        <f>+'[1]Consolidado ORG'!E700</f>
        <v>5 Contratación directa</v>
      </c>
      <c r="E704" s="24" t="str">
        <f>+'[1]Consolidado ORG'!F700</f>
        <v>33 Prestación de Servicios Profesionales y Apoyo (5-8)</v>
      </c>
      <c r="F704" s="24" t="str">
        <f>+'[1]Consolidado ORG'!L700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04" s="24">
        <f>+'[1]Consolidado ORG'!M700</f>
        <v>45429</v>
      </c>
      <c r="H704" s="24">
        <f>+'[1]Consolidado ORG'!N700</f>
        <v>45657</v>
      </c>
      <c r="I704" s="25">
        <f>+'[1]Consolidado ORG'!AG700</f>
        <v>0</v>
      </c>
      <c r="J704" s="26">
        <f>+'[1]Consolidado ORG'!T700</f>
        <v>34300976</v>
      </c>
      <c r="K704" s="26">
        <f>+'[1]Consolidado ORG'!AE700</f>
        <v>0</v>
      </c>
      <c r="L704" s="39">
        <f>+'[1]Consolidado ORG'!AS700</f>
        <v>6.1403508771929821E-2</v>
      </c>
      <c r="M704" s="38" t="str">
        <f>+'[1]Consolidado ORG'!AL700</f>
        <v>https://community.secop.gov.co/Public/Tendering/ContractDetailView/Index?UniqueIdentifier=CO1.PCCNTR.6301128</v>
      </c>
      <c r="N704" s="56" t="str">
        <f t="shared" si="10"/>
        <v>Link Contrato u Orden</v>
      </c>
    </row>
    <row r="705" spans="1:14" ht="108" x14ac:dyDescent="0.35">
      <c r="A705" s="23" t="str">
        <f>+'[1]Consolidado ORG'!A701</f>
        <v>SCJ-927-2024</v>
      </c>
      <c r="B705" s="24">
        <f>+'[1]Consolidado ORG'!B701</f>
        <v>45419</v>
      </c>
      <c r="C705" s="24" t="str">
        <f>+'[1]Consolidado ORG'!G701</f>
        <v>NICHOLLE TATIANA TORRES GIGLIOLI</v>
      </c>
      <c r="D705" s="24" t="str">
        <f>+'[1]Consolidado ORG'!E701</f>
        <v>5 Contratación directa</v>
      </c>
      <c r="E705" s="24" t="str">
        <f>+'[1]Consolidado ORG'!F701</f>
        <v>33 Prestación de Servicios Profesionales y Apoyo (5-8)</v>
      </c>
      <c r="F705" s="24" t="str">
        <f>+'[1]Consolidado ORG'!L701</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05" s="24">
        <f>+'[1]Consolidado ORG'!M701</f>
        <v>45422</v>
      </c>
      <c r="H705" s="24">
        <f>+'[1]Consolidado ORG'!N701</f>
        <v>45657</v>
      </c>
      <c r="I705" s="25">
        <f>+'[1]Consolidado ORG'!AG701</f>
        <v>0</v>
      </c>
      <c r="J705" s="26">
        <f>+'[1]Consolidado ORG'!T701</f>
        <v>35746923</v>
      </c>
      <c r="K705" s="26">
        <f>+'[1]Consolidado ORG'!AE701</f>
        <v>0</v>
      </c>
      <c r="L705" s="39">
        <f>+'[1]Consolidado ORG'!AS701</f>
        <v>8.9361702127659579E-2</v>
      </c>
      <c r="M705" s="38" t="str">
        <f>+'[1]Consolidado ORG'!AL701</f>
        <v>https://community.secop.gov.co/Public/Tendering/ContractDetailView/Index?UniqueIdentifier=CO1.PCCNTR.6299328</v>
      </c>
      <c r="N705" s="56" t="str">
        <f t="shared" si="10"/>
        <v>Link Contrato u Orden</v>
      </c>
    </row>
    <row r="706" spans="1:14" ht="60" x14ac:dyDescent="0.35">
      <c r="A706" s="23" t="str">
        <f>+'[1]Consolidado ORG'!A702</f>
        <v>SCJ-928-2024</v>
      </c>
      <c r="B706" s="24">
        <f>+'[1]Consolidado ORG'!B702</f>
        <v>45419</v>
      </c>
      <c r="C706" s="24" t="str">
        <f>+'[1]Consolidado ORG'!G702</f>
        <v>JAIME ENRIQUE SOLORZANO PESCADOR</v>
      </c>
      <c r="D706" s="24" t="str">
        <f>+'[1]Consolidado ORG'!E702</f>
        <v>5 Contratación directa</v>
      </c>
      <c r="E706" s="24" t="str">
        <f>+'[1]Consolidado ORG'!F702</f>
        <v>33 Prestación de Servicios Profesionales y Apoyo (5-8)</v>
      </c>
      <c r="F706" s="24" t="str">
        <f>+'[1]Consolidado ORG'!L702</f>
        <v>PRESTAR SERVICIOS PROFESIONALES ESPECIALIZADOS AL DESPACHO DEL SECRETARIO DE SEGURIDAD, CONVIVENCIA Y JUSTICIA PARA APOYAR LA GESTIÓN, FORMULACIÓN, ARTICULACIÓN Y SEGUIMIENTO DE LAS POLÍTICAS Y PROGRAMAS EN MATERIA DE SEGURIDAD, CONVIVENCIA Y ACCESO A LA JUSTICIA DE LA ENTIDAD</v>
      </c>
      <c r="G706" s="24">
        <f>+'[1]Consolidado ORG'!M702</f>
        <v>45421</v>
      </c>
      <c r="H706" s="24">
        <f>+'[1]Consolidado ORG'!N702</f>
        <v>45657</v>
      </c>
      <c r="I706" s="25">
        <f>+'[1]Consolidado ORG'!AG702</f>
        <v>0</v>
      </c>
      <c r="J706" s="26">
        <f>+'[1]Consolidado ORG'!T702</f>
        <v>100189952</v>
      </c>
      <c r="K706" s="26">
        <f>+'[1]Consolidado ORG'!AE702</f>
        <v>0</v>
      </c>
      <c r="L706" s="39">
        <f>+'[1]Consolidado ORG'!AS702</f>
        <v>9.3220338983050849E-2</v>
      </c>
      <c r="M706" s="38" t="str">
        <f>+'[1]Consolidado ORG'!AL702</f>
        <v>https://community.secop.gov.co/Public/Tendering/ContractDetailView/Index?UniqueIdentifier=CO1.PCCNTR.6300764</v>
      </c>
      <c r="N706" s="56" t="str">
        <f t="shared" si="10"/>
        <v>Link Contrato u Orden</v>
      </c>
    </row>
    <row r="707" spans="1:14" ht="72" x14ac:dyDescent="0.35">
      <c r="A707" s="23" t="str">
        <f>+'[1]Consolidado ORG'!A703</f>
        <v>SCJ-929-2024</v>
      </c>
      <c r="B707" s="24">
        <f>+'[1]Consolidado ORG'!B703</f>
        <v>45419</v>
      </c>
      <c r="C707" s="24" t="str">
        <f>+'[1]Consolidado ORG'!G703</f>
        <v>EMPRESA DE TELECOMUNICACIONES DE BOGOTÁ S.A. E.S.P – ETB S.A. E.S.P</v>
      </c>
      <c r="D707" s="24" t="str">
        <f>+'[1]Consolidado ORG'!E703</f>
        <v>5 Contratación directa</v>
      </c>
      <c r="E707" s="24" t="str">
        <f>+'[1]Consolidado ORG'!F703</f>
        <v>33 Prestación de Servicios Profesionales y Apoyo (5-8)</v>
      </c>
      <c r="F707" s="24" t="str">
        <f>+'[1]Consolidado ORG'!L703</f>
        <v>Prestar los servicios de central de medios a la Secretaría Distrital de Seguridad, Convivencia y Justicia para divulgar sus políticas, planes, programas, proyectos en medios de comunicación masivos, digitales, alternativos y comunitarios, conforme al proceso creativo, planeación, ejecución y seguimiento de los planes de medios de la entidad.</v>
      </c>
      <c r="G707" s="24">
        <f>+'[1]Consolidado ORG'!M703</f>
        <v>45428</v>
      </c>
      <c r="H707" s="24">
        <f>+'[1]Consolidado ORG'!N703</f>
        <v>45657</v>
      </c>
      <c r="I707" s="25">
        <f>+'[1]Consolidado ORG'!AG703</f>
        <v>0</v>
      </c>
      <c r="J707" s="26">
        <f>+'[1]Consolidado ORG'!T703</f>
        <v>445000000</v>
      </c>
      <c r="K707" s="26">
        <f>+'[1]Consolidado ORG'!AE703</f>
        <v>0</v>
      </c>
      <c r="L707" s="39">
        <f>+'[1]Consolidado ORG'!AS703</f>
        <v>6.5502183406113537E-2</v>
      </c>
      <c r="M707" s="38" t="str">
        <f>+'[1]Consolidado ORG'!AL703</f>
        <v>https://community.secop.gov.co/Public/Tendering/ContractDetailView/Index?UniqueIdentifier=CO1.PCCNTR.6308201</v>
      </c>
      <c r="N707" s="56" t="str">
        <f t="shared" si="10"/>
        <v>Link Contrato u Orden</v>
      </c>
    </row>
    <row r="708" spans="1:14" ht="60" x14ac:dyDescent="0.35">
      <c r="A708" s="23" t="str">
        <f>+'[1]Consolidado ORG'!A704</f>
        <v>SCJ-930-2024</v>
      </c>
      <c r="B708" s="24">
        <f>+'[1]Consolidado ORG'!B704</f>
        <v>45419</v>
      </c>
      <c r="C708" s="24" t="str">
        <f>+'[1]Consolidado ORG'!G704</f>
        <v>INGRID LORENA PRADA SANABRIA</v>
      </c>
      <c r="D708" s="24" t="str">
        <f>+'[1]Consolidado ORG'!E704</f>
        <v>5 Contratación directa</v>
      </c>
      <c r="E708" s="24" t="str">
        <f>+'[1]Consolidado ORG'!F704</f>
        <v>33 Prestación de Servicios Profesionales y Apoyo (5-8)</v>
      </c>
      <c r="F708" s="24" t="str">
        <f>+'[1]Consolidado ORG'!L704</f>
        <v>PRESTAR LOS SERVICIOS PROFESIONALES PARA EL DISEÑO E IMPLEMENTACIÓN DE NUEVOS PRODUCTOS DE COMUNICACIÓN Y APOYAR EL CUBRIMIENTO DE LAS ACTIVIDADES DE LA ENTIDAD Y DESARROLLO DE LOS CONTENIDOS QUE PERMITAN DAR A CONOCER LA GESTIÓN DE LA SECRETARÍA</v>
      </c>
      <c r="G708" s="24">
        <f>+'[1]Consolidado ORG'!M704</f>
        <v>45426</v>
      </c>
      <c r="H708" s="24">
        <f>+'[1]Consolidado ORG'!N704</f>
        <v>45657</v>
      </c>
      <c r="I708" s="25">
        <f>+'[1]Consolidado ORG'!AG704</f>
        <v>0</v>
      </c>
      <c r="J708" s="26">
        <f>+'[1]Consolidado ORG'!T704</f>
        <v>27500000</v>
      </c>
      <c r="K708" s="26">
        <f>+'[1]Consolidado ORG'!AE704</f>
        <v>0</v>
      </c>
      <c r="L708" s="39">
        <f>+'[1]Consolidado ORG'!AS704</f>
        <v>7.3593073593073599E-2</v>
      </c>
      <c r="M708" s="38" t="str">
        <f>+'[1]Consolidado ORG'!AL704</f>
        <v>https://community.secop.gov.co/Public/Tendering/ContractDetailView/Index?UniqueIdentifier=CO1.PCCNTR.6303208</v>
      </c>
      <c r="N708" s="56" t="str">
        <f t="shared" si="10"/>
        <v>Link Contrato u Orden</v>
      </c>
    </row>
    <row r="709" spans="1:14" ht="72" x14ac:dyDescent="0.35">
      <c r="A709" s="23" t="str">
        <f>+'[1]Consolidado ORG'!A705</f>
        <v>SCJ-931-2024</v>
      </c>
      <c r="B709" s="24">
        <f>+'[1]Consolidado ORG'!B705</f>
        <v>45419</v>
      </c>
      <c r="C709" s="24" t="str">
        <f>+'[1]Consolidado ORG'!G705</f>
        <v>JAIME RICARDO RUBIANO MOGOLLON</v>
      </c>
      <c r="D709" s="24" t="str">
        <f>+'[1]Consolidado ORG'!E705</f>
        <v>5 Contratación directa</v>
      </c>
      <c r="E709" s="24" t="str">
        <f>+'[1]Consolidado ORG'!F705</f>
        <v>33 Prestación de Servicios Profesionales y Apoyo (5-8)</v>
      </c>
      <c r="F709" s="24" t="str">
        <f>+'[1]Consolidado ORG'!L705</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709" s="24">
        <f>+'[1]Consolidado ORG'!M705</f>
        <v>45422</v>
      </c>
      <c r="H709" s="24">
        <f>+'[1]Consolidado ORG'!N705</f>
        <v>45657</v>
      </c>
      <c r="I709" s="25">
        <f>+'[1]Consolidado ORG'!AG705</f>
        <v>0</v>
      </c>
      <c r="J709" s="26">
        <f>+'[1]Consolidado ORG'!T705</f>
        <v>23749656</v>
      </c>
      <c r="K709" s="26">
        <f>+'[1]Consolidado ORG'!AE705</f>
        <v>0</v>
      </c>
      <c r="L709" s="39">
        <f>+'[1]Consolidado ORG'!AS705</f>
        <v>8.9361702127659579E-2</v>
      </c>
      <c r="M709" s="38" t="str">
        <f>+'[1]Consolidado ORG'!AL705</f>
        <v>https://community.secop.gov.co/Public/Tendering/ContractDetailView/Index?UniqueIdentifier=CO1.PCCNTR.6300468</v>
      </c>
      <c r="N709" s="56" t="str">
        <f t="shared" si="10"/>
        <v>Link Contrato u Orden</v>
      </c>
    </row>
    <row r="710" spans="1:14" ht="84" x14ac:dyDescent="0.35">
      <c r="A710" s="23" t="str">
        <f>+'[1]Consolidado ORG'!A706</f>
        <v>SCJ-933-2024</v>
      </c>
      <c r="B710" s="24">
        <f>+'[1]Consolidado ORG'!B706</f>
        <v>45419</v>
      </c>
      <c r="C710" s="24" t="str">
        <f>+'[1]Consolidado ORG'!G706</f>
        <v>CINDY CAROLINA CASTRO GUTIERREZ</v>
      </c>
      <c r="D710" s="24" t="str">
        <f>+'[1]Consolidado ORG'!E706</f>
        <v>5 Contratación directa</v>
      </c>
      <c r="E710" s="24" t="str">
        <f>+'[1]Consolidado ORG'!F706</f>
        <v>33 Prestación de Servicios Profesionales y Apoyo (5-8)</v>
      </c>
      <c r="F710" s="24" t="str">
        <f>+'[1]Consolidado ORG'!L706</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10" s="24">
        <f>+'[1]Consolidado ORG'!M706</f>
        <v>45426</v>
      </c>
      <c r="H710" s="24">
        <f>+'[1]Consolidado ORG'!N706</f>
        <v>45657</v>
      </c>
      <c r="I710" s="25">
        <f>+'[1]Consolidado ORG'!AG706</f>
        <v>0</v>
      </c>
      <c r="J710" s="26">
        <f>+'[1]Consolidado ORG'!T706</f>
        <v>43660900</v>
      </c>
      <c r="K710" s="26">
        <f>+'[1]Consolidado ORG'!AE706</f>
        <v>0</v>
      </c>
      <c r="L710" s="39">
        <f>+'[1]Consolidado ORG'!AS706</f>
        <v>7.3593073593073599E-2</v>
      </c>
      <c r="M710" s="38" t="str">
        <f>+'[1]Consolidado ORG'!AL706</f>
        <v>https://community.secop.gov.co/Public/Tendering/ContractDetailView/Index?UniqueIdentifier=CO1.PCCNTR.6303217</v>
      </c>
      <c r="N710" s="56" t="str">
        <f t="shared" si="10"/>
        <v>Link Contrato u Orden</v>
      </c>
    </row>
    <row r="711" spans="1:14" ht="84" x14ac:dyDescent="0.35">
      <c r="A711" s="23" t="str">
        <f>+'[1]Consolidado ORG'!A707</f>
        <v>SCJ-934-2024</v>
      </c>
      <c r="B711" s="24">
        <f>+'[1]Consolidado ORG'!B707</f>
        <v>45419</v>
      </c>
      <c r="C711" s="24" t="str">
        <f>+'[1]Consolidado ORG'!G707</f>
        <v>SHIRLEY KATHERINE CALA CALA</v>
      </c>
      <c r="D711" s="24" t="str">
        <f>+'[1]Consolidado ORG'!E707</f>
        <v>5 Contratación directa</v>
      </c>
      <c r="E711" s="24" t="str">
        <f>+'[1]Consolidado ORG'!F707</f>
        <v>33 Prestación de Servicios Profesionales y Apoyo (5-8)</v>
      </c>
      <c r="F711" s="24" t="str">
        <f>+'[1]Consolidado ORG'!L707</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711" s="24">
        <f>+'[1]Consolidado ORG'!M707</f>
        <v>45427</v>
      </c>
      <c r="H711" s="24">
        <f>+'[1]Consolidado ORG'!N707</f>
        <v>45657</v>
      </c>
      <c r="I711" s="25">
        <f>+'[1]Consolidado ORG'!AG707</f>
        <v>0</v>
      </c>
      <c r="J711" s="26">
        <f>+'[1]Consolidado ORG'!T707</f>
        <v>43660900</v>
      </c>
      <c r="K711" s="26">
        <f>+'[1]Consolidado ORG'!AE707</f>
        <v>0</v>
      </c>
      <c r="L711" s="39">
        <f>+'[1]Consolidado ORG'!AS707</f>
        <v>6.9565217391304349E-2</v>
      </c>
      <c r="M711" s="38" t="str">
        <f>+'[1]Consolidado ORG'!AL707</f>
        <v>https://community.secop.gov.co/Public/Tendering/ContractDetailView/Index?UniqueIdentifier=CO1.PCCNTR.6303020</v>
      </c>
      <c r="N711" s="56" t="str">
        <f t="shared" ref="N711:N774" si="11">HYPERLINK(M711,"Link Contrato u Orden")</f>
        <v>Link Contrato u Orden</v>
      </c>
    </row>
    <row r="712" spans="1:14" ht="60" x14ac:dyDescent="0.35">
      <c r="A712" s="23" t="str">
        <f>+'[1]Consolidado ORG'!A708</f>
        <v>SCJ-935-2024</v>
      </c>
      <c r="B712" s="24">
        <f>+'[1]Consolidado ORG'!B708</f>
        <v>45419</v>
      </c>
      <c r="C712" s="24" t="str">
        <f>+'[1]Consolidado ORG'!G708</f>
        <v>CARLOS JAVIER TORO JIMENEZ</v>
      </c>
      <c r="D712" s="24" t="str">
        <f>+'[1]Consolidado ORG'!E708</f>
        <v>5 Contratación directa</v>
      </c>
      <c r="E712" s="24" t="str">
        <f>+'[1]Consolidado ORG'!F708</f>
        <v>33 Prestación de Servicios Profesionales y Apoyo (5-8)</v>
      </c>
      <c r="F712" s="24" t="str">
        <f>+'[1]Consolidado ORG'!L708</f>
        <v>PRESTAR SERVICIOS PROFESIONALES A LA DIRECCIÓN DE RESPONSABILIDAD PENAL ADOLESCENTE PARA APOYAR LA IMPLEMENTACIÓN DE ESTRATEGIAS DE COMUNICACIÓN, MARKETING Y PUBLICIDAD DIGITAL DE LOS TALLERES DE FORMACIÓN TÉCNICA</v>
      </c>
      <c r="G712" s="24">
        <f>+'[1]Consolidado ORG'!M708</f>
        <v>45427</v>
      </c>
      <c r="H712" s="24">
        <f>+'[1]Consolidado ORG'!N708</f>
        <v>45657</v>
      </c>
      <c r="I712" s="25">
        <f>+'[1]Consolidado ORG'!AG708</f>
        <v>0</v>
      </c>
      <c r="J712" s="26">
        <f>+'[1]Consolidado ORG'!T708</f>
        <v>42711750</v>
      </c>
      <c r="K712" s="26">
        <f>+'[1]Consolidado ORG'!AE708</f>
        <v>0</v>
      </c>
      <c r="L712" s="39">
        <f>+'[1]Consolidado ORG'!AS708</f>
        <v>6.9565217391304349E-2</v>
      </c>
      <c r="M712" s="38" t="str">
        <f>+'[1]Consolidado ORG'!AL708</f>
        <v>https://community.secop.gov.co/Public/Tendering/ContractDetailView/Index?UniqueIdentifier=CO1.PCCNTR.6303117</v>
      </c>
      <c r="N712" s="56" t="str">
        <f t="shared" si="11"/>
        <v>Link Contrato u Orden</v>
      </c>
    </row>
    <row r="713" spans="1:14" ht="72" x14ac:dyDescent="0.35">
      <c r="A713" s="23" t="str">
        <f>+'[1]Consolidado ORG'!A709</f>
        <v>SCJ-944-2024</v>
      </c>
      <c r="B713" s="24">
        <f>+'[1]Consolidado ORG'!B709</f>
        <v>45420</v>
      </c>
      <c r="C713" s="24" t="str">
        <f>+'[1]Consolidado ORG'!G709</f>
        <v>DIANA MARCELA FLECHAS RUIZ</v>
      </c>
      <c r="D713" s="24" t="str">
        <f>+'[1]Consolidado ORG'!E709</f>
        <v>5 Contratación directa</v>
      </c>
      <c r="E713" s="24" t="str">
        <f>+'[1]Consolidado ORG'!F709</f>
        <v>33 Prestación de Servicios Profesionales y Apoyo (5-8)</v>
      </c>
      <c r="F713" s="24" t="str">
        <f>+'[1]Consolidado ORG'!L709</f>
        <v>PRESTAR SERVICIOS PROFESIONALES A LA OFICINA DE ANÁLISIS DE INFORMACIÓN Y ESTUDIOS ESTRATÉGICOS PARA APOYAR EN LAS ACTIVIDADES DE PLANEACIÓN Y SEGUIMIENTO TÉCNICO DEL PROCESO “GESTIÓN Y ANÁLISIS DE INFORMACIÓN” Y GESTIONAR LOS PROCESOS ARTICULADOS CON LA OFICINA ASESORA DE PLANEACIÓN Y EN LOS PROYECTOS QUE LE SEAN ASIGNADOS</v>
      </c>
      <c r="G713" s="24">
        <f>+'[1]Consolidado ORG'!M709</f>
        <v>45421</v>
      </c>
      <c r="H713" s="24">
        <f>+'[1]Consolidado ORG'!N709</f>
        <v>45657</v>
      </c>
      <c r="I713" s="25">
        <f>+'[1]Consolidado ORG'!AG709</f>
        <v>0</v>
      </c>
      <c r="J713" s="26">
        <f>+'[1]Consolidado ORG'!T709</f>
        <v>68640000</v>
      </c>
      <c r="K713" s="26">
        <f>+'[1]Consolidado ORG'!AE709</f>
        <v>0</v>
      </c>
      <c r="L713" s="39">
        <f>+'[1]Consolidado ORG'!AS709</f>
        <v>9.3220338983050849E-2</v>
      </c>
      <c r="M713" s="38" t="str">
        <f>+'[1]Consolidado ORG'!AL709</f>
        <v>https://community.secop.gov.co/Public/Tendering/ContractDetailView/Index?UniqueIdentifier=CO1.PCCNTR.6303290</v>
      </c>
      <c r="N713" s="56" t="str">
        <f t="shared" si="11"/>
        <v>Link Contrato u Orden</v>
      </c>
    </row>
    <row r="714" spans="1:14" ht="72" x14ac:dyDescent="0.35">
      <c r="A714" s="23" t="str">
        <f>+'[1]Consolidado ORG'!A710</f>
        <v>SCJ-945-2024</v>
      </c>
      <c r="B714" s="24">
        <f>+'[1]Consolidado ORG'!B710</f>
        <v>45420</v>
      </c>
      <c r="C714" s="24" t="str">
        <f>+'[1]Consolidado ORG'!G710</f>
        <v>DIEGO ANDRES VARGAS CHALAPUD</v>
      </c>
      <c r="D714" s="24" t="str">
        <f>+'[1]Consolidado ORG'!E710</f>
        <v>5 Contratación directa</v>
      </c>
      <c r="E714" s="24" t="str">
        <f>+'[1]Consolidado ORG'!F710</f>
        <v>33 Prestación de Servicios Profesionales y Apoyo (5-8)</v>
      </c>
      <c r="F714" s="24" t="str">
        <f>+'[1]Consolidado ORG'!L710</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714" s="24">
        <f>+'[1]Consolidado ORG'!M710</f>
        <v>45427</v>
      </c>
      <c r="H714" s="24">
        <f>+'[1]Consolidado ORG'!N710</f>
        <v>45657</v>
      </c>
      <c r="I714" s="25">
        <f>+'[1]Consolidado ORG'!AG710</f>
        <v>0</v>
      </c>
      <c r="J714" s="26">
        <f>+'[1]Consolidado ORG'!T710</f>
        <v>25500000</v>
      </c>
      <c r="K714" s="26">
        <f>+'[1]Consolidado ORG'!AE710</f>
        <v>0</v>
      </c>
      <c r="L714" s="39">
        <f>+'[1]Consolidado ORG'!AS710</f>
        <v>6.9565217391304349E-2</v>
      </c>
      <c r="M714" s="38" t="str">
        <f>+'[1]Consolidado ORG'!AL710</f>
        <v>https://community.secop.gov.co/Public/Tendering/ContractDetailView/Index?UniqueIdentifier=CO1.PCCNTR.6306403</v>
      </c>
      <c r="N714" s="56" t="str">
        <f t="shared" si="11"/>
        <v>Link Contrato u Orden</v>
      </c>
    </row>
    <row r="715" spans="1:14" ht="60" x14ac:dyDescent="0.35">
      <c r="A715" s="23" t="str">
        <f>+'[1]Consolidado ORG'!A711</f>
        <v>SCJ-946-2024</v>
      </c>
      <c r="B715" s="24">
        <f>+'[1]Consolidado ORG'!B711</f>
        <v>45420</v>
      </c>
      <c r="C715" s="24" t="str">
        <f>+'[1]Consolidado ORG'!G711</f>
        <v>DIEGO FERNANDO RAMOS ECHEVERRY</v>
      </c>
      <c r="D715" s="24" t="str">
        <f>+'[1]Consolidado ORG'!E711</f>
        <v>5 Contratación directa</v>
      </c>
      <c r="E715" s="24" t="str">
        <f>+'[1]Consolidado ORG'!F711</f>
        <v>33 Prestación de Servicios Profesionales y Apoyo (5-8)</v>
      </c>
      <c r="F715" s="24" t="str">
        <f>+'[1]Consolidado ORG'!L711</f>
        <v>PRESTAR SERVICIOS PROFESIONALES A LA OFICINA DE ANÁLISIS DE INFORMACIÓN Y ESTUDIOS ESTRATÉGICOS PARA APOYAR LA GENERACIÓN DE CONOCIMIENTO MEDIANTE LA GESTIÓN Y EL PROCESAMIENTO DE LA INFORMACIÓN CUANTITATIVA RELACIONADA CON SEGURIDAD, CONVIVENCIA Y JUSTICIA</v>
      </c>
      <c r="G715" s="24">
        <f>+'[1]Consolidado ORG'!M711</f>
        <v>45421</v>
      </c>
      <c r="H715" s="24">
        <f>+'[1]Consolidado ORG'!N711</f>
        <v>45657</v>
      </c>
      <c r="I715" s="25">
        <f>+'[1]Consolidado ORG'!AG711</f>
        <v>0</v>
      </c>
      <c r="J715" s="26">
        <f>+'[1]Consolidado ORG'!T711</f>
        <v>68000000</v>
      </c>
      <c r="K715" s="26">
        <f>+'[1]Consolidado ORG'!AE711</f>
        <v>0</v>
      </c>
      <c r="L715" s="39">
        <f>+'[1]Consolidado ORG'!AS711</f>
        <v>9.3220338983050849E-2</v>
      </c>
      <c r="M715" s="38" t="str">
        <f>+'[1]Consolidado ORG'!AL711</f>
        <v>https://community.secop.gov.co/Public/Tendering/ContractDetailView/Index?UniqueIdentifier=CO1.PCCNTR.6302950</v>
      </c>
      <c r="N715" s="56" t="str">
        <f t="shared" si="11"/>
        <v>Link Contrato u Orden</v>
      </c>
    </row>
    <row r="716" spans="1:14" ht="72" x14ac:dyDescent="0.35">
      <c r="A716" s="23" t="str">
        <f>+'[1]Consolidado ORG'!A712</f>
        <v>SCJ-947-2024</v>
      </c>
      <c r="B716" s="24">
        <f>+'[1]Consolidado ORG'!B712</f>
        <v>45420</v>
      </c>
      <c r="C716" s="24" t="str">
        <f>+'[1]Consolidado ORG'!G712</f>
        <v>JUAN MARTIN LONDOÑO ZULUAGA</v>
      </c>
      <c r="D716" s="24" t="str">
        <f>+'[1]Consolidado ORG'!E712</f>
        <v>5 Contratación directa</v>
      </c>
      <c r="E716" s="24" t="str">
        <f>+'[1]Consolidado ORG'!F712</f>
        <v>33 Prestación de Servicios Profesionales y Apoyo (5-8)</v>
      </c>
      <c r="F716" s="24" t="str">
        <f>+'[1]Consolidado ORG'!L712</f>
        <v>PRESTAR SERVICIOS PROFESIONALES A LA OFICINA DE ANÁLISIS DE INFORMACIÓN Y ESTUDIOS ESTRATÉGICOS PARA ACOMPAÑAR Y GESTIONAR EL DESARROLLO, ANÁLISIS Y MONITOREO DE LOS DOCUMENTOS TÉCNICOS Y CUANTITATIVOS PARA LA GENERACIÓN DE CONOCIMIENTO Y SEGUIMIENTO A LA POLÍTICA PÚBLICA EN TEMAS DE SEGURIDAD, CONVIVENCIA Y JUSTICIA</v>
      </c>
      <c r="G716" s="24">
        <f>+'[1]Consolidado ORG'!M712</f>
        <v>45421</v>
      </c>
      <c r="H716" s="24">
        <f>+'[1]Consolidado ORG'!N712</f>
        <v>45657</v>
      </c>
      <c r="I716" s="25">
        <f>+'[1]Consolidado ORG'!AG712</f>
        <v>0</v>
      </c>
      <c r="J716" s="26">
        <f>+'[1]Consolidado ORG'!T712</f>
        <v>68933333</v>
      </c>
      <c r="K716" s="26">
        <f>+'[1]Consolidado ORG'!AE712</f>
        <v>0</v>
      </c>
      <c r="L716" s="39">
        <f>+'[1]Consolidado ORG'!AS712</f>
        <v>9.3220338983050849E-2</v>
      </c>
      <c r="M716" s="38" t="str">
        <f>+'[1]Consolidado ORG'!AL712</f>
        <v>https://community.secop.gov.co/Public/Tendering/ContractDetailView/Index?UniqueIdentifier=CO1.PCCNTR.6303187</v>
      </c>
      <c r="N716" s="56" t="str">
        <f t="shared" si="11"/>
        <v>Link Contrato u Orden</v>
      </c>
    </row>
    <row r="717" spans="1:14" ht="60" x14ac:dyDescent="0.35">
      <c r="A717" s="23" t="str">
        <f>+'[1]Consolidado ORG'!A713</f>
        <v>SCJ-948-2024</v>
      </c>
      <c r="B717" s="24">
        <f>+'[1]Consolidado ORG'!B713</f>
        <v>45420</v>
      </c>
      <c r="C717" s="24" t="str">
        <f>+'[1]Consolidado ORG'!G713</f>
        <v>OSCAR ALBERTO PORRAS MURCIA</v>
      </c>
      <c r="D717" s="24" t="str">
        <f>+'[1]Consolidado ORG'!E713</f>
        <v>5 Contratación directa</v>
      </c>
      <c r="E717" s="24" t="str">
        <f>+'[1]Consolidado ORG'!F713</f>
        <v>33 Prestación de Servicios Profesionales y Apoyo (5-8)</v>
      </c>
      <c r="F717" s="24" t="str">
        <f>+'[1]Consolidado ORG'!L713</f>
        <v>PRESTAR SERVICIOS PROFESIONALES ESPECIALIZADOS A LA SUBSERCRETARIA DE GESTIÓN INSTITUCIONAL APOYANDO LA COORDINACIÓN DEL PROCESO DE ATENCIÓN Y RELACIÓN CON EL CIUDADANO EN LA SECRETARÍA DISTRITAL DE SEGURIDAD, CONVIVENCIA Y JUSTICIA</v>
      </c>
      <c r="G717" s="24">
        <f>+'[1]Consolidado ORG'!M713</f>
        <v>45422</v>
      </c>
      <c r="H717" s="24">
        <f>+'[1]Consolidado ORG'!N713</f>
        <v>45657</v>
      </c>
      <c r="I717" s="25">
        <f>+'[1]Consolidado ORG'!AG713</f>
        <v>0</v>
      </c>
      <c r="J717" s="26">
        <f>+'[1]Consolidado ORG'!T713</f>
        <v>88000000</v>
      </c>
      <c r="K717" s="26">
        <f>+'[1]Consolidado ORG'!AE713</f>
        <v>0</v>
      </c>
      <c r="L717" s="39">
        <f>+'[1]Consolidado ORG'!AS713</f>
        <v>8.9361702127659579E-2</v>
      </c>
      <c r="M717" s="38" t="str">
        <f>+'[1]Consolidado ORG'!AL713</f>
        <v>https://community.secop.gov.co/Public/Tendering/ContractDetailView/Index?UniqueIdentifier=CO1.PCCNTR.6304844</v>
      </c>
      <c r="N717" s="56" t="str">
        <f t="shared" si="11"/>
        <v>Link Contrato u Orden</v>
      </c>
    </row>
    <row r="718" spans="1:14" ht="60" x14ac:dyDescent="0.35">
      <c r="A718" s="23" t="str">
        <f>+'[1]Consolidado ORG'!A714</f>
        <v>SCJ-949-2024</v>
      </c>
      <c r="B718" s="24">
        <f>+'[1]Consolidado ORG'!B714</f>
        <v>45420</v>
      </c>
      <c r="C718" s="24" t="str">
        <f>+'[1]Consolidado ORG'!G714</f>
        <v>RONALD ESTEBAN VALDES MARTINEZ</v>
      </c>
      <c r="D718" s="24" t="str">
        <f>+'[1]Consolidado ORG'!E714</f>
        <v>5 Contratación directa</v>
      </c>
      <c r="E718" s="24" t="str">
        <f>+'[1]Consolidado ORG'!F714</f>
        <v>33 Prestación de Servicios Profesionales y Apoyo (5-8)</v>
      </c>
      <c r="F718" s="24" t="str">
        <f>+'[1]Consolidado ORG'!L714</f>
        <v>PRESTAR LOS SERVICIOS DE APOYO A LA GESTIÓN A LA DIRECCIÓN DE SEGURIDAD EN EL CONTROL DEL DELITO FRENTE A FENÓMENTOS Y MERCADOS CRIMINALES INCIDIENDO EN LA IDENTIFICACIÓN, CARACTERIZACIÓN Y DESARROLLO DE INTERVENCIONES EN EL TERRITORIO</v>
      </c>
      <c r="G718" s="24">
        <f>+'[1]Consolidado ORG'!M714</f>
        <v>45426</v>
      </c>
      <c r="H718" s="24">
        <f>+'[1]Consolidado ORG'!N714</f>
        <v>45657</v>
      </c>
      <c r="I718" s="25">
        <f>+'[1]Consolidado ORG'!AG714</f>
        <v>0</v>
      </c>
      <c r="J718" s="26">
        <f>+'[1]Consolidado ORG'!T714</f>
        <v>27183318</v>
      </c>
      <c r="K718" s="26">
        <f>+'[1]Consolidado ORG'!AE714</f>
        <v>0</v>
      </c>
      <c r="L718" s="39">
        <f>+'[1]Consolidado ORG'!AS714</f>
        <v>7.3593073593073599E-2</v>
      </c>
      <c r="M718" s="38" t="str">
        <f>+'[1]Consolidado ORG'!AL714</f>
        <v>https://community.secop.gov.co/Public/Tendering/ContractDetailView/Index?UniqueIdentifier=CO1.PCCNTR.6309089</v>
      </c>
      <c r="N718" s="56" t="str">
        <f t="shared" si="11"/>
        <v>Link Contrato u Orden</v>
      </c>
    </row>
    <row r="719" spans="1:14" ht="60" x14ac:dyDescent="0.35">
      <c r="A719" s="23" t="str">
        <f>+'[1]Consolidado ORG'!A715</f>
        <v>SCJ-950-2024</v>
      </c>
      <c r="B719" s="24">
        <f>+'[1]Consolidado ORG'!B715</f>
        <v>45420</v>
      </c>
      <c r="C719" s="24" t="str">
        <f>+'[1]Consolidado ORG'!G715</f>
        <v>HERNANDO PRIETO GOMEZ</v>
      </c>
      <c r="D719" s="24" t="str">
        <f>+'[1]Consolidado ORG'!E715</f>
        <v>5 Contratación directa</v>
      </c>
      <c r="E719" s="24" t="str">
        <f>+'[1]Consolidado ORG'!F715</f>
        <v>33 Prestación de Servicios Profesionales y Apoyo (5-8)</v>
      </c>
      <c r="F719" s="24" t="str">
        <f>+'[1]Consolidado ORG'!L715</f>
        <v>PRESTAR LOS SERVICIOS DE APOYO A LA GESTIÓN A LA DIRECCIÓN DE SEGURIDAD EN EL CONTROL DEL DELITO FRENTE A FENÓMENTOS Y MERCADOS CRIMINALES INCIDIENDO EN LA IDENTIFICACIÓN, CARACTERIZACIÓN Y DESARROLLO DE INTERVENCIONES EN EL TERRITORIO</v>
      </c>
      <c r="G719" s="24">
        <f>+'[1]Consolidado ORG'!M715</f>
        <v>45426</v>
      </c>
      <c r="H719" s="24">
        <f>+'[1]Consolidado ORG'!N715</f>
        <v>45657</v>
      </c>
      <c r="I719" s="25">
        <f>+'[1]Consolidado ORG'!AG715</f>
        <v>0</v>
      </c>
      <c r="J719" s="26">
        <f>+'[1]Consolidado ORG'!T715</f>
        <v>27183318</v>
      </c>
      <c r="K719" s="26">
        <f>+'[1]Consolidado ORG'!AE715</f>
        <v>0</v>
      </c>
      <c r="L719" s="39">
        <f>+'[1]Consolidado ORG'!AS715</f>
        <v>7.3593073593073599E-2</v>
      </c>
      <c r="M719" s="38" t="str">
        <f>+'[1]Consolidado ORG'!AL715</f>
        <v>https://community.secop.gov.co/Public/Tendering/ContractDetailView/Index?UniqueIdentifier=CO1.PCCNTR.6309654</v>
      </c>
      <c r="N719" s="56" t="str">
        <f t="shared" si="11"/>
        <v>Link Contrato u Orden</v>
      </c>
    </row>
    <row r="720" spans="1:14" ht="72" x14ac:dyDescent="0.35">
      <c r="A720" s="23" t="str">
        <f>+'[1]Consolidado ORG'!A716</f>
        <v>SCJ-952-2024</v>
      </c>
      <c r="B720" s="24">
        <f>+'[1]Consolidado ORG'!B716</f>
        <v>45420</v>
      </c>
      <c r="C720" s="24" t="str">
        <f>+'[1]Consolidado ORG'!G716</f>
        <v>NELSY VIVIANA DIAZ MONDRAGON</v>
      </c>
      <c r="D720" s="24" t="str">
        <f>+'[1]Consolidado ORG'!E716</f>
        <v>5 Contratación directa</v>
      </c>
      <c r="E720" s="24" t="str">
        <f>+'[1]Consolidado ORG'!F716</f>
        <v>33 Prestación de Servicios Profesionales y Apoyo (5-8)</v>
      </c>
      <c r="F720" s="24" t="str">
        <f>+'[1]Consolidado ORG'!L716</f>
        <v>PRESTAR SERVICIOS DE APOYO A LA GESTIÓN EN LAS ACTIVIDADES ENCAMINADAS AL CUMPLIMIENTO DE LAS PRACTICAS ESPERADAS ANTE LA ACA, PARA EL PROCESO DE REACREDITACION INTERNACIONAL DE LA CÁRCEL DISTRITAL DE VARONES Y ANEXO DE MUJERES, ASI COMO APOYAR LA DIVULGACION DE LA NORMATIVIDAD QUE REGULA EL SISTEMA DE GESTION DE CALIDAD</v>
      </c>
      <c r="G720" s="24">
        <f>+'[1]Consolidado ORG'!M716</f>
        <v>45422</v>
      </c>
      <c r="H720" s="24">
        <f>+'[1]Consolidado ORG'!N716</f>
        <v>45605</v>
      </c>
      <c r="I720" s="25">
        <f>+'[1]Consolidado ORG'!AG716</f>
        <v>0</v>
      </c>
      <c r="J720" s="26">
        <f>+'[1]Consolidado ORG'!T716</f>
        <v>19338948</v>
      </c>
      <c r="K720" s="26">
        <f>+'[1]Consolidado ORG'!AE716</f>
        <v>0</v>
      </c>
      <c r="L720" s="39">
        <f>+'[1]Consolidado ORG'!AS716</f>
        <v>0.11475409836065574</v>
      </c>
      <c r="M720" s="38" t="str">
        <f>+'[1]Consolidado ORG'!AL716</f>
        <v>https://community.secop.gov.co/Public/Tendering/ContractDetailView/Index?UniqueIdentifier=CO1.PCCNTR.6304295</v>
      </c>
      <c r="N720" s="56" t="str">
        <f t="shared" si="11"/>
        <v>Link Contrato u Orden</v>
      </c>
    </row>
    <row r="721" spans="1:14" ht="84" x14ac:dyDescent="0.35">
      <c r="A721" s="23" t="str">
        <f>+'[1]Consolidado ORG'!A717</f>
        <v>SCJ-953-2024</v>
      </c>
      <c r="B721" s="24">
        <f>+'[1]Consolidado ORG'!B717</f>
        <v>45420</v>
      </c>
      <c r="C721" s="24" t="str">
        <f>+'[1]Consolidado ORG'!G717</f>
        <v>MARIA CAMILA MONROY MUÑOZ</v>
      </c>
      <c r="D721" s="24" t="str">
        <f>+'[1]Consolidado ORG'!E717</f>
        <v>5 Contratación directa</v>
      </c>
      <c r="E721" s="24" t="str">
        <f>+'[1]Consolidado ORG'!F717</f>
        <v>33 Prestación de Servicios Profesionales y Apoyo (5-8)</v>
      </c>
      <c r="F721" s="24" t="str">
        <f>+'[1]Consolidado ORG'!L717</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721" s="24">
        <f>+'[1]Consolidado ORG'!M717</f>
        <v>45422</v>
      </c>
      <c r="H721" s="24">
        <f>+'[1]Consolidado ORG'!N717</f>
        <v>45657</v>
      </c>
      <c r="I721" s="25">
        <f>+'[1]Consolidado ORG'!AG717</f>
        <v>0</v>
      </c>
      <c r="J721" s="26">
        <f>+'[1]Consolidado ORG'!T717</f>
        <v>96013167</v>
      </c>
      <c r="K721" s="26">
        <f>+'[1]Consolidado ORG'!AE717</f>
        <v>0</v>
      </c>
      <c r="L721" s="39">
        <f>+'[1]Consolidado ORG'!AS717</f>
        <v>8.9361702127659579E-2</v>
      </c>
      <c r="M721" s="38" t="str">
        <f>+'[1]Consolidado ORG'!AL717</f>
        <v>https://community.secop.gov.co/Public/Tendering/ContractDetailView/Index?UniqueIdentifier=CO1.PCCNTR.6305758</v>
      </c>
      <c r="N721" s="56" t="str">
        <f t="shared" si="11"/>
        <v>Link Contrato u Orden</v>
      </c>
    </row>
    <row r="722" spans="1:14" ht="60" x14ac:dyDescent="0.35">
      <c r="A722" s="23" t="str">
        <f>+'[1]Consolidado ORG'!A718</f>
        <v>SCJ-954-2024</v>
      </c>
      <c r="B722" s="24">
        <f>+'[1]Consolidado ORG'!B718</f>
        <v>45420</v>
      </c>
      <c r="C722" s="24" t="str">
        <f>+'[1]Consolidado ORG'!G718</f>
        <v>YASIN ADDU TOLOZA ALVAREZ</v>
      </c>
      <c r="D722" s="24" t="str">
        <f>+'[1]Consolidado ORG'!E718</f>
        <v>5 Contratación directa</v>
      </c>
      <c r="E722" s="24" t="str">
        <f>+'[1]Consolidado ORG'!F718</f>
        <v>33 Prestación de Servicios Profesionales y Apoyo (5-8)</v>
      </c>
      <c r="F722" s="24" t="str">
        <f>+'[1]Consolidado ORG'!L718</f>
        <v>PRESTAR LOS SERVICIOS DE APOYO A LA GESTIÓN A LA DIRECCIÓN DE SEGURIDAD EN EL CONTROL DEL DELITO FRENTE A FENÓMENTOS Y MERCADOS CRIMINALES INCIDIENDO EN LA IDENTIFICACIÓN, CARACTERIZACIÓN Y DESARROLLO DE INTERVENCIONES EN EL TERRITORIO</v>
      </c>
      <c r="G722" s="24">
        <f>+'[1]Consolidado ORG'!M718</f>
        <v>45426</v>
      </c>
      <c r="H722" s="24">
        <f>+'[1]Consolidado ORG'!N718</f>
        <v>45657</v>
      </c>
      <c r="I722" s="25">
        <f>+'[1]Consolidado ORG'!AG718</f>
        <v>0</v>
      </c>
      <c r="J722" s="26">
        <f>+'[1]Consolidado ORG'!T718</f>
        <v>27183318</v>
      </c>
      <c r="K722" s="26">
        <f>+'[1]Consolidado ORG'!AE718</f>
        <v>0</v>
      </c>
      <c r="L722" s="39">
        <f>+'[1]Consolidado ORG'!AS718</f>
        <v>7.3593073593073599E-2</v>
      </c>
      <c r="M722" s="38" t="str">
        <f>+'[1]Consolidado ORG'!AL718</f>
        <v>https://community.secop.gov.co/Public/Tendering/ContractDetailView/Index?UniqueIdentifier=CO1.PCCNTR.6309749</v>
      </c>
      <c r="N722" s="56" t="str">
        <f t="shared" si="11"/>
        <v>Link Contrato u Orden</v>
      </c>
    </row>
    <row r="723" spans="1:14" ht="108" x14ac:dyDescent="0.35">
      <c r="A723" s="23" t="str">
        <f>+'[1]Consolidado ORG'!A719</f>
        <v>SCJ-955-2024</v>
      </c>
      <c r="B723" s="24">
        <f>+'[1]Consolidado ORG'!B719</f>
        <v>45420</v>
      </c>
      <c r="C723" s="24" t="str">
        <f>+'[1]Consolidado ORG'!G719</f>
        <v>JULIAN DAVID CARDENAS VARGAS</v>
      </c>
      <c r="D723" s="24" t="str">
        <f>+'[1]Consolidado ORG'!E719</f>
        <v>5 Contratación directa</v>
      </c>
      <c r="E723" s="24" t="str">
        <f>+'[1]Consolidado ORG'!F719</f>
        <v>33 Prestación de Servicios Profesionales y Apoyo (5-8)</v>
      </c>
      <c r="F723" s="24" t="str">
        <f>+'[1]Consolidado ORG'!L719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23" s="24">
        <f>+'[1]Consolidado ORG'!M719</f>
        <v>45427</v>
      </c>
      <c r="H723" s="24">
        <f>+'[1]Consolidado ORG'!N719</f>
        <v>45657</v>
      </c>
      <c r="I723" s="25">
        <f>+'[1]Consolidado ORG'!AG719</f>
        <v>0</v>
      </c>
      <c r="J723" s="26">
        <f>+'[1]Consolidado ORG'!T719</f>
        <v>21417947</v>
      </c>
      <c r="K723" s="26">
        <f>+'[1]Consolidado ORG'!AE719</f>
        <v>0</v>
      </c>
      <c r="L723" s="39">
        <f>+'[1]Consolidado ORG'!AS719</f>
        <v>6.9565217391304349E-2</v>
      </c>
      <c r="M723" s="38" t="str">
        <f>+'[1]Consolidado ORG'!AL719</f>
        <v>https://community.secop.gov.co/Public/Tendering/ContractDetailView/Index?UniqueIdentifier=CO1.PCCNTR.6310247</v>
      </c>
      <c r="N723" s="56" t="str">
        <f t="shared" si="11"/>
        <v>Link Contrato u Orden</v>
      </c>
    </row>
    <row r="724" spans="1:14" ht="60" x14ac:dyDescent="0.35">
      <c r="A724" s="23" t="str">
        <f>+'[1]Consolidado ORG'!A720</f>
        <v>SCJ-957-2024</v>
      </c>
      <c r="B724" s="24">
        <f>+'[1]Consolidado ORG'!B720</f>
        <v>45420</v>
      </c>
      <c r="C724" s="24" t="str">
        <f>+'[1]Consolidado ORG'!G720</f>
        <v>EDINSON LEON RUEDA CARREÑO</v>
      </c>
      <c r="D724" s="24" t="str">
        <f>+'[1]Consolidado ORG'!E720</f>
        <v>5 Contratación directa</v>
      </c>
      <c r="E724" s="24" t="str">
        <f>+'[1]Consolidado ORG'!F720</f>
        <v>33 Prestación de Servicios Profesionales y Apoyo (5-8)</v>
      </c>
      <c r="F724" s="24" t="str">
        <f>+'[1]Consolidado ORG'!L720</f>
        <v>PRESTAR LOS SERVICIOS DE APOYO A LA GESTIÓN A LA DIRECCIÓN DE SEGURIDAD EN EL CONTROL DEL DELITO FRENTE A FENÓMENTOS Y MERCADOS CRIMINALES INCIDIENDO EN LA IDENTIFICACIÓN, CARACTERIZACIÓN Y DESARROLLO DE INTERVENCIONES EN EL TERRITORIO</v>
      </c>
      <c r="G724" s="24">
        <f>+'[1]Consolidado ORG'!M720</f>
        <v>45426</v>
      </c>
      <c r="H724" s="24">
        <f>+'[1]Consolidado ORG'!N720</f>
        <v>45657</v>
      </c>
      <c r="I724" s="25">
        <f>+'[1]Consolidado ORG'!AG720</f>
        <v>0</v>
      </c>
      <c r="J724" s="26">
        <f>+'[1]Consolidado ORG'!T720</f>
        <v>27183318</v>
      </c>
      <c r="K724" s="26">
        <f>+'[1]Consolidado ORG'!AE720</f>
        <v>0</v>
      </c>
      <c r="L724" s="39">
        <f>+'[1]Consolidado ORG'!AS720</f>
        <v>7.3593073593073599E-2</v>
      </c>
      <c r="M724" s="38" t="str">
        <f>+'[1]Consolidado ORG'!AL720</f>
        <v>https://community.secop.gov.co/Public/Tendering/ContractDetailView/Index?UniqueIdentifier=CO1.PCCNTR.6309598</v>
      </c>
      <c r="N724" s="56" t="str">
        <f t="shared" si="11"/>
        <v>Link Contrato u Orden</v>
      </c>
    </row>
    <row r="725" spans="1:14" ht="72" x14ac:dyDescent="0.35">
      <c r="A725" s="23" t="str">
        <f>+'[1]Consolidado ORG'!A721</f>
        <v>SCJ-958-2024</v>
      </c>
      <c r="B725" s="24">
        <f>+'[1]Consolidado ORG'!B721</f>
        <v>45420</v>
      </c>
      <c r="C725" s="24" t="str">
        <f>+'[1]Consolidado ORG'!G721</f>
        <v>RAISA VALENTINA CARVAJAL GARCÉS</v>
      </c>
      <c r="D725" s="24" t="str">
        <f>+'[1]Consolidado ORG'!E721</f>
        <v>5 Contratación directa</v>
      </c>
      <c r="E725" s="24" t="str">
        <f>+'[1]Consolidado ORG'!F721</f>
        <v>33 Prestación de Servicios Profesionales y Apoyo (5-8)</v>
      </c>
      <c r="F725" s="24" t="str">
        <f>+'[1]Consolidado ORG'!L721</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5" s="24">
        <f>+'[1]Consolidado ORG'!M721</f>
        <v>45427</v>
      </c>
      <c r="H725" s="24">
        <f>+'[1]Consolidado ORG'!N721</f>
        <v>45657</v>
      </c>
      <c r="I725" s="25">
        <f>+'[1]Consolidado ORG'!AG721</f>
        <v>0</v>
      </c>
      <c r="J725" s="26">
        <f>+'[1]Consolidado ORG'!T721</f>
        <v>14802060</v>
      </c>
      <c r="K725" s="26">
        <f>+'[1]Consolidado ORG'!AE721</f>
        <v>0</v>
      </c>
      <c r="L725" s="39">
        <f>+'[1]Consolidado ORG'!AS721</f>
        <v>6.9565217391304349E-2</v>
      </c>
      <c r="M725" s="38" t="str">
        <f>+'[1]Consolidado ORG'!AL721</f>
        <v>https://community.secop.gov.co/Public/Tendering/ContractDetailView/Index?UniqueIdentifier=CO1.PCCNTR.6306026</v>
      </c>
      <c r="N725" s="56" t="str">
        <f t="shared" si="11"/>
        <v>Link Contrato u Orden</v>
      </c>
    </row>
    <row r="726" spans="1:14" ht="72" x14ac:dyDescent="0.35">
      <c r="A726" s="23" t="str">
        <f>+'[1]Consolidado ORG'!A722</f>
        <v>SCJ-959-2024</v>
      </c>
      <c r="B726" s="24">
        <f>+'[1]Consolidado ORG'!B722</f>
        <v>45420</v>
      </c>
      <c r="C726" s="24" t="str">
        <f>+'[1]Consolidado ORG'!G722</f>
        <v>ANDREA CAROLINA LOZANO AGUIRRE</v>
      </c>
      <c r="D726" s="24" t="str">
        <f>+'[1]Consolidado ORG'!E722</f>
        <v>5 Contratación directa</v>
      </c>
      <c r="E726" s="24" t="str">
        <f>+'[1]Consolidado ORG'!F722</f>
        <v>33 Prestación de Servicios Profesionales y Apoyo (5-8)</v>
      </c>
      <c r="F726" s="24" t="str">
        <f>+'[1]Consolidado ORG'!L722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6" s="24">
        <f>+'[1]Consolidado ORG'!M722</f>
        <v>45427</v>
      </c>
      <c r="H726" s="24">
        <f>+'[1]Consolidado ORG'!N722</f>
        <v>45657</v>
      </c>
      <c r="I726" s="25">
        <f>+'[1]Consolidado ORG'!AG722</f>
        <v>0</v>
      </c>
      <c r="J726" s="26">
        <f>+'[1]Consolidado ORG'!T722</f>
        <v>14802060</v>
      </c>
      <c r="K726" s="26">
        <f>+'[1]Consolidado ORG'!AE722</f>
        <v>0</v>
      </c>
      <c r="L726" s="39">
        <f>+'[1]Consolidado ORG'!AS722</f>
        <v>6.9565217391304349E-2</v>
      </c>
      <c r="M726" s="38" t="str">
        <f>+'[1]Consolidado ORG'!AL722</f>
        <v>https://community.secop.gov.co/Public/Tendering/ContractDetailView/Index?UniqueIdentifier=CO1.PCCNTR.6306106</v>
      </c>
      <c r="N726" s="56" t="str">
        <f t="shared" si="11"/>
        <v>Link Contrato u Orden</v>
      </c>
    </row>
    <row r="727" spans="1:14" ht="72" x14ac:dyDescent="0.35">
      <c r="A727" s="23" t="str">
        <f>+'[1]Consolidado ORG'!A723</f>
        <v>SCJ-961-2024</v>
      </c>
      <c r="B727" s="24">
        <f>+'[1]Consolidado ORG'!B723</f>
        <v>45420</v>
      </c>
      <c r="C727" s="24" t="str">
        <f>+'[1]Consolidado ORG'!G723</f>
        <v>NURY CARRILLO PACHECO</v>
      </c>
      <c r="D727" s="24" t="str">
        <f>+'[1]Consolidado ORG'!E723</f>
        <v>5 Contratación directa</v>
      </c>
      <c r="E727" s="24" t="str">
        <f>+'[1]Consolidado ORG'!F723</f>
        <v>33 Prestación de Servicios Profesionales y Apoyo (5-8)</v>
      </c>
      <c r="F727" s="24" t="str">
        <f>+'[1]Consolidado ORG'!L723</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27" s="24">
        <f>+'[1]Consolidado ORG'!M723</f>
        <v>45427</v>
      </c>
      <c r="H727" s="24">
        <f>+'[1]Consolidado ORG'!N723</f>
        <v>45657</v>
      </c>
      <c r="I727" s="25">
        <f>+'[1]Consolidado ORG'!AG723</f>
        <v>0</v>
      </c>
      <c r="J727" s="26">
        <f>+'[1]Consolidado ORG'!T723</f>
        <v>14802060</v>
      </c>
      <c r="K727" s="26">
        <f>+'[1]Consolidado ORG'!AE723</f>
        <v>0</v>
      </c>
      <c r="L727" s="39">
        <f>+'[1]Consolidado ORG'!AS723</f>
        <v>6.9565217391304349E-2</v>
      </c>
      <c r="M727" s="38" t="str">
        <f>+'[1]Consolidado ORG'!AL723</f>
        <v>https://community.secop.gov.co/Public/Tendering/ContractDetailView/Index?UniqueIdentifier=CO1.PCCNTR.6305957</v>
      </c>
      <c r="N727" s="56" t="str">
        <f t="shared" si="11"/>
        <v>Link Contrato u Orden</v>
      </c>
    </row>
    <row r="728" spans="1:14" ht="60" x14ac:dyDescent="0.35">
      <c r="A728" s="23" t="str">
        <f>+'[1]Consolidado ORG'!A724</f>
        <v>SCJ-962-2024</v>
      </c>
      <c r="B728" s="24">
        <f>+'[1]Consolidado ORG'!B724</f>
        <v>45420</v>
      </c>
      <c r="C728" s="24" t="str">
        <f>+'[1]Consolidado ORG'!G724</f>
        <v>CARLOS ANDRES RODRIGUEZ BELTRAN</v>
      </c>
      <c r="D728" s="24" t="str">
        <f>+'[1]Consolidado ORG'!E724</f>
        <v>5 Contratación directa</v>
      </c>
      <c r="E728" s="24" t="str">
        <f>+'[1]Consolidado ORG'!F724</f>
        <v>33 Prestación de Servicios Profesionales y Apoyo (5-8)</v>
      </c>
      <c r="F728" s="24" t="str">
        <f>+'[1]Consolidado ORG'!L724</f>
        <v>PRESTAR LOS SERVICIOS PROFESIONALES A LA SUBSECRETARIA DE SEGURIDAD Y CONVIVENCIA DIRECCIÓN DE SEGURIDAD PARA ANALIZAR LA EXISTENCIA DE FENOMENOS ORGANIZACIONES Y MERCADOS CRIMINALES, ASI COMO PARA EL DESARROLLO DE INTERVENCIONES EN EL TERRITORIO</v>
      </c>
      <c r="G728" s="24">
        <f>+'[1]Consolidado ORG'!M724</f>
        <v>45426</v>
      </c>
      <c r="H728" s="24">
        <f>+'[1]Consolidado ORG'!N724</f>
        <v>45657</v>
      </c>
      <c r="I728" s="25">
        <f>+'[1]Consolidado ORG'!AG724</f>
        <v>0</v>
      </c>
      <c r="J728" s="26">
        <f>+'[1]Consolidado ORG'!T724</f>
        <v>80825836</v>
      </c>
      <c r="K728" s="26">
        <f>+'[1]Consolidado ORG'!AE724</f>
        <v>0</v>
      </c>
      <c r="L728" s="39">
        <f>+'[1]Consolidado ORG'!AS724</f>
        <v>7.3593073593073599E-2</v>
      </c>
      <c r="M728" s="38" t="str">
        <f>+'[1]Consolidado ORG'!AL724</f>
        <v>https://community.secop.gov.co/Public/Tendering/ContractDetailView/Index?UniqueIdentifier=CO1.PCCNTR.6308521</v>
      </c>
      <c r="N728" s="56" t="str">
        <f t="shared" si="11"/>
        <v>Link Contrato u Orden</v>
      </c>
    </row>
    <row r="729" spans="1:14" ht="108" x14ac:dyDescent="0.35">
      <c r="A729" s="23" t="str">
        <f>+'[1]Consolidado ORG'!A725</f>
        <v>SCJ-963-2024</v>
      </c>
      <c r="B729" s="24">
        <f>+'[1]Consolidado ORG'!B725</f>
        <v>45420</v>
      </c>
      <c r="C729" s="24" t="str">
        <f>+'[1]Consolidado ORG'!G725</f>
        <v>DAVID SANTIAGO CIFUENTES TUPAZ</v>
      </c>
      <c r="D729" s="24" t="str">
        <f>+'[1]Consolidado ORG'!E725</f>
        <v>5 Contratación directa</v>
      </c>
      <c r="E729" s="24" t="str">
        <f>+'[1]Consolidado ORG'!F725</f>
        <v>33 Prestación de Servicios Profesionales y Apoyo (5-8)</v>
      </c>
      <c r="F729" s="24" t="str">
        <f>+'[1]Consolidado ORG'!L725</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29" s="24">
        <f>+'[1]Consolidado ORG'!M725</f>
        <v>45427</v>
      </c>
      <c r="H729" s="24">
        <f>+'[1]Consolidado ORG'!N725</f>
        <v>45657</v>
      </c>
      <c r="I729" s="25">
        <f>+'[1]Consolidado ORG'!AG725</f>
        <v>0</v>
      </c>
      <c r="J729" s="26">
        <f>+'[1]Consolidado ORG'!T725</f>
        <v>35746923</v>
      </c>
      <c r="K729" s="26">
        <f>+'[1]Consolidado ORG'!AE725</f>
        <v>0</v>
      </c>
      <c r="L729" s="39">
        <f>+'[1]Consolidado ORG'!AS725</f>
        <v>6.9565217391304349E-2</v>
      </c>
      <c r="M729" s="38" t="str">
        <f>+'[1]Consolidado ORG'!AL725</f>
        <v>https://community.secop.gov.co/Public/Tendering/ContractDetailView/Index?UniqueIdentifier=CO1.PCCNTR.6307257</v>
      </c>
      <c r="N729" s="56" t="str">
        <f t="shared" si="11"/>
        <v>Link Contrato u Orden</v>
      </c>
    </row>
    <row r="730" spans="1:14" ht="72" x14ac:dyDescent="0.35">
      <c r="A730" s="23" t="str">
        <f>+'[1]Consolidado ORG'!A726</f>
        <v>SCJ-964-2024</v>
      </c>
      <c r="B730" s="24">
        <f>+'[1]Consolidado ORG'!B726</f>
        <v>45420</v>
      </c>
      <c r="C730" s="24" t="str">
        <f>+'[1]Consolidado ORG'!G726</f>
        <v>YURANI DANIELA SERRATO ORTIZ</v>
      </c>
      <c r="D730" s="24" t="str">
        <f>+'[1]Consolidado ORG'!E726</f>
        <v>5 Contratación directa</v>
      </c>
      <c r="E730" s="24" t="str">
        <f>+'[1]Consolidado ORG'!F726</f>
        <v>33 Prestación de Servicios Profesionales y Apoyo (5-8)</v>
      </c>
      <c r="F730" s="24" t="str">
        <f>+'[1]Consolidado ORG'!L726</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 JUSTICIA</v>
      </c>
      <c r="G730" s="24">
        <f>+'[1]Consolidado ORG'!M726</f>
        <v>45427</v>
      </c>
      <c r="H730" s="24">
        <f>+'[1]Consolidado ORG'!N726</f>
        <v>45657</v>
      </c>
      <c r="I730" s="25">
        <f>+'[1]Consolidado ORG'!AG726</f>
        <v>0</v>
      </c>
      <c r="J730" s="26">
        <f>+'[1]Consolidado ORG'!T726</f>
        <v>22861583</v>
      </c>
      <c r="K730" s="26">
        <f>+'[1]Consolidado ORG'!AE726</f>
        <v>0</v>
      </c>
      <c r="L730" s="39">
        <f>+'[1]Consolidado ORG'!AS726</f>
        <v>6.9565217391304349E-2</v>
      </c>
      <c r="M730" s="38" t="str">
        <f>+'[1]Consolidado ORG'!AL726</f>
        <v>https://community.secop.gov.co/Public/Tendering/ContractDetailView/Index?UniqueIdentifier=CO1.PCCNTR.6307449</v>
      </c>
      <c r="N730" s="56" t="str">
        <f t="shared" si="11"/>
        <v>Link Contrato u Orden</v>
      </c>
    </row>
    <row r="731" spans="1:14" ht="108" x14ac:dyDescent="0.35">
      <c r="A731" s="23" t="str">
        <f>+'[1]Consolidado ORG'!A727</f>
        <v>SCJ-967-2024</v>
      </c>
      <c r="B731" s="24">
        <f>+'[1]Consolidado ORG'!B727</f>
        <v>45421</v>
      </c>
      <c r="C731" s="24" t="str">
        <f>+'[1]Consolidado ORG'!G727</f>
        <v>ANDERSON FELIPE GOMEZ RODRIGUEZ</v>
      </c>
      <c r="D731" s="24" t="str">
        <f>+'[1]Consolidado ORG'!E727</f>
        <v>5 Contratación directa</v>
      </c>
      <c r="E731" s="24" t="str">
        <f>+'[1]Consolidado ORG'!F727</f>
        <v>33 Prestación de Servicios Profesionales y Apoyo (5-8)</v>
      </c>
      <c r="F731" s="24" t="str">
        <f>+'[1]Consolidado ORG'!L727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31" s="24">
        <f>+'[1]Consolidado ORG'!M727</f>
        <v>45436</v>
      </c>
      <c r="H731" s="24">
        <f>+'[1]Consolidado ORG'!N727</f>
        <v>45657</v>
      </c>
      <c r="I731" s="25">
        <f>+'[1]Consolidado ORG'!AG727</f>
        <v>0</v>
      </c>
      <c r="J731" s="26">
        <f>+'[1]Consolidado ORG'!T727</f>
        <v>35746923</v>
      </c>
      <c r="K731" s="26">
        <f>+'[1]Consolidado ORG'!AE727</f>
        <v>0</v>
      </c>
      <c r="L731" s="39">
        <f>+'[1]Consolidado ORG'!AS727</f>
        <v>3.1674208144796379E-2</v>
      </c>
      <c r="M731" s="38" t="str">
        <f>+'[1]Consolidado ORG'!AL727</f>
        <v>https://community.secop.gov.co/Public/Tendering/ContractDetailView/Index?UniqueIdentifier=CO1.PCCNTR.6331163</v>
      </c>
      <c r="N731" s="56" t="str">
        <f t="shared" si="11"/>
        <v>Link Contrato u Orden</v>
      </c>
    </row>
    <row r="732" spans="1:14" ht="72" x14ac:dyDescent="0.35">
      <c r="A732" s="23" t="str">
        <f>+'[1]Consolidado ORG'!A728</f>
        <v>SCJ-968-2024</v>
      </c>
      <c r="B732" s="24">
        <f>+'[1]Consolidado ORG'!B728</f>
        <v>45421</v>
      </c>
      <c r="C732" s="24" t="str">
        <f>+'[1]Consolidado ORG'!G728</f>
        <v>LISETH YOLIMA ACOSTA HUMANEZ</v>
      </c>
      <c r="D732" s="24" t="str">
        <f>+'[1]Consolidado ORG'!E728</f>
        <v>5 Contratación directa</v>
      </c>
      <c r="E732" s="24" t="str">
        <f>+'[1]Consolidado ORG'!F728</f>
        <v>33 Prestación de Servicios Profesionales y Apoyo (5-8)</v>
      </c>
      <c r="F732" s="24" t="str">
        <f>+'[1]Consolidado ORG'!L728</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2" s="24">
        <f>+'[1]Consolidado ORG'!M728</f>
        <v>45432</v>
      </c>
      <c r="H732" s="24">
        <f>+'[1]Consolidado ORG'!N728</f>
        <v>45657</v>
      </c>
      <c r="I732" s="25">
        <f>+'[1]Consolidado ORG'!AG728</f>
        <v>0</v>
      </c>
      <c r="J732" s="26">
        <f>+'[1]Consolidado ORG'!T728</f>
        <v>14802060</v>
      </c>
      <c r="K732" s="26">
        <f>+'[1]Consolidado ORG'!AE728</f>
        <v>0</v>
      </c>
      <c r="L732" s="39">
        <f>+'[1]Consolidado ORG'!AS728</f>
        <v>4.8888888888888891E-2</v>
      </c>
      <c r="M732" s="38" t="str">
        <f>+'[1]Consolidado ORG'!AL728</f>
        <v>https://community.secop.gov.co/Public/Tendering/ContractDetailView/Index?UniqueIdentifier=CO1.PCCNTR.6310982</v>
      </c>
      <c r="N732" s="56" t="str">
        <f t="shared" si="11"/>
        <v>Link Contrato u Orden</v>
      </c>
    </row>
    <row r="733" spans="1:14" ht="72" x14ac:dyDescent="0.35">
      <c r="A733" s="23" t="str">
        <f>+'[1]Consolidado ORG'!A729</f>
        <v>SCJ-969-2024</v>
      </c>
      <c r="B733" s="24">
        <f>+'[1]Consolidado ORG'!B729</f>
        <v>45421</v>
      </c>
      <c r="C733" s="24" t="str">
        <f>+'[1]Consolidado ORG'!G729</f>
        <v>FLOR MERIDA MOYA MORALES</v>
      </c>
      <c r="D733" s="24" t="str">
        <f>+'[1]Consolidado ORG'!E729</f>
        <v>5 Contratación directa</v>
      </c>
      <c r="E733" s="24" t="str">
        <f>+'[1]Consolidado ORG'!F729</f>
        <v>33 Prestación de Servicios Profesionales y Apoyo (5-8)</v>
      </c>
      <c r="F733" s="24" t="str">
        <f>+'[1]Consolidado ORG'!L729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33" s="24">
        <f>+'[1]Consolidado ORG'!M729</f>
        <v>45429</v>
      </c>
      <c r="H733" s="24">
        <f>+'[1]Consolidado ORG'!N729</f>
        <v>45657</v>
      </c>
      <c r="I733" s="25">
        <f>+'[1]Consolidado ORG'!AG729</f>
        <v>0</v>
      </c>
      <c r="J733" s="26">
        <f>+'[1]Consolidado ORG'!T729</f>
        <v>14802060</v>
      </c>
      <c r="K733" s="26">
        <f>+'[1]Consolidado ORG'!AE729</f>
        <v>0</v>
      </c>
      <c r="L733" s="39">
        <f>+'[1]Consolidado ORG'!AS729</f>
        <v>6.1403508771929821E-2</v>
      </c>
      <c r="M733" s="38" t="str">
        <f>+'[1]Consolidado ORG'!AL729</f>
        <v>https://community.secop.gov.co/Public/Tendering/ContractDetailView/Index?UniqueIdentifier=CO1.PCCNTR.6311337</v>
      </c>
      <c r="N733" s="56" t="str">
        <f t="shared" si="11"/>
        <v>Link Contrato u Orden</v>
      </c>
    </row>
    <row r="734" spans="1:14" ht="72" x14ac:dyDescent="0.35">
      <c r="A734" s="23" t="str">
        <f>+'[1]Consolidado ORG'!A730</f>
        <v>SCJ-971-2024</v>
      </c>
      <c r="B734" s="24">
        <f>+'[1]Consolidado ORG'!B730</f>
        <v>45421</v>
      </c>
      <c r="C734" s="24" t="str">
        <f>+'[1]Consolidado ORG'!G730</f>
        <v>NIEVE ROCIO GONZALEZ TORRES</v>
      </c>
      <c r="D734" s="24" t="str">
        <f>+'[1]Consolidado ORG'!E730</f>
        <v>5 Contratación directa</v>
      </c>
      <c r="E734" s="24" t="str">
        <f>+'[1]Consolidado ORG'!F730</f>
        <v>33 Prestación de Servicios Profesionales y Apoyo (5-8)</v>
      </c>
      <c r="F734" s="24" t="str">
        <f>+'[1]Consolidado ORG'!L730</f>
        <v>PRESTAR LOS SERVICIOS PROFESIONALES BRINDANDO APOYO EN LA REVISIÓN TRÁMITE Y SEGUIMIENTO A LOS PROCESOS ADMINISTRATIVOS Y OPERATIVOS REQUERIDOS PARA EJECUCIÓN DE LOS PROCEDIMIENTOS A CARGO DE LA DIRECCIÓN DE PREVENCIÓN Y CULTURA CIUDADANADIRECCIÓN DE PREVENCIÓN Y CULTURA CIUDADANA</v>
      </c>
      <c r="G734" s="24">
        <f>+'[1]Consolidado ORG'!M730</f>
        <v>45429</v>
      </c>
      <c r="H734" s="24">
        <f>+'[1]Consolidado ORG'!N730</f>
        <v>45657</v>
      </c>
      <c r="I734" s="25">
        <f>+'[1]Consolidado ORG'!AG730</f>
        <v>0</v>
      </c>
      <c r="J734" s="26">
        <f>+'[1]Consolidado ORG'!T730</f>
        <v>31185700</v>
      </c>
      <c r="K734" s="26">
        <f>+'[1]Consolidado ORG'!AE730</f>
        <v>0</v>
      </c>
      <c r="L734" s="39">
        <f>+'[1]Consolidado ORG'!AS730</f>
        <v>6.1403508771929821E-2</v>
      </c>
      <c r="M734" s="38" t="str">
        <f>+'[1]Consolidado ORG'!AL730</f>
        <v>https://community.secop.gov.co/Public/Tendering/ContractDetailView/Index?UniqueIdentifier=CO1.PCCNTR.6314698</v>
      </c>
      <c r="N734" s="56" t="str">
        <f t="shared" si="11"/>
        <v>Link Contrato u Orden</v>
      </c>
    </row>
    <row r="735" spans="1:14" ht="84" x14ac:dyDescent="0.35">
      <c r="A735" s="23" t="str">
        <f>+'[1]Consolidado ORG'!A731</f>
        <v>SCJ-979-2024</v>
      </c>
      <c r="B735" s="24">
        <f>+'[1]Consolidado ORG'!B731</f>
        <v>45422</v>
      </c>
      <c r="C735" s="24" t="str">
        <f>+'[1]Consolidado ORG'!G731</f>
        <v>CLAUDIA VIVIANA TIBOCHA PALACIOS</v>
      </c>
      <c r="D735" s="24" t="str">
        <f>+'[1]Consolidado ORG'!E731</f>
        <v>5 Contratación directa</v>
      </c>
      <c r="E735" s="24" t="str">
        <f>+'[1]Consolidado ORG'!F731</f>
        <v>33 Prestación de Servicios Profesionales y Apoyo (5-8)</v>
      </c>
      <c r="F735" s="24" t="str">
        <f>+'[1]Consolidado ORG'!L731</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5" s="24">
        <f>+'[1]Consolidado ORG'!M731</f>
        <v>45433</v>
      </c>
      <c r="H735" s="24">
        <f>+'[1]Consolidado ORG'!N731</f>
        <v>45657</v>
      </c>
      <c r="I735" s="25">
        <f>+'[1]Consolidado ORG'!AG731</f>
        <v>0</v>
      </c>
      <c r="J735" s="26">
        <f>+'[1]Consolidado ORG'!T731</f>
        <v>44610050</v>
      </c>
      <c r="K735" s="26">
        <f>+'[1]Consolidado ORG'!AE731</f>
        <v>0</v>
      </c>
      <c r="L735" s="39">
        <f>+'[1]Consolidado ORG'!AS731</f>
        <v>4.4642857142857144E-2</v>
      </c>
      <c r="M735" s="38" t="str">
        <f>+'[1]Consolidado ORG'!AL731</f>
        <v>https://community.secop.gov.co/Public/Tendering/ContractDetailView/Index?UniqueIdentifier=CO1.PCCNTR.6316769</v>
      </c>
      <c r="N735" s="56" t="str">
        <f t="shared" si="11"/>
        <v>Link Contrato u Orden</v>
      </c>
    </row>
    <row r="736" spans="1:14" ht="84" x14ac:dyDescent="0.35">
      <c r="A736" s="23" t="str">
        <f>+'[1]Consolidado ORG'!A732</f>
        <v>SCJ-981-2024</v>
      </c>
      <c r="B736" s="24">
        <f>+'[1]Consolidado ORG'!B732</f>
        <v>45422</v>
      </c>
      <c r="C736" s="24" t="str">
        <f>+'[1]Consolidado ORG'!G732</f>
        <v>JESSIKA ALEJANDRA BUITRAGO CEPEDA</v>
      </c>
      <c r="D736" s="24" t="str">
        <f>+'[1]Consolidado ORG'!E732</f>
        <v>5 Contratación directa</v>
      </c>
      <c r="E736" s="24" t="str">
        <f>+'[1]Consolidado ORG'!F732</f>
        <v>33 Prestación de Servicios Profesionales y Apoyo (5-8)</v>
      </c>
      <c r="F736" s="24" t="str">
        <f>+'[1]Consolidado ORG'!L732</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6" s="24">
        <f>+'[1]Consolidado ORG'!M732</f>
        <v>45433</v>
      </c>
      <c r="H736" s="24">
        <f>+'[1]Consolidado ORG'!N732</f>
        <v>45657</v>
      </c>
      <c r="I736" s="25">
        <f>+'[1]Consolidado ORG'!AG732</f>
        <v>0</v>
      </c>
      <c r="J736" s="26">
        <f>+'[1]Consolidado ORG'!T732</f>
        <v>44610050</v>
      </c>
      <c r="K736" s="26">
        <f>+'[1]Consolidado ORG'!AE732</f>
        <v>0</v>
      </c>
      <c r="L736" s="39">
        <f>+'[1]Consolidado ORG'!AS732</f>
        <v>4.4642857142857144E-2</v>
      </c>
      <c r="M736" s="38" t="str">
        <f>+'[1]Consolidado ORG'!AL732</f>
        <v>https://community.secop.gov.co/Public/Tendering/ContractDetailView/Index?UniqueIdentifier=CO1.PCCNTR.6317304</v>
      </c>
      <c r="N736" s="56" t="str">
        <f t="shared" si="11"/>
        <v>Link Contrato u Orden</v>
      </c>
    </row>
    <row r="737" spans="1:14" ht="84" x14ac:dyDescent="0.35">
      <c r="A737" s="23" t="str">
        <f>+'[1]Consolidado ORG'!A733</f>
        <v>SCJ-982-2024</v>
      </c>
      <c r="B737" s="24">
        <f>+'[1]Consolidado ORG'!B733</f>
        <v>45422</v>
      </c>
      <c r="C737" s="24" t="str">
        <f>+'[1]Consolidado ORG'!G733</f>
        <v>WENDY LORENA RAMIREZ GUTIERREZ</v>
      </c>
      <c r="D737" s="24" t="str">
        <f>+'[1]Consolidado ORG'!E733</f>
        <v>5 Contratación directa</v>
      </c>
      <c r="E737" s="24" t="str">
        <f>+'[1]Consolidado ORG'!F733</f>
        <v>33 Prestación de Servicios Profesionales y Apoyo (5-8)</v>
      </c>
      <c r="F737" s="24" t="str">
        <f>+'[1]Consolidado ORG'!L733</f>
        <v>PRESTAR SERVICIOS PROFESIONALES A LA DIRECCIÓN DE RESPONSABILIDAD PENAL ADOLESCENTE PARA LA FACILITAR LOS PROCESOS RESTAURATIVOS Y LA ATENCIÓN A LAS VÍCTIMAS, OFENSORES/AS Y REDES FAMILIARES O DEL CUIDADO DESDE EL ENFOQUE DEL TRABAJO SOCIAL EN EL MARCO DEL PROGRAMA DISTRITAL DE JUSTICIA JUVENIL RESTAURATIVA Y LAS DEMÁS ESTRATEGIAS DE LA DIRECCIÓN</v>
      </c>
      <c r="G737" s="24">
        <f>+'[1]Consolidado ORG'!M733</f>
        <v>45433</v>
      </c>
      <c r="H737" s="24">
        <f>+'[1]Consolidado ORG'!N733</f>
        <v>45657</v>
      </c>
      <c r="I737" s="25">
        <f>+'[1]Consolidado ORG'!AG733</f>
        <v>0</v>
      </c>
      <c r="J737" s="26">
        <f>+'[1]Consolidado ORG'!T733</f>
        <v>44610050</v>
      </c>
      <c r="K737" s="26">
        <f>+'[1]Consolidado ORG'!AE733</f>
        <v>0</v>
      </c>
      <c r="L737" s="39">
        <f>+'[1]Consolidado ORG'!AS733</f>
        <v>4.4642857142857144E-2</v>
      </c>
      <c r="M737" s="38" t="str">
        <f>+'[1]Consolidado ORG'!AL733</f>
        <v>https://community.secop.gov.co/Public/Tendering/ContractDetailView/Index?UniqueIdentifier=CO1.PCCNTR.6317511</v>
      </c>
      <c r="N737" s="56" t="str">
        <f t="shared" si="11"/>
        <v>Link Contrato u Orden</v>
      </c>
    </row>
    <row r="738" spans="1:14" ht="84" x14ac:dyDescent="0.35">
      <c r="A738" s="23" t="str">
        <f>+'[1]Consolidado ORG'!A734</f>
        <v>SCJ-983-2024</v>
      </c>
      <c r="B738" s="24">
        <f>+'[1]Consolidado ORG'!B734</f>
        <v>45422</v>
      </c>
      <c r="C738" s="24" t="str">
        <f>+'[1]Consolidado ORG'!G734</f>
        <v>EDISON DAVID CHARRY PIÑEROS</v>
      </c>
      <c r="D738" s="24" t="str">
        <f>+'[1]Consolidado ORG'!E734</f>
        <v>5 Contratación directa</v>
      </c>
      <c r="E738" s="24" t="str">
        <f>+'[1]Consolidado ORG'!F734</f>
        <v>33 Prestación de Servicios Profesionales y Apoyo (5-8)</v>
      </c>
      <c r="F738" s="24" t="str">
        <f>+'[1]Consolidado ORG'!L734</f>
        <v>PRESTAR LOS SERVICIOS PROFESIONALES CON AUTONOMÍA TÉCNICA, ADMINISTRATIVA Y BAJO SUS PROPIOS MEDIOS A LA DIRECCIÓN DE TECNOLOGÍAS Y  SISTEMAS DE LA INFORMACIÓN, APOYANDO LA FORMULACIÓN E IMPLEMENTACIÓN DE LA ESTRATEGIA DE INNOVACIÓN PÚBLICA DIGITAL CON LAS SOLUCIONES TECNOLÓGICAS DE LA SECRETARÍA DISTRITAL DE SEGURIDAD, CONVIVENCIA Y JUSTICIA</v>
      </c>
      <c r="G738" s="24">
        <f>+'[1]Consolidado ORG'!M734</f>
        <v>45432</v>
      </c>
      <c r="H738" s="24">
        <f>+'[1]Consolidado ORG'!N734</f>
        <v>45657</v>
      </c>
      <c r="I738" s="25">
        <f>+'[1]Consolidado ORG'!AG734</f>
        <v>0</v>
      </c>
      <c r="J738" s="26">
        <f>+'[1]Consolidado ORG'!T734</f>
        <v>41600000</v>
      </c>
      <c r="K738" s="26">
        <f>+'[1]Consolidado ORG'!AE734</f>
        <v>0</v>
      </c>
      <c r="L738" s="39">
        <f>+'[1]Consolidado ORG'!AS734</f>
        <v>4.8888888888888891E-2</v>
      </c>
      <c r="M738" s="38" t="str">
        <f>+'[1]Consolidado ORG'!AL734</f>
        <v>https://community.secop.gov.co/Public/Tendering/ContractDetailView/Index?UniqueIdentifier=CO1.PCCNTR.6316261</v>
      </c>
      <c r="N738" s="56" t="str">
        <f t="shared" si="11"/>
        <v>Link Contrato u Orden</v>
      </c>
    </row>
    <row r="739" spans="1:14" ht="60" x14ac:dyDescent="0.35">
      <c r="A739" s="23" t="str">
        <f>+'[1]Consolidado ORG'!A735</f>
        <v>SCJ-984-2024</v>
      </c>
      <c r="B739" s="24">
        <f>+'[1]Consolidado ORG'!B735</f>
        <v>45422</v>
      </c>
      <c r="C739" s="24" t="str">
        <f>+'[1]Consolidado ORG'!G735</f>
        <v>ANDERSON JOHANN RODRÍGUEZ LÓPEZ</v>
      </c>
      <c r="D739" s="24" t="str">
        <f>+'[1]Consolidado ORG'!E735</f>
        <v>5 Contratación directa</v>
      </c>
      <c r="E739" s="24" t="str">
        <f>+'[1]Consolidado ORG'!F735</f>
        <v>33 Prestación de Servicios Profesionales y Apoyo (5-8)</v>
      </c>
      <c r="F739" s="24" t="str">
        <f>+'[1]Consolidado ORG'!L735</f>
        <v>PRESTAR SERVICIOS PROFESIONALES PARA REALIZAR LA PREPRODUCCIÓN, PRODUCCIÓN Y POSTPRODUCCIÓN DE CONTENIDOS AUDIOVISUALES QUE SE REQUIERAN PARA VISIBILIZAR LA GESTIÓN Y LOS PROYECTOS ESTRATÉGICOS DE LA SECRETARIA DISTRITAL DE SEGURIDAD, CONVIVENCIA Y JUSTICIA</v>
      </c>
      <c r="G739" s="24">
        <f>+'[1]Consolidado ORG'!M735</f>
        <v>45428</v>
      </c>
      <c r="H739" s="24">
        <f>+'[1]Consolidado ORG'!N735</f>
        <v>45657</v>
      </c>
      <c r="I739" s="25">
        <f>+'[1]Consolidado ORG'!AG735</f>
        <v>0</v>
      </c>
      <c r="J739" s="26">
        <f>+'[1]Consolidado ORG'!T735</f>
        <v>36000000</v>
      </c>
      <c r="K739" s="26">
        <f>+'[1]Consolidado ORG'!AE735</f>
        <v>0</v>
      </c>
      <c r="L739" s="39">
        <f>+'[1]Consolidado ORG'!AS735</f>
        <v>6.5502183406113537E-2</v>
      </c>
      <c r="M739" s="38" t="str">
        <f>+'[1]Consolidado ORG'!AL735</f>
        <v>https://community.secop.gov.co/Public/Tendering/ContractDetailView/Index?UniqueIdentifier=CO1.PCCNTR.6325420</v>
      </c>
      <c r="N739" s="56" t="str">
        <f t="shared" si="11"/>
        <v>Link Contrato u Orden</v>
      </c>
    </row>
    <row r="740" spans="1:14" ht="96" x14ac:dyDescent="0.35">
      <c r="A740" s="23" t="str">
        <f>+'[1]Consolidado ORG'!A736</f>
        <v>SCJ-993-2024</v>
      </c>
      <c r="B740" s="24">
        <f>+'[1]Consolidado ORG'!B736</f>
        <v>45426</v>
      </c>
      <c r="C740" s="24" t="str">
        <f>+'[1]Consolidado ORG'!G736</f>
        <v>ANA MARIA ARCE ALVAREZ</v>
      </c>
      <c r="D740" s="24" t="str">
        <f>+'[1]Consolidado ORG'!E736</f>
        <v>5 Contratación directa</v>
      </c>
      <c r="E740" s="24" t="str">
        <f>+'[1]Consolidado ORG'!F736</f>
        <v>33 Prestación de Servicios Profesionales y Apoyo (5-8)</v>
      </c>
      <c r="F740" s="24" t="str">
        <f>+'[1]Consolidado ORG'!L736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40" s="24">
        <f>+'[1]Consolidado ORG'!M736</f>
        <v>45447</v>
      </c>
      <c r="H740" s="24">
        <f>+'[1]Consolidado ORG'!N736</f>
        <v>45657</v>
      </c>
      <c r="I740" s="25">
        <f>+'[1]Consolidado ORG'!AG736</f>
        <v>0</v>
      </c>
      <c r="J740" s="26">
        <f>+'[1]Consolidado ORG'!T736</f>
        <v>35030784</v>
      </c>
      <c r="K740" s="26">
        <f>+'[1]Consolidado ORG'!AE736</f>
        <v>0</v>
      </c>
      <c r="L740" s="39">
        <f>+'[1]Consolidado ORG'!AS736</f>
        <v>0</v>
      </c>
      <c r="M740" s="38" t="str">
        <f>+'[1]Consolidado ORG'!AL736</f>
        <v>https://community.secop.gov.co/Public/Tendering/ContractDetailView/Index?UniqueIdentifier=CO1.PCCNTR.6340925</v>
      </c>
      <c r="N740" s="56" t="str">
        <f t="shared" si="11"/>
        <v>Link Contrato u Orden</v>
      </c>
    </row>
    <row r="741" spans="1:14" ht="108" x14ac:dyDescent="0.35">
      <c r="A741" s="23" t="str">
        <f>+'[1]Consolidado ORG'!A737</f>
        <v>SCJ-994-2024</v>
      </c>
      <c r="B741" s="24">
        <f>+'[1]Consolidado ORG'!B737</f>
        <v>45426</v>
      </c>
      <c r="C741" s="24" t="str">
        <f>+'[1]Consolidado ORG'!G737</f>
        <v>PAOLA ANDREA APONTE VILLABON</v>
      </c>
      <c r="D741" s="24" t="str">
        <f>+'[1]Consolidado ORG'!E737</f>
        <v>5 Contratación directa</v>
      </c>
      <c r="E741" s="24" t="str">
        <f>+'[1]Consolidado ORG'!F737</f>
        <v>33 Prestación de Servicios Profesionales y Apoyo (5-8)</v>
      </c>
      <c r="F741" s="24" t="str">
        <f>+'[1]Consolidado ORG'!L737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41" s="24">
        <f>+'[1]Consolidado ORG'!M737</f>
        <v>45436</v>
      </c>
      <c r="H741" s="24">
        <f>+'[1]Consolidado ORG'!N737</f>
        <v>45657</v>
      </c>
      <c r="I741" s="25">
        <f>+'[1]Consolidado ORG'!AG737</f>
        <v>0</v>
      </c>
      <c r="J741" s="26">
        <f>+'[1]Consolidado ORG'!T737</f>
        <v>35746923</v>
      </c>
      <c r="K741" s="26">
        <f>+'[1]Consolidado ORG'!AE737</f>
        <v>0</v>
      </c>
      <c r="L741" s="39">
        <f>+'[1]Consolidado ORG'!AS737</f>
        <v>3.1674208144796379E-2</v>
      </c>
      <c r="M741" s="38" t="str">
        <f>+'[1]Consolidado ORG'!AL737</f>
        <v>https://community.secop.gov.co/Public/Tendering/ContractDetailView/Index?UniqueIdentifier=CO1.PCCNTR.6332905</v>
      </c>
      <c r="N741" s="56" t="str">
        <f t="shared" si="11"/>
        <v>Link Contrato u Orden</v>
      </c>
    </row>
    <row r="742" spans="1:14" ht="48" x14ac:dyDescent="0.35">
      <c r="A742" s="23" t="str">
        <f>+'[1]Consolidado ORG'!A738</f>
        <v>SCJ-1002-2024</v>
      </c>
      <c r="B742" s="24">
        <f>+'[1]Consolidado ORG'!B738</f>
        <v>45426</v>
      </c>
      <c r="C742" s="24" t="str">
        <f>+'[1]Consolidado ORG'!G738</f>
        <v>CAMERFIRMA COLOMBIA S.A.S</v>
      </c>
      <c r="D742" s="24" t="str">
        <f>+'[1]Consolidado ORG'!E738</f>
        <v>4 Mínima cuantía</v>
      </c>
      <c r="E742" s="24" t="str">
        <f>+'[1]Consolidado ORG'!F738</f>
        <v>30 Porcentaje Mínima Cuantía (4)</v>
      </c>
      <c r="F742" s="24" t="str">
        <f>+'[1]Consolidado ORG'!L738</f>
        <v>ADQUISICIÓN DE CERTIFICADOS PARA FIRMA DIGITAL QUE PERMITAN LA GESTIÓN DE PAGOS DE LA ENTIDAD Y LA PRESENTACIÓN DE CUENTA ANTE LA CONTRALORÍA DE BOGOTÁ D.C., EN EL SISTEMA SIVICOF</v>
      </c>
      <c r="G742" s="24">
        <f>+'[1]Consolidado ORG'!M738</f>
        <v>45433</v>
      </c>
      <c r="H742" s="24">
        <f>+'[1]Consolidado ORG'!N738</f>
        <v>45797</v>
      </c>
      <c r="I742" s="25">
        <f>+'[1]Consolidado ORG'!AG738</f>
        <v>0</v>
      </c>
      <c r="J742" s="26">
        <f>+'[1]Consolidado ORG'!T738</f>
        <v>833000</v>
      </c>
      <c r="K742" s="26">
        <f>+'[1]Consolidado ORG'!AE738</f>
        <v>0</v>
      </c>
      <c r="L742" s="39">
        <f>+'[1]Consolidado ORG'!AS738</f>
        <v>2.7472527472527472E-2</v>
      </c>
      <c r="M742" s="38" t="str">
        <f>+'[1]Consolidado ORG'!AL738</f>
        <v>https://community.secop.gov.co/Public/Tendering/ContractDetailView/Index?UniqueIdentifier=CO1.PCCNTR.6325581</v>
      </c>
      <c r="N742" s="56" t="str">
        <f t="shared" si="11"/>
        <v>Link Contrato u Orden</v>
      </c>
    </row>
    <row r="743" spans="1:14" ht="108" x14ac:dyDescent="0.35">
      <c r="A743" s="23" t="str">
        <f>+'[1]Consolidado ORG'!A739</f>
        <v>SCJ-1003-2024</v>
      </c>
      <c r="B743" s="24">
        <f>+'[1]Consolidado ORG'!B739</f>
        <v>45426</v>
      </c>
      <c r="C743" s="24" t="str">
        <f>+'[1]Consolidado ORG'!G739</f>
        <v>D GERARD M G S A S</v>
      </c>
      <c r="D743" s="24" t="str">
        <f>+'[1]Consolidado ORG'!E739</f>
        <v>4 Mínima cuantía</v>
      </c>
      <c r="E743" s="24" t="str">
        <f>+'[1]Consolidado ORG'!F739</f>
        <v>30 Porcentaje Mínima Cuantía (4)</v>
      </c>
      <c r="F743" s="24" t="str">
        <f>+'[1]Consolidado ORG'!L739</f>
        <v>ADQUISICIÓN DE LA DOTACIÓN DE VESTIDO DE LABOR PARA LOS EMPLEADOS PÚBLICOS DE LA SECRETARIA DISTRITAL DE SEGURIDAD, CONVIVENCIA Y JUSTICIA QUE TENGAN UNA REMUNERACIÓN O ASIGNACIÓN BÁSICA MENSUAL HASTA DE DOS (2) SALARIOS MÍNIMOS LEGALES VIGENTES PARA LA VIGENCIA 2023, A LA CUAL TIENEN DERECHO DE ACUERDO CON LOS REQUISITOS SEÑALADOS EN LA LEY 70 DE 1988 Y SU DECRETO REGLAMENTARIO 388 DE 1994”. – VESTIDO FORMAL DE DOS PIEZAS (SACO Y PANTALON GAMA ALTA) – CAMISA FORMAL – CORBATA – CALZADO</v>
      </c>
      <c r="G743" s="24">
        <f>+'[1]Consolidado ORG'!M739</f>
        <v>45432</v>
      </c>
      <c r="H743" s="24">
        <f>+'[1]Consolidado ORG'!N739</f>
        <v>45477</v>
      </c>
      <c r="I743" s="25">
        <f>+'[1]Consolidado ORG'!AG739</f>
        <v>0</v>
      </c>
      <c r="J743" s="26">
        <f>+'[1]Consolidado ORG'!T739</f>
        <v>3672000</v>
      </c>
      <c r="K743" s="26">
        <f>+'[1]Consolidado ORG'!AE739</f>
        <v>0</v>
      </c>
      <c r="L743" s="39">
        <f>+'[1]Consolidado ORG'!AS739</f>
        <v>0.24444444444444444</v>
      </c>
      <c r="M743" s="38" t="str">
        <f>+'[1]Consolidado ORG'!AL739</f>
        <v>https://community.secop.gov.co/Public/Tendering/ContractDetailView/Index?UniqueIdentifier=CO1.PCCNTR.6325817</v>
      </c>
      <c r="N743" s="56" t="str">
        <f t="shared" si="11"/>
        <v>Link Contrato u Orden</v>
      </c>
    </row>
    <row r="744" spans="1:14" ht="72" x14ac:dyDescent="0.35">
      <c r="A744" s="23" t="str">
        <f>+'[1]Consolidado ORG'!A740</f>
        <v>SCJ-1005-2024</v>
      </c>
      <c r="B744" s="24">
        <f>+'[1]Consolidado ORG'!B740</f>
        <v>45426</v>
      </c>
      <c r="C744" s="24" t="str">
        <f>+'[1]Consolidado ORG'!G740</f>
        <v>JOHN JENRY AYALA GUIO</v>
      </c>
      <c r="D744" s="24" t="str">
        <f>+'[1]Consolidado ORG'!E740</f>
        <v>5 Contratación directa</v>
      </c>
      <c r="E744" s="24" t="str">
        <f>+'[1]Consolidado ORG'!F740</f>
        <v>33 Prestación de Servicios Profesionales y Apoyo (5-8)</v>
      </c>
      <c r="F744" s="24" t="str">
        <f>+'[1]Consolidado ORG'!L740</f>
        <v>PRESTAR SERVICIOS PROFESIONALES LLEVANDO ACABO ACTIVIDADES RELACIONADAS CON EL ACOMPAÑAMIENTO A LOS EMPRENDIMIENTOS, ARTICULACIÓN INSTITUCIONAL Y ESTRATEGIAS DE MERCADEO Y PROMOCIÓN DE LOS PRODUCTOS QUE ELABORAN LAS PERSONAS PRIVADAS DE LA LIBERTAD DE LA CÁRCEL DISTRITAL DE VARONES Y ANEXO DE MUJERES</v>
      </c>
      <c r="G744" s="24">
        <f>+'[1]Consolidado ORG'!M740</f>
        <v>45433</v>
      </c>
      <c r="H744" s="24">
        <f>+'[1]Consolidado ORG'!N740</f>
        <v>45657</v>
      </c>
      <c r="I744" s="25">
        <f>+'[1]Consolidado ORG'!AG740</f>
        <v>0</v>
      </c>
      <c r="J744" s="26">
        <f>+'[1]Consolidado ORG'!T740</f>
        <v>32784000</v>
      </c>
      <c r="K744" s="26">
        <f>+'[1]Consolidado ORG'!AE740</f>
        <v>0</v>
      </c>
      <c r="L744" s="39">
        <f>+'[1]Consolidado ORG'!AS740</f>
        <v>4.4642857142857144E-2</v>
      </c>
      <c r="M744" s="38" t="str">
        <f>+'[1]Consolidado ORG'!AL740</f>
        <v>https://community.secop.gov.co/Public/Tendering/ContractDetailView/Index?UniqueIdentifier=CO1.PCCNTR.6335007</v>
      </c>
      <c r="N744" s="56" t="str">
        <f t="shared" si="11"/>
        <v>Link Contrato u Orden</v>
      </c>
    </row>
    <row r="745" spans="1:14" ht="72" x14ac:dyDescent="0.35">
      <c r="A745" s="23" t="str">
        <f>+'[1]Consolidado ORG'!A741</f>
        <v>SCJ-1006-2024</v>
      </c>
      <c r="B745" s="24">
        <f>+'[1]Consolidado ORG'!B741</f>
        <v>45426</v>
      </c>
      <c r="C745" s="24" t="str">
        <f>+'[1]Consolidado ORG'!G741</f>
        <v>EDWIN HUMBERTO BUSTACARA BETANCOURT</v>
      </c>
      <c r="D745" s="24" t="str">
        <f>+'[1]Consolidado ORG'!E741</f>
        <v>5 Contratación directa</v>
      </c>
      <c r="E745" s="24" t="str">
        <f>+'[1]Consolidado ORG'!F741</f>
        <v>33 Prestación de Servicios Profesionales y Apoyo (5-8)</v>
      </c>
      <c r="F745" s="24" t="str">
        <f>+'[1]Consolidado ORG'!L741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5" s="24">
        <f>+'[1]Consolidado ORG'!M741</f>
        <v>45432</v>
      </c>
      <c r="H745" s="24">
        <f>+'[1]Consolidado ORG'!N741</f>
        <v>45657</v>
      </c>
      <c r="I745" s="25">
        <f>+'[1]Consolidado ORG'!AG741</f>
        <v>0</v>
      </c>
      <c r="J745" s="26">
        <f>+'[1]Consolidado ORG'!T741</f>
        <v>21888900</v>
      </c>
      <c r="K745" s="26">
        <f>+'[1]Consolidado ORG'!AE741</f>
        <v>0</v>
      </c>
      <c r="L745" s="39">
        <f>+'[1]Consolidado ORG'!AS741</f>
        <v>4.8888888888888891E-2</v>
      </c>
      <c r="M745" s="38" t="str">
        <f>+'[1]Consolidado ORG'!AL741</f>
        <v>https://community.secop.gov.co/Public/Tendering/ContractDetailView/Index?UniqueIdentifier=CO1.PCCNTR.6328388</v>
      </c>
      <c r="N745" s="56" t="str">
        <f t="shared" si="11"/>
        <v>Link Contrato u Orden</v>
      </c>
    </row>
    <row r="746" spans="1:14" ht="72" x14ac:dyDescent="0.35">
      <c r="A746" s="23" t="str">
        <f>+'[1]Consolidado ORG'!A742</f>
        <v>SCJ-1007-2024</v>
      </c>
      <c r="B746" s="24">
        <f>+'[1]Consolidado ORG'!B742</f>
        <v>45426</v>
      </c>
      <c r="C746" s="24" t="str">
        <f>+'[1]Consolidado ORG'!G742</f>
        <v>LUCENITH PICON CONTRERAS</v>
      </c>
      <c r="D746" s="24" t="str">
        <f>+'[1]Consolidado ORG'!E742</f>
        <v>5 Contratación directa</v>
      </c>
      <c r="E746" s="24" t="str">
        <f>+'[1]Consolidado ORG'!F742</f>
        <v>33 Prestación de Servicios Profesionales y Apoyo (5-8)</v>
      </c>
      <c r="F746" s="24" t="str">
        <f>+'[1]Consolidado ORG'!L742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6" s="24">
        <f>+'[1]Consolidado ORG'!M742</f>
        <v>45433</v>
      </c>
      <c r="H746" s="24">
        <f>+'[1]Consolidado ORG'!N742</f>
        <v>45657</v>
      </c>
      <c r="I746" s="25">
        <f>+'[1]Consolidado ORG'!AG742</f>
        <v>0</v>
      </c>
      <c r="J746" s="26">
        <f>+'[1]Consolidado ORG'!T742</f>
        <v>21888900</v>
      </c>
      <c r="K746" s="26">
        <f>+'[1]Consolidado ORG'!AE742</f>
        <v>0</v>
      </c>
      <c r="L746" s="39">
        <f>+'[1]Consolidado ORG'!AS742</f>
        <v>4.4642857142857144E-2</v>
      </c>
      <c r="M746" s="38" t="str">
        <f>+'[1]Consolidado ORG'!AL742</f>
        <v>https://community.secop.gov.co/Public/Tendering/ContractDetailView/Index?UniqueIdentifier=CO1.PCCNTR.6334165</v>
      </c>
      <c r="N746" s="56" t="str">
        <f t="shared" si="11"/>
        <v>Link Contrato u Orden</v>
      </c>
    </row>
    <row r="747" spans="1:14" ht="72" x14ac:dyDescent="0.35">
      <c r="A747" s="23" t="str">
        <f>+'[1]Consolidado ORG'!A743</f>
        <v>SCJ-1008-2024</v>
      </c>
      <c r="B747" s="24">
        <f>+'[1]Consolidado ORG'!B743</f>
        <v>45426</v>
      </c>
      <c r="C747" s="24" t="str">
        <f>+'[1]Consolidado ORG'!G743</f>
        <v>MARTHA ERIKA ILIANA JACOME HENRY</v>
      </c>
      <c r="D747" s="24" t="str">
        <f>+'[1]Consolidado ORG'!E743</f>
        <v>5 Contratación directa</v>
      </c>
      <c r="E747" s="24" t="str">
        <f>+'[1]Consolidado ORG'!F743</f>
        <v>33 Prestación de Servicios Profesionales y Apoyo (5-8)</v>
      </c>
      <c r="F747" s="24" t="str">
        <f>+'[1]Consolidado ORG'!L743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7" s="24">
        <f>+'[1]Consolidado ORG'!M743</f>
        <v>45434</v>
      </c>
      <c r="H747" s="24">
        <f>+'[1]Consolidado ORG'!N743</f>
        <v>45657</v>
      </c>
      <c r="I747" s="25">
        <f>+'[1]Consolidado ORG'!AG743</f>
        <v>0</v>
      </c>
      <c r="J747" s="26">
        <f>+'[1]Consolidado ORG'!T743</f>
        <v>21888900</v>
      </c>
      <c r="K747" s="26">
        <f>+'[1]Consolidado ORG'!AE743</f>
        <v>0</v>
      </c>
      <c r="L747" s="39">
        <f>+'[1]Consolidado ORG'!AS743</f>
        <v>4.0358744394618833E-2</v>
      </c>
      <c r="M747" s="38" t="str">
        <f>+'[1]Consolidado ORG'!AL743</f>
        <v>https://community.secop.gov.co/Public/Tendering/ContractDetailView/Index?UniqueIdentifier=CO1.PCCNTR.6338410</v>
      </c>
      <c r="N747" s="56" t="str">
        <f t="shared" si="11"/>
        <v>Link Contrato u Orden</v>
      </c>
    </row>
    <row r="748" spans="1:14" ht="72" x14ac:dyDescent="0.35">
      <c r="A748" s="23" t="str">
        <f>+'[1]Consolidado ORG'!A744</f>
        <v>SCJ-1009-2024</v>
      </c>
      <c r="B748" s="24">
        <f>+'[1]Consolidado ORG'!B744</f>
        <v>45426</v>
      </c>
      <c r="C748" s="24" t="str">
        <f>+'[1]Consolidado ORG'!G744</f>
        <v>PATRICIA MILEIDY PARRAGA GOMEZ</v>
      </c>
      <c r="D748" s="24" t="str">
        <f>+'[1]Consolidado ORG'!E744</f>
        <v>5 Contratación directa</v>
      </c>
      <c r="E748" s="24" t="str">
        <f>+'[1]Consolidado ORG'!F744</f>
        <v>33 Prestación de Servicios Profesionales y Apoyo (5-8)</v>
      </c>
      <c r="F748" s="24" t="str">
        <f>+'[1]Consolidado ORG'!L744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48" s="24">
        <f>+'[1]Consolidado ORG'!M744</f>
        <v>45433</v>
      </c>
      <c r="H748" s="24">
        <f>+'[1]Consolidado ORG'!N744</f>
        <v>45657</v>
      </c>
      <c r="I748" s="25">
        <f>+'[1]Consolidado ORG'!AG744</f>
        <v>0</v>
      </c>
      <c r="J748" s="26">
        <f>+'[1]Consolidado ORG'!T744</f>
        <v>21888900</v>
      </c>
      <c r="K748" s="26">
        <f>+'[1]Consolidado ORG'!AE744</f>
        <v>0</v>
      </c>
      <c r="L748" s="39">
        <f>+'[1]Consolidado ORG'!AS744</f>
        <v>4.4642857142857144E-2</v>
      </c>
      <c r="M748" s="38" t="str">
        <f>+'[1]Consolidado ORG'!AL744</f>
        <v>https://community.secop.gov.co/Public/Tendering/ContractDetailView/Index?UniqueIdentifier=CO1.PCCNTR.6338412</v>
      </c>
      <c r="N748" s="56" t="str">
        <f t="shared" si="11"/>
        <v>Link Contrato u Orden</v>
      </c>
    </row>
    <row r="749" spans="1:14" ht="84" x14ac:dyDescent="0.35">
      <c r="A749" s="23" t="str">
        <f>+'[1]Consolidado ORG'!A745</f>
        <v>SCJ-1010-2024</v>
      </c>
      <c r="B749" s="24">
        <f>+'[1]Consolidado ORG'!B745</f>
        <v>45426</v>
      </c>
      <c r="C749" s="24" t="str">
        <f>+'[1]Consolidado ORG'!G745</f>
        <v>JOSE LUIS REY GALEANO</v>
      </c>
      <c r="D749" s="24" t="str">
        <f>+'[1]Consolidado ORG'!E745</f>
        <v>5 Contratación directa</v>
      </c>
      <c r="E749" s="24" t="str">
        <f>+'[1]Consolidado ORG'!F745</f>
        <v>33 Prestación de Servicios Profesionales y Apoyo (5-8)</v>
      </c>
      <c r="F749" s="24" t="str">
        <f>+'[1]Consolidado ORG'!L745</f>
        <v>PRESTACIÓN DE SERVICIOS PROFESIONALES A LA SUBSECRETARÍA DE SEGURIDAD Y CONVIVENCIA BRINDANDO ACOMPAÑAMIENTO EN LAS ACCIONES DE ORIENTACIÓN A MOVILIZACIONES SOCIALES, EVENTOS MASIVOS DE ALTA COMPLEJIDAD, OPERATIVOS DE ALTO IMPACTO Y LA INTERVENCIÓN EN PROCESOS DE FORMACIÓN, DIÁLOGO Y COORDINACIÓN INTERINSTITUCIONAL QUE SE REALICEN EN EL DISTRITO CAPITAL</v>
      </c>
      <c r="G749" s="24">
        <f>+'[1]Consolidado ORG'!M745</f>
        <v>45429</v>
      </c>
      <c r="H749" s="24">
        <f>+'[1]Consolidado ORG'!N745</f>
        <v>45657</v>
      </c>
      <c r="I749" s="25">
        <f>+'[1]Consolidado ORG'!AG745</f>
        <v>0</v>
      </c>
      <c r="J749" s="26">
        <f>+'[1]Consolidado ORG'!T745</f>
        <v>77641200</v>
      </c>
      <c r="K749" s="26">
        <f>+'[1]Consolidado ORG'!AE745</f>
        <v>0</v>
      </c>
      <c r="L749" s="39">
        <f>+'[1]Consolidado ORG'!AS745</f>
        <v>6.1403508771929821E-2</v>
      </c>
      <c r="M749" s="38" t="str">
        <f>+'[1]Consolidado ORG'!AL745</f>
        <v>https://community.secop.gov.co/Public/Tendering/ContractDetailView/Index?UniqueIdentifier=CO1.PCCNTR.6328615</v>
      </c>
      <c r="N749" s="56" t="str">
        <f t="shared" si="11"/>
        <v>Link Contrato u Orden</v>
      </c>
    </row>
    <row r="750" spans="1:14" ht="84" x14ac:dyDescent="0.35">
      <c r="A750" s="23" t="str">
        <f>+'[1]Consolidado ORG'!A746</f>
        <v>SCJ-1011-2024</v>
      </c>
      <c r="B750" s="24">
        <f>+'[1]Consolidado ORG'!B746</f>
        <v>45426</v>
      </c>
      <c r="C750" s="24" t="str">
        <f>+'[1]Consolidado ORG'!G746</f>
        <v>SANDRA MILENA RODRIGUEZ CORDOBA</v>
      </c>
      <c r="D750" s="24" t="str">
        <f>+'[1]Consolidado ORG'!E746</f>
        <v>5 Contratación directa</v>
      </c>
      <c r="E750" s="24" t="str">
        <f>+'[1]Consolidado ORG'!F746</f>
        <v>33 Prestación de Servicios Profesionales y Apoyo (5-8)</v>
      </c>
      <c r="F750" s="24" t="str">
        <f>+'[1]Consolidado ORG'!L746</f>
        <v>PRESTAR SERVICIOS PROFESIONALES A LA DIRECCIÓN DE RESPONSABILIDAD PENAL ADOLESCENTE PARA LA ATENCIÓN PSICOLÓGICA Y LA FACILITACIÓN DE PROCESOS RESTAURATIVOS DE LAS VÍCTIMAS, OFENSORES/AS Y REDES FAMILIARES O DEL CUIDADO QUE LE SEAN ASIGNADOS EN EL MARCO DEL PROGRAMA DE SEGUIMIENTO JUDICIAL AL TRATAMIENTO DE DROGAS Y LAS DEMÁS ESTRATEGIAS DE LA DIRECCIÓN</v>
      </c>
      <c r="G750" s="24">
        <f>+'[1]Consolidado ORG'!M746</f>
        <v>45439</v>
      </c>
      <c r="H750" s="24">
        <f>+'[1]Consolidado ORG'!N746</f>
        <v>45657</v>
      </c>
      <c r="I750" s="25">
        <f>+'[1]Consolidado ORG'!AG746</f>
        <v>0</v>
      </c>
      <c r="J750" s="26">
        <f>+'[1]Consolidado ORG'!T746</f>
        <v>42711750</v>
      </c>
      <c r="K750" s="26">
        <f>+'[1]Consolidado ORG'!AE746</f>
        <v>0</v>
      </c>
      <c r="L750" s="39">
        <f>+'[1]Consolidado ORG'!AS746</f>
        <v>1.834862385321101E-2</v>
      </c>
      <c r="M750" s="38" t="str">
        <f>+'[1]Consolidado ORG'!AL746</f>
        <v>https://community.secop.gov.co/Public/Tendering/ContractDetailView/Index?UniqueIdentifier=CO1.PCCNTR.6331612</v>
      </c>
      <c r="N750" s="56" t="str">
        <f t="shared" si="11"/>
        <v>Link Contrato u Orden</v>
      </c>
    </row>
    <row r="751" spans="1:14" ht="72" x14ac:dyDescent="0.35">
      <c r="A751" s="23" t="str">
        <f>+'[1]Consolidado ORG'!A747</f>
        <v>SCJ-1012-2024</v>
      </c>
      <c r="B751" s="24">
        <f>+'[1]Consolidado ORG'!B747</f>
        <v>45426</v>
      </c>
      <c r="C751" s="24" t="str">
        <f>+'[1]Consolidado ORG'!G747</f>
        <v>DERLY MARCELA LAGOS PENAGOS</v>
      </c>
      <c r="D751" s="24" t="str">
        <f>+'[1]Consolidado ORG'!E747</f>
        <v>5 Contratación directa</v>
      </c>
      <c r="E751" s="24" t="str">
        <f>+'[1]Consolidado ORG'!F747</f>
        <v>33 Prestación de Servicios Profesionales y Apoyo (5-8)</v>
      </c>
      <c r="F751" s="24" t="str">
        <f>+'[1]Consolidado ORG'!L747</f>
        <v>PRESTAR SERVICIOS PROFESIONALES EN LA IMPLEMENTACIÓN DEL PROGRAMA PARA LA ATENCIÓN Y PREVENCIÓN DE LA AGRESIÓN SEXUAL - PASOS E INCORPORAR LOS ENFOQUES DE DERECHOS, DIFERENCIAL Y DE GÉNERO A LAS ESTRATEGIAS, PROYECTOS Y PROGRAMAS QUE LIDERA LA DIRECCIÓN DE RESPONSABILIDAD PENAL ADOLESCENTE</v>
      </c>
      <c r="G751" s="24">
        <f>+'[1]Consolidado ORG'!M747</f>
        <v>45432</v>
      </c>
      <c r="H751" s="24">
        <f>+'[1]Consolidado ORG'!N747</f>
        <v>45657</v>
      </c>
      <c r="I751" s="25">
        <f>+'[1]Consolidado ORG'!AG747</f>
        <v>0</v>
      </c>
      <c r="J751" s="26">
        <f>+'[1]Consolidado ORG'!T747</f>
        <v>50439750</v>
      </c>
      <c r="K751" s="26">
        <f>+'[1]Consolidado ORG'!AE747</f>
        <v>0</v>
      </c>
      <c r="L751" s="39">
        <f>+'[1]Consolidado ORG'!AS747</f>
        <v>4.8888888888888891E-2</v>
      </c>
      <c r="M751" s="38" t="str">
        <f>+'[1]Consolidado ORG'!AL747</f>
        <v>https://community.secop.gov.co/Public/Tendering/ContractDetailView/Index?UniqueIdentifier=CO1.PCCNTR.6331054</v>
      </c>
      <c r="N751" s="56" t="str">
        <f t="shared" si="11"/>
        <v>Link Contrato u Orden</v>
      </c>
    </row>
    <row r="752" spans="1:14" ht="84" x14ac:dyDescent="0.35">
      <c r="A752" s="23" t="str">
        <f>+'[1]Consolidado ORG'!A748</f>
        <v>SCJ-1013-2024</v>
      </c>
      <c r="B752" s="24">
        <f>+'[1]Consolidado ORG'!B748</f>
        <v>45426</v>
      </c>
      <c r="C752" s="24" t="str">
        <f>+'[1]Consolidado ORG'!G748</f>
        <v>DANIEL ALEJANDRO RUEDA JIMENEZ</v>
      </c>
      <c r="D752" s="24" t="str">
        <f>+'[1]Consolidado ORG'!E748</f>
        <v>5 Contratación directa</v>
      </c>
      <c r="E752" s="24" t="str">
        <f>+'[1]Consolidado ORG'!F748</f>
        <v>33 Prestación de Servicios Profesionales y Apoyo (5-8)</v>
      </c>
      <c r="F752" s="24" t="str">
        <f>+'[1]Consolidado ORG'!L748</f>
        <v>PRESTAR SERVICIOS PROFESIONALES A LA DIRECCIÓN DE ACCESO A LA JUSTICIA, EN LA EJECUCIÓN DE ACCIONES NECESARIAS PARA AUMENTAR Y FORTALECER LOS MECANISMOS Y HERRAMIENTAS DE RESOLUCIÓN PACÍFICA DE CONFLICTOS EN MEDIACIÓN COMUNITARIA Y ESCOLAR, EN LOS DIFERENTES EQUIPAMIENTOS DE LA DIRECCIÓN DE ACCESO A LA JUSTICIA Y/O ESCENARIOS DEL DISTRITO CAPITAL</v>
      </c>
      <c r="G752" s="24">
        <f>+'[1]Consolidado ORG'!M748</f>
        <v>45435</v>
      </c>
      <c r="H752" s="24">
        <f>+'[1]Consolidado ORG'!N748</f>
        <v>45657</v>
      </c>
      <c r="I752" s="25">
        <f>+'[1]Consolidado ORG'!AG748</f>
        <v>0</v>
      </c>
      <c r="J752" s="26">
        <f>+'[1]Consolidado ORG'!T748</f>
        <v>35000000</v>
      </c>
      <c r="K752" s="26">
        <f>+'[1]Consolidado ORG'!AE748</f>
        <v>0</v>
      </c>
      <c r="L752" s="39">
        <f>+'[1]Consolidado ORG'!AS748</f>
        <v>3.6036036036036036E-2</v>
      </c>
      <c r="M752" s="38" t="str">
        <f>+'[1]Consolidado ORG'!AL748</f>
        <v>https://community.secop.gov.co/Public/Tendering/ContractDetailView/Index?UniqueIdentifier=CO1.PCCNTR.6331422</v>
      </c>
      <c r="N752" s="56" t="str">
        <f t="shared" si="11"/>
        <v>Link Contrato u Orden</v>
      </c>
    </row>
    <row r="753" spans="1:14" ht="72" x14ac:dyDescent="0.35">
      <c r="A753" s="23" t="str">
        <f>+'[1]Consolidado ORG'!A749</f>
        <v>SCJ-1014-2024</v>
      </c>
      <c r="B753" s="24">
        <f>+'[1]Consolidado ORG'!B749</f>
        <v>45426</v>
      </c>
      <c r="C753" s="24" t="str">
        <f>+'[1]Consolidado ORG'!G749</f>
        <v>JASON RODRIGUEZ ABELLO</v>
      </c>
      <c r="D753" s="24" t="str">
        <f>+'[1]Consolidado ORG'!E749</f>
        <v>5 Contratación directa</v>
      </c>
      <c r="E753" s="24" t="str">
        <f>+'[1]Consolidado ORG'!F749</f>
        <v>33 Prestación de Servicios Profesionales y Apoyo (5-8)</v>
      </c>
      <c r="F753" s="24" t="str">
        <f>+'[1]Consolidado ORG'!L749</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3" s="24">
        <f>+'[1]Consolidado ORG'!M749</f>
        <v>45428</v>
      </c>
      <c r="H753" s="24">
        <f>+'[1]Consolidado ORG'!N749</f>
        <v>45519</v>
      </c>
      <c r="I753" s="25">
        <f>+'[1]Consolidado ORG'!AG749</f>
        <v>0</v>
      </c>
      <c r="J753" s="26">
        <f>+'[1]Consolidado ORG'!T749</f>
        <v>9630000</v>
      </c>
      <c r="K753" s="26">
        <f>+'[1]Consolidado ORG'!AE749</f>
        <v>0</v>
      </c>
      <c r="L753" s="39">
        <f>+'[1]Consolidado ORG'!AS749</f>
        <v>0.16483516483516483</v>
      </c>
      <c r="M753" s="38" t="str">
        <f>+'[1]Consolidado ORG'!AL749</f>
        <v>https://community.secop.gov.co/Public/Tendering/ContractDetailView/Index?UniqueIdentifier=CO1.PCCNTR.6329216</v>
      </c>
      <c r="N753" s="56" t="str">
        <f t="shared" si="11"/>
        <v>Link Contrato u Orden</v>
      </c>
    </row>
    <row r="754" spans="1:14" ht="72" x14ac:dyDescent="0.35">
      <c r="A754" s="23" t="str">
        <f>+'[1]Consolidado ORG'!A750</f>
        <v>SCJ-1015-2024</v>
      </c>
      <c r="B754" s="24">
        <f>+'[1]Consolidado ORG'!B750</f>
        <v>45426</v>
      </c>
      <c r="C754" s="24" t="str">
        <f>+'[1]Consolidado ORG'!G750</f>
        <v>JOHN MANUEL CRUZ GARCIA</v>
      </c>
      <c r="D754" s="24" t="str">
        <f>+'[1]Consolidado ORG'!E750</f>
        <v>5 Contratación directa</v>
      </c>
      <c r="E754" s="24" t="str">
        <f>+'[1]Consolidado ORG'!F750</f>
        <v>33 Prestación de Servicios Profesionales y Apoyo (5-8)</v>
      </c>
      <c r="F754" s="24" t="str">
        <f>+'[1]Consolidado ORG'!L750</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4" s="24">
        <f>+'[1]Consolidado ORG'!M750</f>
        <v>45428</v>
      </c>
      <c r="H754" s="24">
        <f>+'[1]Consolidado ORG'!N750</f>
        <v>45519</v>
      </c>
      <c r="I754" s="25">
        <f>+'[1]Consolidado ORG'!AG750</f>
        <v>0</v>
      </c>
      <c r="J754" s="26">
        <f>+'[1]Consolidado ORG'!T750</f>
        <v>9630000</v>
      </c>
      <c r="K754" s="26">
        <f>+'[1]Consolidado ORG'!AE750</f>
        <v>0</v>
      </c>
      <c r="L754" s="39">
        <f>+'[1]Consolidado ORG'!AS750</f>
        <v>0.16483516483516483</v>
      </c>
      <c r="M754" s="38" t="str">
        <f>+'[1]Consolidado ORG'!AL750</f>
        <v>https://community.secop.gov.co/Public/Tendering/ContractDetailView/Index?UniqueIdentifier=CO1.PCCNTR.6329229</v>
      </c>
      <c r="N754" s="56" t="str">
        <f t="shared" si="11"/>
        <v>Link Contrato u Orden</v>
      </c>
    </row>
    <row r="755" spans="1:14" ht="72" x14ac:dyDescent="0.35">
      <c r="A755" s="23" t="str">
        <f>+'[1]Consolidado ORG'!A751</f>
        <v>SCJ-1016-2024</v>
      </c>
      <c r="B755" s="24">
        <f>+'[1]Consolidado ORG'!B751</f>
        <v>45426</v>
      </c>
      <c r="C755" s="24" t="str">
        <f>+'[1]Consolidado ORG'!G751</f>
        <v>LUIS EDUARDO MURCIA GONZALEZ</v>
      </c>
      <c r="D755" s="24" t="str">
        <f>+'[1]Consolidado ORG'!E751</f>
        <v>5 Contratación directa</v>
      </c>
      <c r="E755" s="24" t="str">
        <f>+'[1]Consolidado ORG'!F751</f>
        <v>33 Prestación de Servicios Profesionales y Apoyo (5-8)</v>
      </c>
      <c r="F755" s="24" t="str">
        <f>+'[1]Consolidado ORG'!L751</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55" s="24">
        <f>+'[1]Consolidado ORG'!M751</f>
        <v>45428</v>
      </c>
      <c r="H755" s="24">
        <f>+'[1]Consolidado ORG'!N751</f>
        <v>45519</v>
      </c>
      <c r="I755" s="25">
        <f>+'[1]Consolidado ORG'!AG751</f>
        <v>0</v>
      </c>
      <c r="J755" s="26">
        <f>+'[1]Consolidado ORG'!T751</f>
        <v>9630000</v>
      </c>
      <c r="K755" s="26">
        <f>+'[1]Consolidado ORG'!AE751</f>
        <v>0</v>
      </c>
      <c r="L755" s="39">
        <f>+'[1]Consolidado ORG'!AS751</f>
        <v>0.16483516483516483</v>
      </c>
      <c r="M755" s="38" t="str">
        <f>+'[1]Consolidado ORG'!AL751</f>
        <v>https://community.secop.gov.co/Public/Tendering/ContractDetailView/Index?UniqueIdentifier=CO1.PCCNTR.6329235</v>
      </c>
      <c r="N755" s="56" t="str">
        <f t="shared" si="11"/>
        <v>Link Contrato u Orden</v>
      </c>
    </row>
    <row r="756" spans="1:14" ht="60" x14ac:dyDescent="0.35">
      <c r="A756" s="23" t="str">
        <f>+'[1]Consolidado ORG'!A752</f>
        <v>SCJ-1019-2024</v>
      </c>
      <c r="B756" s="24">
        <f>+'[1]Consolidado ORG'!B752</f>
        <v>45427</v>
      </c>
      <c r="C756" s="24" t="str">
        <f>+'[1]Consolidado ORG'!G752</f>
        <v>LAURA MELISA HERRERA FERNANDEZ</v>
      </c>
      <c r="D756" s="24" t="str">
        <f>+'[1]Consolidado ORG'!E752</f>
        <v>5 Contratación directa</v>
      </c>
      <c r="E756" s="24" t="str">
        <f>+'[1]Consolidado ORG'!F752</f>
        <v>33 Prestación de Servicios Profesionales y Apoyo (5-8)</v>
      </c>
      <c r="F756" s="24" t="str">
        <f>+'[1]Consolidado ORG'!L752</f>
        <v>PRESTAR SERVICIOS PROFESIONALES APOYANDO LA GESTIÓN Y ANÁLISIS DE INFORMACIÓN CORRESPONDIENTES AL RELACIONAMIENTO DE ORDEN INSTITUCIONAL QUE REQUIERA LA SECRETARÍA DISTRITAL DE SEGURIDAD, CONVIVENCIA Y JUSTICIA DESDE EL PUNTO DE VISTA DISTRITAL, NACIONAL E INTERNACIONAL</v>
      </c>
      <c r="G756" s="24">
        <f>+'[1]Consolidado ORG'!M752</f>
        <v>45427</v>
      </c>
      <c r="H756" s="24">
        <f>+'[1]Consolidado ORG'!N752</f>
        <v>45657</v>
      </c>
      <c r="I756" s="25">
        <f>+'[1]Consolidado ORG'!AG752</f>
        <v>0</v>
      </c>
      <c r="J756" s="26">
        <f>+'[1]Consolidado ORG'!T752</f>
        <v>90083333</v>
      </c>
      <c r="K756" s="26">
        <f>+'[1]Consolidado ORG'!AE752</f>
        <v>0</v>
      </c>
      <c r="L756" s="39">
        <f>+'[1]Consolidado ORG'!AS752</f>
        <v>6.9565217391304349E-2</v>
      </c>
      <c r="M756" s="38" t="str">
        <f>+'[1]Consolidado ORG'!AL752</f>
        <v>https://community.secop.gov.co/Public/Tendering/ContractDetailView/Index?UniqueIdentifier=CO1.PCCNTR.6329682</v>
      </c>
      <c r="N756" s="56" t="str">
        <f t="shared" si="11"/>
        <v>Link Contrato u Orden</v>
      </c>
    </row>
    <row r="757" spans="1:14" ht="72" x14ac:dyDescent="0.35">
      <c r="A757" s="23" t="str">
        <f>+'[1]Consolidado ORG'!A753</f>
        <v>SCJ-1020-2024</v>
      </c>
      <c r="B757" s="24">
        <f>+'[1]Consolidado ORG'!B753</f>
        <v>45428</v>
      </c>
      <c r="C757" s="24" t="str">
        <f>+'[1]Consolidado ORG'!G753</f>
        <v>FABIO NELSON ROJAS</v>
      </c>
      <c r="D757" s="24" t="str">
        <f>+'[1]Consolidado ORG'!E753</f>
        <v>5 Contratación directa</v>
      </c>
      <c r="E757" s="24" t="str">
        <f>+'[1]Consolidado ORG'!F753</f>
        <v>33 Prestación de Servicios Profesionales y Apoyo (5-8)</v>
      </c>
      <c r="F757" s="24" t="str">
        <f>+'[1]Consolidado ORG'!L753</f>
        <v>PRESTAR LOS SERVICIOS PROFESIONALES A LA SUBSECRETARÍA DE SEGURIDAD Y CONVIVENCIA BRINDANDO ACOMPAÑAMIENTO A LOS DIFERENTES ESCENARIOS DE PROTESTA Y MOVILIZACIÓN SOCIAL, EVENTOS MASIVOS DE ALTA COMPLEJIDAD Y OPERATIVOS DE ALTO IMPACTO QUE SE REALICEN EN EL DISTRITO CAPITAL Y APOYANDO ADMINISTRATIVAMENTE AL EQUIPO DE GESTORES DE CONVIVENCIA</v>
      </c>
      <c r="G757" s="24">
        <f>+'[1]Consolidado ORG'!M753</f>
        <v>45433</v>
      </c>
      <c r="H757" s="24">
        <f>+'[1]Consolidado ORG'!N753</f>
        <v>45657</v>
      </c>
      <c r="I757" s="25">
        <f>+'[1]Consolidado ORG'!AG753</f>
        <v>0</v>
      </c>
      <c r="J757" s="26">
        <f>+'[1]Consolidado ORG'!T753</f>
        <v>52500000</v>
      </c>
      <c r="K757" s="26">
        <f>+'[1]Consolidado ORG'!AE753</f>
        <v>0</v>
      </c>
      <c r="L757" s="39">
        <f>+'[1]Consolidado ORG'!AS753</f>
        <v>4.4642857142857144E-2</v>
      </c>
      <c r="M757" s="38" t="str">
        <f>+'[1]Consolidado ORG'!AL753</f>
        <v>https://community.secop.gov.co/Public/Tendering/ContractDetailView/Index?UniqueIdentifier=CO1.PCCNTR.6339067</v>
      </c>
      <c r="N757" s="56" t="str">
        <f t="shared" si="11"/>
        <v>Link Contrato u Orden</v>
      </c>
    </row>
    <row r="758" spans="1:14" ht="72" x14ac:dyDescent="0.35">
      <c r="A758" s="23" t="str">
        <f>+'[1]Consolidado ORG'!A754</f>
        <v>SCJ-1021-2024</v>
      </c>
      <c r="B758" s="24">
        <f>+'[1]Consolidado ORG'!B754</f>
        <v>45428</v>
      </c>
      <c r="C758" s="24" t="str">
        <f>+'[1]Consolidado ORG'!G754</f>
        <v>KAREN DAYANNA PEÑA SIERRA</v>
      </c>
      <c r="D758" s="24" t="str">
        <f>+'[1]Consolidado ORG'!E754</f>
        <v>5 Contratación directa</v>
      </c>
      <c r="E758" s="24" t="str">
        <f>+'[1]Consolidado ORG'!F754</f>
        <v>33 Prestación de Servicios Profesionales y Apoyo (5-8)</v>
      </c>
      <c r="F758" s="24" t="str">
        <f>+'[1]Consolidado ORG'!L754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58" s="24">
        <f>+'[1]Consolidado ORG'!M754</f>
        <v>45432</v>
      </c>
      <c r="H758" s="24">
        <f>+'[1]Consolidado ORG'!N754</f>
        <v>45657</v>
      </c>
      <c r="I758" s="25">
        <f>+'[1]Consolidado ORG'!AG754</f>
        <v>0</v>
      </c>
      <c r="J758" s="26">
        <f>+'[1]Consolidado ORG'!T754</f>
        <v>21402480</v>
      </c>
      <c r="K758" s="26">
        <f>+'[1]Consolidado ORG'!AE754</f>
        <v>0</v>
      </c>
      <c r="L758" s="39">
        <f>+'[1]Consolidado ORG'!AS754</f>
        <v>4.8888888888888891E-2</v>
      </c>
      <c r="M758" s="38" t="str">
        <f>+'[1]Consolidado ORG'!AL754</f>
        <v>https://community.secop.gov.co/Public/Tendering/ContractDetailView/Index?UniqueIdentifier=CO1.PCCNTR.6335662</v>
      </c>
      <c r="N758" s="56" t="str">
        <f t="shared" si="11"/>
        <v>Link Contrato u Orden</v>
      </c>
    </row>
    <row r="759" spans="1:14" ht="60" x14ac:dyDescent="0.35">
      <c r="A759" s="23" t="str">
        <f>+'[1]Consolidado ORG'!A755</f>
        <v>SCJ-1022-2024</v>
      </c>
      <c r="B759" s="24">
        <f>+'[1]Consolidado ORG'!B755</f>
        <v>45428</v>
      </c>
      <c r="C759" s="24" t="str">
        <f>+'[1]Consolidado ORG'!G755</f>
        <v>YILMAR ALEXIS JOYA DUITAMA</v>
      </c>
      <c r="D759" s="24" t="str">
        <f>+'[1]Consolidado ORG'!E755</f>
        <v>5 Contratación directa</v>
      </c>
      <c r="E759" s="24" t="str">
        <f>+'[1]Consolidado ORG'!F755</f>
        <v>33 Prestación de Servicios Profesionales y Apoyo (5-8)</v>
      </c>
      <c r="F759" s="24" t="str">
        <f>+'[1]Consolidado ORG'!L755</f>
        <v>PRESTAR SERVICIOS DE APOYO A LA GESTIÓN EN EL ACOMPAÑAMIENTO TÉCNICO PARA LA REALIZACIÓN DE LAS AUDIENCIAS VIRTUALES DE FAMILIARES Y DE ABOGADOS A LAS PERSONAS PRIVADAS DE LA LIBERTAD EN LA CÁRCEL DISTRITAL DE VARONES Y ANEXO DE MUJERES</v>
      </c>
      <c r="G759" s="24">
        <f>+'[1]Consolidado ORG'!M755</f>
        <v>45434</v>
      </c>
      <c r="H759" s="24">
        <f>+'[1]Consolidado ORG'!N755</f>
        <v>45657</v>
      </c>
      <c r="I759" s="25">
        <f>+'[1]Consolidado ORG'!AG755</f>
        <v>0</v>
      </c>
      <c r="J759" s="26">
        <f>+'[1]Consolidado ORG'!T755</f>
        <v>24551549</v>
      </c>
      <c r="K759" s="26">
        <f>+'[1]Consolidado ORG'!AE755</f>
        <v>0</v>
      </c>
      <c r="L759" s="39">
        <f>+'[1]Consolidado ORG'!AS755</f>
        <v>4.0358744394618833E-2</v>
      </c>
      <c r="M759" s="38" t="str">
        <f>+'[1]Consolidado ORG'!AL755</f>
        <v>https://community.secop.gov.co/Public/Tendering/ContractDetailView/Index?UniqueIdentifier=CO1.PCCNTR.6336101</v>
      </c>
      <c r="N759" s="56" t="str">
        <f t="shared" si="11"/>
        <v>Link Contrato u Orden</v>
      </c>
    </row>
    <row r="760" spans="1:14" ht="72" x14ac:dyDescent="0.35">
      <c r="A760" s="23" t="str">
        <f>+'[1]Consolidado ORG'!A756</f>
        <v>SCJ-1023-2024</v>
      </c>
      <c r="B760" s="24">
        <f>+'[1]Consolidado ORG'!B756</f>
        <v>45428</v>
      </c>
      <c r="C760" s="24" t="str">
        <f>+'[1]Consolidado ORG'!G756</f>
        <v>WILLIAM FERNEY CARVAJAL PARRA</v>
      </c>
      <c r="D760" s="24" t="str">
        <f>+'[1]Consolidado ORG'!E756</f>
        <v>5 Contratación directa</v>
      </c>
      <c r="E760" s="24" t="str">
        <f>+'[1]Consolidado ORG'!F756</f>
        <v>33 Prestación de Servicios Profesionales y Apoyo (5-8)</v>
      </c>
      <c r="F760" s="24" t="str">
        <f>+'[1]Consolidado ORG'!L756</f>
        <v>PRESTAR SERVICIOS PROFESIONALES EN DERECHO A LA CÁRCEL DISTRITAL DE VARONES Y ANEXO DE MUJERES REALIZANDO ACTIVIDADES PROPIAS DEL AREA Y CONCERNIENTES A LA VALIDACIÓN, REVISIÓN Y RESPUESTA DE PROCESOS Y REQUERIMIENTOS DE REDENCIÓN DE PENA DE LOS PRIVADOS DE LA LIBERTAD</v>
      </c>
      <c r="G760" s="24">
        <f>+'[1]Consolidado ORG'!M756</f>
        <v>45434</v>
      </c>
      <c r="H760" s="24">
        <f>+'[1]Consolidado ORG'!N756</f>
        <v>45657</v>
      </c>
      <c r="I760" s="25">
        <f>+'[1]Consolidado ORG'!AG756</f>
        <v>0</v>
      </c>
      <c r="J760" s="26">
        <f>+'[1]Consolidado ORG'!T756</f>
        <v>33512533</v>
      </c>
      <c r="K760" s="26">
        <f>+'[1]Consolidado ORG'!AE756</f>
        <v>0</v>
      </c>
      <c r="L760" s="39">
        <f>+'[1]Consolidado ORG'!AS756</f>
        <v>4.0358744394618833E-2</v>
      </c>
      <c r="M760" s="38" t="str">
        <f>+'[1]Consolidado ORG'!AL756</f>
        <v>https://community.secop.gov.co/Public/Tendering/ContractDetailView/Index?UniqueIdentifier=CO1.PCCNTR.6335796</v>
      </c>
      <c r="N760" s="56" t="str">
        <f t="shared" si="11"/>
        <v>Link Contrato u Orden</v>
      </c>
    </row>
    <row r="761" spans="1:14" ht="72" x14ac:dyDescent="0.35">
      <c r="A761" s="23" t="str">
        <f>+'[1]Consolidado ORG'!A757</f>
        <v>SCJ-1024-2024</v>
      </c>
      <c r="B761" s="24">
        <f>+'[1]Consolidado ORG'!B757</f>
        <v>45428</v>
      </c>
      <c r="C761" s="24" t="str">
        <f>+'[1]Consolidado ORG'!G757</f>
        <v>CINDY CAROLINE JIMENEZ BERNAL</v>
      </c>
      <c r="D761" s="24" t="str">
        <f>+'[1]Consolidado ORG'!E757</f>
        <v>5 Contratación directa</v>
      </c>
      <c r="E761" s="24" t="str">
        <f>+'[1]Consolidado ORG'!F757</f>
        <v>33 Prestación de Servicios Profesionales y Apoyo (5-8)</v>
      </c>
      <c r="F761" s="24" t="str">
        <f>+'[1]Consolidado ORG'!L757</f>
        <v>PRESTAR SERVICIOS PROFESIONALES COMO NUTRICIONISTA COLABORANDO EN ACTIVIDADES DE APOYO A LA SUPERVISIÓN DEL CONTRATO DE SUMINISTRO DE ALIMENTACION, VERIFICANDO EL CUMPLIMIENTO DEL PROCEMIENTO SUMINISTRO DE ALIMENTACION A LAS PERSONAS PRIVADAS DE LA LIBERTAD DE LA CARCEL DISTRITAL DE VARONES ANEXO DE MUJERES</v>
      </c>
      <c r="G761" s="24">
        <f>+'[1]Consolidado ORG'!M757</f>
        <v>45434</v>
      </c>
      <c r="H761" s="24">
        <f>+'[1]Consolidado ORG'!N757</f>
        <v>45657</v>
      </c>
      <c r="I761" s="25">
        <f>+'[1]Consolidado ORG'!AG757</f>
        <v>0</v>
      </c>
      <c r="J761" s="26">
        <f>+'[1]Consolidado ORG'!T757</f>
        <v>33512533</v>
      </c>
      <c r="K761" s="26">
        <f>+'[1]Consolidado ORG'!AE757</f>
        <v>0</v>
      </c>
      <c r="L761" s="39">
        <f>+'[1]Consolidado ORG'!AS757</f>
        <v>4.0358744394618833E-2</v>
      </c>
      <c r="M761" s="38" t="str">
        <f>+'[1]Consolidado ORG'!AL757</f>
        <v>https://community.secop.gov.co/Public/Tendering/ContractDetailView/Index?UniqueIdentifier=CO1.PCCNTR.6336304</v>
      </c>
      <c r="N761" s="56" t="str">
        <f t="shared" si="11"/>
        <v>Link Contrato u Orden</v>
      </c>
    </row>
    <row r="762" spans="1:14" ht="48" x14ac:dyDescent="0.35">
      <c r="A762" s="23" t="str">
        <f>+'[1]Consolidado ORG'!A758</f>
        <v>SCJ-1025-2024</v>
      </c>
      <c r="B762" s="24">
        <f>+'[1]Consolidado ORG'!B758</f>
        <v>45428</v>
      </c>
      <c r="C762" s="24" t="str">
        <f>+'[1]Consolidado ORG'!G758</f>
        <v>ANA MARITZA MARTINEZ PENAGOS</v>
      </c>
      <c r="D762" s="24" t="str">
        <f>+'[1]Consolidado ORG'!E758</f>
        <v>5 Contratación directa</v>
      </c>
      <c r="E762" s="24" t="str">
        <f>+'[1]Consolidado ORG'!F758</f>
        <v>33 Prestación de Servicios Profesionales y Apoyo (5-8)</v>
      </c>
      <c r="F762" s="24" t="str">
        <f>+'[1]Consolidado ORG'!L758</f>
        <v>PRESTAR SERVICIOS PROFESIONALES PARA APOYAR A LA DIRECCION DE LA CARCEL DISTRITAL, EN RESPUESTAS Y SEGUIMIENTO A LOS LINEAMIENTOS CONCERNIENTES AL MODELO INTEGRADO DE PLANEACION Y GESTIÓN – MIPG</v>
      </c>
      <c r="G762" s="24">
        <f>+'[1]Consolidado ORG'!M758</f>
        <v>45434</v>
      </c>
      <c r="H762" s="24">
        <f>+'[1]Consolidado ORG'!N758</f>
        <v>45657</v>
      </c>
      <c r="I762" s="25">
        <f>+'[1]Consolidado ORG'!AG758</f>
        <v>0</v>
      </c>
      <c r="J762" s="26">
        <f>+'[1]Consolidado ORG'!T758</f>
        <v>43842063</v>
      </c>
      <c r="K762" s="26">
        <f>+'[1]Consolidado ORG'!AE758</f>
        <v>0</v>
      </c>
      <c r="L762" s="39">
        <f>+'[1]Consolidado ORG'!AS758</f>
        <v>4.0358744394618833E-2</v>
      </c>
      <c r="M762" s="38" t="str">
        <f>+'[1]Consolidado ORG'!AL758</f>
        <v>https://community.secop.gov.co/Public/Tendering/ContractDetailView/Index?UniqueIdentifier=CO1.PCCNTR.6338702</v>
      </c>
      <c r="N762" s="56" t="str">
        <f t="shared" si="11"/>
        <v>Link Contrato u Orden</v>
      </c>
    </row>
    <row r="763" spans="1:14" ht="72" x14ac:dyDescent="0.35">
      <c r="A763" s="23" t="str">
        <f>+'[1]Consolidado ORG'!A759</f>
        <v>SCJ-1026-2024</v>
      </c>
      <c r="B763" s="24">
        <f>+'[1]Consolidado ORG'!B759</f>
        <v>45428</v>
      </c>
      <c r="C763" s="24" t="str">
        <f>+'[1]Consolidado ORG'!G759</f>
        <v>VICTOR HUGO PAEZ ORTIZ</v>
      </c>
      <c r="D763" s="24" t="str">
        <f>+'[1]Consolidado ORG'!E759</f>
        <v>5 Contratación directa</v>
      </c>
      <c r="E763" s="24" t="str">
        <f>+'[1]Consolidado ORG'!F759</f>
        <v>33 Prestación de Servicios Profesionales y Apoyo (5-8)</v>
      </c>
      <c r="F763" s="24" t="str">
        <f>+'[1]Consolidado ORG'!L759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63" s="24">
        <f>+'[1]Consolidado ORG'!M759</f>
        <v>45433</v>
      </c>
      <c r="H763" s="24">
        <f>+'[1]Consolidado ORG'!N759</f>
        <v>45657</v>
      </c>
      <c r="I763" s="25">
        <f>+'[1]Consolidado ORG'!AG759</f>
        <v>0</v>
      </c>
      <c r="J763" s="26">
        <f>+'[1]Consolidado ORG'!T759</f>
        <v>21888900</v>
      </c>
      <c r="K763" s="26">
        <f>+'[1]Consolidado ORG'!AE759</f>
        <v>0</v>
      </c>
      <c r="L763" s="39">
        <f>+'[1]Consolidado ORG'!AS759</f>
        <v>4.4642857142857144E-2</v>
      </c>
      <c r="M763" s="38" t="str">
        <f>+'[1]Consolidado ORG'!AL759</f>
        <v>https://community.secop.gov.co/Public/Tendering/ContractDetailView/Index?UniqueIdentifier=CO1.PCCNTR.6336119</v>
      </c>
      <c r="N763" s="56" t="str">
        <f t="shared" si="11"/>
        <v>Link Contrato u Orden</v>
      </c>
    </row>
    <row r="764" spans="1:14" ht="60" x14ac:dyDescent="0.35">
      <c r="A764" s="23" t="str">
        <f>+'[1]Consolidado ORG'!A760</f>
        <v>SCJ-1027-2024</v>
      </c>
      <c r="B764" s="24">
        <f>+'[1]Consolidado ORG'!B760</f>
        <v>45428</v>
      </c>
      <c r="C764" s="24" t="str">
        <f>+'[1]Consolidado ORG'!G760</f>
        <v>WILSON VERGARA CETINA</v>
      </c>
      <c r="D764" s="24" t="str">
        <f>+'[1]Consolidado ORG'!E760</f>
        <v>5 Contratación directa</v>
      </c>
      <c r="E764" s="24" t="str">
        <f>+'[1]Consolidado ORG'!F760</f>
        <v>33 Prestación de Servicios Profesionales y Apoyo (5-8)</v>
      </c>
      <c r="F764" s="24" t="str">
        <f>+'[1]Consolidado ORG'!L760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764" s="24">
        <f>+'[1]Consolidado ORG'!M760</f>
        <v>45433</v>
      </c>
      <c r="H764" s="24">
        <f>+'[1]Consolidado ORG'!N760</f>
        <v>45657</v>
      </c>
      <c r="I764" s="25">
        <f>+'[1]Consolidado ORG'!AG760</f>
        <v>0</v>
      </c>
      <c r="J764" s="26">
        <f>+'[1]Consolidado ORG'!T760</f>
        <v>49140000</v>
      </c>
      <c r="K764" s="26">
        <f>+'[1]Consolidado ORG'!AE760</f>
        <v>0</v>
      </c>
      <c r="L764" s="39">
        <f>+'[1]Consolidado ORG'!AS760</f>
        <v>4.4642857142857144E-2</v>
      </c>
      <c r="M764" s="38" t="str">
        <f>+'[1]Consolidado ORG'!AL760</f>
        <v>https://community.secop.gov.co/Public/Tendering/ContractDetailView/Index?UniqueIdentifier=CO1.PCCNTR.6335013</v>
      </c>
      <c r="N764" s="56" t="str">
        <f t="shared" si="11"/>
        <v>Link Contrato u Orden</v>
      </c>
    </row>
    <row r="765" spans="1:14" ht="60" x14ac:dyDescent="0.35">
      <c r="A765" s="23" t="str">
        <f>+'[1]Consolidado ORG'!A761</f>
        <v>SCJ-1028-2024</v>
      </c>
      <c r="B765" s="24">
        <f>+'[1]Consolidado ORG'!B761</f>
        <v>45428</v>
      </c>
      <c r="C765" s="24" t="str">
        <f>+'[1]Consolidado ORG'!G761</f>
        <v>LILIANA MARIBEL MESIAS GARCIA</v>
      </c>
      <c r="D765" s="24" t="str">
        <f>+'[1]Consolidado ORG'!E761</f>
        <v>5 Contratación directa</v>
      </c>
      <c r="E765" s="24" t="str">
        <f>+'[1]Consolidado ORG'!F761</f>
        <v>33 Prestación de Servicios Profesionales y Apoyo (5-8)</v>
      </c>
      <c r="F765" s="24" t="str">
        <f>+'[1]Consolidado ORG'!L761</f>
        <v>PRESTAR LOS SERVICIOS PROFESIONALES PARA LA FORMULACIÓN, VALIDACIÓN, IMPLEMENTACIÓN Y SEGUIMIENTO DE ACCIONES QUE CONTRIBUYAN A LA PROTECCIÓN DE LA INFRAESTRUCTURA VITAL DE LA CIUDAD FRENTE A AMENAZAS EN CLAVE DE SEGURIDAD CIUDADANA Y SEGURIDAD PÚBLICA</v>
      </c>
      <c r="G765" s="24">
        <f>+'[1]Consolidado ORG'!M761</f>
        <v>45436</v>
      </c>
      <c r="H765" s="24">
        <f>+'[1]Consolidado ORG'!N761</f>
        <v>45657</v>
      </c>
      <c r="I765" s="25">
        <f>+'[1]Consolidado ORG'!AG761</f>
        <v>0</v>
      </c>
      <c r="J765" s="26">
        <f>+'[1]Consolidado ORG'!T761</f>
        <v>63000000</v>
      </c>
      <c r="K765" s="26">
        <f>+'[1]Consolidado ORG'!AE761</f>
        <v>0</v>
      </c>
      <c r="L765" s="39">
        <f>+'[1]Consolidado ORG'!AS761</f>
        <v>3.1674208144796379E-2</v>
      </c>
      <c r="M765" s="38" t="str">
        <f>+'[1]Consolidado ORG'!AL761</f>
        <v>https://community.secop.gov.co/Public/Tendering/ContractDetailView/Index?UniqueIdentifier=CO1.PCCNTR.6334879</v>
      </c>
      <c r="N765" s="56" t="str">
        <f t="shared" si="11"/>
        <v>Link Contrato u Orden</v>
      </c>
    </row>
    <row r="766" spans="1:14" ht="84" x14ac:dyDescent="0.35">
      <c r="A766" s="23" t="str">
        <f>+'[1]Consolidado ORG'!A762</f>
        <v>SCJ-1029-2024</v>
      </c>
      <c r="B766" s="24">
        <f>+'[1]Consolidado ORG'!B762</f>
        <v>45428</v>
      </c>
      <c r="C766" s="24" t="str">
        <f>+'[1]Consolidado ORG'!G762</f>
        <v>NURY GABRIELA ACOSTA LUGO</v>
      </c>
      <c r="D766" s="24" t="str">
        <f>+'[1]Consolidado ORG'!E762</f>
        <v>5 Contratación directa</v>
      </c>
      <c r="E766" s="24" t="str">
        <f>+'[1]Consolidado ORG'!F762</f>
        <v>33 Prestación de Servicios Profesionales y Apoyo (5-8)</v>
      </c>
      <c r="F766" s="24" t="str">
        <f>+'[1]Consolidado ORG'!L762</f>
        <v>PRESTAR SERVICIOS PROFESIONALES A LA DIRECCIÓN DE RESPONSABILIDAD PENAL ADOLESCENTE PARA LA ATENCIÓN PSICOLÓGICA Y LA FACILITACIÓN DE PROCESOS RESTAURATIVOS CON LAS VÍCTIMAS, OFENSORES/AS Y REDES FAMILIARES O DEL CUIDADO DE LOS CASOS QUE LE SEAN ASIGNADOS EN EL MARCO DEL PROGRAMA DISTRITAL DE JUSTICIA JUVENIL RESTAURATIVA Y LAS DEMÁS ESTRATEGIAS DE LA DIRECCIÓN</v>
      </c>
      <c r="G766" s="24">
        <f>+'[1]Consolidado ORG'!M762</f>
        <v>45435</v>
      </c>
      <c r="H766" s="24">
        <f>+'[1]Consolidado ORG'!N762</f>
        <v>45657</v>
      </c>
      <c r="I766" s="25">
        <f>+'[1]Consolidado ORG'!AG762</f>
        <v>0</v>
      </c>
      <c r="J766" s="26">
        <f>+'[1]Consolidado ORG'!T762</f>
        <v>42711750</v>
      </c>
      <c r="K766" s="26">
        <f>+'[1]Consolidado ORG'!AE762</f>
        <v>0</v>
      </c>
      <c r="L766" s="39">
        <f>+'[1]Consolidado ORG'!AS762</f>
        <v>3.6036036036036036E-2</v>
      </c>
      <c r="M766" s="38" t="str">
        <f>+'[1]Consolidado ORG'!AL762</f>
        <v>https://community.secop.gov.co/Public/Tendering/ContractDetailView/Index?UniqueIdentifier=CO1.PCCNTR.6335896</v>
      </c>
      <c r="N766" s="56" t="str">
        <f t="shared" si="11"/>
        <v>Link Contrato u Orden</v>
      </c>
    </row>
    <row r="767" spans="1:14" ht="60" x14ac:dyDescent="0.35">
      <c r="A767" s="23" t="str">
        <f>+'[1]Consolidado ORG'!A763</f>
        <v>SCJ-1030-2024</v>
      </c>
      <c r="B767" s="24">
        <f>+'[1]Consolidado ORG'!B763</f>
        <v>45428</v>
      </c>
      <c r="C767" s="24" t="str">
        <f>+'[1]Consolidado ORG'!G763</f>
        <v>CLAUDIA CONSTANZA PINILLA MORENO</v>
      </c>
      <c r="D767" s="24" t="str">
        <f>+'[1]Consolidado ORG'!E763</f>
        <v>5 Contratación directa</v>
      </c>
      <c r="E767" s="24" t="str">
        <f>+'[1]Consolidado ORG'!F763</f>
        <v>33 Prestación de Servicios Profesionales y Apoyo (5-8)</v>
      </c>
      <c r="F767" s="24" t="str">
        <f>+'[1]Consolidado ORG'!L763</f>
        <v>PRESTAR SERVICIOS PROFESIONALES AL CENTRO ESPECIAL DE RECLUSIÓN CON EL FIN DE ACOMPAÑAR LOS PROCESOS DE ATENCIÓN INTEGRAL A LOS PRIVADOS DE LA LIBERTAD EN EL CENTRO ESPECIAL DE RECLUSIÓN GENERANDO CONEXIONES CON SU ENTORNO PROTECTOR Y REDES DE APOYO</v>
      </c>
      <c r="G767" s="24">
        <f>+'[1]Consolidado ORG'!M763</f>
        <v>45435</v>
      </c>
      <c r="H767" s="24">
        <f>+'[1]Consolidado ORG'!N763</f>
        <v>45657</v>
      </c>
      <c r="I767" s="25">
        <f>+'[1]Consolidado ORG'!AG763</f>
        <v>0</v>
      </c>
      <c r="J767" s="26">
        <f>+'[1]Consolidado ORG'!T763</f>
        <v>32784000</v>
      </c>
      <c r="K767" s="26">
        <f>+'[1]Consolidado ORG'!AE763</f>
        <v>0</v>
      </c>
      <c r="L767" s="39">
        <f>+'[1]Consolidado ORG'!AS763</f>
        <v>3.6036036036036036E-2</v>
      </c>
      <c r="M767" s="38" t="str">
        <f>+'[1]Consolidado ORG'!AL763</f>
        <v>https://community.secop.gov.co/Public/Tendering/ContractDetailView/Index?UniqueIdentifier=CO1.PCCNTR.6339126</v>
      </c>
      <c r="N767" s="56" t="str">
        <f t="shared" si="11"/>
        <v>Link Contrato u Orden</v>
      </c>
    </row>
    <row r="768" spans="1:14" ht="108" x14ac:dyDescent="0.35">
      <c r="A768" s="23" t="str">
        <f>+'[1]Consolidado ORG'!A764</f>
        <v>SCJ-1032-2024</v>
      </c>
      <c r="B768" s="24">
        <f>+'[1]Consolidado ORG'!B764</f>
        <v>45428</v>
      </c>
      <c r="C768" s="24" t="str">
        <f>+'[1]Consolidado ORG'!G764</f>
        <v>JUAN CARLOS GARCIA AYA</v>
      </c>
      <c r="D768" s="24" t="str">
        <f>+'[1]Consolidado ORG'!E764</f>
        <v>5 Contratación directa</v>
      </c>
      <c r="E768" s="24" t="str">
        <f>+'[1]Consolidado ORG'!F764</f>
        <v>33 Prestación de Servicios Profesionales y Apoyo (5-8)</v>
      </c>
      <c r="F768" s="24" t="str">
        <f>+'[1]Consolidado ORG'!L764</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68" s="24">
        <f>+'[1]Consolidado ORG'!M764</f>
        <v>45436</v>
      </c>
      <c r="H768" s="24">
        <f>+'[1]Consolidado ORG'!N764</f>
        <v>45657</v>
      </c>
      <c r="I768" s="25">
        <f>+'[1]Consolidado ORG'!AG764</f>
        <v>0</v>
      </c>
      <c r="J768" s="26">
        <f>+'[1]Consolidado ORG'!T764</f>
        <v>20688825</v>
      </c>
      <c r="K768" s="26">
        <f>+'[1]Consolidado ORG'!AE764</f>
        <v>0</v>
      </c>
      <c r="L768" s="39">
        <f>+'[1]Consolidado ORG'!AS764</f>
        <v>3.1674208144796379E-2</v>
      </c>
      <c r="M768" s="38" t="str">
        <f>+'[1]Consolidado ORG'!AL764</f>
        <v>https://community.secop.gov.co/Public/Tendering/ContractDetailView/Index?UniqueIdentifier=CO1.PCCNTR.6340090</v>
      </c>
      <c r="N768" s="56" t="str">
        <f t="shared" si="11"/>
        <v>Link Contrato u Orden</v>
      </c>
    </row>
    <row r="769" spans="1:14" ht="72" x14ac:dyDescent="0.35">
      <c r="A769" s="23" t="str">
        <f>+'[1]Consolidado ORG'!A765</f>
        <v>SCJ-1033-2024</v>
      </c>
      <c r="B769" s="24">
        <f>+'[1]Consolidado ORG'!B765</f>
        <v>45428</v>
      </c>
      <c r="C769" s="24" t="str">
        <f>+'[1]Consolidado ORG'!G765</f>
        <v>MARTHA PATRICIA TOQUICA MANCERA</v>
      </c>
      <c r="D769" s="24" t="str">
        <f>+'[1]Consolidado ORG'!E765</f>
        <v>5 Contratación directa</v>
      </c>
      <c r="E769" s="24" t="str">
        <f>+'[1]Consolidado ORG'!F765</f>
        <v>33 Prestación de Servicios Profesionales y Apoyo (5-8)</v>
      </c>
      <c r="F769" s="24" t="str">
        <f>+'[1]Consolidado ORG'!L765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769" s="24">
        <f>+'[1]Consolidado ORG'!M765</f>
        <v>45439</v>
      </c>
      <c r="H769" s="24">
        <f>+'[1]Consolidado ORG'!N765</f>
        <v>45657</v>
      </c>
      <c r="I769" s="25">
        <f>+'[1]Consolidado ORG'!AG765</f>
        <v>0</v>
      </c>
      <c r="J769" s="26">
        <f>+'[1]Consolidado ORG'!T765</f>
        <v>14802060</v>
      </c>
      <c r="K769" s="26">
        <f>+'[1]Consolidado ORG'!AE765</f>
        <v>0</v>
      </c>
      <c r="L769" s="39">
        <f>+'[1]Consolidado ORG'!AS765</f>
        <v>1.834862385321101E-2</v>
      </c>
      <c r="M769" s="38" t="str">
        <f>+'[1]Consolidado ORG'!AL765</f>
        <v>https://community.secop.gov.co/Public/Tendering/ContractDetailView/Index?UniqueIdentifier=CO1.PCCNTR.6340660</v>
      </c>
      <c r="N769" s="56" t="str">
        <f t="shared" si="11"/>
        <v>Link Contrato u Orden</v>
      </c>
    </row>
    <row r="770" spans="1:14" ht="60" x14ac:dyDescent="0.35">
      <c r="A770" s="23" t="str">
        <f>+'[1]Consolidado ORG'!A766</f>
        <v>SCJ-1034-2024</v>
      </c>
      <c r="B770" s="24">
        <f>+'[1]Consolidado ORG'!B766</f>
        <v>45428</v>
      </c>
      <c r="C770" s="24" t="str">
        <f>+'[1]Consolidado ORG'!G766</f>
        <v>MARY GUTIERREZ GARZON</v>
      </c>
      <c r="D770" s="24" t="str">
        <f>+'[1]Consolidado ORG'!E766</f>
        <v>5 Contratación directa</v>
      </c>
      <c r="E770" s="24" t="str">
        <f>+'[1]Consolidado ORG'!F766</f>
        <v>33 Prestación de Servicios Profesionales y Apoyo (5-8)</v>
      </c>
      <c r="F770" s="24" t="str">
        <f>+'[1]Consolidado ORG'!L766</f>
        <v>PRESTAR SERVICIOS DE APOYO A LA GESTION EN LA IMPLEMENTACION DE ACTIVIDADES DE OCUPACION DEL TIEMPO LIBRE PARA GENERACION DE APTITUDES EN LAS PERSONAS PRIVADAS DE LA LIBERTAD QUE SE ENCUENTRAN EN EL CENTRO ESPECIAL DE RECLUSION</v>
      </c>
      <c r="G770" s="24">
        <f>+'[1]Consolidado ORG'!M766</f>
        <v>45435</v>
      </c>
      <c r="H770" s="24">
        <f>+'[1]Consolidado ORG'!N766</f>
        <v>45657</v>
      </c>
      <c r="I770" s="25">
        <f>+'[1]Consolidado ORG'!AG766</f>
        <v>0</v>
      </c>
      <c r="J770" s="26">
        <f>+'[1]Consolidado ORG'!T766</f>
        <v>19342560</v>
      </c>
      <c r="K770" s="26">
        <f>+'[1]Consolidado ORG'!AE766</f>
        <v>0</v>
      </c>
      <c r="L770" s="39">
        <f>+'[1]Consolidado ORG'!AS766</f>
        <v>3.6036036036036036E-2</v>
      </c>
      <c r="M770" s="38" t="str">
        <f>+'[1]Consolidado ORG'!AL766</f>
        <v>https://community.secop.gov.co/Public/Tendering/ContractDetailView/Index?UniqueIdentifier=CO1.PCCNTR.6339041</v>
      </c>
      <c r="N770" s="56" t="str">
        <f t="shared" si="11"/>
        <v>Link Contrato u Orden</v>
      </c>
    </row>
    <row r="771" spans="1:14" ht="108" x14ac:dyDescent="0.35">
      <c r="A771" s="23" t="str">
        <f>+'[1]Consolidado ORG'!A767</f>
        <v>SCJ-1036-2024</v>
      </c>
      <c r="B771" s="24">
        <f>+'[1]Consolidado ORG'!B767</f>
        <v>45428</v>
      </c>
      <c r="C771" s="24" t="str">
        <f>+'[1]Consolidado ORG'!G767</f>
        <v>SHARON DIAZ OSUNA</v>
      </c>
      <c r="D771" s="24" t="str">
        <f>+'[1]Consolidado ORG'!E767</f>
        <v>5 Contratación directa</v>
      </c>
      <c r="E771" s="24" t="str">
        <f>+'[1]Consolidado ORG'!F767</f>
        <v>33 Prestación de Servicios Profesionales y Apoyo (5-8)</v>
      </c>
      <c r="F771" s="24" t="str">
        <f>+'[1]Consolidado ORG'!L767</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771" s="24">
        <f>+'[1]Consolidado ORG'!M767</f>
        <v>45436</v>
      </c>
      <c r="H771" s="24">
        <f>+'[1]Consolidado ORG'!N767</f>
        <v>45657</v>
      </c>
      <c r="I771" s="25">
        <f>+'[1]Consolidado ORG'!AG767</f>
        <v>0</v>
      </c>
      <c r="J771" s="26">
        <f>+'[1]Consolidado ORG'!T767</f>
        <v>20688825</v>
      </c>
      <c r="K771" s="26">
        <f>+'[1]Consolidado ORG'!AE767</f>
        <v>0</v>
      </c>
      <c r="L771" s="39">
        <f>+'[1]Consolidado ORG'!AS767</f>
        <v>3.1674208144796379E-2</v>
      </c>
      <c r="M771" s="38" t="str">
        <f>+'[1]Consolidado ORG'!AL767</f>
        <v>https://community.secop.gov.co/Public/Tendering/ContractDetailView/Index?UniqueIdentifier=CO1.PCCNTR.6340717</v>
      </c>
      <c r="N771" s="56" t="str">
        <f t="shared" si="11"/>
        <v>Link Contrato u Orden</v>
      </c>
    </row>
    <row r="772" spans="1:14" ht="108" x14ac:dyDescent="0.35">
      <c r="A772" s="23" t="str">
        <f>+'[1]Consolidado ORG'!A768</f>
        <v>SCJ-1038-2024</v>
      </c>
      <c r="B772" s="24">
        <f>+'[1]Consolidado ORG'!B768</f>
        <v>45428</v>
      </c>
      <c r="C772" s="24" t="str">
        <f>+'[1]Consolidado ORG'!G768</f>
        <v>LUIS CARLOS ROJAS PABÓN</v>
      </c>
      <c r="D772" s="24" t="str">
        <f>+'[1]Consolidado ORG'!E768</f>
        <v>5 Contratación directa</v>
      </c>
      <c r="E772" s="24" t="str">
        <f>+'[1]Consolidado ORG'!F768</f>
        <v>33 Prestación de Servicios Profesionales y Apoyo (5-8)</v>
      </c>
      <c r="F772" s="24" t="str">
        <f>+'[1]Consolidado ORG'!L768</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72" s="24">
        <f>+'[1]Consolidado ORG'!M768</f>
        <v>45439</v>
      </c>
      <c r="H772" s="24">
        <f>+'[1]Consolidado ORG'!N768</f>
        <v>45657</v>
      </c>
      <c r="I772" s="25">
        <f>+'[1]Consolidado ORG'!AG768</f>
        <v>0</v>
      </c>
      <c r="J772" s="26">
        <f>+'[1]Consolidado ORG'!T768</f>
        <v>35746923</v>
      </c>
      <c r="K772" s="26">
        <f>+'[1]Consolidado ORG'!AE768</f>
        <v>0</v>
      </c>
      <c r="L772" s="39">
        <f>+'[1]Consolidado ORG'!AS768</f>
        <v>1.834862385321101E-2</v>
      </c>
      <c r="M772" s="38" t="str">
        <f>+'[1]Consolidado ORG'!AL768</f>
        <v>https://community.secop.gov.co/Public/Tendering/ContractDetailView/Index?UniqueIdentifier=CO1.PCCNTR.6336562</v>
      </c>
      <c r="N772" s="56" t="str">
        <f t="shared" si="11"/>
        <v>Link Contrato u Orden</v>
      </c>
    </row>
    <row r="773" spans="1:14" ht="36" x14ac:dyDescent="0.35">
      <c r="A773" s="23" t="str">
        <f>+'[1]Consolidado ORG'!A769</f>
        <v>SCJ-1039-2024</v>
      </c>
      <c r="B773" s="24">
        <f>+'[1]Consolidado ORG'!B769</f>
        <v>45428</v>
      </c>
      <c r="C773" s="24" t="str">
        <f>+'[1]Consolidado ORG'!G769</f>
        <v>LAURA JUSTINICO MONCALEANO</v>
      </c>
      <c r="D773" s="24" t="str">
        <f>+'[1]Consolidado ORG'!E769</f>
        <v>5 Contratación directa</v>
      </c>
      <c r="E773" s="24" t="str">
        <f>+'[1]Consolidado ORG'!F769</f>
        <v>33 Prestación de Servicios Profesionales y Apoyo (5-8)</v>
      </c>
      <c r="F773" s="24" t="str">
        <f>+'[1]Consolidado ORG'!L769</f>
        <v>PRESTAR SERVICIOS PROFESIONALES A LA DIRECCIÓN DE RESPONSABILIDAD PENAL ADOLESCENTE EN LOS ASUNTOS JURÍDICOS Y CONTRACTUALES QUE LE SEAN ASIGNADOS</v>
      </c>
      <c r="G773" s="24">
        <f>+'[1]Consolidado ORG'!M769</f>
        <v>45434</v>
      </c>
      <c r="H773" s="24">
        <f>+'[1]Consolidado ORG'!N769</f>
        <v>45657</v>
      </c>
      <c r="I773" s="25">
        <f>+'[1]Consolidado ORG'!AG769</f>
        <v>0</v>
      </c>
      <c r="J773" s="26">
        <f>+'[1]Consolidado ORG'!T769</f>
        <v>75000000</v>
      </c>
      <c r="K773" s="26">
        <f>+'[1]Consolidado ORG'!AE769</f>
        <v>0</v>
      </c>
      <c r="L773" s="39">
        <f>+'[1]Consolidado ORG'!AS769</f>
        <v>4.0358744394618833E-2</v>
      </c>
      <c r="M773" s="38" t="str">
        <f>+'[1]Consolidado ORG'!AL769</f>
        <v>https://community.secop.gov.co/Public/Tendering/ContractDetailView/Index?UniqueIdentifier=CO1.PCCNTR.6335004</v>
      </c>
      <c r="N773" s="56" t="str">
        <f t="shared" si="11"/>
        <v>Link Contrato u Orden</v>
      </c>
    </row>
    <row r="774" spans="1:14" ht="60" x14ac:dyDescent="0.35">
      <c r="A774" s="23" t="str">
        <f>+'[1]Consolidado ORG'!A770</f>
        <v>SCJ-1040-2024</v>
      </c>
      <c r="B774" s="24">
        <f>+'[1]Consolidado ORG'!B770</f>
        <v>45428</v>
      </c>
      <c r="C774" s="24" t="str">
        <f>+'[1]Consolidado ORG'!G770</f>
        <v>MAGDA YURANY CIFUENTES</v>
      </c>
      <c r="D774" s="24" t="str">
        <f>+'[1]Consolidado ORG'!E770</f>
        <v>5 Contratación directa</v>
      </c>
      <c r="E774" s="24" t="str">
        <f>+'[1]Consolidado ORG'!F770</f>
        <v>33 Prestación de Servicios Profesionales y Apoyo (5-8)</v>
      </c>
      <c r="F774" s="24" t="str">
        <f>+'[1]Consolidado ORG'!L770</f>
        <v>PRESTAR SUS SERVICIOS PROFESIONALES A LA DIRECCIÓN DE GESTIÓN HUMANA PARA APOYAR EN LA GESTIÓN DE NOVEDADES Y TRÁMITES RELACIONADOS CON LA NÓMINA DE LOS SERVIDORES PÚBLICOS DE LA SECRETARIA DISTRITAL DE SEGURIDAD, CONVIVENCIA Y JUSTICIA</v>
      </c>
      <c r="G774" s="24">
        <f>+'[1]Consolidado ORG'!M770</f>
        <v>45429</v>
      </c>
      <c r="H774" s="24">
        <f>+'[1]Consolidado ORG'!N770</f>
        <v>45657</v>
      </c>
      <c r="I774" s="25">
        <f>+'[1]Consolidado ORG'!AG770</f>
        <v>0</v>
      </c>
      <c r="J774" s="26">
        <f>+'[1]Consolidado ORG'!T770</f>
        <v>48966667</v>
      </c>
      <c r="K774" s="26">
        <f>+'[1]Consolidado ORG'!AE770</f>
        <v>0</v>
      </c>
      <c r="L774" s="39">
        <f>+'[1]Consolidado ORG'!AS770</f>
        <v>6.1403508771929821E-2</v>
      </c>
      <c r="M774" s="38" t="str">
        <f>+'[1]Consolidado ORG'!AL770</f>
        <v>https://community.secop.gov.co/Public/Tendering/ContractDetailView/Index?UniqueIdentifier=CO1.PCCNTR.6335002</v>
      </c>
      <c r="N774" s="56" t="str">
        <f t="shared" si="11"/>
        <v>Link Contrato u Orden</v>
      </c>
    </row>
    <row r="775" spans="1:14" ht="60" x14ac:dyDescent="0.35">
      <c r="A775" s="23" t="str">
        <f>+'[1]Consolidado ORG'!A771</f>
        <v>SCJ-1041-2024</v>
      </c>
      <c r="B775" s="24">
        <f>+'[1]Consolidado ORG'!B771</f>
        <v>45428</v>
      </c>
      <c r="C775" s="24" t="str">
        <f>+'[1]Consolidado ORG'!G771</f>
        <v>MONICA VIVIANA BARBOSA PENAGOS</v>
      </c>
      <c r="D775" s="24" t="str">
        <f>+'[1]Consolidado ORG'!E771</f>
        <v>5 Contratación directa</v>
      </c>
      <c r="E775" s="24" t="str">
        <f>+'[1]Consolidado ORG'!F771</f>
        <v>33 Prestación de Servicios Profesionales y Apoyo (5-8)</v>
      </c>
      <c r="F775" s="24" t="str">
        <f>+'[1]Consolidado ORG'!L771</f>
        <v>PRESTAR SERVICIOS PROFESIONALES A LA DIRECCIÓN DE RESPONSABILIDAD PENAL ADOLESCENTE DESDE EL ENFOQUE PEDAGÓGICO Y DE DERECHOS HUMANOS PARA LA IMPLEMENTACIÓN DE LA ESTRATEGIA DE REINTEGRO FAMILIAR Y ATENCIÓN EN EL EGRESO Y LAS DEMÁS ESTRATEGIAS DE LA DIRECCIÓN</v>
      </c>
      <c r="G775" s="24">
        <f>+'[1]Consolidado ORG'!M771</f>
        <v>45434</v>
      </c>
      <c r="H775" s="24">
        <f>+'[1]Consolidado ORG'!N771</f>
        <v>45657</v>
      </c>
      <c r="I775" s="25">
        <f>+'[1]Consolidado ORG'!AG771</f>
        <v>0</v>
      </c>
      <c r="J775" s="26">
        <f>+'[1]Consolidado ORG'!T771</f>
        <v>42711750</v>
      </c>
      <c r="K775" s="26">
        <f>+'[1]Consolidado ORG'!AE771</f>
        <v>0</v>
      </c>
      <c r="L775" s="39">
        <f>+'[1]Consolidado ORG'!AS771</f>
        <v>4.0358744394618833E-2</v>
      </c>
      <c r="M775" s="38" t="str">
        <f>+'[1]Consolidado ORG'!AL771</f>
        <v>https://community.secop.gov.co/Public/Tendering/ContractDetailView/Index?UniqueIdentifier=CO1.PCCNTR.6334928</v>
      </c>
      <c r="N775" s="56" t="str">
        <f t="shared" ref="N775:N794" si="12">HYPERLINK(M775,"Link Contrato u Orden")</f>
        <v>Link Contrato u Orden</v>
      </c>
    </row>
    <row r="776" spans="1:14" ht="72" x14ac:dyDescent="0.35">
      <c r="A776" s="23" t="str">
        <f>+'[1]Consolidado ORG'!A772</f>
        <v>SCJ-1042-2024</v>
      </c>
      <c r="B776" s="24">
        <f>+'[1]Consolidado ORG'!B772</f>
        <v>45428</v>
      </c>
      <c r="C776" s="24" t="str">
        <f>+'[1]Consolidado ORG'!G772</f>
        <v>OSCAR JAVIER RODRIGUEZ SANCHEZ</v>
      </c>
      <c r="D776" s="24" t="str">
        <f>+'[1]Consolidado ORG'!E772</f>
        <v>5 Contratación directa</v>
      </c>
      <c r="E776" s="24" t="str">
        <f>+'[1]Consolidado ORG'!F772</f>
        <v>33 Prestación de Servicios Profesionales y Apoyo (5-8)</v>
      </c>
      <c r="F776" s="24" t="str">
        <f>+'[1]Consolidado ORG'!L772</f>
        <v>PRESTAR SERVICIOS PROFESIONALES A LA DIRECCIÓN DE RESPONSABILIDAD PENAL ADOLESCENTE PARA ADELANTAR ACCIONES DE GESTIÓN ADMINISTRATIVA Y DOCUMENTAL EN EL MARCO DEL EL PROGRAMA PARA LA ATENCIÓN Y PREVENCIÓN DE LA AGRESIÓN SEXUAL PASOS Y LAS DEMÁS ESTRATEGIAS DE LA DIRECCIÓN QUE LE SEAN ASIGNADAS</v>
      </c>
      <c r="G776" s="24">
        <f>+'[1]Consolidado ORG'!M772</f>
        <v>45434</v>
      </c>
      <c r="H776" s="24">
        <f>+'[1]Consolidado ORG'!N772</f>
        <v>45657</v>
      </c>
      <c r="I776" s="25">
        <f>+'[1]Consolidado ORG'!AG772</f>
        <v>0</v>
      </c>
      <c r="J776" s="26">
        <f>+'[1]Consolidado ORG'!T772</f>
        <v>42711750</v>
      </c>
      <c r="K776" s="26">
        <f>+'[1]Consolidado ORG'!AE772</f>
        <v>0</v>
      </c>
      <c r="L776" s="39">
        <f>+'[1]Consolidado ORG'!AS772</f>
        <v>4.0358744394618833E-2</v>
      </c>
      <c r="M776" s="38" t="str">
        <f>+'[1]Consolidado ORG'!AL772</f>
        <v>https://community.secop.gov.co/Public/Tendering/ContractDetailView/Index?UniqueIdentifier=CO1.PCCNTR.6335106</v>
      </c>
      <c r="N776" s="56" t="str">
        <f t="shared" si="12"/>
        <v>Link Contrato u Orden</v>
      </c>
    </row>
    <row r="777" spans="1:14" ht="60" x14ac:dyDescent="0.35">
      <c r="A777" s="23" t="str">
        <f>+'[1]Consolidado ORG'!A773</f>
        <v>SCJ-1043-2024</v>
      </c>
      <c r="B777" s="24">
        <f>+'[1]Consolidado ORG'!B773</f>
        <v>45428</v>
      </c>
      <c r="C777" s="24" t="str">
        <f>+'[1]Consolidado ORG'!G773</f>
        <v>JUAN CARLOS GÓMEZ ROA</v>
      </c>
      <c r="D777" s="24" t="str">
        <f>+'[1]Consolidado ORG'!E773</f>
        <v>5 Contratación directa</v>
      </c>
      <c r="E777" s="24" t="str">
        <f>+'[1]Consolidado ORG'!F773</f>
        <v>33 Prestación de Servicios Profesionales y Apoyo (5-8)</v>
      </c>
      <c r="F777" s="24" t="str">
        <f>+'[1]Consolidado ORG'!L773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777" s="24">
        <f>+'[1]Consolidado ORG'!M773</f>
        <v>45433</v>
      </c>
      <c r="H777" s="24">
        <f>+'[1]Consolidado ORG'!N773</f>
        <v>45657</v>
      </c>
      <c r="I777" s="25">
        <f>+'[1]Consolidado ORG'!AG773</f>
        <v>0</v>
      </c>
      <c r="J777" s="26">
        <f>+'[1]Consolidado ORG'!T773</f>
        <v>27183318</v>
      </c>
      <c r="K777" s="26">
        <f>+'[1]Consolidado ORG'!AE773</f>
        <v>0</v>
      </c>
      <c r="L777" s="39">
        <f>+'[1]Consolidado ORG'!AS773</f>
        <v>4.4642857142857144E-2</v>
      </c>
      <c r="M777" s="38" t="str">
        <f>+'[1]Consolidado ORG'!AL773</f>
        <v>https://community.secop.gov.co/Public/Tendering/ContractDetailView/Index?UniqueIdentifier=CO1.PCCNTR.6336126</v>
      </c>
      <c r="N777" s="56" t="str">
        <f t="shared" si="12"/>
        <v>Link Contrato u Orden</v>
      </c>
    </row>
    <row r="778" spans="1:14" ht="60" x14ac:dyDescent="0.35">
      <c r="A778" s="23" t="str">
        <f>+'[1]Consolidado ORG'!A774</f>
        <v>SCJ-1044-2024</v>
      </c>
      <c r="B778" s="24">
        <f>+'[1]Consolidado ORG'!B774</f>
        <v>45428</v>
      </c>
      <c r="C778" s="24" t="str">
        <f>+'[1]Consolidado ORG'!G774</f>
        <v>ALVARO JAVIER HERNANDEZ OSPINA</v>
      </c>
      <c r="D778" s="24" t="str">
        <f>+'[1]Consolidado ORG'!E774</f>
        <v>5 Contratación directa</v>
      </c>
      <c r="E778" s="24" t="str">
        <f>+'[1]Consolidado ORG'!F774</f>
        <v>33 Prestación de Servicios Profesionales y Apoyo (5-8)</v>
      </c>
      <c r="F778" s="24" t="str">
        <f>+'[1]Consolidado ORG'!L774</f>
        <v>PRESTAR LOS SERVICIOS PROFESIONALES A LA DIRECCIÓN DE SEGURIDAD PARA APOYAR LA CONSTRUCCIÓN E IMPLEMENTACIÓN DE ESTRATEGIAS, DOCUMENTOS TÉCNICOS EN MATERIA DE SEGURIDAD, Y EL SEGUIMIENTO DEL PLAN INTEGRAL DE SEGURIDAD CIUDADANA, CONVIVENCIA Y JUSTICIA EN LA CIUDAD DE BOGOTÁ</v>
      </c>
      <c r="G778" s="24">
        <f>+'[1]Consolidado ORG'!M774</f>
        <v>45433</v>
      </c>
      <c r="H778" s="24">
        <f>+'[1]Consolidado ORG'!N774</f>
        <v>45657</v>
      </c>
      <c r="I778" s="25">
        <f>+'[1]Consolidado ORG'!AG774</f>
        <v>0</v>
      </c>
      <c r="J778" s="26">
        <f>+'[1]Consolidado ORG'!T774</f>
        <v>31614954</v>
      </c>
      <c r="K778" s="26">
        <f>+'[1]Consolidado ORG'!AE774</f>
        <v>0</v>
      </c>
      <c r="L778" s="39">
        <f>+'[1]Consolidado ORG'!AS774</f>
        <v>4.4642857142857144E-2</v>
      </c>
      <c r="M778" s="38" t="str">
        <f>+'[1]Consolidado ORG'!AL774</f>
        <v>https://community.secop.gov.co/Public/Tendering/ContractDetailView/Index?UniqueIdentifier=CO1.PCCNTR.6336139</v>
      </c>
      <c r="N778" s="56" t="str">
        <f t="shared" si="12"/>
        <v>Link Contrato u Orden</v>
      </c>
    </row>
    <row r="779" spans="1:14" ht="72" x14ac:dyDescent="0.35">
      <c r="A779" s="23" t="str">
        <f>+'[1]Consolidado ORG'!A775</f>
        <v>SCJ-1045-2024</v>
      </c>
      <c r="B779" s="24">
        <f>+'[1]Consolidado ORG'!B775</f>
        <v>45428</v>
      </c>
      <c r="C779" s="24" t="str">
        <f>+'[1]Consolidado ORG'!G775</f>
        <v>MARCO ANDRES CASALLAS GUARACA</v>
      </c>
      <c r="D779" s="24" t="str">
        <f>+'[1]Consolidado ORG'!E775</f>
        <v>5 Contratación directa</v>
      </c>
      <c r="E779" s="24" t="str">
        <f>+'[1]Consolidado ORG'!F775</f>
        <v>33 Prestación de Servicios Profesionales y Apoyo (5-8)</v>
      </c>
      <c r="F779" s="24" t="str">
        <f>+'[1]Consolidado ORG'!L775</f>
        <v>PRESTAR SERVICIOS PROFESIONALES A LA SUBSECRETARÍA DE SEGURIDAD Y CONVIVENCIA PARA APOYAR EN LA ESTRUCTURACION, EJECUCIÓN Y SEGUIMIENTO DE LAS ACCIONES QUE SE DESARROLLAN PARA LA ASISTENCIA INTEGRAL A LA DENUNCIA (AIDÉ) EN CONCORDANCIA CON LOS LINEAMIENTOS ESTABLECIDOS Y COMPETENCIAS DE LA DEPENDENCIA</v>
      </c>
      <c r="G779" s="24">
        <f>+'[1]Consolidado ORG'!M775</f>
        <v>45435</v>
      </c>
      <c r="H779" s="24">
        <f>+'[1]Consolidado ORG'!N775</f>
        <v>45657</v>
      </c>
      <c r="I779" s="25">
        <f>+'[1]Consolidado ORG'!AG775</f>
        <v>0</v>
      </c>
      <c r="J779" s="26">
        <f>+'[1]Consolidado ORG'!T775</f>
        <v>65520000</v>
      </c>
      <c r="K779" s="26">
        <f>+'[1]Consolidado ORG'!AE775</f>
        <v>0</v>
      </c>
      <c r="L779" s="39">
        <f>+'[1]Consolidado ORG'!AS775</f>
        <v>3.6036036036036036E-2</v>
      </c>
      <c r="M779" s="38" t="str">
        <f>+'[1]Consolidado ORG'!AL775</f>
        <v>https://community.secop.gov.co/Public/Tendering/ContractDetailView/Index?UniqueIdentifier=CO1.PCCNTR.6336256</v>
      </c>
      <c r="N779" s="56" t="str">
        <f t="shared" si="12"/>
        <v>Link Contrato u Orden</v>
      </c>
    </row>
    <row r="780" spans="1:14" ht="72" x14ac:dyDescent="0.35">
      <c r="A780" s="23" t="str">
        <f>+'[1]Consolidado ORG'!A776</f>
        <v>SCJ-1046-2024</v>
      </c>
      <c r="B780" s="24">
        <f>+'[1]Consolidado ORG'!B776</f>
        <v>45428</v>
      </c>
      <c r="C780" s="24" t="str">
        <f>+'[1]Consolidado ORG'!G776</f>
        <v>SHAENDRIS LIFTTANI BECERRA ZAPATA</v>
      </c>
      <c r="D780" s="24" t="str">
        <f>+'[1]Consolidado ORG'!E776</f>
        <v>5 Contratación directa</v>
      </c>
      <c r="E780" s="24" t="str">
        <f>+'[1]Consolidado ORG'!F776</f>
        <v>33 Prestación de Servicios Profesionales y Apoyo (5-8)</v>
      </c>
      <c r="F780" s="24" t="str">
        <f>+'[1]Consolidado ORG'!L776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0" s="24">
        <f>+'[1]Consolidado ORG'!M776</f>
        <v>45455</v>
      </c>
      <c r="H780" s="24">
        <f>+'[1]Consolidado ORG'!N776</f>
        <v>45657</v>
      </c>
      <c r="I780" s="25">
        <f>+'[1]Consolidado ORG'!AG776</f>
        <v>0</v>
      </c>
      <c r="J780" s="26">
        <f>+'[1]Consolidado ORG'!T776</f>
        <v>21888900</v>
      </c>
      <c r="K780" s="26">
        <f>+'[1]Consolidado ORG'!AE776</f>
        <v>0</v>
      </c>
      <c r="L780" s="39">
        <f>+'[1]Consolidado ORG'!AS776</f>
        <v>0</v>
      </c>
      <c r="M780" s="38" t="str">
        <f>+'[1]Consolidado ORG'!AL776</f>
        <v>https://community.secop.gov.co/Public/Tendering/ContractDetailView/Index?UniqueIdentifier=CO1.PCCNTR.6339350</v>
      </c>
      <c r="N780" s="56" t="str">
        <f t="shared" si="12"/>
        <v>Link Contrato u Orden</v>
      </c>
    </row>
    <row r="781" spans="1:14" ht="108" x14ac:dyDescent="0.35">
      <c r="A781" s="23" t="str">
        <f>+'[1]Consolidado ORG'!A777</f>
        <v>SCJ-1053-2024</v>
      </c>
      <c r="B781" s="24">
        <f>+'[1]Consolidado ORG'!B777</f>
        <v>45429</v>
      </c>
      <c r="C781" s="24" t="str">
        <f>+'[1]Consolidado ORG'!G777</f>
        <v>ANGGIE SHIRLEY CONDE CLAROS</v>
      </c>
      <c r="D781" s="24" t="str">
        <f>+'[1]Consolidado ORG'!E777</f>
        <v>5 Contratación directa</v>
      </c>
      <c r="E781" s="24" t="str">
        <f>+'[1]Consolidado ORG'!F777</f>
        <v>33 Prestación de Servicios Profesionales y Apoyo (5-8)</v>
      </c>
      <c r="F781" s="24" t="str">
        <f>+'[1]Consolidado ORG'!L777</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1" s="24">
        <f>+'[1]Consolidado ORG'!M777</f>
        <v>45439</v>
      </c>
      <c r="H781" s="24">
        <f>+'[1]Consolidado ORG'!N777</f>
        <v>45657</v>
      </c>
      <c r="I781" s="25">
        <f>+'[1]Consolidado ORG'!AG777</f>
        <v>0</v>
      </c>
      <c r="J781" s="26">
        <f>+'[1]Consolidado ORG'!T777</f>
        <v>33465205</v>
      </c>
      <c r="K781" s="26">
        <f>+'[1]Consolidado ORG'!AE777</f>
        <v>0</v>
      </c>
      <c r="L781" s="39">
        <f>+'[1]Consolidado ORG'!AS777</f>
        <v>1.834862385321101E-2</v>
      </c>
      <c r="M781" s="38" t="str">
        <f>+'[1]Consolidado ORG'!AL777</f>
        <v>https://community.secop.gov.co/Public/Tendering/ContractDetailView/Index?UniqueIdentifier=CO1.PCCNTR.6341419</v>
      </c>
      <c r="N781" s="56" t="str">
        <f t="shared" si="12"/>
        <v>Link Contrato u Orden</v>
      </c>
    </row>
    <row r="782" spans="1:14" ht="84" x14ac:dyDescent="0.35">
      <c r="A782" s="23" t="str">
        <f>+'[1]Consolidado ORG'!A778</f>
        <v>SCJ-1054-2024</v>
      </c>
      <c r="B782" s="24">
        <f>+'[1]Consolidado ORG'!B778</f>
        <v>45429</v>
      </c>
      <c r="C782" s="24" t="str">
        <f>+'[1]Consolidado ORG'!G778</f>
        <v>JOHANA ANDREA MORENO LLANO</v>
      </c>
      <c r="D782" s="24" t="str">
        <f>+'[1]Consolidado ORG'!E778</f>
        <v>5 Contratación directa</v>
      </c>
      <c r="E782" s="24" t="str">
        <f>+'[1]Consolidado ORG'!F778</f>
        <v>33 Prestación de Servicios Profesionales y Apoyo (5-8)</v>
      </c>
      <c r="F782" s="24" t="str">
        <f>+'[1]Consolidado ORG'!L778</f>
        <v>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v>
      </c>
      <c r="G782" s="24">
        <f>+'[1]Consolidado ORG'!M778</f>
        <v>45439</v>
      </c>
      <c r="H782" s="24">
        <f>+'[1]Consolidado ORG'!N778</f>
        <v>45657</v>
      </c>
      <c r="I782" s="25">
        <f>+'[1]Consolidado ORG'!AG778</f>
        <v>0</v>
      </c>
      <c r="J782" s="26">
        <f>+'[1]Consolidado ORG'!T778</f>
        <v>75386667</v>
      </c>
      <c r="K782" s="26">
        <f>+'[1]Consolidado ORG'!AE778</f>
        <v>0</v>
      </c>
      <c r="L782" s="39">
        <f>+'[1]Consolidado ORG'!AS778</f>
        <v>1.834862385321101E-2</v>
      </c>
      <c r="M782" s="38" t="str">
        <f>+'[1]Consolidado ORG'!AL778</f>
        <v>https://community.secop.gov.co/Public/Tendering/ContractDetailView/Index?UniqueIdentifier=CO1.PCCNTR.6340896</v>
      </c>
      <c r="N782" s="56" t="str">
        <f t="shared" si="12"/>
        <v>Link Contrato u Orden</v>
      </c>
    </row>
    <row r="783" spans="1:14" ht="108" x14ac:dyDescent="0.35">
      <c r="A783" s="23" t="str">
        <f>+'[1]Consolidado ORG'!A779</f>
        <v>SCJ-1055-2024</v>
      </c>
      <c r="B783" s="24">
        <f>+'[1]Consolidado ORG'!B779</f>
        <v>45429</v>
      </c>
      <c r="C783" s="24" t="str">
        <f>+'[1]Consolidado ORG'!G779</f>
        <v>NATALIA ANDREA PARDO ARIZA</v>
      </c>
      <c r="D783" s="24" t="str">
        <f>+'[1]Consolidado ORG'!E779</f>
        <v>5 Contratación directa</v>
      </c>
      <c r="E783" s="24" t="str">
        <f>+'[1]Consolidado ORG'!F779</f>
        <v>33 Prestación de Servicios Profesionales y Apoyo (5-8)</v>
      </c>
      <c r="F783" s="24" t="str">
        <f>+'[1]Consolidado ORG'!L779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3" s="24">
        <f>+'[1]Consolidado ORG'!M779</f>
        <v>45439</v>
      </c>
      <c r="H783" s="24">
        <f>+'[1]Consolidado ORG'!N779</f>
        <v>45657</v>
      </c>
      <c r="I783" s="25">
        <f>+'[1]Consolidado ORG'!AG779</f>
        <v>0</v>
      </c>
      <c r="J783" s="26">
        <f>+'[1]Consolidado ORG'!T779</f>
        <v>33465205</v>
      </c>
      <c r="K783" s="26">
        <f>+'[1]Consolidado ORG'!AE779</f>
        <v>0</v>
      </c>
      <c r="L783" s="39">
        <f>+'[1]Consolidado ORG'!AS779</f>
        <v>1.834862385321101E-2</v>
      </c>
      <c r="M783" s="38" t="str">
        <f>+'[1]Consolidado ORG'!AL779</f>
        <v>https://community.secop.gov.co/Public/Tendering/ContractDetailView/Index?UniqueIdentifier=CO1.PCCNTR.6340912</v>
      </c>
      <c r="N783" s="56" t="str">
        <f t="shared" si="12"/>
        <v>Link Contrato u Orden</v>
      </c>
    </row>
    <row r="784" spans="1:14" ht="108" x14ac:dyDescent="0.35">
      <c r="A784" s="23" t="str">
        <f>+'[1]Consolidado ORG'!A780</f>
        <v>SCJ-1056-2024</v>
      </c>
      <c r="B784" s="24">
        <f>+'[1]Consolidado ORG'!B780</f>
        <v>45429</v>
      </c>
      <c r="C784" s="24" t="str">
        <f>+'[1]Consolidado ORG'!G780</f>
        <v>VICTOR JULIAN BENITEZ VILLALBA</v>
      </c>
      <c r="D784" s="24" t="str">
        <f>+'[1]Consolidado ORG'!E780</f>
        <v>5 Contratación directa</v>
      </c>
      <c r="E784" s="24" t="str">
        <f>+'[1]Consolidado ORG'!F780</f>
        <v>33 Prestación de Servicios Profesionales y Apoyo (5-8)</v>
      </c>
      <c r="F784" s="24" t="str">
        <f>+'[1]Consolidado ORG'!L780</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784" s="24">
        <f>+'[1]Consolidado ORG'!M780</f>
        <v>45436</v>
      </c>
      <c r="H784" s="24">
        <f>+'[1]Consolidado ORG'!N780</f>
        <v>45657</v>
      </c>
      <c r="I784" s="25">
        <f>+'[1]Consolidado ORG'!AG780</f>
        <v>0</v>
      </c>
      <c r="J784" s="26">
        <f>+'[1]Consolidado ORG'!T780</f>
        <v>35746923</v>
      </c>
      <c r="K784" s="26">
        <f>+'[1]Consolidado ORG'!AE780</f>
        <v>0</v>
      </c>
      <c r="L784" s="39">
        <f>+'[1]Consolidado ORG'!AS780</f>
        <v>3.1674208144796379E-2</v>
      </c>
      <c r="M784" s="38" t="str">
        <f>+'[1]Consolidado ORG'!AL780</f>
        <v>https://community.secop.gov.co/Public/Tendering/ContractDetailView/Index?UniqueIdentifier=CO1.PCCNTR.6349952</v>
      </c>
      <c r="N784" s="56" t="str">
        <f t="shared" si="12"/>
        <v>Link Contrato u Orden</v>
      </c>
    </row>
    <row r="785" spans="1:14" ht="84" x14ac:dyDescent="0.35">
      <c r="A785" s="23" t="str">
        <f>+'[1]Consolidado ORG'!A781</f>
        <v>SCJ-1057-2024</v>
      </c>
      <c r="B785" s="24">
        <f>+'[1]Consolidado ORG'!B781</f>
        <v>45429</v>
      </c>
      <c r="C785" s="24" t="str">
        <f>+'[1]Consolidado ORG'!G781</f>
        <v>EVERT SILVA ALIAGA</v>
      </c>
      <c r="D785" s="24" t="str">
        <f>+'[1]Consolidado ORG'!E781</f>
        <v>5 Contratación directa</v>
      </c>
      <c r="E785" s="24" t="str">
        <f>+'[1]Consolidado ORG'!F781</f>
        <v>33 Prestación de Servicios Profesionales y Apoyo (5-8)</v>
      </c>
      <c r="F785" s="24" t="str">
        <f>+'[1]Consolidado ORG'!L781</f>
        <v>PRESTAR SERVICIOS PROFESIONALES A LA DIRECCIÓN DE RESPONSABILIDAD PENAL ADOLESCENTE EN LA ESTRUCTURACIÓN, PLANEACIÓN E IMPLEMENTACIÓN DE INICIATIVAS QUE PERMITAN QUE LOS EQUIPOS DE LOS PROGRAMAS Y ESTRATEGIAS QUE ESTA LIDERA, INCORPOREN ELEMENTOS DE LA PEDAGOGÍA, LA FACILITACIÓN RESTAURATIVA Y HERMENÉUTICA Y LOS CÍRCULOS DE PAZ EN SUS ESTRATEGIAS DE ATENCIÓN</v>
      </c>
      <c r="G785" s="24">
        <f>+'[1]Consolidado ORG'!M781</f>
        <v>45434</v>
      </c>
      <c r="H785" s="24">
        <f>+'[1]Consolidado ORG'!N781</f>
        <v>45657</v>
      </c>
      <c r="I785" s="25">
        <f>+'[1]Consolidado ORG'!AG781</f>
        <v>0</v>
      </c>
      <c r="J785" s="26">
        <f>+'[1]Consolidado ORG'!T781</f>
        <v>98352000</v>
      </c>
      <c r="K785" s="26">
        <f>+'[1]Consolidado ORG'!AE781</f>
        <v>0</v>
      </c>
      <c r="L785" s="39">
        <f>+'[1]Consolidado ORG'!AS781</f>
        <v>4.0358744394618833E-2</v>
      </c>
      <c r="M785" s="38" t="str">
        <f>+'[1]Consolidado ORG'!AL781</f>
        <v>https://community.secop.gov.co/Public/Tendering/ContractDetailView/Index?UniqueIdentifier=CO1.PCCNTR.6340613</v>
      </c>
      <c r="N785" s="56" t="str">
        <f t="shared" si="12"/>
        <v>Link Contrato u Orden</v>
      </c>
    </row>
    <row r="786" spans="1:14" ht="72" x14ac:dyDescent="0.35">
      <c r="A786" s="23" t="str">
        <f>+'[1]Consolidado ORG'!A782</f>
        <v>SCJ-1058-2024</v>
      </c>
      <c r="B786" s="24">
        <f>+'[1]Consolidado ORG'!B782</f>
        <v>45429</v>
      </c>
      <c r="C786" s="24" t="str">
        <f>+'[1]Consolidado ORG'!G782</f>
        <v>RUBY ADELA BLANCO VALDERRAMA</v>
      </c>
      <c r="D786" s="24" t="str">
        <f>+'[1]Consolidado ORG'!E782</f>
        <v>5 Contratación directa</v>
      </c>
      <c r="E786" s="24" t="str">
        <f>+'[1]Consolidado ORG'!F782</f>
        <v>33 Prestación de Servicios Profesionales y Apoyo (5-8)</v>
      </c>
      <c r="F786" s="24" t="str">
        <f>+'[1]Consolidado ORG'!L782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786" s="24">
        <f>+'[1]Consolidado ORG'!M782</f>
        <v>45433</v>
      </c>
      <c r="H786" s="24">
        <f>+'[1]Consolidado ORG'!N782</f>
        <v>45657</v>
      </c>
      <c r="I786" s="25">
        <f>+'[1]Consolidado ORG'!AG782</f>
        <v>0</v>
      </c>
      <c r="J786" s="26">
        <f>+'[1]Consolidado ORG'!T782</f>
        <v>21888900</v>
      </c>
      <c r="K786" s="26">
        <f>+'[1]Consolidado ORG'!AE782</f>
        <v>0</v>
      </c>
      <c r="L786" s="39">
        <f>+'[1]Consolidado ORG'!AS782</f>
        <v>4.4642857142857144E-2</v>
      </c>
      <c r="M786" s="38" t="str">
        <f>+'[1]Consolidado ORG'!AL782</f>
        <v>https://community.secop.gov.co/Public/Tendering/ContractDetailView/Index?UniqueIdentifier=CO1.PCCNTR.6340384</v>
      </c>
      <c r="N786" s="56" t="str">
        <f t="shared" si="12"/>
        <v>Link Contrato u Orden</v>
      </c>
    </row>
    <row r="787" spans="1:14" ht="96" x14ac:dyDescent="0.35">
      <c r="A787" s="23" t="str">
        <f>+'[1]Consolidado ORG'!A783</f>
        <v>SCJ-1059-2024</v>
      </c>
      <c r="B787" s="24">
        <f>+'[1]Consolidado ORG'!B783</f>
        <v>45429</v>
      </c>
      <c r="C787" s="24" t="str">
        <f>+'[1]Consolidado ORG'!G783</f>
        <v>LUZ HERLENNY SILVA PEDRAZA</v>
      </c>
      <c r="D787" s="24" t="str">
        <f>+'[1]Consolidado ORG'!E783</f>
        <v>5 Contratación directa</v>
      </c>
      <c r="E787" s="24" t="str">
        <f>+'[1]Consolidado ORG'!F783</f>
        <v>33 Prestación de Servicios Profesionales y Apoyo (5-8)</v>
      </c>
      <c r="F787" s="24" t="str">
        <f>+'[1]Consolidado ORG'!L783</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787" s="24">
        <f>+'[1]Consolidado ORG'!M783</f>
        <v>45439</v>
      </c>
      <c r="H787" s="24">
        <f>+'[1]Consolidado ORG'!N783</f>
        <v>45657</v>
      </c>
      <c r="I787" s="25">
        <f>+'[1]Consolidado ORG'!AG783</f>
        <v>0</v>
      </c>
      <c r="J787" s="26">
        <f>+'[1]Consolidado ORG'!T783</f>
        <v>14592600</v>
      </c>
      <c r="K787" s="26">
        <f>+'[1]Consolidado ORG'!AE783</f>
        <v>0</v>
      </c>
      <c r="L787" s="39">
        <f>+'[1]Consolidado ORG'!AS783</f>
        <v>1.834862385321101E-2</v>
      </c>
      <c r="M787" s="38" t="str">
        <f>+'[1]Consolidado ORG'!AL783</f>
        <v>https://community.secop.gov.co/Public/Tendering/ContractDetailView/Index?UniqueIdentifier=CO1.PCCNTR.6340362</v>
      </c>
      <c r="N787" s="56" t="str">
        <f t="shared" si="12"/>
        <v>Link Contrato u Orden</v>
      </c>
    </row>
    <row r="788" spans="1:14" ht="72" x14ac:dyDescent="0.35">
      <c r="A788" s="23" t="str">
        <f>+'[1]Consolidado ORG'!A784</f>
        <v>SCJ-1060-2024</v>
      </c>
      <c r="B788" s="24">
        <f>+'[1]Consolidado ORG'!B784</f>
        <v>45429</v>
      </c>
      <c r="C788" s="24" t="str">
        <f>+'[1]Consolidado ORG'!G784</f>
        <v>MIGUEL ÁNGEL NIÑO CÁRDENAS</v>
      </c>
      <c r="D788" s="24" t="str">
        <f>+'[1]Consolidado ORG'!E784</f>
        <v>5 Contratación directa</v>
      </c>
      <c r="E788" s="24" t="str">
        <f>+'[1]Consolidado ORG'!F784</f>
        <v>33 Prestación de Servicios Profesionales y Apoyo (5-8)</v>
      </c>
      <c r="F788" s="24" t="str">
        <f>+'[1]Consolidado ORG'!L784</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8" s="24">
        <f>+'[1]Consolidado ORG'!M784</f>
        <v>45434</v>
      </c>
      <c r="H788" s="24">
        <f>+'[1]Consolidado ORG'!N784</f>
        <v>45525</v>
      </c>
      <c r="I788" s="25">
        <f>+'[1]Consolidado ORG'!AG784</f>
        <v>0</v>
      </c>
      <c r="J788" s="26">
        <f>+'[1]Consolidado ORG'!T784</f>
        <v>9630000</v>
      </c>
      <c r="K788" s="26">
        <f>+'[1]Consolidado ORG'!AE784</f>
        <v>0</v>
      </c>
      <c r="L788" s="39">
        <f>+'[1]Consolidado ORG'!AS784</f>
        <v>9.8901098901098897E-2</v>
      </c>
      <c r="M788" s="38" t="str">
        <f>+'[1]Consolidado ORG'!AL784</f>
        <v>https://community.secop.gov.co/Public/Tendering/ContractDetailView/Index?UniqueIdentifier=CO1.PCCNTR.6346112</v>
      </c>
      <c r="N788" s="56" t="str">
        <f t="shared" si="12"/>
        <v>Link Contrato u Orden</v>
      </c>
    </row>
    <row r="789" spans="1:14" ht="72" x14ac:dyDescent="0.35">
      <c r="A789" s="23" t="str">
        <f>+'[1]Consolidado ORG'!A785</f>
        <v>SCJ-1061-2024</v>
      </c>
      <c r="B789" s="24">
        <f>+'[1]Consolidado ORG'!B785</f>
        <v>45429</v>
      </c>
      <c r="C789" s="24" t="str">
        <f>+'[1]Consolidado ORG'!G785</f>
        <v>VIRGILIO CASTELLANOS PAEZ</v>
      </c>
      <c r="D789" s="24" t="str">
        <f>+'[1]Consolidado ORG'!E785</f>
        <v>5 Contratación directa</v>
      </c>
      <c r="E789" s="24" t="str">
        <f>+'[1]Consolidado ORG'!F785</f>
        <v>33 Prestación de Servicios Profesionales y Apoyo (5-8)</v>
      </c>
      <c r="F789" s="24" t="str">
        <f>+'[1]Consolidado ORG'!L785</f>
        <v>PRESTAR SERVICIOS DE APOYO A LA GESTIÓN PARA ACOMPAÑAR LAS ACTIVIDADES ADMINISTRATIVAS, RELACIONADAS CON EL TRANSPORTE, MOVILIZACIÓN Y DISTRIBUCIÓN DE PERSONAL Y BIENES, PROPIAS DE LA DIRECCIÓN DE RECURSOS FÍSICOS Y GESTIÓN DOCUMENTAL, EN LAS DIFERENTES SEDES Y DEPENDENCIAS DE LA SECRETARÍA DISTRITAL DE SEGURIDAD, CONVIVENCIA Y JUSTICIA</v>
      </c>
      <c r="G789" s="24">
        <f>+'[1]Consolidado ORG'!M785</f>
        <v>45434</v>
      </c>
      <c r="H789" s="24">
        <f>+'[1]Consolidado ORG'!N785</f>
        <v>45525</v>
      </c>
      <c r="I789" s="25">
        <f>+'[1]Consolidado ORG'!AG785</f>
        <v>0</v>
      </c>
      <c r="J789" s="26">
        <f>+'[1]Consolidado ORG'!T785</f>
        <v>9630000</v>
      </c>
      <c r="K789" s="26">
        <f>+'[1]Consolidado ORG'!AE785</f>
        <v>0</v>
      </c>
      <c r="L789" s="39">
        <f>+'[1]Consolidado ORG'!AS785</f>
        <v>9.8901098901098897E-2</v>
      </c>
      <c r="M789" s="38" t="str">
        <f>+'[1]Consolidado ORG'!AL785</f>
        <v>https://community.secop.gov.co/Public/Tendering/ContractDetailView/Index?UniqueIdentifier=CO1.PCCNTR.6346113</v>
      </c>
      <c r="N789" s="56" t="str">
        <f t="shared" si="12"/>
        <v>Link Contrato u Orden</v>
      </c>
    </row>
    <row r="790" spans="1:14" ht="48" x14ac:dyDescent="0.35">
      <c r="A790" s="23" t="str">
        <f>+'[1]Consolidado ORG'!A786</f>
        <v>SCJ-1062-2024</v>
      </c>
      <c r="B790" s="24">
        <f>+'[1]Consolidado ORG'!B786</f>
        <v>45429</v>
      </c>
      <c r="C790" s="24" t="str">
        <f>+'[1]Consolidado ORG'!G786</f>
        <v>SANDRA PAOLA LOMBANA MORENO</v>
      </c>
      <c r="D790" s="24" t="str">
        <f>+'[1]Consolidado ORG'!E786</f>
        <v>5 Contratación directa</v>
      </c>
      <c r="E790" s="24" t="str">
        <f>+'[1]Consolidado ORG'!F786</f>
        <v>33 Prestación de Servicios Profesionales y Apoyo (5-8)</v>
      </c>
      <c r="F790" s="24" t="str">
        <f>+'[1]Consolidado ORG'!L786</f>
        <v>Prestar servicios profesionales acompañando la gestión financiera y económica correspondiente a los procesos de contratación de bienes y servicios a cargo de la Dirección de Recursos Físicos y Gestión Documental.</v>
      </c>
      <c r="G790" s="24">
        <f>+'[1]Consolidado ORG'!M786</f>
        <v>45436</v>
      </c>
      <c r="H790" s="24">
        <f>+'[1]Consolidado ORG'!N786</f>
        <v>45657</v>
      </c>
      <c r="I790" s="25">
        <f>+'[1]Consolidado ORG'!AG786</f>
        <v>0</v>
      </c>
      <c r="J790" s="26">
        <f>+'[1]Consolidado ORG'!T786</f>
        <v>52500000</v>
      </c>
      <c r="K790" s="26">
        <f>+'[1]Consolidado ORG'!AE786</f>
        <v>0</v>
      </c>
      <c r="L790" s="39">
        <f>+'[1]Consolidado ORG'!AS786</f>
        <v>3.1674208144796379E-2</v>
      </c>
      <c r="M790" s="38" t="str">
        <f>+'[1]Consolidado ORG'!AL786</f>
        <v>https://community.secop.gov.co/Public/Tendering/ContractDetailView/Index?UniqueIdentifier=CO1.PCCNTR.6342531</v>
      </c>
      <c r="N790" s="56" t="str">
        <f t="shared" si="12"/>
        <v>Link Contrato u Orden</v>
      </c>
    </row>
    <row r="791" spans="1:14" ht="72" x14ac:dyDescent="0.35">
      <c r="A791" s="23" t="str">
        <f>+'[1]Consolidado ORG'!A787</f>
        <v>SCJ-1063-2024</v>
      </c>
      <c r="B791" s="24">
        <f>+'[1]Consolidado ORG'!B787</f>
        <v>45429</v>
      </c>
      <c r="C791" s="24" t="str">
        <f>+'[1]Consolidado ORG'!G787</f>
        <v>JAVIER DARIO TUBERQUIA MARTINEZ</v>
      </c>
      <c r="D791" s="24" t="str">
        <f>+'[1]Consolidado ORG'!E787</f>
        <v>5 Contratación directa</v>
      </c>
      <c r="E791" s="24" t="str">
        <f>+'[1]Consolidado ORG'!F787</f>
        <v>33 Prestación de Servicios Profesionales y Apoyo (5-8)</v>
      </c>
      <c r="F791" s="24" t="str">
        <f>+'[1]Consolidado ORG'!L787</f>
        <v>PRESTAR SERVICIOS PROFESIONALES A LA SUBSECRETARIA DE SEGURIDAD Y CONVIVENCIA EN LA GESTIÓN DE VULNERABILIDADES EN LA CIUDAD, A TRAVÉS DE LA APLICACIÓN DE HERRAMIENTAS PARA LA CONSTRUCCIÓN DE ANÁLISIS SITUACIONALES, INTERVENCIÓN Y MONITOREO PARA LA PROTECCIÓN DE LA INFRAESTRUCTURA URBANA</v>
      </c>
      <c r="G791" s="24">
        <f>+'[1]Consolidado ORG'!M787</f>
        <v>45433</v>
      </c>
      <c r="H791" s="24">
        <f>+'[1]Consolidado ORG'!N787</f>
        <v>45657</v>
      </c>
      <c r="I791" s="25">
        <f>+'[1]Consolidado ORG'!AG787</f>
        <v>0</v>
      </c>
      <c r="J791" s="26">
        <f>+'[1]Consolidado ORG'!T787</f>
        <v>51333333</v>
      </c>
      <c r="K791" s="26">
        <f>+'[1]Consolidado ORG'!AE787</f>
        <v>0</v>
      </c>
      <c r="L791" s="39">
        <f>+'[1]Consolidado ORG'!AS787</f>
        <v>4.4642857142857144E-2</v>
      </c>
      <c r="M791" s="38" t="str">
        <f>+'[1]Consolidado ORG'!AL787</f>
        <v>https://community.secop.gov.co/Public/Tendering/ContractDetailView/Index?UniqueIdentifier=CO1.PCCNTR.6340958</v>
      </c>
      <c r="N791" s="56" t="str">
        <f t="shared" si="12"/>
        <v>Link Contrato u Orden</v>
      </c>
    </row>
    <row r="792" spans="1:14" ht="96" x14ac:dyDescent="0.35">
      <c r="A792" s="23" t="str">
        <f>+'[1]Consolidado ORG'!A788</f>
        <v>SCJ-1064-2024</v>
      </c>
      <c r="B792" s="24">
        <f>+'[1]Consolidado ORG'!B788</f>
        <v>45429</v>
      </c>
      <c r="C792" s="24" t="str">
        <f>+'[1]Consolidado ORG'!G788</f>
        <v>HECTOR EDUARDO MOJICA MEDINA</v>
      </c>
      <c r="D792" s="24" t="str">
        <f>+'[1]Consolidado ORG'!E788</f>
        <v>5 Contratación directa</v>
      </c>
      <c r="E792" s="24" t="str">
        <f>+'[1]Consolidado ORG'!F788</f>
        <v>33 Prestación de Servicios Profesionales y Apoyo (5-8)</v>
      </c>
      <c r="F792" s="24" t="str">
        <f>+'[1]Consolidado ORG'!L788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2" s="24">
        <f>+'[1]Consolidado ORG'!M788</f>
        <v>45439</v>
      </c>
      <c r="H792" s="24">
        <f>+'[1]Consolidado ORG'!N788</f>
        <v>45657</v>
      </c>
      <c r="I792" s="25">
        <f>+'[1]Consolidado ORG'!AG788</f>
        <v>0</v>
      </c>
      <c r="J792" s="26">
        <f>+'[1]Consolidado ORG'!T788</f>
        <v>32111552</v>
      </c>
      <c r="K792" s="26">
        <f>+'[1]Consolidado ORG'!AE788</f>
        <v>0</v>
      </c>
      <c r="L792" s="39">
        <f>+'[1]Consolidado ORG'!AS788</f>
        <v>1.834862385321101E-2</v>
      </c>
      <c r="M792" s="38" t="str">
        <f>+'[1]Consolidado ORG'!AL788</f>
        <v>https://community.secop.gov.co/Public/Tendering/ContractDetailView/Index?UniqueIdentifier=CO1.PCCNTR.6347988</v>
      </c>
      <c r="N792" s="56" t="str">
        <f t="shared" si="12"/>
        <v>Link Contrato u Orden</v>
      </c>
    </row>
    <row r="793" spans="1:14" ht="120" x14ac:dyDescent="0.35">
      <c r="A793" s="23" t="str">
        <f>+'[1]Consolidado ORG'!A789</f>
        <v>SCJ-1084-2024</v>
      </c>
      <c r="B793" s="24">
        <f>+'[1]Consolidado ORG'!B789</f>
        <v>45432</v>
      </c>
      <c r="C793" s="24" t="str">
        <f>+'[1]Consolidado ORG'!G789</f>
        <v>MARIA ISABEL MELENDEZ SALAMANCA</v>
      </c>
      <c r="D793" s="24" t="str">
        <f>+'[1]Consolidado ORG'!E789</f>
        <v>5 Contratación directa</v>
      </c>
      <c r="E793" s="24" t="str">
        <f>+'[1]Consolidado ORG'!F789</f>
        <v>33 Prestación de Servicios Profesionales y Apoyo (5-8)</v>
      </c>
      <c r="F793" s="24" t="str">
        <f>+'[1]Consolidado ORG'!L789</f>
        <v>PRESTAR SERVICIOS PROFESIONALES ESPECIALIZADOS A LA DIRECCIÓN DE ACCESO A LA JUSTICIA, PARA APOYAR EN EL SEGUIMIENTO, EVALUACIÓN Y CONSOLIDACIÓN DE LAS ACTIVIDADES PROPUESTAS EN EL MARCO DE LA ESTRATEGIA DE FACILITADORES PARA EL ACCESO A LA JUSTICIA Y LA OPERACIÓN DE LOS CENTROS DE RADICACION DE DEMANDAS EN LAS CASAS DE JUSTICIA DEL DISTRITO CAPITAL, ACOMPAÑANDO LA INTERLOCUCIÓN Y ARTICULACION CON LAS DIFERENTES ENTIDADES Y/O ESTRATEGIAS A NIVEL DISTRITAL Y/O NACIONAL PARA EL FORTALECIMIENTO DEL ACCESO A LA JUSTICIA</v>
      </c>
      <c r="G793" s="24">
        <f>+'[1]Consolidado ORG'!M789</f>
        <v>45435</v>
      </c>
      <c r="H793" s="24">
        <f>+'[1]Consolidado ORG'!N789</f>
        <v>45657</v>
      </c>
      <c r="I793" s="25">
        <f>+'[1]Consolidado ORG'!AG789</f>
        <v>0</v>
      </c>
      <c r="J793" s="26">
        <f>+'[1]Consolidado ORG'!T789</f>
        <v>51333333</v>
      </c>
      <c r="K793" s="26">
        <f>+'[1]Consolidado ORG'!AE789</f>
        <v>0</v>
      </c>
      <c r="L793" s="39">
        <f>+'[1]Consolidado ORG'!AS789</f>
        <v>3.6036036036036036E-2</v>
      </c>
      <c r="M793" s="38" t="str">
        <f>+'[1]Consolidado ORG'!AL789</f>
        <v>https://community.secop.gov.co/Public/Tendering/ContractDetailView/Index?UniqueIdentifier=CO1.PCCNTR.6348625</v>
      </c>
      <c r="N793" s="56" t="str">
        <f t="shared" si="12"/>
        <v>Link Contrato u Orden</v>
      </c>
    </row>
    <row r="794" spans="1:14" ht="96" x14ac:dyDescent="0.35">
      <c r="A794" s="23" t="str">
        <f>+'[1]Consolidado ORG'!A790</f>
        <v>SCJ-1087-2024</v>
      </c>
      <c r="B794" s="24">
        <f>+'[1]Consolidado ORG'!B790</f>
        <v>45432</v>
      </c>
      <c r="C794" s="24" t="str">
        <f>+'[1]Consolidado ORG'!G790</f>
        <v>OSCAR HERNANDO AGUILAR POSADA</v>
      </c>
      <c r="D794" s="24" t="str">
        <f>+'[1]Consolidado ORG'!E790</f>
        <v>5 Contratación directa</v>
      </c>
      <c r="E794" s="24" t="str">
        <f>+'[1]Consolidado ORG'!F790</f>
        <v>33 Prestación de Servicios Profesionales y Apoyo (5-8)</v>
      </c>
      <c r="F794" s="24" t="str">
        <f>+'[1]Consolidado ORG'!L790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4" s="24">
        <f>+'[1]Consolidado ORG'!M790</f>
        <v>45435</v>
      </c>
      <c r="H794" s="24">
        <f>+'[1]Consolidado ORG'!N790</f>
        <v>45657</v>
      </c>
      <c r="I794" s="25">
        <f>+'[1]Consolidado ORG'!AG790</f>
        <v>0</v>
      </c>
      <c r="J794" s="26">
        <f>+'[1]Consolidado ORG'!T790</f>
        <v>32111552</v>
      </c>
      <c r="K794" s="26">
        <f>+'[1]Consolidado ORG'!AE790</f>
        <v>0</v>
      </c>
      <c r="L794" s="39">
        <f>+'[1]Consolidado ORG'!AS790</f>
        <v>3.6036036036036036E-2</v>
      </c>
      <c r="M794" s="38" t="str">
        <f>+'[1]Consolidado ORG'!AL790</f>
        <v>https://community.secop.gov.co/Public/Tendering/ContractDetailView/Index?UniqueIdentifier=CO1.PCCNTR.6347075</v>
      </c>
      <c r="N794" s="56" t="str">
        <f t="shared" si="12"/>
        <v>Link Contrato u Orden</v>
      </c>
    </row>
    <row r="795" spans="1:14" ht="96" x14ac:dyDescent="0.35">
      <c r="A795" s="23" t="str">
        <f>+'[1]Consolidado ORG'!A791</f>
        <v>SCJ-1088-2024</v>
      </c>
      <c r="B795" s="24">
        <f>+'[1]Consolidado ORG'!B791</f>
        <v>45432</v>
      </c>
      <c r="C795" s="24" t="str">
        <f>+'[1]Consolidado ORG'!G791</f>
        <v>SERGIO DAVID SAAVEDRA VASQUEZ</v>
      </c>
      <c r="D795" s="24" t="str">
        <f>+'[1]Consolidado ORG'!E791</f>
        <v>5 Contratación directa</v>
      </c>
      <c r="E795" s="24" t="str">
        <f>+'[1]Consolidado ORG'!F791</f>
        <v>33 Prestación de Servicios Profesionales y Apoyo (5-8)</v>
      </c>
      <c r="F795" s="24" t="str">
        <f>+'[1]Consolidado ORG'!L791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795" s="24">
        <f>+'[1]Consolidado ORG'!M791</f>
        <v>45439</v>
      </c>
      <c r="H795" s="24">
        <f>+'[1]Consolidado ORG'!N791</f>
        <v>45657</v>
      </c>
      <c r="I795" s="25">
        <f>+'[1]Consolidado ORG'!AG791</f>
        <v>0</v>
      </c>
      <c r="J795" s="26">
        <f>+'[1]Consolidado ORG'!T791</f>
        <v>32111552</v>
      </c>
      <c r="K795" s="26">
        <f>+'[1]Consolidado ORG'!AE791</f>
        <v>0</v>
      </c>
      <c r="L795" s="39">
        <f>+'[1]Consolidado ORG'!AS791</f>
        <v>1.834862385321101E-2</v>
      </c>
      <c r="M795" s="38" t="str">
        <f>+'[1]Consolidado ORG'!AL791</f>
        <v>https://community.secop.gov.co/Public/Tendering/ContractDetailView/Index?UniqueIdentifier=CO1.PCCNTR.6347178</v>
      </c>
      <c r="N795" s="56" t="str">
        <f>HYPERLINK(M795,"Link Contrato u Orden")</f>
        <v>Link Contrato u Orden</v>
      </c>
    </row>
    <row r="796" spans="1:14" ht="60" x14ac:dyDescent="0.35">
      <c r="A796" s="23" t="str">
        <f>+'[1]Consolidado ORG'!A792</f>
        <v>SCJ-1089-2024</v>
      </c>
      <c r="B796" s="24">
        <f>+'[1]Consolidado ORG'!B792</f>
        <v>45432</v>
      </c>
      <c r="C796" s="24" t="str">
        <f>+'[1]Consolidado ORG'!G792</f>
        <v>ALEXANDER RIAÑO BUSTOS</v>
      </c>
      <c r="D796" s="24" t="str">
        <f>+'[1]Consolidado ORG'!E792</f>
        <v>5 Contratación directa</v>
      </c>
      <c r="E796" s="24" t="str">
        <f>+'[1]Consolidado ORG'!F792</f>
        <v>33 Prestación de Servicios Profesionales y Apoyo (5-8)</v>
      </c>
      <c r="F796" s="24" t="str">
        <f>+'[1]Consolidado ORG'!L792</f>
        <v>PRESTAR LOS SERVICIOS DE APOYO A LA GESTIÓN A LA DIRECCIÓN DE SEGURIDAD EN ELCONTROL DEL DELITO FRENTE A FENÓMENTOS Y MERCADOS CRIMINALES INCIDIENDO ENLA IDENTIFICACIÓN, CARACTERIZACIÓN Y DESARROLLO DE INTERVENCIONES EN EL TERRITORIO</v>
      </c>
      <c r="G796" s="24">
        <f>+'[1]Consolidado ORG'!M792</f>
        <v>45441</v>
      </c>
      <c r="H796" s="24">
        <f>+'[1]Consolidado ORG'!N792</f>
        <v>45657</v>
      </c>
      <c r="I796" s="25">
        <f>+'[1]Consolidado ORG'!AG792</f>
        <v>0</v>
      </c>
      <c r="J796" s="26">
        <f>+'[1]Consolidado ORG'!T792</f>
        <v>26250000</v>
      </c>
      <c r="K796" s="26">
        <f>+'[1]Consolidado ORG'!AE792</f>
        <v>0</v>
      </c>
      <c r="L796" s="39">
        <f>+'[1]Consolidado ORG'!AS792</f>
        <v>9.2592592592592587E-3</v>
      </c>
      <c r="M796" s="38" t="str">
        <f>+'[1]Consolidado ORG'!AL792</f>
        <v>https://community.secop.gov.co/Public/Tendering/ContractDetailView/Index?UniqueIdentifier=CO1.PCCNTR.6351478</v>
      </c>
      <c r="N796" s="56" t="str">
        <f t="shared" ref="N796:N859" si="13">HYPERLINK(M796,"Link Contrato u Orden")</f>
        <v>Link Contrato u Orden</v>
      </c>
    </row>
    <row r="797" spans="1:14" ht="84" x14ac:dyDescent="0.35">
      <c r="A797" s="23" t="str">
        <f>+'[1]Consolidado ORG'!A793</f>
        <v>SCJ-1091-2024</v>
      </c>
      <c r="B797" s="24">
        <f>+'[1]Consolidado ORG'!B793</f>
        <v>45432</v>
      </c>
      <c r="C797" s="24" t="str">
        <f>+'[1]Consolidado ORG'!G793</f>
        <v>NELSON YAIR ROMERO MUÑOZ</v>
      </c>
      <c r="D797" s="24" t="str">
        <f>+'[1]Consolidado ORG'!E793</f>
        <v>5 Contratación directa</v>
      </c>
      <c r="E797" s="24" t="str">
        <f>+'[1]Consolidado ORG'!F793</f>
        <v>33 Prestación de Servicios Profesionales y Apoyo (5-8)</v>
      </c>
      <c r="F797" s="24" t="str">
        <f>+'[1]Consolidado ORG'!L793</f>
        <v>PRESTAR SERVICIOS PROFESIONALES ESPECIALIZADOS APOYANDO EN EL SEGUIMIENTO Y VERIFICACIÓN DEL CUMPLIMENTO, DENTRO DE LA CÁRCEL DISTRITAL DE VARONES Y ANEXO DE MUJERES, DE LAS BUENAS ACCIONES PENITENCIARIAS, ESTANDARES Y/O LINEAMIENTOS ESTABLECIDOS POR LA ASOCIACIÓN AMERICANA DE CORRECCIONALES ACA, PARA LA REACREDITACIÓN INTERNACIONAL DEL ESTABLECIMIENTO CARCELARIO</v>
      </c>
      <c r="G797" s="24">
        <f>+'[1]Consolidado ORG'!M793</f>
        <v>45436</v>
      </c>
      <c r="H797" s="24">
        <f>+'[1]Consolidado ORG'!N793</f>
        <v>45657</v>
      </c>
      <c r="I797" s="25">
        <f>+'[1]Consolidado ORG'!AG793</f>
        <v>0</v>
      </c>
      <c r="J797" s="26">
        <f>+'[1]Consolidado ORG'!T793</f>
        <v>53460000</v>
      </c>
      <c r="K797" s="26">
        <f>+'[1]Consolidado ORG'!AE793</f>
        <v>0</v>
      </c>
      <c r="L797" s="39">
        <f>+'[1]Consolidado ORG'!AS793</f>
        <v>3.1674208144796379E-2</v>
      </c>
      <c r="M797" s="38" t="str">
        <f>+'[1]Consolidado ORG'!AL793</f>
        <v>https://community.secop.gov.co/Public/Tendering/ContractDetailView/Index?UniqueIdentifier=CO1.PCCNTR.6347443</v>
      </c>
      <c r="N797" s="56" t="str">
        <f t="shared" si="13"/>
        <v>Link Contrato u Orden</v>
      </c>
    </row>
    <row r="798" spans="1:14" ht="72" x14ac:dyDescent="0.35">
      <c r="A798" s="23" t="str">
        <f>+'[1]Consolidado ORG'!A794</f>
        <v>SCJ-1092-2024</v>
      </c>
      <c r="B798" s="24">
        <f>+'[1]Consolidado ORG'!B794</f>
        <v>45432</v>
      </c>
      <c r="C798" s="24" t="str">
        <f>+'[1]Consolidado ORG'!G794</f>
        <v>RICARDO GALVIS SEGURA</v>
      </c>
      <c r="D798" s="24" t="str">
        <f>+'[1]Consolidado ORG'!E794</f>
        <v>5 Contratación directa</v>
      </c>
      <c r="E798" s="24" t="str">
        <f>+'[1]Consolidado ORG'!F794</f>
        <v>33 Prestación de Servicios Profesionales y Apoyo (5-8)</v>
      </c>
      <c r="F798" s="24" t="str">
        <f>+'[1]Consolidado ORG'!L794</f>
        <v>PRESTAR SERVICIOS DE APOYO A LA GESTIÓN EN LOS CONTENIDOS RELACIONADOS CON EL TALLER DE EBANISTERÍA ORIENTANDO LA CREACION DE PIEZAS EN MADERA TALES COMO MUEBLES, OBJETOS ARTESANALES Y ENSERES DIRIGIDAS A LAS PERSONAS PRIVADAS DE LA LIBERTAD DE LA CÁRCEL DISTRITAL DE VARONES Y ANEXO DE MUJERES</v>
      </c>
      <c r="G798" s="24">
        <f>+'[1]Consolidado ORG'!M794</f>
        <v>45441</v>
      </c>
      <c r="H798" s="24">
        <f>+'[1]Consolidado ORG'!N794</f>
        <v>45657</v>
      </c>
      <c r="I798" s="25">
        <f>+'[1]Consolidado ORG'!AG794</f>
        <v>0</v>
      </c>
      <c r="J798" s="26">
        <f>+'[1]Consolidado ORG'!T794</f>
        <v>26104295</v>
      </c>
      <c r="K798" s="26">
        <f>+'[1]Consolidado ORG'!AE794</f>
        <v>0</v>
      </c>
      <c r="L798" s="39">
        <f>+'[1]Consolidado ORG'!AS794</f>
        <v>9.2592592592592587E-3</v>
      </c>
      <c r="M798" s="38" t="str">
        <f>+'[1]Consolidado ORG'!AL794</f>
        <v>https://community.secop.gov.co/Public/Tendering/ContractDetailView/Index?UniqueIdentifier=CO1.PCCNTR.6350537</v>
      </c>
      <c r="N798" s="56" t="str">
        <f t="shared" si="13"/>
        <v>Link Contrato u Orden</v>
      </c>
    </row>
    <row r="799" spans="1:14" ht="60" x14ac:dyDescent="0.35">
      <c r="A799" s="23" t="str">
        <f>+'[1]Consolidado ORG'!A795</f>
        <v>SCJ-1093-2024</v>
      </c>
      <c r="B799" s="24">
        <f>+'[1]Consolidado ORG'!B795</f>
        <v>45432</v>
      </c>
      <c r="C799" s="24" t="str">
        <f>+'[1]Consolidado ORG'!G795</f>
        <v>PAOLA ANDREA BONILLA GUTIERREZ</v>
      </c>
      <c r="D799" s="24" t="str">
        <f>+'[1]Consolidado ORG'!E795</f>
        <v>5 Contratación directa</v>
      </c>
      <c r="E799" s="24" t="str">
        <f>+'[1]Consolidado ORG'!F795</f>
        <v>33 Prestación de Servicios Profesionales y Apoyo (5-8)</v>
      </c>
      <c r="F799" s="24" t="str">
        <f>+'[1]Consolidado ORG'!L795</f>
        <v>PRESTAR SERVICIOS DE APOYO A LA GESTIÓN PARA ORIENTAR EN CONOCIMIENTOS, HABILIDADES Y APTITUDES EN EL TALLER DE LAVANDERIA, A LAS PERSONAS PRIVADAS DE LA LIBERTAD DE LA CÁRCEL DISTRITAL DE VARONES Y ANEXO DE MUJERES DESIGNADAS POR LA JETEE PARA REDENCIÓN DE PENAS</v>
      </c>
      <c r="G799" s="24">
        <f>+'[1]Consolidado ORG'!M795</f>
        <v>45435</v>
      </c>
      <c r="H799" s="24">
        <f>+'[1]Consolidado ORG'!N795</f>
        <v>45657</v>
      </c>
      <c r="I799" s="25">
        <f>+'[1]Consolidado ORG'!AG795</f>
        <v>0</v>
      </c>
      <c r="J799" s="26">
        <f>+'[1]Consolidado ORG'!T795</f>
        <v>19112430</v>
      </c>
      <c r="K799" s="26">
        <f>+'[1]Consolidado ORG'!AE795</f>
        <v>0</v>
      </c>
      <c r="L799" s="39">
        <f>+'[1]Consolidado ORG'!AS795</f>
        <v>3.6036036036036036E-2</v>
      </c>
      <c r="M799" s="38" t="str">
        <f>+'[1]Consolidado ORG'!AL795</f>
        <v>https://community.secop.gov.co/Public/Tendering/ContractDetailView/Index?UniqueIdentifier=CO1.PCCNTR.6347335</v>
      </c>
      <c r="N799" s="56" t="str">
        <f t="shared" si="13"/>
        <v>Link Contrato u Orden</v>
      </c>
    </row>
    <row r="800" spans="1:14" ht="72" x14ac:dyDescent="0.35">
      <c r="A800" s="23" t="str">
        <f>+'[1]Consolidado ORG'!A796</f>
        <v>SCJ-1094-2024</v>
      </c>
      <c r="B800" s="24">
        <f>+'[1]Consolidado ORG'!B796</f>
        <v>45432</v>
      </c>
      <c r="C800" s="24" t="str">
        <f>+'[1]Consolidado ORG'!G796</f>
        <v>YOLIMA PARRA RODRIGUEZ</v>
      </c>
      <c r="D800" s="24" t="str">
        <f>+'[1]Consolidado ORG'!E796</f>
        <v>5 Contratación directa</v>
      </c>
      <c r="E800" s="24" t="str">
        <f>+'[1]Consolidado ORG'!F796</f>
        <v>33 Prestación de Servicios Profesionales y Apoyo (5-8)</v>
      </c>
      <c r="F800" s="24" t="str">
        <f>+'[1]Consolidado ORG'!L796</f>
        <v>PRESTAR SERVICIOS PROFESIONALES EN DERECHO EN LA CÁRCEL DISTRITAL DE VARONES Y ANEXO DE MUJERES, REALIZANDO ACTIVIDADES PROPIAS DEL AREA JURIDICA APOYANDO LA SUSTANCIACIÓN DE HOJAS DE VIDA DE LAS PERSONAS PRIVADAS DE LA LIBERTAD EN CONCORDANCIA CON EL PROCEDIMIENTO DEL ESTABLECIMIENTO CÁRCELARIO</v>
      </c>
      <c r="G800" s="24">
        <f>+'[1]Consolidado ORG'!M796</f>
        <v>45435</v>
      </c>
      <c r="H800" s="24">
        <f>+'[1]Consolidado ORG'!N796</f>
        <v>45657</v>
      </c>
      <c r="I800" s="25">
        <f>+'[1]Consolidado ORG'!AG796</f>
        <v>0</v>
      </c>
      <c r="J800" s="26">
        <f>+'[1]Consolidado ORG'!T796</f>
        <v>26160000</v>
      </c>
      <c r="K800" s="26">
        <f>+'[1]Consolidado ORG'!AE796</f>
        <v>0</v>
      </c>
      <c r="L800" s="39">
        <f>+'[1]Consolidado ORG'!AS796</f>
        <v>3.6036036036036036E-2</v>
      </c>
      <c r="M800" s="38" t="str">
        <f>+'[1]Consolidado ORG'!AL796</f>
        <v>https://community.secop.gov.co/Public/Tendering/ContractDetailView/Index?UniqueIdentifier=CO1.PCCNTR.6353568</v>
      </c>
      <c r="N800" s="56" t="str">
        <f t="shared" si="13"/>
        <v>Link Contrato u Orden</v>
      </c>
    </row>
    <row r="801" spans="1:14" ht="84" x14ac:dyDescent="0.35">
      <c r="A801" s="23" t="str">
        <f>+'[1]Consolidado ORG'!A797</f>
        <v>SCJ-1095-2024</v>
      </c>
      <c r="B801" s="24">
        <f>+'[1]Consolidado ORG'!B797</f>
        <v>45432</v>
      </c>
      <c r="C801" s="24" t="str">
        <f>+'[1]Consolidado ORG'!G797</f>
        <v>ALVARO ECHEVERRI ALFONSO</v>
      </c>
      <c r="D801" s="24" t="str">
        <f>+'[1]Consolidado ORG'!E797</f>
        <v>5 Contratación directa</v>
      </c>
      <c r="E801" s="24" t="str">
        <f>+'[1]Consolidado ORG'!F797</f>
        <v>33 Prestación de Servicios Profesionales y Apoyo (5-8)</v>
      </c>
      <c r="F801" s="24" t="str">
        <f>+'[1]Consolidado ORG'!L797</f>
        <v>PRESTAR SERVICIOS PROFESIONALES A LA SUBSECRETARÍA DE ACCESO A LA JUSTICIA PARA LA FACILITACIÓN DE PROCESOS RESTAURATIVOS Y LA ATENCIÓN DESDE LA PERSPECTIVA PEDAGOGICA DE LAS Y LOS OFENSORES, VÍCTIMAS Y REDES FAMILIARES O DEL CUIDADO EN EL MARCO DEL PROGRAMA DISTRITAL DE JUSTICIA RESTAURATIVA PARA ADULTOS Y LOS DEMÁS QUE LE SEAN ASIGNADOS</v>
      </c>
      <c r="G801" s="24">
        <f>+'[1]Consolidado ORG'!M797</f>
        <v>45434</v>
      </c>
      <c r="H801" s="24">
        <f>+'[1]Consolidado ORG'!N797</f>
        <v>45657</v>
      </c>
      <c r="I801" s="25">
        <f>+'[1]Consolidado ORG'!AG797</f>
        <v>0</v>
      </c>
      <c r="J801" s="26">
        <f>+'[1]Consolidado ORG'!T797</f>
        <v>39864300</v>
      </c>
      <c r="K801" s="26">
        <f>+'[1]Consolidado ORG'!AE797</f>
        <v>0</v>
      </c>
      <c r="L801" s="39">
        <f>+'[1]Consolidado ORG'!AS797</f>
        <v>4.0358744394618833E-2</v>
      </c>
      <c r="M801" s="38" t="str">
        <f>+'[1]Consolidado ORG'!AL797</f>
        <v>https://community.secop.gov.co/Public/Tendering/ContractDetailView/Index?UniqueIdentifier=CO1.PCCNTR.6347171</v>
      </c>
      <c r="N801" s="56" t="str">
        <f t="shared" si="13"/>
        <v>Link Contrato u Orden</v>
      </c>
    </row>
    <row r="802" spans="1:14" ht="48" x14ac:dyDescent="0.35">
      <c r="A802" s="23" t="str">
        <f>+'[1]Consolidado ORG'!A798</f>
        <v>SCJ-1096-2024</v>
      </c>
      <c r="B802" s="24">
        <f>+'[1]Consolidado ORG'!B798</f>
        <v>45432</v>
      </c>
      <c r="C802" s="24" t="str">
        <f>+'[1]Consolidado ORG'!G798</f>
        <v>CAMILO ANDRES ORTEGON JIMENEZ</v>
      </c>
      <c r="D802" s="24" t="str">
        <f>+'[1]Consolidado ORG'!E798</f>
        <v>5 Contratación directa</v>
      </c>
      <c r="E802" s="24" t="str">
        <f>+'[1]Consolidado ORG'!F798</f>
        <v>33 Prestación de Servicios Profesionales y Apoyo (5-8)</v>
      </c>
      <c r="F802" s="24" t="str">
        <f>+'[1]Consolidado ORG'!L798</f>
        <v>PRESTAR SERVICIOS PROFESIONALES A LA DIRECCIÓN DE RESPONSABILIDAD PENAL ADOLESCENTE COMO INSTRUCTOR(A) DEL TALLER DE MANTENIMIENTO DE BICICLETAS PARA LA POBLACIÓN VINCULADA A LAS ESTRATEGIAS DE LA DIRECCIÓN</v>
      </c>
      <c r="G802" s="24">
        <f>+'[1]Consolidado ORG'!M798</f>
        <v>45434</v>
      </c>
      <c r="H802" s="24">
        <f>+'[1]Consolidado ORG'!N798</f>
        <v>45657</v>
      </c>
      <c r="I802" s="25">
        <f>+'[1]Consolidado ORG'!AG798</f>
        <v>0</v>
      </c>
      <c r="J802" s="26">
        <f>+'[1]Consolidado ORG'!T798</f>
        <v>30532500</v>
      </c>
      <c r="K802" s="26">
        <f>+'[1]Consolidado ORG'!AE798</f>
        <v>0</v>
      </c>
      <c r="L802" s="39">
        <f>+'[1]Consolidado ORG'!AS798</f>
        <v>4.0358744394618833E-2</v>
      </c>
      <c r="M802" s="38" t="str">
        <f>+'[1]Consolidado ORG'!AL798</f>
        <v>https://community.secop.gov.co/Public/Tendering/ContractDetailView/Index?UniqueIdentifier=CO1.PCCNTR.6347445</v>
      </c>
      <c r="N802" s="56" t="str">
        <f t="shared" si="13"/>
        <v>Link Contrato u Orden</v>
      </c>
    </row>
    <row r="803" spans="1:14" ht="108" x14ac:dyDescent="0.35">
      <c r="A803" s="23" t="str">
        <f>+'[1]Consolidado ORG'!A799</f>
        <v>SCJ-1097-2024</v>
      </c>
      <c r="B803" s="24">
        <f>+'[1]Consolidado ORG'!B799</f>
        <v>45432</v>
      </c>
      <c r="C803" s="24" t="str">
        <f>+'[1]Consolidado ORG'!G799</f>
        <v>PAULA ANDREA MENDEZ RANGEL</v>
      </c>
      <c r="D803" s="24" t="str">
        <f>+'[1]Consolidado ORG'!E799</f>
        <v>5 Contratación directa</v>
      </c>
      <c r="E803" s="24" t="str">
        <f>+'[1]Consolidado ORG'!F799</f>
        <v>33 Prestación de Servicios Profesionales y Apoyo (5-8)</v>
      </c>
      <c r="F803" s="24" t="str">
        <f>+'[1]Consolidado ORG'!L799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803" s="24">
        <f>+'[1]Consolidado ORG'!M799</f>
        <v>45439</v>
      </c>
      <c r="H803" s="24">
        <f>+'[1]Consolidado ORG'!N799</f>
        <v>45657</v>
      </c>
      <c r="I803" s="25">
        <f>+'[1]Consolidado ORG'!AG799</f>
        <v>0</v>
      </c>
      <c r="J803" s="26">
        <f>+'[1]Consolidado ORG'!T799</f>
        <v>33465205</v>
      </c>
      <c r="K803" s="26">
        <f>+'[1]Consolidado ORG'!AE799</f>
        <v>0</v>
      </c>
      <c r="L803" s="39">
        <f>+'[1]Consolidado ORG'!AS799</f>
        <v>1.834862385321101E-2</v>
      </c>
      <c r="M803" s="38" t="str">
        <f>+'[1]Consolidado ORG'!AL799</f>
        <v>https://community.secop.gov.co/Public/Tendering/ContractDetailView/Index?UniqueIdentifier=CO1.PCCNTR.6348638</v>
      </c>
      <c r="N803" s="56" t="str">
        <f t="shared" si="13"/>
        <v>Link Contrato u Orden</v>
      </c>
    </row>
    <row r="804" spans="1:14" ht="72" x14ac:dyDescent="0.35">
      <c r="A804" s="23" t="str">
        <f>+'[1]Consolidado ORG'!A800</f>
        <v>SCJ-1098-2024</v>
      </c>
      <c r="B804" s="24">
        <f>+'[1]Consolidado ORG'!B800</f>
        <v>45432</v>
      </c>
      <c r="C804" s="24" t="str">
        <f>+'[1]Consolidado ORG'!G800</f>
        <v>DANIELA NAVAS PEREZ</v>
      </c>
      <c r="D804" s="24" t="str">
        <f>+'[1]Consolidado ORG'!E800</f>
        <v>5 Contratación directa</v>
      </c>
      <c r="E804" s="24" t="str">
        <f>+'[1]Consolidado ORG'!F800</f>
        <v>33 Prestación de Servicios Profesionales y Apoyo (5-8)</v>
      </c>
      <c r="F804" s="24" t="str">
        <f>+'[1]Consolidado ORG'!L800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4" s="24">
        <f>+'[1]Consolidado ORG'!M800</f>
        <v>45434</v>
      </c>
      <c r="H804" s="24">
        <f>+'[1]Consolidado ORG'!N800</f>
        <v>45657</v>
      </c>
      <c r="I804" s="25">
        <f>+'[1]Consolidado ORG'!AG800</f>
        <v>0</v>
      </c>
      <c r="J804" s="26">
        <f>+'[1]Consolidado ORG'!T800</f>
        <v>21402480</v>
      </c>
      <c r="K804" s="26">
        <f>+'[1]Consolidado ORG'!AE800</f>
        <v>0</v>
      </c>
      <c r="L804" s="39">
        <f>+'[1]Consolidado ORG'!AS800</f>
        <v>4.0358744394618833E-2</v>
      </c>
      <c r="M804" s="38" t="str">
        <f>+'[1]Consolidado ORG'!AL800</f>
        <v>https://community.secop.gov.co/Public/Tendering/ContractDetailView/Index?UniqueIdentifier=CO1.PCCNTR.6347647</v>
      </c>
      <c r="N804" s="56" t="str">
        <f t="shared" si="13"/>
        <v>Link Contrato u Orden</v>
      </c>
    </row>
    <row r="805" spans="1:14" ht="72" x14ac:dyDescent="0.35">
      <c r="A805" s="23" t="str">
        <f>+'[1]Consolidado ORG'!A801</f>
        <v>SCJ-1099-2024</v>
      </c>
      <c r="B805" s="24">
        <f>+'[1]Consolidado ORG'!B801</f>
        <v>45432</v>
      </c>
      <c r="C805" s="24" t="str">
        <f>+'[1]Consolidado ORG'!G801</f>
        <v>EDNA YULIETH CASTRO SALGADO</v>
      </c>
      <c r="D805" s="24" t="str">
        <f>+'[1]Consolidado ORG'!E801</f>
        <v>5 Contratación directa</v>
      </c>
      <c r="E805" s="24" t="str">
        <f>+'[1]Consolidado ORG'!F801</f>
        <v>33 Prestación de Servicios Profesionales y Apoyo (5-8)</v>
      </c>
      <c r="F805" s="24" t="str">
        <f>+'[1]Consolidado ORG'!L801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5" s="24">
        <f>+'[1]Consolidado ORG'!M801</f>
        <v>45439</v>
      </c>
      <c r="H805" s="24">
        <f>+'[1]Consolidado ORG'!N801</f>
        <v>45657</v>
      </c>
      <c r="I805" s="25">
        <f>+'[1]Consolidado ORG'!AG801</f>
        <v>0</v>
      </c>
      <c r="J805" s="26">
        <f>+'[1]Consolidado ORG'!T801</f>
        <v>21888900</v>
      </c>
      <c r="K805" s="26">
        <f>+'[1]Consolidado ORG'!AE801</f>
        <v>0</v>
      </c>
      <c r="L805" s="39">
        <f>+'[1]Consolidado ORG'!AS801</f>
        <v>1.834862385321101E-2</v>
      </c>
      <c r="M805" s="38" t="str">
        <f>+'[1]Consolidado ORG'!AL801</f>
        <v>https://community.secop.gov.co/Public/Tendering/ContractDetailView/Index?UniqueIdentifier=CO1.PCCNTR.6348622</v>
      </c>
      <c r="N805" s="56" t="str">
        <f t="shared" si="13"/>
        <v>Link Contrato u Orden</v>
      </c>
    </row>
    <row r="806" spans="1:14" ht="108" x14ac:dyDescent="0.35">
      <c r="A806" s="23" t="str">
        <f>+'[1]Consolidado ORG'!A802</f>
        <v>SCJ-1100-2024</v>
      </c>
      <c r="B806" s="24">
        <f>+'[1]Consolidado ORG'!B802</f>
        <v>45432</v>
      </c>
      <c r="C806" s="24" t="str">
        <f>+'[1]Consolidado ORG'!G802</f>
        <v>MARIA CONCEPCIÓN JAMIOY MAVISOY</v>
      </c>
      <c r="D806" s="24" t="str">
        <f>+'[1]Consolidado ORG'!E802</f>
        <v>5 Contratación directa</v>
      </c>
      <c r="E806" s="24" t="str">
        <f>+'[1]Consolidado ORG'!F802</f>
        <v>33 Prestación de Servicios Profesionales y Apoyo (5-8)</v>
      </c>
      <c r="F806" s="24" t="str">
        <f>+'[1]Consolidado ORG'!L802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06" s="24">
        <f>+'[1]Consolidado ORG'!M802</f>
        <v>45443</v>
      </c>
      <c r="H806" s="24">
        <f>+'[1]Consolidado ORG'!N802</f>
        <v>45657</v>
      </c>
      <c r="I806" s="25">
        <f>+'[1]Consolidado ORG'!AG802</f>
        <v>0</v>
      </c>
      <c r="J806" s="26">
        <f>+'[1]Consolidado ORG'!T802</f>
        <v>20429640</v>
      </c>
      <c r="K806" s="26">
        <f>+'[1]Consolidado ORG'!AE802</f>
        <v>0</v>
      </c>
      <c r="L806" s="39">
        <f>+'[1]Consolidado ORG'!AS802</f>
        <v>0</v>
      </c>
      <c r="M806" s="38" t="str">
        <f>+'[1]Consolidado ORG'!AL802</f>
        <v>https://community.secop.gov.co/Public/Tendering/ContractDetailView/Index?UniqueIdentifier=CO1.PCCNTR.6350550</v>
      </c>
      <c r="N806" s="56" t="str">
        <f t="shared" si="13"/>
        <v>Link Contrato u Orden</v>
      </c>
    </row>
    <row r="807" spans="1:14" ht="72" x14ac:dyDescent="0.35">
      <c r="A807" s="23" t="str">
        <f>+'[1]Consolidado ORG'!A803</f>
        <v>SCJ-1101-2024</v>
      </c>
      <c r="B807" s="24">
        <f>+'[1]Consolidado ORG'!B803</f>
        <v>45432</v>
      </c>
      <c r="C807" s="24" t="str">
        <f>+'[1]Consolidado ORG'!G803</f>
        <v>ROGER FARIAS GUARIN</v>
      </c>
      <c r="D807" s="24" t="str">
        <f>+'[1]Consolidado ORG'!E803</f>
        <v>5 Contratación directa</v>
      </c>
      <c r="E807" s="24" t="str">
        <f>+'[1]Consolidado ORG'!F803</f>
        <v>33 Prestación de Servicios Profesionales y Apoyo (5-8)</v>
      </c>
      <c r="F807" s="24" t="str">
        <f>+'[1]Consolidado ORG'!L803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07" s="24">
        <f>+'[1]Consolidado ORG'!M803</f>
        <v>45444</v>
      </c>
      <c r="H807" s="24">
        <f>+'[1]Consolidado ORG'!N803</f>
        <v>45657</v>
      </c>
      <c r="I807" s="25">
        <f>+'[1]Consolidado ORG'!AG803</f>
        <v>0</v>
      </c>
      <c r="J807" s="26">
        <f>+'[1]Consolidado ORG'!T803</f>
        <v>21888900</v>
      </c>
      <c r="K807" s="26">
        <f>+'[1]Consolidado ORG'!AE803</f>
        <v>0</v>
      </c>
      <c r="L807" s="39">
        <f>+'[1]Consolidado ORG'!AS803</f>
        <v>0</v>
      </c>
      <c r="M807" s="38" t="str">
        <f>+'[1]Consolidado ORG'!AL803</f>
        <v>https://community.secop.gov.co/Public/Tendering/ContractDetailView/Index?UniqueIdentifier=CO1.PCCNTR.6348447</v>
      </c>
      <c r="N807" s="56" t="str">
        <f t="shared" si="13"/>
        <v>Link Contrato u Orden</v>
      </c>
    </row>
    <row r="808" spans="1:14" ht="72" x14ac:dyDescent="0.35">
      <c r="A808" s="23" t="str">
        <f>+'[1]Consolidado ORG'!A804</f>
        <v>SCJ-1102-2024</v>
      </c>
      <c r="B808" s="24">
        <f>+'[1]Consolidado ORG'!B804</f>
        <v>45432</v>
      </c>
      <c r="C808" s="24" t="str">
        <f>+'[1]Consolidado ORG'!G804</f>
        <v>GERMAN RODRIGUEZ MORENO</v>
      </c>
      <c r="D808" s="24" t="str">
        <f>+'[1]Consolidado ORG'!E804</f>
        <v>5 Contratación directa</v>
      </c>
      <c r="E808" s="24" t="str">
        <f>+'[1]Consolidado ORG'!F804</f>
        <v>33 Prestación de Servicios Profesionales y Apoyo (5-8)</v>
      </c>
      <c r="F808" s="24" t="str">
        <f>+'[1]Consolidado ORG'!L804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8" s="24">
        <f>+'[1]Consolidado ORG'!M804</f>
        <v>45444</v>
      </c>
      <c r="H808" s="24">
        <f>+'[1]Consolidado ORG'!N804</f>
        <v>45657</v>
      </c>
      <c r="I808" s="25">
        <f>+'[1]Consolidado ORG'!AG804</f>
        <v>0</v>
      </c>
      <c r="J808" s="26">
        <f>+'[1]Consolidado ORG'!T804</f>
        <v>14802060</v>
      </c>
      <c r="K808" s="26">
        <f>+'[1]Consolidado ORG'!AE804</f>
        <v>0</v>
      </c>
      <c r="L808" s="39">
        <f>+'[1]Consolidado ORG'!AS804</f>
        <v>0</v>
      </c>
      <c r="M808" s="38" t="str">
        <f>+'[1]Consolidado ORG'!AL804</f>
        <v>https://community.secop.gov.co/Public/Tendering/ContractDetailView/Index?UniqueIdentifier=CO1.PCCNTR.6348239</v>
      </c>
      <c r="N808" s="56" t="str">
        <f t="shared" si="13"/>
        <v>Link Contrato u Orden</v>
      </c>
    </row>
    <row r="809" spans="1:14" ht="72" x14ac:dyDescent="0.35">
      <c r="A809" s="23" t="str">
        <f>+'[1]Consolidado ORG'!A805</f>
        <v>SCJ-1103-2024</v>
      </c>
      <c r="B809" s="24">
        <f>+'[1]Consolidado ORG'!B805</f>
        <v>45432</v>
      </c>
      <c r="C809" s="24" t="str">
        <f>+'[1]Consolidado ORG'!G805</f>
        <v>OVEIDA GONZALEZ VELANDIA</v>
      </c>
      <c r="D809" s="24" t="str">
        <f>+'[1]Consolidado ORG'!E805</f>
        <v>5 Contratación directa</v>
      </c>
      <c r="E809" s="24" t="str">
        <f>+'[1]Consolidado ORG'!F805</f>
        <v>33 Prestación de Servicios Profesionales y Apoyo (5-8)</v>
      </c>
      <c r="F809" s="24" t="str">
        <f>+'[1]Consolidado ORG'!L805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09" s="24">
        <f>+'[1]Consolidado ORG'!M805</f>
        <v>45444</v>
      </c>
      <c r="H809" s="24">
        <f>+'[1]Consolidado ORG'!N805</f>
        <v>45657</v>
      </c>
      <c r="I809" s="25">
        <f>+'[1]Consolidado ORG'!AG805</f>
        <v>0</v>
      </c>
      <c r="J809" s="26">
        <f>+'[1]Consolidado ORG'!T805</f>
        <v>14802060</v>
      </c>
      <c r="K809" s="26">
        <f>+'[1]Consolidado ORG'!AE805</f>
        <v>0</v>
      </c>
      <c r="L809" s="39">
        <f>+'[1]Consolidado ORG'!AS805</f>
        <v>0</v>
      </c>
      <c r="M809" s="38" t="str">
        <f>+'[1]Consolidado ORG'!AL805</f>
        <v>https://community.secop.gov.co/Public/Tendering/ContractDetailView/Index?UniqueIdentifier=CO1.PCCNTR.6351701</v>
      </c>
      <c r="N809" s="56" t="str">
        <f t="shared" si="13"/>
        <v>Link Contrato u Orden</v>
      </c>
    </row>
    <row r="810" spans="1:14" ht="48" x14ac:dyDescent="0.35">
      <c r="A810" s="23" t="str">
        <f>+'[1]Consolidado ORG'!A806</f>
        <v>SCJ-1104-2024</v>
      </c>
      <c r="B810" s="24">
        <f>+'[1]Consolidado ORG'!B806</f>
        <v>45432</v>
      </c>
      <c r="C810" s="24" t="str">
        <f>+'[1]Consolidado ORG'!G806</f>
        <v>SARA ALEJANDRA MELO PINILLA</v>
      </c>
      <c r="D810" s="24" t="str">
        <f>+'[1]Consolidado ORG'!E806</f>
        <v>5 Contratación directa</v>
      </c>
      <c r="E810" s="24" t="str">
        <f>+'[1]Consolidado ORG'!F806</f>
        <v>33 Prestación de Servicios Profesionales y Apoyo (5-8)</v>
      </c>
      <c r="F810" s="24" t="str">
        <f>+'[1]Consolidado ORG'!L806</f>
        <v>PRESTAR SERVICIOS DE APOYO A LA SUBSECRETARÍA DE ACCESO A LA JUSTICIA PARA APOYAR LA EJECUCIÓN DE ACCIONES RELACIONADAS CON LA ATENCIÓN DE LOS GRUPOS FAMILIARES DE LOS USUARIOS DE CASA LIBERTAD</v>
      </c>
      <c r="G810" s="24">
        <f>+'[1]Consolidado ORG'!M806</f>
        <v>45439</v>
      </c>
      <c r="H810" s="24">
        <f>+'[1]Consolidado ORG'!N806</f>
        <v>45657</v>
      </c>
      <c r="I810" s="25">
        <f>+'[1]Consolidado ORG'!AG806</f>
        <v>0</v>
      </c>
      <c r="J810" s="26">
        <f>+'[1]Consolidado ORG'!T806</f>
        <v>19203709</v>
      </c>
      <c r="K810" s="26">
        <f>+'[1]Consolidado ORG'!AE806</f>
        <v>0</v>
      </c>
      <c r="L810" s="39">
        <f>+'[1]Consolidado ORG'!AS806</f>
        <v>1.834862385321101E-2</v>
      </c>
      <c r="M810" s="38" t="str">
        <f>+'[1]Consolidado ORG'!AL806</f>
        <v>https://community.secop.gov.co/Public/Tendering/ContractDetailView/Index?UniqueIdentifier=CO1.PCCNTR.6348630</v>
      </c>
      <c r="N810" s="56" t="str">
        <f t="shared" si="13"/>
        <v>Link Contrato u Orden</v>
      </c>
    </row>
    <row r="811" spans="1:14" ht="72" x14ac:dyDescent="0.35">
      <c r="A811" s="23" t="str">
        <f>+'[1]Consolidado ORG'!A807</f>
        <v>SCJ-1106-2024</v>
      </c>
      <c r="B811" s="24">
        <f>+'[1]Consolidado ORG'!B807</f>
        <v>45432</v>
      </c>
      <c r="C811" s="24" t="str">
        <f>+'[1]Consolidado ORG'!G807</f>
        <v>CARLOS ANDRES JIMENEZ HERRERA</v>
      </c>
      <c r="D811" s="24" t="str">
        <f>+'[1]Consolidado ORG'!E807</f>
        <v>5 Contratación directa</v>
      </c>
      <c r="E811" s="24" t="str">
        <f>+'[1]Consolidado ORG'!F807</f>
        <v>33 Prestación de Servicios Profesionales y Apoyo (5-8)</v>
      </c>
      <c r="F811" s="24" t="str">
        <f>+'[1]Consolidado ORG'!L807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1" s="24">
        <f>+'[1]Consolidado ORG'!M807</f>
        <v>45439</v>
      </c>
      <c r="H811" s="24">
        <f>+'[1]Consolidado ORG'!N807</f>
        <v>45657</v>
      </c>
      <c r="I811" s="25">
        <f>+'[1]Consolidado ORG'!AG807</f>
        <v>0</v>
      </c>
      <c r="J811" s="26">
        <f>+'[1]Consolidado ORG'!T807</f>
        <v>14802060</v>
      </c>
      <c r="K811" s="26">
        <f>+'[1]Consolidado ORG'!AE807</f>
        <v>0</v>
      </c>
      <c r="L811" s="39">
        <f>+'[1]Consolidado ORG'!AS807</f>
        <v>1.834862385321101E-2</v>
      </c>
      <c r="M811" s="38" t="str">
        <f>+'[1]Consolidado ORG'!AL807</f>
        <v>https://community.secop.gov.co/Public/Tendering/ContractDetailView/Index?UniqueIdentifier=CO1.PCCNTR.6348639</v>
      </c>
      <c r="N811" s="56" t="str">
        <f t="shared" si="13"/>
        <v>Link Contrato u Orden</v>
      </c>
    </row>
    <row r="812" spans="1:14" ht="48" x14ac:dyDescent="0.35">
      <c r="A812" s="23" t="str">
        <f>+'[1]Consolidado ORG'!A808</f>
        <v>SCJ-1107-2024</v>
      </c>
      <c r="B812" s="24">
        <f>+'[1]Consolidado ORG'!B808</f>
        <v>45432</v>
      </c>
      <c r="C812" s="24" t="str">
        <f>+'[1]Consolidado ORG'!G808</f>
        <v>MARISOL RICARDO SAAVEDRA</v>
      </c>
      <c r="D812" s="24" t="str">
        <f>+'[1]Consolidado ORG'!E808</f>
        <v>5 Contratación directa</v>
      </c>
      <c r="E812" s="24" t="str">
        <f>+'[1]Consolidado ORG'!F808</f>
        <v>33 Prestación de Servicios Profesionales y Apoyo (5-8)</v>
      </c>
      <c r="F812" s="24" t="str">
        <f>+'[1]Consolidado ORG'!L808</f>
        <v>PRESTAR SERVICIOS DE APOYO A LA GESTIÓN A LA DIRECCIÓN DE ACCESO A LA JUSTICIA, EN LA RECEPCIÓN Y SALIDA DE USUARIOS QUE INGRESEN Y SE PRESENTEN EN LOS CENTROS DE TRASLADO POR PROTECCIÓN (CTP) DEL DISTRITO.</v>
      </c>
      <c r="G812" s="24">
        <f>+'[1]Consolidado ORG'!M808</f>
        <v>45447</v>
      </c>
      <c r="H812" s="24">
        <f>+'[1]Consolidado ORG'!N808</f>
        <v>45657</v>
      </c>
      <c r="I812" s="25">
        <f>+'[1]Consolidado ORG'!AG808</f>
        <v>0</v>
      </c>
      <c r="J812" s="26">
        <f>+'[1]Consolidado ORG'!T808</f>
        <v>24733226</v>
      </c>
      <c r="K812" s="26">
        <f>+'[1]Consolidado ORG'!AE808</f>
        <v>0</v>
      </c>
      <c r="L812" s="39">
        <f>+'[1]Consolidado ORG'!AS808</f>
        <v>0</v>
      </c>
      <c r="M812" s="38" t="str">
        <f>+'[1]Consolidado ORG'!AL808</f>
        <v>https://community.secop.gov.co/Public/Tendering/ContractDetailView/Index?UniqueIdentifier=CO1.PCCNTR.6350681</v>
      </c>
      <c r="N812" s="56" t="str">
        <f t="shared" si="13"/>
        <v>Link Contrato u Orden</v>
      </c>
    </row>
    <row r="813" spans="1:14" ht="72" x14ac:dyDescent="0.35">
      <c r="A813" s="23" t="str">
        <f>+'[1]Consolidado ORG'!A809</f>
        <v>SCJ-1108-2024</v>
      </c>
      <c r="B813" s="24">
        <f>+'[1]Consolidado ORG'!B809</f>
        <v>45432</v>
      </c>
      <c r="C813" s="24" t="str">
        <f>+'[1]Consolidado ORG'!G809</f>
        <v>JOHN ALEXANDER ROA MORCOTE</v>
      </c>
      <c r="D813" s="24" t="str">
        <f>+'[1]Consolidado ORG'!E809</f>
        <v>5 Contratación directa</v>
      </c>
      <c r="E813" s="24" t="str">
        <f>+'[1]Consolidado ORG'!F809</f>
        <v>33 Prestación de Servicios Profesionales y Apoyo (5-8)</v>
      </c>
      <c r="F813" s="24" t="str">
        <f>+'[1]Consolidado ORG'!L809</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13" s="24">
        <f>+'[1]Consolidado ORG'!M809</f>
        <v>45439</v>
      </c>
      <c r="H813" s="24">
        <f>+'[1]Consolidado ORG'!N809</f>
        <v>45657</v>
      </c>
      <c r="I813" s="25">
        <f>+'[1]Consolidado ORG'!AG809</f>
        <v>0</v>
      </c>
      <c r="J813" s="26">
        <f>+'[1]Consolidado ORG'!T809</f>
        <v>14802060</v>
      </c>
      <c r="K813" s="26">
        <f>+'[1]Consolidado ORG'!AE809</f>
        <v>0</v>
      </c>
      <c r="L813" s="39">
        <f>+'[1]Consolidado ORG'!AS809</f>
        <v>1.834862385321101E-2</v>
      </c>
      <c r="M813" s="38" t="str">
        <f>+'[1]Consolidado ORG'!AL809</f>
        <v>https://community.secop.gov.co/Public/Tendering/ContractDetailView/Index?UniqueIdentifier=CO1.PCCNTR.6348248</v>
      </c>
      <c r="N813" s="56" t="str">
        <f t="shared" si="13"/>
        <v>Link Contrato u Orden</v>
      </c>
    </row>
    <row r="814" spans="1:14" ht="108" x14ac:dyDescent="0.35">
      <c r="A814" s="23" t="str">
        <f>+'[1]Consolidado ORG'!A810</f>
        <v>SCJ-1109-2024</v>
      </c>
      <c r="B814" s="24">
        <f>+'[1]Consolidado ORG'!B810</f>
        <v>45432</v>
      </c>
      <c r="C814" s="24" t="str">
        <f>+'[1]Consolidado ORG'!G810</f>
        <v>OSCAR IVAN VILLANUEVA SANCHEZ</v>
      </c>
      <c r="D814" s="24" t="str">
        <f>+'[1]Consolidado ORG'!E810</f>
        <v>5 Contratación directa</v>
      </c>
      <c r="E814" s="24" t="str">
        <f>+'[1]Consolidado ORG'!F810</f>
        <v>33 Prestación de Servicios Profesionales y Apoyo (5-8)</v>
      </c>
      <c r="F814" s="24" t="str">
        <f>+'[1]Consolidado ORG'!L810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14" s="24">
        <f>+'[1]Consolidado ORG'!M810</f>
        <v>45441</v>
      </c>
      <c r="H814" s="24">
        <f>+'[1]Consolidado ORG'!N810</f>
        <v>45657</v>
      </c>
      <c r="I814" s="25">
        <f>+'[1]Consolidado ORG'!AG810</f>
        <v>0</v>
      </c>
      <c r="J814" s="26">
        <f>+'[1]Consolidado ORG'!T810</f>
        <v>19595143</v>
      </c>
      <c r="K814" s="26">
        <f>+'[1]Consolidado ORG'!AE810</f>
        <v>0</v>
      </c>
      <c r="L814" s="39">
        <f>+'[1]Consolidado ORG'!AS810</f>
        <v>9.2592592592592587E-3</v>
      </c>
      <c r="M814" s="38" t="str">
        <f>+'[1]Consolidado ORG'!AL810</f>
        <v>https://community.secop.gov.co/Public/Tendering/ContractDetailView/Index?UniqueIdentifier=CO1.PCCNTR.6351278</v>
      </c>
      <c r="N814" s="56" t="str">
        <f t="shared" si="13"/>
        <v>Link Contrato u Orden</v>
      </c>
    </row>
    <row r="815" spans="1:14" ht="72" x14ac:dyDescent="0.35">
      <c r="A815" s="23" t="str">
        <f>+'[1]Consolidado ORG'!A811</f>
        <v>SCJ-1110-2024</v>
      </c>
      <c r="B815" s="24">
        <f>+'[1]Consolidado ORG'!B811</f>
        <v>45432</v>
      </c>
      <c r="C815" s="24" t="str">
        <f>+'[1]Consolidado ORG'!G811</f>
        <v>JOSE LUIS GARCIA ROJAS</v>
      </c>
      <c r="D815" s="24" t="str">
        <f>+'[1]Consolidado ORG'!E811</f>
        <v>5 Contratación directa</v>
      </c>
      <c r="E815" s="24" t="str">
        <f>+'[1]Consolidado ORG'!F811</f>
        <v>33 Prestación de Servicios Profesionales y Apoyo (5-8)</v>
      </c>
      <c r="F815" s="24" t="str">
        <f>+'[1]Consolidado ORG'!L811</f>
        <v>PRESTAR SERVICIOS PROFESIONALES PARA APOYAR LA FORMULACIÓN, SEGUIMIENTO Y REPORTES DE POLÍTICAS PÚBLICAS, ESTRATEGIAS, PLANES, PROGRAMAS, PROYECTOS, METAS Y DEMÁS INSTRUMENTOS DE PLANEACIÓN A CARGO DE LA DIRECCIÓN DE ACCESO A LA JUSTICIA EN EL MARCO DEL SISTEMA DISTRITAL DE JUSTICIA.</v>
      </c>
      <c r="G815" s="24">
        <f>+'[1]Consolidado ORG'!M811</f>
        <v>45440</v>
      </c>
      <c r="H815" s="24">
        <f>+'[1]Consolidado ORG'!N811</f>
        <v>45657</v>
      </c>
      <c r="I815" s="25">
        <f>+'[1]Consolidado ORG'!AG811</f>
        <v>0</v>
      </c>
      <c r="J815" s="26">
        <f>+'[1]Consolidado ORG'!T811</f>
        <v>46583333</v>
      </c>
      <c r="K815" s="26">
        <f>+'[1]Consolidado ORG'!AE811</f>
        <v>0</v>
      </c>
      <c r="L815" s="39">
        <f>+'[1]Consolidado ORG'!AS811</f>
        <v>1.3824884792626729E-2</v>
      </c>
      <c r="M815" s="38" t="str">
        <f>+'[1]Consolidado ORG'!AL811</f>
        <v>https://community.secop.gov.co/Public/Tendering/ContractDetailView/Index?UniqueIdentifier=CO1.PCCNTR.6350193</v>
      </c>
      <c r="N815" s="56" t="str">
        <f t="shared" si="13"/>
        <v>Link Contrato u Orden</v>
      </c>
    </row>
    <row r="816" spans="1:14" ht="72" x14ac:dyDescent="0.35">
      <c r="A816" s="23" t="str">
        <f>+'[1]Consolidado ORG'!A812</f>
        <v>SCJ-1111-2024</v>
      </c>
      <c r="B816" s="24">
        <f>+'[1]Consolidado ORG'!B812</f>
        <v>45432</v>
      </c>
      <c r="C816" s="24" t="str">
        <f>+'[1]Consolidado ORG'!G812</f>
        <v>ANDRES FELIPE CASTELLANOS CERON</v>
      </c>
      <c r="D816" s="24" t="str">
        <f>+'[1]Consolidado ORG'!E812</f>
        <v>5 Contratación directa</v>
      </c>
      <c r="E816" s="24" t="str">
        <f>+'[1]Consolidado ORG'!F812</f>
        <v>33 Prestación de Servicios Profesionales y Apoyo (5-8)</v>
      </c>
      <c r="F816" s="24" t="str">
        <f>+'[1]Consolidado ORG'!L812</f>
        <v>PRESTAR SERVICIOS DE APOYO A LA GESTIÓN EN LA SECRETARIA DISTRITAL DE SEGURIDAD, CONVIVENCIA Y JUSTICIA, PARA CONDUCIR LOS VEHÍCULOS DESTINADOS COMO UNIDADES MÓVILES DE ACCESO A LA JUSTICIA, EN CUMPLIMIENTO DE LAS FUNCIONES LEGALES Y CON OBSERVANCIA DE LAS NORMAS DE TRÁNSITO VIGENTES Y NORMATIVIDAD APLICABLE</v>
      </c>
      <c r="G816" s="24">
        <f>+'[1]Consolidado ORG'!M812</f>
        <v>45449</v>
      </c>
      <c r="H816" s="24">
        <f>+'[1]Consolidado ORG'!N812</f>
        <v>45657</v>
      </c>
      <c r="I816" s="25">
        <f>+'[1]Consolidado ORG'!AG812</f>
        <v>0</v>
      </c>
      <c r="J816" s="26">
        <f>+'[1]Consolidado ORG'!T812</f>
        <v>21275734</v>
      </c>
      <c r="K816" s="26">
        <f>+'[1]Consolidado ORG'!AE812</f>
        <v>0</v>
      </c>
      <c r="L816" s="39">
        <f>+'[1]Consolidado ORG'!AS812</f>
        <v>0</v>
      </c>
      <c r="M816" s="38" t="str">
        <f>+'[1]Consolidado ORG'!AL812</f>
        <v>https://community.secop.gov.co/Public/Tendering/ContractDetailView/Index?UniqueIdentifier=CO1.PCCNTR.6350199</v>
      </c>
      <c r="N816" s="56" t="str">
        <f t="shared" si="13"/>
        <v>Link Contrato u Orden</v>
      </c>
    </row>
    <row r="817" spans="1:14" ht="72" x14ac:dyDescent="0.35">
      <c r="A817" s="23" t="str">
        <f>+'[1]Consolidado ORG'!A813</f>
        <v>SCJ-1112-2024</v>
      </c>
      <c r="B817" s="24">
        <f>+'[1]Consolidado ORG'!B813</f>
        <v>45432</v>
      </c>
      <c r="C817" s="24" t="str">
        <f>+'[1]Consolidado ORG'!G813</f>
        <v>YIMMY RESTREPO HAMBURGER</v>
      </c>
      <c r="D817" s="24" t="str">
        <f>+'[1]Consolidado ORG'!E813</f>
        <v>5 Contratación directa</v>
      </c>
      <c r="E817" s="24" t="str">
        <f>+'[1]Consolidado ORG'!F813</f>
        <v>33 Prestación de Servicios Profesionales y Apoyo (5-8)</v>
      </c>
      <c r="F817" s="24" t="str">
        <f>+'[1]Consolidado ORG'!L813</f>
        <v>PRESTAR SERVICIOS PREOFESIONALES A LA SUBSECRETARÍA DE ACCESO A LA JUSTICIA PARA LA IMPLEMENTACIÓN DE PROCESOS PEDAGÓGICOS NO FORMALES MEDIANTE LA APLICACIÓN DE ACCIONES Y ESTRATEGIAS PREVENTIVO -PEDAGÓGICAS CON ENFOQUE DE JUSTICIA RESTAURATIVA PARA LA POBLACIÓN PRIVADADE LA LIBERTAD.</v>
      </c>
      <c r="G817" s="24">
        <f>+'[1]Consolidado ORG'!M813</f>
        <v>45439</v>
      </c>
      <c r="H817" s="24">
        <f>+'[1]Consolidado ORG'!N813</f>
        <v>45657</v>
      </c>
      <c r="I817" s="25">
        <f>+'[1]Consolidado ORG'!AG813</f>
        <v>0</v>
      </c>
      <c r="J817" s="26">
        <f>+'[1]Consolidado ORG'!T813</f>
        <v>29851030</v>
      </c>
      <c r="K817" s="26">
        <f>+'[1]Consolidado ORG'!AE813</f>
        <v>0</v>
      </c>
      <c r="L817" s="39">
        <f>+'[1]Consolidado ORG'!AS813</f>
        <v>1.834862385321101E-2</v>
      </c>
      <c r="M817" s="38" t="str">
        <f>+'[1]Consolidado ORG'!AL813</f>
        <v>https://community.secop.gov.co/Public/Tendering/ContractDetailView/Index?UniqueIdentifier=CO1.PCCNTR.6354679</v>
      </c>
      <c r="N817" s="56" t="str">
        <f t="shared" si="13"/>
        <v>Link Contrato u Orden</v>
      </c>
    </row>
    <row r="818" spans="1:14" ht="48" x14ac:dyDescent="0.35">
      <c r="A818" s="23" t="str">
        <f>+'[1]Consolidado ORG'!A814</f>
        <v>SCJ-1113-2024</v>
      </c>
      <c r="B818" s="24">
        <f>+'[1]Consolidado ORG'!B814</f>
        <v>45432</v>
      </c>
      <c r="C818" s="24" t="str">
        <f>+'[1]Consolidado ORG'!G814</f>
        <v>CINDY CATALINA CONTRERAS ACERO</v>
      </c>
      <c r="D818" s="24" t="str">
        <f>+'[1]Consolidado ORG'!E814</f>
        <v>5 Contratación directa</v>
      </c>
      <c r="E818" s="24" t="str">
        <f>+'[1]Consolidado ORG'!F814</f>
        <v>33 Prestación de Servicios Profesionales y Apoyo (5-8)</v>
      </c>
      <c r="F818" s="24" t="str">
        <f>+'[1]Consolidado ORG'!L814</f>
        <v>PRESTAR SERVICIOS PROFESIONALES EN LA ATENCIÓN JURÍDICA A LAS PERSONAS PRIVADAS DE LA LIBERTAD QUE SE ENCUENTRAN EN EL CENTRO ESPECIAL DE RECLUSIÓN, EN EL MARCO DE LOS LÍNEAMIENTOS Y PROCEDIMIENTOS DEL ÁREA JURÍDICA DEL CER.</v>
      </c>
      <c r="G818" s="24">
        <f>+'[1]Consolidado ORG'!M814</f>
        <v>45439</v>
      </c>
      <c r="H818" s="24">
        <f>+'[1]Consolidado ORG'!N814</f>
        <v>45657</v>
      </c>
      <c r="I818" s="25">
        <f>+'[1]Consolidado ORG'!AG814</f>
        <v>0</v>
      </c>
      <c r="J818" s="26">
        <f>+'[1]Consolidado ORG'!T814</f>
        <v>32055467</v>
      </c>
      <c r="K818" s="26">
        <f>+'[1]Consolidado ORG'!AE814</f>
        <v>0</v>
      </c>
      <c r="L818" s="39">
        <f>+'[1]Consolidado ORG'!AS814</f>
        <v>1.834862385321101E-2</v>
      </c>
      <c r="M818" s="38" t="str">
        <f>+'[1]Consolidado ORG'!AL814</f>
        <v>https://community.secop.gov.co/Public/Tendering/ContractDetailView/Index?UniqueIdentifier=CO1.PCCNTR.6354480</v>
      </c>
      <c r="N818" s="56" t="str">
        <f t="shared" si="13"/>
        <v>Link Contrato u Orden</v>
      </c>
    </row>
    <row r="819" spans="1:14" ht="72" x14ac:dyDescent="0.35">
      <c r="A819" s="23" t="str">
        <f>+'[1]Consolidado ORG'!A815</f>
        <v>SCJ-1115-2024</v>
      </c>
      <c r="B819" s="24">
        <f>+'[1]Consolidado ORG'!B815</f>
        <v>45433</v>
      </c>
      <c r="C819" s="24" t="str">
        <f>+'[1]Consolidado ORG'!G815</f>
        <v>DANIEL FERNANDO BETANCUR AGUDELO</v>
      </c>
      <c r="D819" s="24" t="str">
        <f>+'[1]Consolidado ORG'!E815</f>
        <v>5 Contratación directa</v>
      </c>
      <c r="E819" s="24" t="str">
        <f>+'[1]Consolidado ORG'!F815</f>
        <v>33 Prestación de Servicios Profesionales y Apoyo (5-8)</v>
      </c>
      <c r="F819" s="24" t="str">
        <f>+'[1]Consolidado ORG'!L815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19" s="24">
        <f>+'[1]Consolidado ORG'!M815</f>
        <v>45440</v>
      </c>
      <c r="H819" s="24">
        <f>+'[1]Consolidado ORG'!N815</f>
        <v>45657</v>
      </c>
      <c r="I819" s="25">
        <f>+'[1]Consolidado ORG'!AG815</f>
        <v>0</v>
      </c>
      <c r="J819" s="26">
        <f>+'[1]Consolidado ORG'!T815</f>
        <v>21402480</v>
      </c>
      <c r="K819" s="26">
        <f>+'[1]Consolidado ORG'!AE815</f>
        <v>0</v>
      </c>
      <c r="L819" s="39">
        <f>+'[1]Consolidado ORG'!AS815</f>
        <v>1.3824884792626729E-2</v>
      </c>
      <c r="M819" s="38" t="str">
        <f>+'[1]Consolidado ORG'!AL815</f>
        <v>https://community.secop.gov.co/Public/Tendering/ContractDetailView/Index?UniqueIdentifier=CO1.PCCNTR.6351205</v>
      </c>
      <c r="N819" s="56" t="str">
        <f t="shared" si="13"/>
        <v>Link Contrato u Orden</v>
      </c>
    </row>
    <row r="820" spans="1:14" ht="72" x14ac:dyDescent="0.35">
      <c r="A820" s="23" t="str">
        <f>+'[1]Consolidado ORG'!A816</f>
        <v>SCJ-1116-2024</v>
      </c>
      <c r="B820" s="24">
        <f>+'[1]Consolidado ORG'!B816</f>
        <v>45433</v>
      </c>
      <c r="C820" s="24" t="str">
        <f>+'[1]Consolidado ORG'!G816</f>
        <v>SERGIO ESTEBAN SANCHEZ QUIMBAYO</v>
      </c>
      <c r="D820" s="24" t="str">
        <f>+'[1]Consolidado ORG'!E816</f>
        <v>5 Contratación directa</v>
      </c>
      <c r="E820" s="24" t="str">
        <f>+'[1]Consolidado ORG'!F816</f>
        <v>33 Prestación de Servicios Profesionales y Apoyo (5-8)</v>
      </c>
      <c r="F820" s="24" t="str">
        <f>+'[1]Consolidado ORG'!L816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0" s="24">
        <f>+'[1]Consolidado ORG'!M816</f>
        <v>45444</v>
      </c>
      <c r="H820" s="24">
        <f>+'[1]Consolidado ORG'!N816</f>
        <v>45657</v>
      </c>
      <c r="I820" s="25">
        <f>+'[1]Consolidado ORG'!AG816</f>
        <v>0</v>
      </c>
      <c r="J820" s="26">
        <f>+'[1]Consolidado ORG'!T816</f>
        <v>21402480</v>
      </c>
      <c r="K820" s="26">
        <f>+'[1]Consolidado ORG'!AE816</f>
        <v>0</v>
      </c>
      <c r="L820" s="39">
        <f>+'[1]Consolidado ORG'!AS816</f>
        <v>0</v>
      </c>
      <c r="M820" s="38" t="str">
        <f>+'[1]Consolidado ORG'!AL816</f>
        <v>https://community.secop.gov.co/Public/Tendering/ContractDetailView/Index?UniqueIdentifier=CO1.PCCNTR.6351031</v>
      </c>
      <c r="N820" s="56" t="str">
        <f t="shared" si="13"/>
        <v>Link Contrato u Orden</v>
      </c>
    </row>
    <row r="821" spans="1:14" ht="84" x14ac:dyDescent="0.35">
      <c r="A821" s="23" t="str">
        <f>+'[1]Consolidado ORG'!A817</f>
        <v>SCJ-1117-2024</v>
      </c>
      <c r="B821" s="24">
        <f>+'[1]Consolidado ORG'!B817</f>
        <v>45433</v>
      </c>
      <c r="C821" s="24" t="str">
        <f>+'[1]Consolidado ORG'!G817</f>
        <v>VANESSA VIVIANA MADERO RAMIREZ</v>
      </c>
      <c r="D821" s="24" t="str">
        <f>+'[1]Consolidado ORG'!E817</f>
        <v>5 Contratación directa</v>
      </c>
      <c r="E821" s="24" t="str">
        <f>+'[1]Consolidado ORG'!F817</f>
        <v>33 Prestación de Servicios Profesionales y Apoyo (5-8)</v>
      </c>
      <c r="F821" s="24" t="str">
        <f>+'[1]Consolidado ORG'!L817</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1" s="24">
        <f>+'[1]Consolidado ORG'!M817</f>
        <v>45440</v>
      </c>
      <c r="H821" s="24">
        <f>+'[1]Consolidado ORG'!N817</f>
        <v>45657</v>
      </c>
      <c r="I821" s="25">
        <f>+'[1]Consolidado ORG'!AG817</f>
        <v>0</v>
      </c>
      <c r="J821" s="26">
        <f>+'[1]Consolidado ORG'!T817</f>
        <v>41762600</v>
      </c>
      <c r="K821" s="26">
        <f>+'[1]Consolidado ORG'!AE817</f>
        <v>0</v>
      </c>
      <c r="L821" s="39">
        <f>+'[1]Consolidado ORG'!AS817</f>
        <v>1.3824884792626729E-2</v>
      </c>
      <c r="M821" s="38" t="str">
        <f>+'[1]Consolidado ORG'!AL817</f>
        <v>https://community.secop.gov.co/Public/Tendering/ContractDetailView/Index?UniqueIdentifier=CO1.PCCNTR.6353801</v>
      </c>
      <c r="N821" s="56" t="str">
        <f t="shared" si="13"/>
        <v>Link Contrato u Orden</v>
      </c>
    </row>
    <row r="822" spans="1:14" ht="84" x14ac:dyDescent="0.35">
      <c r="A822" s="23" t="str">
        <f>+'[1]Consolidado ORG'!A818</f>
        <v>SCJ-1118-2024</v>
      </c>
      <c r="B822" s="24">
        <f>+'[1]Consolidado ORG'!B818</f>
        <v>45433</v>
      </c>
      <c r="C822" s="24" t="str">
        <f>+'[1]Consolidado ORG'!G818</f>
        <v>WILMER HERNANDO ROA SANTAMARIA</v>
      </c>
      <c r="D822" s="24" t="str">
        <f>+'[1]Consolidado ORG'!E818</f>
        <v>5 Contratación directa</v>
      </c>
      <c r="E822" s="24" t="str">
        <f>+'[1]Consolidado ORG'!F818</f>
        <v>33 Prestación de Servicios Profesionales y Apoyo (5-8)</v>
      </c>
      <c r="F822" s="24" t="str">
        <f>+'[1]Consolidado ORG'!L818</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822" s="24">
        <f>+'[1]Consolidado ORG'!M818</f>
        <v>45440</v>
      </c>
      <c r="H822" s="24">
        <f>+'[1]Consolidado ORG'!N818</f>
        <v>45657</v>
      </c>
      <c r="I822" s="25">
        <f>+'[1]Consolidado ORG'!AG818</f>
        <v>0</v>
      </c>
      <c r="J822" s="26">
        <f>+'[1]Consolidado ORG'!T818</f>
        <v>41762600</v>
      </c>
      <c r="K822" s="26">
        <f>+'[1]Consolidado ORG'!AE818</f>
        <v>0</v>
      </c>
      <c r="L822" s="39">
        <f>+'[1]Consolidado ORG'!AS818</f>
        <v>1.3824884792626729E-2</v>
      </c>
      <c r="M822" s="38" t="str">
        <f>+'[1]Consolidado ORG'!AL818</f>
        <v>https://community.secop.gov.co/Public/Tendering/ContractDetailView/Index?UniqueIdentifier=CO1.PCCNTR.6353639</v>
      </c>
      <c r="N822" s="56" t="str">
        <f t="shared" si="13"/>
        <v>Link Contrato u Orden</v>
      </c>
    </row>
    <row r="823" spans="1:14" ht="72" x14ac:dyDescent="0.35">
      <c r="A823" s="23" t="str">
        <f>+'[1]Consolidado ORG'!A819</f>
        <v>SCJ-1119-2024</v>
      </c>
      <c r="B823" s="24">
        <f>+'[1]Consolidado ORG'!B819</f>
        <v>45433</v>
      </c>
      <c r="C823" s="24" t="str">
        <f>+'[1]Consolidado ORG'!G819</f>
        <v>MARIA PAULA GABRIELA CARVAJAL PLATA</v>
      </c>
      <c r="D823" s="24" t="str">
        <f>+'[1]Consolidado ORG'!E819</f>
        <v>5 Contratación directa</v>
      </c>
      <c r="E823" s="24" t="str">
        <f>+'[1]Consolidado ORG'!F819</f>
        <v>33 Prestación de Servicios Profesionales y Apoyo (5-8)</v>
      </c>
      <c r="F823" s="24" t="str">
        <f>+'[1]Consolidado ORG'!L819</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23" s="24">
        <f>+'[1]Consolidado ORG'!M819</f>
        <v>45449</v>
      </c>
      <c r="H823" s="24">
        <f>+'[1]Consolidado ORG'!N819</f>
        <v>45657</v>
      </c>
      <c r="I823" s="25">
        <f>+'[1]Consolidado ORG'!AG819</f>
        <v>0</v>
      </c>
      <c r="J823" s="26">
        <f>+'[1]Consolidado ORG'!T819</f>
        <v>29172598</v>
      </c>
      <c r="K823" s="26">
        <f>+'[1]Consolidado ORG'!AE819</f>
        <v>0</v>
      </c>
      <c r="L823" s="39">
        <f>+'[1]Consolidado ORG'!AS819</f>
        <v>0</v>
      </c>
      <c r="M823" s="38" t="str">
        <f>+'[1]Consolidado ORG'!AL819</f>
        <v>https://community.secop.gov.co/Public/Tendering/ContractDetailView/Index?UniqueIdentifier=CO1.PCCNTR.6354315</v>
      </c>
      <c r="N823" s="56" t="str">
        <f t="shared" si="13"/>
        <v>Link Contrato u Orden</v>
      </c>
    </row>
    <row r="824" spans="1:14" ht="72" x14ac:dyDescent="0.35">
      <c r="A824" s="23" t="str">
        <f>+'[1]Consolidado ORG'!A820</f>
        <v>SCJ-1120-2024</v>
      </c>
      <c r="B824" s="24">
        <f>+'[1]Consolidado ORG'!B820</f>
        <v>45433</v>
      </c>
      <c r="C824" s="24" t="str">
        <f>+'[1]Consolidado ORG'!G820</f>
        <v>YADY RODRIGUEZ ALFONSO</v>
      </c>
      <c r="D824" s="24" t="str">
        <f>+'[1]Consolidado ORG'!E820</f>
        <v>5 Contratación directa</v>
      </c>
      <c r="E824" s="24" t="str">
        <f>+'[1]Consolidado ORG'!F820</f>
        <v>33 Prestación de Servicios Profesionales y Apoyo (5-8)</v>
      </c>
      <c r="F824" s="24" t="str">
        <f>+'[1]Consolidado ORG'!L820</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24" s="24">
        <f>+'[1]Consolidado ORG'!M820</f>
        <v>45442</v>
      </c>
      <c r="H824" s="24">
        <f>+'[1]Consolidado ORG'!N820</f>
        <v>45657</v>
      </c>
      <c r="I824" s="25">
        <f>+'[1]Consolidado ORG'!AG820</f>
        <v>0</v>
      </c>
      <c r="J824" s="26">
        <f>+'[1]Consolidado ORG'!T820</f>
        <v>20916060</v>
      </c>
      <c r="K824" s="26">
        <f>+'[1]Consolidado ORG'!AE820</f>
        <v>0</v>
      </c>
      <c r="L824" s="39">
        <f>+'[1]Consolidado ORG'!AS820</f>
        <v>4.6511627906976744E-3</v>
      </c>
      <c r="M824" s="38" t="str">
        <f>+'[1]Consolidado ORG'!AL820</f>
        <v>https://community.secop.gov.co/Public/Tendering/ContractDetailView/Index?UniqueIdentifier=CO1.PCCNTR.6360920</v>
      </c>
      <c r="N824" s="56" t="str">
        <f t="shared" si="13"/>
        <v>Link Contrato u Orden</v>
      </c>
    </row>
    <row r="825" spans="1:14" ht="72" x14ac:dyDescent="0.35">
      <c r="A825" s="23" t="str">
        <f>+'[1]Consolidado ORG'!A821</f>
        <v>SCJ-1121-2024</v>
      </c>
      <c r="B825" s="24">
        <f>+'[1]Consolidado ORG'!B821</f>
        <v>45433</v>
      </c>
      <c r="C825" s="24" t="str">
        <f>+'[1]Consolidado ORG'!G821</f>
        <v>GILBERTO BACCA ROMERO</v>
      </c>
      <c r="D825" s="24" t="str">
        <f>+'[1]Consolidado ORG'!E821</f>
        <v>5 Contratación directa</v>
      </c>
      <c r="E825" s="24" t="str">
        <f>+'[1]Consolidado ORG'!F821</f>
        <v>33 Prestación de Servicios Profesionales y Apoyo (5-8)</v>
      </c>
      <c r="F825" s="24" t="str">
        <f>+'[1]Consolidado ORG'!L821</f>
        <v>PRESTAR SERVICIOS PROFESIONALES CON EL FIN DE EJECUTAR PROCESOS DE PRESELECCIÓN Y SELECCIÓN DE CASOS QUE FACILITEN EL ACCESO DE PERSONAS EN CONDICIÓN DE OFENSORES, VICTIMAS Y SUS REDES DE APOYO, A LOS PROGRAMAS Y ESTRATEGIAS IMPLEMENTADAS POR EL PROGRAMA DISTRITAL DE JUSTICIA RESTAURATIVA PARA ADULTOS</v>
      </c>
      <c r="G825" s="24">
        <f>+'[1]Consolidado ORG'!M821</f>
        <v>45441</v>
      </c>
      <c r="H825" s="24">
        <f>+'[1]Consolidado ORG'!N821</f>
        <v>45657</v>
      </c>
      <c r="I825" s="25">
        <f>+'[1]Consolidado ORG'!AG821</f>
        <v>0</v>
      </c>
      <c r="J825" s="26">
        <f>+'[1]Consolidado ORG'!T821</f>
        <v>39864300</v>
      </c>
      <c r="K825" s="26">
        <f>+'[1]Consolidado ORG'!AE821</f>
        <v>0</v>
      </c>
      <c r="L825" s="39">
        <f>+'[1]Consolidado ORG'!AS821</f>
        <v>9.2592592592592587E-3</v>
      </c>
      <c r="M825" s="38" t="str">
        <f>+'[1]Consolidado ORG'!AL821</f>
        <v>https://community.secop.gov.co/Public/Tendering/ContractDetailView/Index?UniqueIdentifier=CO1.PCCNTR.6353612</v>
      </c>
      <c r="N825" s="56" t="str">
        <f t="shared" si="13"/>
        <v>Link Contrato u Orden</v>
      </c>
    </row>
    <row r="826" spans="1:14" ht="72" x14ac:dyDescent="0.35">
      <c r="A826" s="23" t="str">
        <f>+'[1]Consolidado ORG'!A822</f>
        <v>SCJ-1122-2024</v>
      </c>
      <c r="B826" s="24">
        <f>+'[1]Consolidado ORG'!B822</f>
        <v>45433</v>
      </c>
      <c r="C826" s="24" t="str">
        <f>+'[1]Consolidado ORG'!G822</f>
        <v>CLAUDIA PATRICIA LÓPEZ AMORTEGUI</v>
      </c>
      <c r="D826" s="24" t="str">
        <f>+'[1]Consolidado ORG'!E822</f>
        <v>5 Contratación directa</v>
      </c>
      <c r="E826" s="24" t="str">
        <f>+'[1]Consolidado ORG'!F822</f>
        <v>33 Prestación de Servicios Profesionales y Apoyo (5-8)</v>
      </c>
      <c r="F826" s="24" t="str">
        <f>+'[1]Consolidado ORG'!L822</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6" s="24">
        <f>+'[1]Consolidado ORG'!M822</f>
        <v>45442</v>
      </c>
      <c r="H826" s="24">
        <f>+'[1]Consolidado ORG'!N822</f>
        <v>45594</v>
      </c>
      <c r="I826" s="25">
        <f>+'[1]Consolidado ORG'!AG822</f>
        <v>0</v>
      </c>
      <c r="J826" s="26">
        <f>+'[1]Consolidado ORG'!T822</f>
        <v>14802060</v>
      </c>
      <c r="K826" s="26">
        <f>+'[1]Consolidado ORG'!AE822</f>
        <v>0</v>
      </c>
      <c r="L826" s="39">
        <f>+'[1]Consolidado ORG'!AS822</f>
        <v>6.5789473684210523E-3</v>
      </c>
      <c r="M826" s="38" t="str">
        <f>+'[1]Consolidado ORG'!AL822</f>
        <v>https://community.secop.gov.co/Public/Tendering/ContractDetailView/Index?UniqueIdentifier=CO1.PCCNTR.6353322</v>
      </c>
      <c r="N826" s="56" t="str">
        <f t="shared" si="13"/>
        <v>Link Contrato u Orden</v>
      </c>
    </row>
    <row r="827" spans="1:14" ht="60" x14ac:dyDescent="0.35">
      <c r="A827" s="23" t="str">
        <f>+'[1]Consolidado ORG'!A823</f>
        <v>SCJ-1123-2024</v>
      </c>
      <c r="B827" s="24">
        <f>+'[1]Consolidado ORG'!B823</f>
        <v>45433</v>
      </c>
      <c r="C827" s="24" t="str">
        <f>+'[1]Consolidado ORG'!G823</f>
        <v>NICOLE ANDREA SARMIENTO AVELLANEDA</v>
      </c>
      <c r="D827" s="24" t="str">
        <f>+'[1]Consolidado ORG'!E823</f>
        <v>5 Contratación directa</v>
      </c>
      <c r="E827" s="24" t="str">
        <f>+'[1]Consolidado ORG'!F823</f>
        <v>33 Prestación de Servicios Profesionales y Apoyo (5-8)</v>
      </c>
      <c r="F827" s="24" t="str">
        <f>+'[1]Consolidado ORG'!L823</f>
        <v>PRESTAR LOS SERVICIOS PROFESIONALES EN EL SEGUIMIENTO Y EJECUCIÓN DE LA ESTRATEGIA DE JÓVENES, PARA LA PROMOCIÓN DE LA FORMACION Y FORTALECIMIENTO DE CONOCIMIENTOS CULTURALES DE PAZ, LEGALIDAD, REGULACIÓN EMOCIONAL Y RESOLUCIÓN DE CONFLICTOS QUE INCIDEN EN SUS TERRITORIOS</v>
      </c>
      <c r="G827" s="24">
        <f>+'[1]Consolidado ORG'!M823</f>
        <v>45439</v>
      </c>
      <c r="H827" s="24">
        <f>+'[1]Consolidado ORG'!N823</f>
        <v>45657</v>
      </c>
      <c r="I827" s="25">
        <f>+'[1]Consolidado ORG'!AG823</f>
        <v>0</v>
      </c>
      <c r="J827" s="26">
        <f>+'[1]Consolidado ORG'!T823</f>
        <v>57075200</v>
      </c>
      <c r="K827" s="26">
        <f>+'[1]Consolidado ORG'!AE823</f>
        <v>0</v>
      </c>
      <c r="L827" s="39">
        <f>+'[1]Consolidado ORG'!AS823</f>
        <v>1.834862385321101E-2</v>
      </c>
      <c r="M827" s="38" t="str">
        <f>+'[1]Consolidado ORG'!AL823</f>
        <v>https://community.secop.gov.co/Public/Tendering/ContractDetailView/Index?UniqueIdentifier=CO1.PCCNTR.6353818</v>
      </c>
      <c r="N827" s="56" t="str">
        <f t="shared" si="13"/>
        <v>Link Contrato u Orden</v>
      </c>
    </row>
    <row r="828" spans="1:14" ht="72" x14ac:dyDescent="0.35">
      <c r="A828" s="23" t="str">
        <f>+'[1]Consolidado ORG'!A824</f>
        <v>SCJ-1124-2024</v>
      </c>
      <c r="B828" s="24">
        <f>+'[1]Consolidado ORG'!B824</f>
        <v>45433</v>
      </c>
      <c r="C828" s="24" t="str">
        <f>+'[1]Consolidado ORG'!G824</f>
        <v>JAIME ALBERTO CORREDOR JOYA</v>
      </c>
      <c r="D828" s="24" t="str">
        <f>+'[1]Consolidado ORG'!E824</f>
        <v>5 Contratación directa</v>
      </c>
      <c r="E828" s="24" t="str">
        <f>+'[1]Consolidado ORG'!F824</f>
        <v>33 Prestación de Servicios Profesionales y Apoyo (5-8)</v>
      </c>
      <c r="F828" s="24" t="str">
        <f>+'[1]Consolidado ORG'!L824</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28" s="24">
        <f>+'[1]Consolidado ORG'!M824</f>
        <v>45439</v>
      </c>
      <c r="H828" s="24">
        <f>+'[1]Consolidado ORG'!N824</f>
        <v>45591</v>
      </c>
      <c r="I828" s="25">
        <f>+'[1]Consolidado ORG'!AG824</f>
        <v>0</v>
      </c>
      <c r="J828" s="26">
        <f>+'[1]Consolidado ORG'!T824</f>
        <v>14802060</v>
      </c>
      <c r="K828" s="26">
        <f>+'[1]Consolidado ORG'!AE824</f>
        <v>0</v>
      </c>
      <c r="L828" s="39">
        <f>+'[1]Consolidado ORG'!AS824</f>
        <v>2.6315789473684209E-2</v>
      </c>
      <c r="M828" s="38" t="str">
        <f>+'[1]Consolidado ORG'!AL824</f>
        <v>https://community.secop.gov.co/Public/Tendering/ContractDetailView/Index?UniqueIdentifier=CO1.PCCNTR.6353619</v>
      </c>
      <c r="N828" s="56" t="str">
        <f t="shared" si="13"/>
        <v>Link Contrato u Orden</v>
      </c>
    </row>
    <row r="829" spans="1:14" ht="84" x14ac:dyDescent="0.35">
      <c r="A829" s="23" t="str">
        <f>+'[1]Consolidado ORG'!A825</f>
        <v>SCJ-1125-2024</v>
      </c>
      <c r="B829" s="24">
        <f>+'[1]Consolidado ORG'!B825</f>
        <v>45433</v>
      </c>
      <c r="C829" s="24" t="str">
        <f>+'[1]Consolidado ORG'!G825</f>
        <v>LUZ STELLA SUAREZ ALARCON</v>
      </c>
      <c r="D829" s="24" t="str">
        <f>+'[1]Consolidado ORG'!E825</f>
        <v>5 Contratación directa</v>
      </c>
      <c r="E829" s="24" t="str">
        <f>+'[1]Consolidado ORG'!F825</f>
        <v>33 Prestación de Servicios Profesionales y Apoyo (5-8)</v>
      </c>
      <c r="F829" s="24" t="str">
        <f>+'[1]Consolidado ORG'!L825</f>
        <v>PRESTAR SERVICIOS PROFESIONALES A LA SUBSECRETARÍA DE SEGURIDAD Y CONVIVENCIA EN TEMAS RELACIONADOS CON LA CARACTERIZACIÓN, IMPLEMENTACIÓN, SEGUIMIENTO Y VALORACIÓN DEL PROCESO MISIONAL A CARGO DE LA DEPENDENCIA Y LOS PROCEDIMIENTOS ASOCIADOS, ASÍ COMO EN EL REPORTE Y SEGUIMIENTO A ASUNTOS RELACIONADOS CON LA PLANEACIÓN ESTRATÉGICA Y OPERATIVA</v>
      </c>
      <c r="G829" s="24">
        <f>+'[1]Consolidado ORG'!M825</f>
        <v>45447</v>
      </c>
      <c r="H829" s="24">
        <f>+'[1]Consolidado ORG'!N825</f>
        <v>45657</v>
      </c>
      <c r="I829" s="25">
        <f>+'[1]Consolidado ORG'!AG825</f>
        <v>0</v>
      </c>
      <c r="J829" s="26">
        <f>+'[1]Consolidado ORG'!T825</f>
        <v>48921600</v>
      </c>
      <c r="K829" s="26">
        <f>+'[1]Consolidado ORG'!AE825</f>
        <v>0</v>
      </c>
      <c r="L829" s="39">
        <f>+'[1]Consolidado ORG'!AS825</f>
        <v>0</v>
      </c>
      <c r="M829" s="38" t="str">
        <f>+'[1]Consolidado ORG'!AL825</f>
        <v>https://community.secop.gov.co/Public/Tendering/ContractDetailView/Index?UniqueIdentifier=CO1.PCCNTR.6353545</v>
      </c>
      <c r="N829" s="56" t="str">
        <f t="shared" si="13"/>
        <v>Link Contrato u Orden</v>
      </c>
    </row>
    <row r="830" spans="1:14" ht="48" x14ac:dyDescent="0.35">
      <c r="A830" s="23" t="str">
        <f>+'[1]Consolidado ORG'!A826</f>
        <v>SCJ-1126-2024</v>
      </c>
      <c r="B830" s="24">
        <f>+'[1]Consolidado ORG'!B826</f>
        <v>45433</v>
      </c>
      <c r="C830" s="24" t="str">
        <f>+'[1]Consolidado ORG'!G826</f>
        <v>YINA PAOLA MORENO SOTO</v>
      </c>
      <c r="D830" s="24" t="str">
        <f>+'[1]Consolidado ORG'!E826</f>
        <v>5 Contratación directa</v>
      </c>
      <c r="E830" s="24" t="str">
        <f>+'[1]Consolidado ORG'!F826</f>
        <v>33 Prestación de Servicios Profesionales y Apoyo (5-8)</v>
      </c>
      <c r="F830" s="24" t="str">
        <f>+'[1]Consolidado ORG'!L826</f>
        <v>PRESTAR SERVICIOS PROFESIONALES PARA REALIZAR ACOMPAÑAMIENTO DESDE SU DISCIPLINA DE MANERA INDIVIDUAL Y GRUPAL A LAS PERSONAS PRIVADAS DE LA LIBERTAD EN LA CARCEL DISTRITAL DE VARONES Y ANEXO DE MUJERES</v>
      </c>
      <c r="G830" s="24">
        <f>+'[1]Consolidado ORG'!M826</f>
        <v>45439</v>
      </c>
      <c r="H830" s="24">
        <f>+'[1]Consolidado ORG'!N826</f>
        <v>45657</v>
      </c>
      <c r="I830" s="25">
        <f>+'[1]Consolidado ORG'!AG826</f>
        <v>0</v>
      </c>
      <c r="J830" s="26">
        <f>+'[1]Consolidado ORG'!T826</f>
        <v>33080241</v>
      </c>
      <c r="K830" s="26">
        <f>+'[1]Consolidado ORG'!AE826</f>
        <v>0</v>
      </c>
      <c r="L830" s="39">
        <f>+'[1]Consolidado ORG'!AS826</f>
        <v>1.834862385321101E-2</v>
      </c>
      <c r="M830" s="38" t="str">
        <f>+'[1]Consolidado ORG'!AL826</f>
        <v>https://community.secop.gov.co/Public/Tendering/ContractDetailView/Index?UniqueIdentifier=CO1.PCCNTR.6353214</v>
      </c>
      <c r="N830" s="56" t="str">
        <f t="shared" si="13"/>
        <v>Link Contrato u Orden</v>
      </c>
    </row>
    <row r="831" spans="1:14" ht="108" x14ac:dyDescent="0.35">
      <c r="A831" s="23" t="str">
        <f>+'[1]Consolidado ORG'!A827</f>
        <v>SCJ-1127-2024</v>
      </c>
      <c r="B831" s="24">
        <f>+'[1]Consolidado ORG'!B827</f>
        <v>45433</v>
      </c>
      <c r="C831" s="24" t="str">
        <f>+'[1]Consolidado ORG'!G827</f>
        <v>LUZ MARIA AURORA JACANAMIJOY JANSASOY</v>
      </c>
      <c r="D831" s="24" t="str">
        <f>+'[1]Consolidado ORG'!E827</f>
        <v>5 Contratación directa</v>
      </c>
      <c r="E831" s="24" t="str">
        <f>+'[1]Consolidado ORG'!F827</f>
        <v>33 Prestación de Servicios Profesionales y Apoyo (5-8)</v>
      </c>
      <c r="F831" s="24" t="str">
        <f>+'[1]Consolidado ORG'!L827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31" s="24">
        <f>+'[1]Consolidado ORG'!M827</f>
        <v>45439</v>
      </c>
      <c r="H831" s="24">
        <f>+'[1]Consolidado ORG'!N827</f>
        <v>45657</v>
      </c>
      <c r="I831" s="25">
        <f>+'[1]Consolidado ORG'!AG827</f>
        <v>0</v>
      </c>
      <c r="J831" s="26">
        <f>+'[1]Consolidado ORG'!T827</f>
        <v>21888900</v>
      </c>
      <c r="K831" s="26">
        <f>+'[1]Consolidado ORG'!AE827</f>
        <v>0</v>
      </c>
      <c r="L831" s="39">
        <f>+'[1]Consolidado ORG'!AS827</f>
        <v>1.834862385321101E-2</v>
      </c>
      <c r="M831" s="38" t="str">
        <f>+'[1]Consolidado ORG'!AL827</f>
        <v>https://community.secop.gov.co/Public/Tendering/ContractDetailView/Index?UniqueIdentifier=CO1.PCCNTR.6353506</v>
      </c>
      <c r="N831" s="56" t="str">
        <f t="shared" si="13"/>
        <v>Link Contrato u Orden</v>
      </c>
    </row>
    <row r="832" spans="1:14" ht="60" x14ac:dyDescent="0.35">
      <c r="A832" s="23" t="str">
        <f>+'[1]Consolidado ORG'!A828</f>
        <v>SCJ-1128-2024</v>
      </c>
      <c r="B832" s="24">
        <f>+'[1]Consolidado ORG'!B828</f>
        <v>45433</v>
      </c>
      <c r="C832" s="24" t="str">
        <f>+'[1]Consolidado ORG'!G828</f>
        <v>DANIEL CAMILO HERNANDEZ GARIBELLO</v>
      </c>
      <c r="D832" s="24" t="str">
        <f>+'[1]Consolidado ORG'!E828</f>
        <v>5 Contratación directa</v>
      </c>
      <c r="E832" s="24" t="str">
        <f>+'[1]Consolidado ORG'!F828</f>
        <v>33 Prestación de Servicios Profesionales y Apoyo (5-8)</v>
      </c>
      <c r="F832" s="24" t="str">
        <f>+'[1]Consolidado ORG'!L828</f>
        <v>PRESTAR LOS SERVICIOS PROFESIONALES A LA DIRECCIÓN DE PREVENCIÓN Y CULTURA CIUDADANA, CON EL FIN DE BRINDAR APOYO EN EL SEGUIMIENTO DE ACCIONES Y EVALUACIÓN DE LA ESTRATEGIA DE TRANSPORTE PÚBLICO A CARGO DE LA SECRETARÍA DISTRITAL DE SEGURIDAD, CONVIVENCIA Y JUSTICIA</v>
      </c>
      <c r="G832" s="24">
        <f>+'[1]Consolidado ORG'!M828</f>
        <v>45442</v>
      </c>
      <c r="H832" s="24">
        <f>+'[1]Consolidado ORG'!N828</f>
        <v>45657</v>
      </c>
      <c r="I832" s="25">
        <f>+'[1]Consolidado ORG'!AG828</f>
        <v>0</v>
      </c>
      <c r="J832" s="26">
        <f>+'[1]Consolidado ORG'!T828</f>
        <v>48750000</v>
      </c>
      <c r="K832" s="26">
        <f>+'[1]Consolidado ORG'!AE828</f>
        <v>0</v>
      </c>
      <c r="L832" s="39">
        <f>+'[1]Consolidado ORG'!AS828</f>
        <v>4.6511627906976744E-3</v>
      </c>
      <c r="M832" s="38" t="str">
        <f>+'[1]Consolidado ORG'!AL828</f>
        <v>https://community.secop.gov.co/Public/Tendering/ContractDetailView/Index?UniqueIdentifier=CO1.PCCNTR.6352776</v>
      </c>
      <c r="N832" s="56" t="str">
        <f t="shared" si="13"/>
        <v>Link Contrato u Orden</v>
      </c>
    </row>
    <row r="833" spans="1:14" ht="60" x14ac:dyDescent="0.35">
      <c r="A833" s="23" t="str">
        <f>+'[1]Consolidado ORG'!A829</f>
        <v>SCJ-1129-2024</v>
      </c>
      <c r="B833" s="24">
        <f>+'[1]Consolidado ORG'!B829</f>
        <v>45433</v>
      </c>
      <c r="C833" s="24" t="str">
        <f>+'[1]Consolidado ORG'!G829</f>
        <v>OSCAR JAVIER GUTIERREZ VASQUEZ</v>
      </c>
      <c r="D833" s="24" t="str">
        <f>+'[1]Consolidado ORG'!E829</f>
        <v>5 Contratación directa</v>
      </c>
      <c r="E833" s="24" t="str">
        <f>+'[1]Consolidado ORG'!F829</f>
        <v>33 Prestación de Servicios Profesionales y Apoyo (5-8)</v>
      </c>
      <c r="F833" s="24" t="str">
        <f>+'[1]Consolidado ORG'!L829</f>
        <v>PRESTAR SERVICIOS PROFESIONALES A LA DIRECCIÓN DE RESPONSABILIDAD PENAL ADOLESCENTE DESDE LA PERSPECTIVA RESTAURATIVA Y DE LAS ARTES MUSICALES EN LA ESTRATEGIA DE REINTEGRO FAMILIAR Y ATENCIÓN EN EL EGRESO Y LOS DEMAS PROGRAMAS Y ESTRATEGIAS DE LA DIRECCIÓN</v>
      </c>
      <c r="G833" s="24">
        <f>+'[1]Consolidado ORG'!M829</f>
        <v>45440</v>
      </c>
      <c r="H833" s="24">
        <f>+'[1]Consolidado ORG'!N829</f>
        <v>45657</v>
      </c>
      <c r="I833" s="25">
        <f>+'[1]Consolidado ORG'!AG829</f>
        <v>0</v>
      </c>
      <c r="J833" s="26">
        <f>+'[1]Consolidado ORG'!T829</f>
        <v>42711750</v>
      </c>
      <c r="K833" s="26">
        <f>+'[1]Consolidado ORG'!AE829</f>
        <v>0</v>
      </c>
      <c r="L833" s="39">
        <f>+'[1]Consolidado ORG'!AS829</f>
        <v>1.3824884792626729E-2</v>
      </c>
      <c r="M833" s="38" t="str">
        <f>+'[1]Consolidado ORG'!AL829</f>
        <v>https://community.secop.gov.co/Public/Tendering/ContractDetailView/Index?UniqueIdentifier=CO1.PCCNTR.6354469</v>
      </c>
      <c r="N833" s="56" t="str">
        <f t="shared" si="13"/>
        <v>Link Contrato u Orden</v>
      </c>
    </row>
    <row r="834" spans="1:14" ht="72" x14ac:dyDescent="0.35">
      <c r="A834" s="23" t="str">
        <f>+'[1]Consolidado ORG'!A830</f>
        <v>SCJ-1130-2024</v>
      </c>
      <c r="B834" s="24">
        <f>+'[1]Consolidado ORG'!B830</f>
        <v>45433</v>
      </c>
      <c r="C834" s="24" t="str">
        <f>+'[1]Consolidado ORG'!G830</f>
        <v>SULLY JOHANA SILVA TARAZONA</v>
      </c>
      <c r="D834" s="24" t="str">
        <f>+'[1]Consolidado ORG'!E830</f>
        <v>5 Contratación directa</v>
      </c>
      <c r="E834" s="24" t="str">
        <f>+'[1]Consolidado ORG'!F830</f>
        <v>33 Prestación de Servicios Profesionales y Apoyo (5-8)</v>
      </c>
      <c r="F834" s="24" t="str">
        <f>+'[1]Consolidado ORG'!L830</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834" s="24">
        <f>+'[1]Consolidado ORG'!M830</f>
        <v>45449</v>
      </c>
      <c r="H834" s="24">
        <f>+'[1]Consolidado ORG'!N830</f>
        <v>45657</v>
      </c>
      <c r="I834" s="25">
        <f>+'[1]Consolidado ORG'!AG830</f>
        <v>0</v>
      </c>
      <c r="J834" s="26">
        <f>+'[1]Consolidado ORG'!T830</f>
        <v>31207895</v>
      </c>
      <c r="K834" s="26">
        <f>+'[1]Consolidado ORG'!AE830</f>
        <v>0</v>
      </c>
      <c r="L834" s="39">
        <f>+'[1]Consolidado ORG'!AS830</f>
        <v>0</v>
      </c>
      <c r="M834" s="38" t="str">
        <f>+'[1]Consolidado ORG'!AL830</f>
        <v>https://community.secop.gov.co/Public/Tendering/ContractDetailView/Index?UniqueIdentifier=CO1.PCCNTR.6354219</v>
      </c>
      <c r="N834" s="56" t="str">
        <f t="shared" si="13"/>
        <v>Link Contrato u Orden</v>
      </c>
    </row>
    <row r="835" spans="1:14" ht="48" x14ac:dyDescent="0.35">
      <c r="A835" s="23" t="str">
        <f>+'[1]Consolidado ORG'!A831</f>
        <v>SCJ-1131-2024</v>
      </c>
      <c r="B835" s="24">
        <f>+'[1]Consolidado ORG'!B831</f>
        <v>45433</v>
      </c>
      <c r="C835" s="24" t="str">
        <f>+'[1]Consolidado ORG'!G831</f>
        <v>JENNY TATIANA MORENO HUERTAS</v>
      </c>
      <c r="D835" s="24" t="str">
        <f>+'[1]Consolidado ORG'!E831</f>
        <v>5 Contratación directa</v>
      </c>
      <c r="E835" s="24" t="str">
        <f>+'[1]Consolidado ORG'!F831</f>
        <v>33 Prestación de Servicios Profesionales y Apoyo (5-8)</v>
      </c>
      <c r="F835" s="24" t="str">
        <f>+'[1]Consolidado ORG'!L831</f>
        <v>PRESTAR SERVICIOS DE APOYO A LA GESTIÓN A LA DIRECCIÓN DE RESPONSABILIDAD PENAL ADOLESCENTE PARA LA IMPLEMENTACIÓN DE LA ESTRATEGIA DE REINTEGRO FAMILIAR Y ATENCIÓN EN EL EGRESO DESDE EL ENFOQUE CORPORAL Y DE DANZA</v>
      </c>
      <c r="G835" s="24">
        <f>+'[1]Consolidado ORG'!M831</f>
        <v>45440</v>
      </c>
      <c r="H835" s="24">
        <f>+'[1]Consolidado ORG'!N831</f>
        <v>45657</v>
      </c>
      <c r="I835" s="25">
        <f>+'[1]Consolidado ORG'!AG831</f>
        <v>0</v>
      </c>
      <c r="J835" s="26">
        <f>+'[1]Consolidado ORG'!T831</f>
        <v>24173250</v>
      </c>
      <c r="K835" s="26">
        <f>+'[1]Consolidado ORG'!AE831</f>
        <v>0</v>
      </c>
      <c r="L835" s="39">
        <f>+'[1]Consolidado ORG'!AS831</f>
        <v>1.3824884792626729E-2</v>
      </c>
      <c r="M835" s="38" t="str">
        <f>+'[1]Consolidado ORG'!AL831</f>
        <v>https://community.secop.gov.co/Public/Tendering/ContractDetailView/Index?UniqueIdentifier=CO1.PCCNTR.6354441</v>
      </c>
      <c r="N835" s="56" t="str">
        <f t="shared" si="13"/>
        <v>Link Contrato u Orden</v>
      </c>
    </row>
    <row r="836" spans="1:14" ht="72" x14ac:dyDescent="0.35">
      <c r="A836" s="23" t="str">
        <f>+'[1]Consolidado ORG'!A832</f>
        <v>SCJ-1132-2024</v>
      </c>
      <c r="B836" s="24">
        <f>+'[1]Consolidado ORG'!B832</f>
        <v>45433</v>
      </c>
      <c r="C836" s="24" t="str">
        <f>+'[1]Consolidado ORG'!G832</f>
        <v>LUIS FELIPE ALARCON GARCIA</v>
      </c>
      <c r="D836" s="24" t="str">
        <f>+'[1]Consolidado ORG'!E832</f>
        <v>5 Contratación directa</v>
      </c>
      <c r="E836" s="24" t="str">
        <f>+'[1]Consolidado ORG'!F832</f>
        <v>33 Prestación de Servicios Profesionales y Apoyo (5-8)</v>
      </c>
      <c r="F836" s="24" t="str">
        <f>+'[1]Consolidado ORG'!L832</f>
        <v>PRESTAR SERVICIOS PROFESIONALES A LA DIRECCION DE ACCESO A LA JUSTICIA, PARA APOYAR EN LA ELABORACIÓN Y/O REVISIÓN DE LOS REQUERIMIENTOS DE BIENES O SERVICIOS DE LOS EQUIPAMIENTOS Y UNIDADES MÓVILES A CARGO DE LA DEPENDENCIA, ADELANTANDO LA ARTICULACIÓN, GESTIÓN Y SEGUIMIENTO CORRESPONDIENTE</v>
      </c>
      <c r="G836" s="24">
        <f>+'[1]Consolidado ORG'!M832</f>
        <v>45449</v>
      </c>
      <c r="H836" s="24">
        <f>+'[1]Consolidado ORG'!N832</f>
        <v>45657</v>
      </c>
      <c r="I836" s="25">
        <f>+'[1]Consolidado ORG'!AG832</f>
        <v>0</v>
      </c>
      <c r="J836" s="26">
        <f>+'[1]Consolidado ORG'!T832</f>
        <v>32875220</v>
      </c>
      <c r="K836" s="26">
        <f>+'[1]Consolidado ORG'!AE832</f>
        <v>0</v>
      </c>
      <c r="L836" s="39">
        <f>+'[1]Consolidado ORG'!AS832</f>
        <v>0</v>
      </c>
      <c r="M836" s="38" t="str">
        <f>+'[1]Consolidado ORG'!AL832</f>
        <v>https://community.secop.gov.co/Public/Tendering/ContractDetailView/Index?UniqueIdentifier=CO1.PCCNTR.6354437</v>
      </c>
      <c r="N836" s="56" t="str">
        <f t="shared" si="13"/>
        <v>Link Contrato u Orden</v>
      </c>
    </row>
    <row r="837" spans="1:14" ht="120" x14ac:dyDescent="0.35">
      <c r="A837" s="23" t="str">
        <f>+'[1]Consolidado ORG'!A833</f>
        <v>SCJ-1133-2024</v>
      </c>
      <c r="B837" s="24">
        <f>+'[1]Consolidado ORG'!B833</f>
        <v>45433</v>
      </c>
      <c r="C837" s="24" t="str">
        <f>+'[1]Consolidado ORG'!G833</f>
        <v>RUTH JANNETH LOMBANA TIBAQUIRA</v>
      </c>
      <c r="D837" s="24" t="str">
        <f>+'[1]Consolidado ORG'!E833</f>
        <v>5 Contratación directa</v>
      </c>
      <c r="E837" s="24" t="str">
        <f>+'[1]Consolidado ORG'!F833</f>
        <v>33 Prestación de Servicios Profesionales y Apoyo (5-8)</v>
      </c>
      <c r="F837" s="24" t="str">
        <f>+'[1]Consolidado ORG'!L833</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 RROM EN BOGOTÁ, D.C.</v>
      </c>
      <c r="G837" s="24">
        <f>+'[1]Consolidado ORG'!M833</f>
        <v>45444</v>
      </c>
      <c r="H837" s="24">
        <f>+'[1]Consolidado ORG'!N833</f>
        <v>45657</v>
      </c>
      <c r="I837" s="25">
        <f>+'[1]Consolidado ORG'!AG833</f>
        <v>0</v>
      </c>
      <c r="J837" s="26">
        <f>+'[1]Consolidado ORG'!T833</f>
        <v>20429640</v>
      </c>
      <c r="K837" s="26">
        <f>+'[1]Consolidado ORG'!AE833</f>
        <v>0</v>
      </c>
      <c r="L837" s="39">
        <f>+'[1]Consolidado ORG'!AS833</f>
        <v>0</v>
      </c>
      <c r="M837" s="38" t="str">
        <f>+'[1]Consolidado ORG'!AL833</f>
        <v>https://community.secop.gov.co/Public/Tendering/ContractDetailView/Index?UniqueIdentifier=CO1.PCCNTR.6363548</v>
      </c>
      <c r="N837" s="56" t="str">
        <f t="shared" si="13"/>
        <v>Link Contrato u Orden</v>
      </c>
    </row>
    <row r="838" spans="1:14" ht="48" x14ac:dyDescent="0.35">
      <c r="A838" s="23" t="str">
        <f>+'[1]Consolidado ORG'!A834</f>
        <v>SCJ-1134-2024</v>
      </c>
      <c r="B838" s="24">
        <f>+'[1]Consolidado ORG'!B834</f>
        <v>45433</v>
      </c>
      <c r="C838" s="24" t="str">
        <f>+'[1]Consolidado ORG'!G834</f>
        <v>WENDY TATIANA ARAQUE GOMEZ</v>
      </c>
      <c r="D838" s="24" t="str">
        <f>+'[1]Consolidado ORG'!E834</f>
        <v>5 Contratación directa</v>
      </c>
      <c r="E838" s="24" t="str">
        <f>+'[1]Consolidado ORG'!F834</f>
        <v>33 Prestación de Servicios Profesionales y Apoyo (5-8)</v>
      </c>
      <c r="F838" s="24" t="str">
        <f>+'[1]Consolidado ORG'!L834</f>
        <v>PRESTAR LOS SERVICIOS PROFESIONALES PARA APOYAR A LA DIRECCIÒN DE SEGURIDAD EN LA GESTIÓN, ELABORACIÓN Y CONSOLIDACIÓN DE LAS RESPUESTAS A LAS SOLICITUDES Y/O REQUERIMIENTOS DE INFORMACIÓN ALLEGADOS A LA DEPENDENCIA</v>
      </c>
      <c r="G838" s="24">
        <f>+'[1]Consolidado ORG'!M834</f>
        <v>45435</v>
      </c>
      <c r="H838" s="24">
        <f>+'[1]Consolidado ORG'!N834</f>
        <v>45657</v>
      </c>
      <c r="I838" s="25">
        <f>+'[1]Consolidado ORG'!AG834</f>
        <v>0</v>
      </c>
      <c r="J838" s="26">
        <f>+'[1]Consolidado ORG'!T834</f>
        <v>29579657</v>
      </c>
      <c r="K838" s="26">
        <f>+'[1]Consolidado ORG'!AE834</f>
        <v>0</v>
      </c>
      <c r="L838" s="39">
        <f>+'[1]Consolidado ORG'!AS834</f>
        <v>3.6036036036036036E-2</v>
      </c>
      <c r="M838" s="38" t="str">
        <f>+'[1]Consolidado ORG'!AL834</f>
        <v>https://community.secop.gov.co/Public/Tendering/ContractDetailView/Index?UniqueIdentifier=CO1.PCCNTR.6352799</v>
      </c>
      <c r="N838" s="56" t="str">
        <f t="shared" si="13"/>
        <v>Link Contrato u Orden</v>
      </c>
    </row>
    <row r="839" spans="1:14" ht="72" x14ac:dyDescent="0.35">
      <c r="A839" s="23" t="str">
        <f>+'[1]Consolidado ORG'!A835</f>
        <v>SCJ-1135-2024</v>
      </c>
      <c r="B839" s="24">
        <f>+'[1]Consolidado ORG'!B835</f>
        <v>45433</v>
      </c>
      <c r="C839" s="24" t="str">
        <f>+'[1]Consolidado ORG'!G835</f>
        <v>TAHIRY VIVIANA SARMIENTO SOLANO</v>
      </c>
      <c r="D839" s="24" t="str">
        <f>+'[1]Consolidado ORG'!E835</f>
        <v>5 Contratación directa</v>
      </c>
      <c r="E839" s="24" t="str">
        <f>+'[1]Consolidado ORG'!F835</f>
        <v>33 Prestación de Servicios Profesionales y Apoyo (5-8)</v>
      </c>
      <c r="F839" s="24" t="str">
        <f>+'[1]Consolidado ORG'!L835</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839" s="24">
        <f>+'[1]Consolidado ORG'!M835</f>
        <v>45454</v>
      </c>
      <c r="H839" s="24">
        <f>+'[1]Consolidado ORG'!N835</f>
        <v>45606</v>
      </c>
      <c r="I839" s="25">
        <f>+'[1]Consolidado ORG'!AG835</f>
        <v>0</v>
      </c>
      <c r="J839" s="26">
        <f>+'[1]Consolidado ORG'!T835</f>
        <v>14802060</v>
      </c>
      <c r="K839" s="26">
        <f>+'[1]Consolidado ORG'!AE835</f>
        <v>0</v>
      </c>
      <c r="L839" s="39">
        <f>+'[1]Consolidado ORG'!AS835</f>
        <v>0</v>
      </c>
      <c r="M839" s="38" t="str">
        <f>+'[1]Consolidado ORG'!AL835</f>
        <v>https://community.secop.gov.co/Public/Tendering/ContractDetailView/Index?UniqueIdentifier=CO1.PCCNTR.6372093</v>
      </c>
      <c r="N839" s="56" t="str">
        <f t="shared" si="13"/>
        <v>Link Contrato u Orden</v>
      </c>
    </row>
    <row r="840" spans="1:14" ht="72" x14ac:dyDescent="0.35">
      <c r="A840" s="23" t="str">
        <f>+'[1]Consolidado ORG'!A836</f>
        <v>SCJ-1136-2024</v>
      </c>
      <c r="B840" s="24">
        <f>+'[1]Consolidado ORG'!B836</f>
        <v>45433</v>
      </c>
      <c r="C840" s="24" t="str">
        <f>+'[1]Consolidado ORG'!G836</f>
        <v>YURANY KATHERIN BUITRAGO RIOS</v>
      </c>
      <c r="D840" s="24" t="str">
        <f>+'[1]Consolidado ORG'!E836</f>
        <v>5 Contratación directa</v>
      </c>
      <c r="E840" s="24" t="str">
        <f>+'[1]Consolidado ORG'!F836</f>
        <v>33 Prestación de Servicios Profesionales y Apoyo (5-8)</v>
      </c>
      <c r="F840" s="24" t="str">
        <f>+'[1]Consolidado ORG'!L836</f>
        <v>PRESTAR LOS SERVICIOS DE APOYO A LA GESTIÓN EN LA CÁRCEL DISTRITAL DE VARONES Y ANEXO DE MUJERES LLEVANDO ACABO ACTIVIDADES ADMINISTRATIVAS RELACIONADAS CON LA JUNTA DE TRABAJO, ESTUDIO Y ENSEÑANZA – JETEE Y LOS TALLERES DE REDENCIÓN DE PENA DIRIGIDOS A LAS PERSONAS PRIVADAS DE LA LIBERTAD</v>
      </c>
      <c r="G840" s="24">
        <f>+'[1]Consolidado ORG'!M836</f>
        <v>45443</v>
      </c>
      <c r="H840" s="24">
        <f>+'[1]Consolidado ORG'!N836</f>
        <v>45657</v>
      </c>
      <c r="I840" s="25">
        <f>+'[1]Consolidado ORG'!AG836</f>
        <v>0</v>
      </c>
      <c r="J840" s="26">
        <f>+'[1]Consolidado ORG'!T836</f>
        <v>15009066</v>
      </c>
      <c r="K840" s="26">
        <f>+'[1]Consolidado ORG'!AE836</f>
        <v>0</v>
      </c>
      <c r="L840" s="39">
        <f>+'[1]Consolidado ORG'!AS836</f>
        <v>0</v>
      </c>
      <c r="M840" s="38" t="str">
        <f>+'[1]Consolidado ORG'!AL836</f>
        <v>https://community.secop.gov.co/Public/Tendering/ContractDetailView/Index?UniqueIdentifier=CO1.PCCNTR.6354542</v>
      </c>
      <c r="N840" s="56" t="str">
        <f t="shared" si="13"/>
        <v>Link Contrato u Orden</v>
      </c>
    </row>
    <row r="841" spans="1:14" ht="108" x14ac:dyDescent="0.35">
      <c r="A841" s="23" t="str">
        <f>+'[1]Consolidado ORG'!A837</f>
        <v>SCJ-1137-2024</v>
      </c>
      <c r="B841" s="24">
        <f>+'[1]Consolidado ORG'!B837</f>
        <v>45433</v>
      </c>
      <c r="C841" s="24" t="str">
        <f>+'[1]Consolidado ORG'!G837</f>
        <v>HERMES MELITON NARVAEZ REMUD</v>
      </c>
      <c r="D841" s="24" t="str">
        <f>+'[1]Consolidado ORG'!E837</f>
        <v>5 Contratación directa</v>
      </c>
      <c r="E841" s="24" t="str">
        <f>+'[1]Consolidado ORG'!F837</f>
        <v>33 Prestación de Servicios Profesionales y Apoyo (5-8)</v>
      </c>
      <c r="F841" s="24" t="str">
        <f>+'[1]Consolidado ORG'!L837</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41" s="24">
        <f>+'[1]Consolidado ORG'!M837</f>
        <v>45444</v>
      </c>
      <c r="H841" s="24">
        <f>+'[1]Consolidado ORG'!N837</f>
        <v>45657</v>
      </c>
      <c r="I841" s="25">
        <f>+'[1]Consolidado ORG'!AG837</f>
        <v>0</v>
      </c>
      <c r="J841" s="26">
        <f>+'[1]Consolidado ORG'!T837</f>
        <v>20429640</v>
      </c>
      <c r="K841" s="26">
        <f>+'[1]Consolidado ORG'!AE837</f>
        <v>0</v>
      </c>
      <c r="L841" s="39">
        <f>+'[1]Consolidado ORG'!AS837</f>
        <v>0</v>
      </c>
      <c r="M841" s="38" t="str">
        <f>+'[1]Consolidado ORG'!AL837</f>
        <v>https://community.secop.gov.co/Public/Tendering/ContractDetailView/Index?UniqueIdentifier=CO1.PCCNTR.6368103</v>
      </c>
      <c r="N841" s="56" t="str">
        <f t="shared" si="13"/>
        <v>Link Contrato u Orden</v>
      </c>
    </row>
    <row r="842" spans="1:14" ht="108" x14ac:dyDescent="0.35">
      <c r="A842" s="23" t="str">
        <f>+'[1]Consolidado ORG'!A838</f>
        <v>SCJ-1141-2024</v>
      </c>
      <c r="B842" s="24">
        <f>+'[1]Consolidado ORG'!B838</f>
        <v>45434</v>
      </c>
      <c r="C842" s="24" t="str">
        <f>+'[1]Consolidado ORG'!G838</f>
        <v>MISHELL DANIELA PEÑA RIOS</v>
      </c>
      <c r="D842" s="24" t="str">
        <f>+'[1]Consolidado ORG'!E838</f>
        <v>5 Contratación directa</v>
      </c>
      <c r="E842" s="24" t="str">
        <f>+'[1]Consolidado ORG'!F838</f>
        <v>33 Prestación de Servicios Profesionales y Apoyo (5-8)</v>
      </c>
      <c r="F842" s="24" t="str">
        <f>+'[1]Consolidado ORG'!L838</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42" s="24">
        <f>+'[1]Consolidado ORG'!M838</f>
        <v>45441</v>
      </c>
      <c r="H842" s="24">
        <f>+'[1]Consolidado ORG'!N838</f>
        <v>45657</v>
      </c>
      <c r="I842" s="25">
        <f>+'[1]Consolidado ORG'!AG838</f>
        <v>0</v>
      </c>
      <c r="J842" s="26">
        <f>+'[1]Consolidado ORG'!T838</f>
        <v>19595143</v>
      </c>
      <c r="K842" s="26">
        <f>+'[1]Consolidado ORG'!AE838</f>
        <v>0</v>
      </c>
      <c r="L842" s="39">
        <f>+'[1]Consolidado ORG'!AS838</f>
        <v>9.2592592592592587E-3</v>
      </c>
      <c r="M842" s="38" t="str">
        <f>+'[1]Consolidado ORG'!AL838</f>
        <v>https://community.secop.gov.co/Public/Tendering/ContractDetailView/Index?UniqueIdentifier=CO1.PCCNTR.6359442</v>
      </c>
      <c r="N842" s="56" t="str">
        <f t="shared" si="13"/>
        <v>Link Contrato u Orden</v>
      </c>
    </row>
    <row r="843" spans="1:14" ht="48" x14ac:dyDescent="0.35">
      <c r="A843" s="23" t="str">
        <f>+'[1]Consolidado ORG'!A839</f>
        <v>SCJ-1142-2024</v>
      </c>
      <c r="B843" s="24">
        <f>+'[1]Consolidado ORG'!B839</f>
        <v>45434</v>
      </c>
      <c r="C843" s="24" t="str">
        <f>+'[1]Consolidado ORG'!G839</f>
        <v>DIANA MARITZA RUIZ DIMATE</v>
      </c>
      <c r="D843" s="24" t="str">
        <f>+'[1]Consolidado ORG'!E839</f>
        <v>5 Contratación directa</v>
      </c>
      <c r="E843" s="24" t="str">
        <f>+'[1]Consolidado ORG'!F839</f>
        <v>33 Prestación de Servicios Profesionales y Apoyo (5-8)</v>
      </c>
      <c r="F843" s="24" t="str">
        <f>+'[1]Consolidado ORG'!L839</f>
        <v>PRESTAR SERVICIOS DE APOYO A LA GESTIÓN A LA OFICINA ASESORA DE PLANEACIÓN DE LA SECRETARÍA DISTRITAL DE SEGURIDAD, CONVIVENCIA Y JUSTICIA, EN LA GESTIÓN DOCUMENTAL, SEGUIMIENTO A REQUERIMIENTOS ASIGNADOS A LA OFICINA</v>
      </c>
      <c r="G843" s="24">
        <f>+'[1]Consolidado ORG'!M839</f>
        <v>45439</v>
      </c>
      <c r="H843" s="24">
        <f>+'[1]Consolidado ORG'!N839</f>
        <v>45657</v>
      </c>
      <c r="I843" s="25">
        <f>+'[1]Consolidado ORG'!AG839</f>
        <v>0</v>
      </c>
      <c r="J843" s="26">
        <f>+'[1]Consolidado ORG'!T839</f>
        <v>15000000</v>
      </c>
      <c r="K843" s="26">
        <f>+'[1]Consolidado ORG'!AE839</f>
        <v>0</v>
      </c>
      <c r="L843" s="39">
        <f>+'[1]Consolidado ORG'!AS839</f>
        <v>1.834862385321101E-2</v>
      </c>
      <c r="M843" s="38" t="str">
        <f>+'[1]Consolidado ORG'!AL839</f>
        <v>https://community.secop.gov.co/Public/Tendering/ContractDetailView/Index?UniqueIdentifier=CO1.PCCNTR.6359722</v>
      </c>
      <c r="N843" s="56" t="str">
        <f t="shared" si="13"/>
        <v>Link Contrato u Orden</v>
      </c>
    </row>
    <row r="844" spans="1:14" ht="48" x14ac:dyDescent="0.35">
      <c r="A844" s="23" t="str">
        <f>+'[1]Consolidado ORG'!A840</f>
        <v>SCJ-1143-2024</v>
      </c>
      <c r="B844" s="24">
        <f>+'[1]Consolidado ORG'!B840</f>
        <v>45434</v>
      </c>
      <c r="C844" s="24" t="str">
        <f>+'[1]Consolidado ORG'!G840</f>
        <v>MONICA MARIA LIZCANO ARIAS</v>
      </c>
      <c r="D844" s="24" t="str">
        <f>+'[1]Consolidado ORG'!E840</f>
        <v>5 Contratación directa</v>
      </c>
      <c r="E844" s="24" t="str">
        <f>+'[1]Consolidado ORG'!F840</f>
        <v>33 Prestación de Servicios Profesionales y Apoyo (5-8)</v>
      </c>
      <c r="F844" s="24" t="str">
        <f>+'[1]Consolidado ORG'!L840</f>
        <v>PRESTAR SERVICIOS PROFESIONALES A LA SUBSECRETARÍA DE ACCESO A LA JUSTICIA PARA GESTIONAR Y ARTICULAR ACCIONES CON ENTIDADES QUE PROMUEVEN EL ACCESO A LA JUSTICIA EN LA CIUDAD DE BOGOTÁ</v>
      </c>
      <c r="G844" s="24">
        <f>+'[1]Consolidado ORG'!M840</f>
        <v>45439</v>
      </c>
      <c r="H844" s="24">
        <f>+'[1]Consolidado ORG'!N840</f>
        <v>45657</v>
      </c>
      <c r="I844" s="25">
        <f>+'[1]Consolidado ORG'!AG840</f>
        <v>0</v>
      </c>
      <c r="J844" s="26">
        <f>+'[1]Consolidado ORG'!T840</f>
        <v>32856853</v>
      </c>
      <c r="K844" s="26">
        <f>+'[1]Consolidado ORG'!AE840</f>
        <v>0</v>
      </c>
      <c r="L844" s="39">
        <f>+'[1]Consolidado ORG'!AS840</f>
        <v>1.834862385321101E-2</v>
      </c>
      <c r="M844" s="38" t="str">
        <f>+'[1]Consolidado ORG'!AL840</f>
        <v>https://community.secop.gov.co/Public/Tendering/ContractDetailView/Index?UniqueIdentifier=CO1.PCCNTR.6359493</v>
      </c>
      <c r="N844" s="56" t="str">
        <f t="shared" si="13"/>
        <v>Link Contrato u Orden</v>
      </c>
    </row>
    <row r="845" spans="1:14" ht="84" x14ac:dyDescent="0.35">
      <c r="A845" s="23" t="str">
        <f>+'[1]Consolidado ORG'!A841</f>
        <v>SCJ-1144-2024</v>
      </c>
      <c r="B845" s="24">
        <f>+'[1]Consolidado ORG'!B841</f>
        <v>45434</v>
      </c>
      <c r="C845" s="24" t="str">
        <f>+'[1]Consolidado ORG'!G841</f>
        <v>MARIA CONCEPCIÒN PEREZ RAMOS</v>
      </c>
      <c r="D845" s="24" t="str">
        <f>+'[1]Consolidado ORG'!E841</f>
        <v>5 Contratación directa</v>
      </c>
      <c r="E845" s="24" t="str">
        <f>+'[1]Consolidado ORG'!F841</f>
        <v>33 Prestación de Servicios Profesionales y Apoyo (5-8)</v>
      </c>
      <c r="F845" s="24" t="str">
        <f>+'[1]Consolidado ORG'!L841</f>
        <v>PRESTAR SERVICIOS PROFESIONALES A LA SUBSECRETARÍA DE SEGURIDAD Y CONVIVENCIA PARA LA REVISIÓN JURÍDICA Y CONSOLIDACIÓN DE DATOS E INFORMACIÓN QUE SIRVAN DE INSUMO PARA LA ELABORACIÓN DE REPORTES, INFORMES, ANÁLISIS Y RESPUESTAS A LOS DIFERENTES REQUERIMIENTOS QUE REALIZAN LAS ENTIDADES, EL MINISTERIO PÚBLICO Y LA CIUDADANIA EN GENERAL, COMPETENCIA DE ESTA DEPENDENCIA</v>
      </c>
      <c r="G845" s="24">
        <f>+'[1]Consolidado ORG'!M841</f>
        <v>45439</v>
      </c>
      <c r="H845" s="24">
        <f>+'[1]Consolidado ORG'!N841</f>
        <v>45657</v>
      </c>
      <c r="I845" s="25">
        <f>+'[1]Consolidado ORG'!AG841</f>
        <v>0</v>
      </c>
      <c r="J845" s="26">
        <f>+'[1]Consolidado ORG'!T841</f>
        <v>44000000</v>
      </c>
      <c r="K845" s="26">
        <f>+'[1]Consolidado ORG'!AE841</f>
        <v>0</v>
      </c>
      <c r="L845" s="39">
        <f>+'[1]Consolidado ORG'!AS841</f>
        <v>1.834862385321101E-2</v>
      </c>
      <c r="M845" s="38" t="str">
        <f>+'[1]Consolidado ORG'!AL841</f>
        <v>https://community.secop.gov.co/Public/Tendering/ContractDetailView/Index?UniqueIdentifier=CO1.PCCNTR.6359816</v>
      </c>
      <c r="N845" s="56" t="str">
        <f t="shared" si="13"/>
        <v>Link Contrato u Orden</v>
      </c>
    </row>
    <row r="846" spans="1:14" ht="36" x14ac:dyDescent="0.35">
      <c r="A846" s="23" t="str">
        <f>+'[1]Consolidado ORG'!A842</f>
        <v>SCJ-1146-2024</v>
      </c>
      <c r="B846" s="24">
        <f>+'[1]Consolidado ORG'!B842</f>
        <v>45434</v>
      </c>
      <c r="C846" s="24" t="str">
        <f>+'[1]Consolidado ORG'!G842</f>
        <v>YORDY DANIEL HERNANDEZ HURTADO</v>
      </c>
      <c r="D846" s="24" t="str">
        <f>+'[1]Consolidado ORG'!E842</f>
        <v>5 Contratación directa</v>
      </c>
      <c r="E846" s="24" t="str">
        <f>+'[1]Consolidado ORG'!F842</f>
        <v>33 Prestación de Servicios Profesionales y Apoyo (5-8)</v>
      </c>
      <c r="F846" s="24" t="str">
        <f>+'[1]Consolidado ORG'!L842</f>
        <v>Prestar servicios de apoyo a la gestión en el desarrollo de las actividades a cargo del equipo de Almacén de la Secretaría Distrital de Seguridad, Convivencia y Justicia</v>
      </c>
      <c r="G846" s="24">
        <f>+'[1]Consolidado ORG'!M842</f>
        <v>45443</v>
      </c>
      <c r="H846" s="24">
        <f>+'[1]Consolidado ORG'!N842</f>
        <v>45657</v>
      </c>
      <c r="I846" s="25">
        <f>+'[1]Consolidado ORG'!AG842</f>
        <v>0</v>
      </c>
      <c r="J846" s="26">
        <f>+'[1]Consolidado ORG'!T842</f>
        <v>19436333</v>
      </c>
      <c r="K846" s="26">
        <f>+'[1]Consolidado ORG'!AE842</f>
        <v>0</v>
      </c>
      <c r="L846" s="39">
        <f>+'[1]Consolidado ORG'!AS842</f>
        <v>0</v>
      </c>
      <c r="M846" s="38" t="str">
        <f>+'[1]Consolidado ORG'!AL842</f>
        <v>https://community.secop.gov.co/Public/Tendering/ContractDetailView/Index?UniqueIdentifier=CO1.PCCNTR.6359195</v>
      </c>
      <c r="N846" s="56" t="str">
        <f t="shared" si="13"/>
        <v>Link Contrato u Orden</v>
      </c>
    </row>
    <row r="847" spans="1:14" ht="84" x14ac:dyDescent="0.35">
      <c r="A847" s="23" t="str">
        <f>+'[1]Consolidado ORG'!A843</f>
        <v>SCJ-1147-2024</v>
      </c>
      <c r="B847" s="24">
        <f>+'[1]Consolidado ORG'!B843</f>
        <v>45434</v>
      </c>
      <c r="C847" s="24" t="str">
        <f>+'[1]Consolidado ORG'!G843</f>
        <v>HAROLD FABIAN MORALES PIÑEROS</v>
      </c>
      <c r="D847" s="24" t="str">
        <f>+'[1]Consolidado ORG'!E843</f>
        <v>5 Contratación directa</v>
      </c>
      <c r="E847" s="24" t="str">
        <f>+'[1]Consolidado ORG'!F843</f>
        <v>33 Prestación de Servicios Profesionales y Apoyo (5-8)</v>
      </c>
      <c r="F847" s="24" t="str">
        <f>+'[1]Consolidado ORG'!L843</f>
        <v>PRESTAR SERVICIOS ROFESIONALES ESPECIALIZADOS A LA DIRECCIÓN DE ACCESO A LA JUSTICIA, PARA APOYAR LOS TRÁMITES DE CARÁCTER PRESUPUESTAL Y ADMINISTRATIVO QUE REQUIERA LA DEPENDENCIA, ASÍ COMO, LOS PROCESOS RELACIONADOS CON EL ANALISIS, SEGUIMIENTO Y REPORTES DE EJECUCIÓN DE METAS E INDICADORES NECESARIOS PARA SU CONSECUCIÓN EN EL MARCO DEL SISTEMA DISTRITAL DE JUSTICIA.</v>
      </c>
      <c r="G847" s="24">
        <f>+'[1]Consolidado ORG'!M843</f>
        <v>45441</v>
      </c>
      <c r="H847" s="24">
        <f>+'[1]Consolidado ORG'!N843</f>
        <v>45657</v>
      </c>
      <c r="I847" s="25">
        <f>+'[1]Consolidado ORG'!AG843</f>
        <v>0</v>
      </c>
      <c r="J847" s="26">
        <f>+'[1]Consolidado ORG'!T843</f>
        <v>51333333</v>
      </c>
      <c r="K847" s="26">
        <f>+'[1]Consolidado ORG'!AE843</f>
        <v>0</v>
      </c>
      <c r="L847" s="39">
        <f>+'[1]Consolidado ORG'!AS843</f>
        <v>9.2592592592592587E-3</v>
      </c>
      <c r="M847" s="38" t="str">
        <f>+'[1]Consolidado ORG'!AL843</f>
        <v>https://community.secop.gov.co/Public/Tendering/ContractDetailView/Index?UniqueIdentifier=CO1.PCCNTR.6358685</v>
      </c>
      <c r="N847" s="56" t="str">
        <f t="shared" si="13"/>
        <v>Link Contrato u Orden</v>
      </c>
    </row>
    <row r="848" spans="1:14" ht="84" x14ac:dyDescent="0.35">
      <c r="A848" s="23" t="str">
        <f>+'[1]Consolidado ORG'!A844</f>
        <v>SCJ-1148-2024</v>
      </c>
      <c r="B848" s="24">
        <f>+'[1]Consolidado ORG'!B844</f>
        <v>45434</v>
      </c>
      <c r="C848" s="24" t="str">
        <f>+'[1]Consolidado ORG'!G844</f>
        <v>VIVIANA VARGAS NIÑO</v>
      </c>
      <c r="D848" s="24" t="str">
        <f>+'[1]Consolidado ORG'!E844</f>
        <v>5 Contratación directa</v>
      </c>
      <c r="E848" s="24" t="str">
        <f>+'[1]Consolidado ORG'!F844</f>
        <v>33 Prestación de Servicios Profesionales y Apoyo (5-8)</v>
      </c>
      <c r="F848" s="24" t="str">
        <f>+'[1]Consolidado ORG'!L844</f>
        <v>PRESTAR SERVICIOS PROFESIONALES A LA DIRECCIÓN DE RESPONSABILIDAD PENAL ADOLESCENTE PARA LA ATENCIÓN PSICOLÓGICA Y LA FACILITACIÓN DE PROCESOS RESTAURATIVOS CON LAS VÍCTIMAS, OFENSORES/AS Y REDES FAMILIARES O DEL CUIDADO QUE LE SEAN ASIGNADOS EN EL MARCO DEL PROGRAMA PARA LA ATENCIÓN Y PREVENCIÓN DE LA AGRESIÓN SEXUAL PASOS Y LAS DEMÁS ESTRATEGIAS DE LA DIRECCIÓN</v>
      </c>
      <c r="G848" s="24">
        <f>+'[1]Consolidado ORG'!M844</f>
        <v>45440</v>
      </c>
      <c r="H848" s="24">
        <f>+'[1]Consolidado ORG'!N844</f>
        <v>45657</v>
      </c>
      <c r="I848" s="25">
        <f>+'[1]Consolidado ORG'!AG844</f>
        <v>0</v>
      </c>
      <c r="J848" s="26">
        <f>+'[1]Consolidado ORG'!T844</f>
        <v>40813450</v>
      </c>
      <c r="K848" s="26">
        <f>+'[1]Consolidado ORG'!AE844</f>
        <v>0</v>
      </c>
      <c r="L848" s="39">
        <f>+'[1]Consolidado ORG'!AS844</f>
        <v>1.3824884792626729E-2</v>
      </c>
      <c r="M848" s="38" t="str">
        <f>+'[1]Consolidado ORG'!AL844</f>
        <v>https://community.secop.gov.co/Public/Tendering/ContractDetailView/Index?UniqueIdentifier=CO1.PCCNTR.6356004</v>
      </c>
      <c r="N848" s="56" t="str">
        <f t="shared" si="13"/>
        <v>Link Contrato u Orden</v>
      </c>
    </row>
    <row r="849" spans="1:14" ht="72" x14ac:dyDescent="0.35">
      <c r="A849" s="23" t="str">
        <f>+'[1]Consolidado ORG'!A845</f>
        <v>SCJ-1149-2024</v>
      </c>
      <c r="B849" s="24">
        <f>+'[1]Consolidado ORG'!B845</f>
        <v>45434</v>
      </c>
      <c r="C849" s="24" t="str">
        <f>+'[1]Consolidado ORG'!G845</f>
        <v>ANGIE LORENA PENAGOS BARBOSA</v>
      </c>
      <c r="D849" s="24" t="str">
        <f>+'[1]Consolidado ORG'!E845</f>
        <v>5 Contratación directa</v>
      </c>
      <c r="E849" s="24" t="str">
        <f>+'[1]Consolidado ORG'!F845</f>
        <v>33 Prestación de Servicios Profesionales y Apoyo (5-8)</v>
      </c>
      <c r="F849" s="24" t="str">
        <f>+'[1]Consolidado ORG'!L845</f>
        <v>PRESTAR SERVICIOS DE APOYO A LA GESTIÓN A LA SUBSECRETARÍA DE ACCESO A LA JUSTICIA EN LA CONSTRUCCIÓN Y SEGUIMIENTO AL USO DE INSTRUMENTOS PARA LA RECOLECCIÓN Y ORGANIZACIÓN DE INFORMACIÓN GENERADA EN EL MARCO DEL PROGRAMA DISTRITAL DE JUSTICIA RESTAURATIVA PARA ADULTOS Y LOS DEMÁS QUE LE SEAN ASIGNADOS.</v>
      </c>
      <c r="G849" s="24">
        <f>+'[1]Consolidado ORG'!M845</f>
        <v>45439</v>
      </c>
      <c r="H849" s="24">
        <f>+'[1]Consolidado ORG'!N845</f>
        <v>45657</v>
      </c>
      <c r="I849" s="25">
        <f>+'[1]Consolidado ORG'!AG845</f>
        <v>0</v>
      </c>
      <c r="J849" s="26">
        <f>+'[1]Consolidado ORG'!T845</f>
        <v>15776200</v>
      </c>
      <c r="K849" s="26">
        <f>+'[1]Consolidado ORG'!AE845</f>
        <v>0</v>
      </c>
      <c r="L849" s="39">
        <f>+'[1]Consolidado ORG'!AS845</f>
        <v>1.834862385321101E-2</v>
      </c>
      <c r="M849" s="38" t="str">
        <f>+'[1]Consolidado ORG'!AL845</f>
        <v>https://community.secop.gov.co/Public/Tendering/ContractDetailView/Index?UniqueIdentifier=CO1.PCCNTR.6356083</v>
      </c>
      <c r="N849" s="56" t="str">
        <f t="shared" si="13"/>
        <v>Link Contrato u Orden</v>
      </c>
    </row>
    <row r="850" spans="1:14" ht="96" x14ac:dyDescent="0.35">
      <c r="A850" s="23" t="str">
        <f>+'[1]Consolidado ORG'!A846</f>
        <v>SCJ-1150-2024</v>
      </c>
      <c r="B850" s="24">
        <f>+'[1]Consolidado ORG'!B846</f>
        <v>45434</v>
      </c>
      <c r="C850" s="24" t="str">
        <f>+'[1]Consolidado ORG'!G846</f>
        <v>AUGUSTO DANIEL CHAVEZ NAVARRETE</v>
      </c>
      <c r="D850" s="24" t="str">
        <f>+'[1]Consolidado ORG'!E846</f>
        <v>5 Contratación directa</v>
      </c>
      <c r="E850" s="24" t="str">
        <f>+'[1]Consolidado ORG'!F846</f>
        <v>33 Prestación de Servicios Profesionales y Apoyo (5-8)</v>
      </c>
      <c r="F850" s="24" t="str">
        <f>+'[1]Consolidado ORG'!L846</f>
        <v>PRESTAR LOS SERVICIOS DE APOYO A LA SUBSECRETARÍA DE SEGURIDAD Y CONVIVENCIA EN LAS ESTRATEGIAS TERRITORIALES ENCAMINADAS A LA ATENCIÓN INTEGRALDE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50" s="24">
        <f>+'[1]Consolidado ORG'!M846</f>
        <v>45444</v>
      </c>
      <c r="H850" s="24">
        <f>+'[1]Consolidado ORG'!N846</f>
        <v>45596</v>
      </c>
      <c r="I850" s="25">
        <f>+'[1]Consolidado ORG'!AG846</f>
        <v>0</v>
      </c>
      <c r="J850" s="26">
        <f>+'[1]Consolidado ORG'!T846</f>
        <v>14592600</v>
      </c>
      <c r="K850" s="26">
        <f>+'[1]Consolidado ORG'!AE846</f>
        <v>0</v>
      </c>
      <c r="L850" s="39">
        <f>+'[1]Consolidado ORG'!AS846</f>
        <v>0</v>
      </c>
      <c r="M850" s="38" t="str">
        <f>+'[1]Consolidado ORG'!AL846</f>
        <v>https://community.secop.gov.co/Public/Tendering/ContractDetailView/Index?UniqueIdentifier=CO1.PCCNTR.6356069</v>
      </c>
      <c r="N850" s="56" t="str">
        <f t="shared" si="13"/>
        <v>Link Contrato u Orden</v>
      </c>
    </row>
    <row r="851" spans="1:14" ht="72" x14ac:dyDescent="0.35">
      <c r="A851" s="23" t="str">
        <f>+'[1]Consolidado ORG'!A847</f>
        <v>SCJ-1151-2024</v>
      </c>
      <c r="B851" s="24">
        <f>+'[1]Consolidado ORG'!B847</f>
        <v>45434</v>
      </c>
      <c r="C851" s="24" t="str">
        <f>+'[1]Consolidado ORG'!G847</f>
        <v>NATALHIE PARRA RAMIREZ</v>
      </c>
      <c r="D851" s="24" t="str">
        <f>+'[1]Consolidado ORG'!E847</f>
        <v>5 Contratación directa</v>
      </c>
      <c r="E851" s="24" t="str">
        <f>+'[1]Consolidado ORG'!F847</f>
        <v>33 Prestación de Servicios Profesionales y Apoyo (5-8)</v>
      </c>
      <c r="F851" s="24" t="str">
        <f>+'[1]Consolidado ORG'!L847</f>
        <v>PRESTAR LOS SERVICIOS PROFESIONALES COMO FISIOTERAPEUTA, LLEVANDO A CABO ACTIVIDADES PARA LAS PERSONAS PRIVADAS DE LA LIBERTAD RELACIONADAS AL TRATAMIENTO DE ENFERMEDADES CRONICAS, ADULTOS MAYORES O EN CONDICIONES ESPECIALES CONTRIBUYENDO A MEJORAR SU ESTILO DE VIDA EN LA CÁRCEL DISTRITAL DE VARONES Y ANEXO DE MUJERES.</v>
      </c>
      <c r="G851" s="24">
        <f>+'[1]Consolidado ORG'!M847</f>
        <v>45439</v>
      </c>
      <c r="H851" s="24">
        <f>+'[1]Consolidado ORG'!N847</f>
        <v>45657</v>
      </c>
      <c r="I851" s="25">
        <f>+'[1]Consolidado ORG'!AG847</f>
        <v>0</v>
      </c>
      <c r="J851" s="26">
        <f>+'[1]Consolidado ORG'!T847</f>
        <v>33309247</v>
      </c>
      <c r="K851" s="26">
        <f>+'[1]Consolidado ORG'!AE847</f>
        <v>0</v>
      </c>
      <c r="L851" s="39">
        <f>+'[1]Consolidado ORG'!AS847</f>
        <v>1.834862385321101E-2</v>
      </c>
      <c r="M851" s="38" t="str">
        <f>+'[1]Consolidado ORG'!AL847</f>
        <v>https://community.secop.gov.co/Public/Tendering/ContractDetailView/Index?UniqueIdentifier=CO1.PCCNTR.6356056</v>
      </c>
      <c r="N851" s="56" t="str">
        <f t="shared" si="13"/>
        <v>Link Contrato u Orden</v>
      </c>
    </row>
    <row r="852" spans="1:14" ht="60" x14ac:dyDescent="0.35">
      <c r="A852" s="23" t="str">
        <f>+'[1]Consolidado ORG'!A848</f>
        <v>SCJ-1153-2024</v>
      </c>
      <c r="B852" s="24">
        <f>+'[1]Consolidado ORG'!B848</f>
        <v>45434</v>
      </c>
      <c r="C852" s="24" t="str">
        <f>+'[1]Consolidado ORG'!G848</f>
        <v>NESTOR ANDRES ZARATE RODRIGUEZ</v>
      </c>
      <c r="D852" s="24" t="str">
        <f>+'[1]Consolidado ORG'!E848</f>
        <v>5 Contratación directa</v>
      </c>
      <c r="E852" s="24" t="str">
        <f>+'[1]Consolidado ORG'!F848</f>
        <v>33 Prestación de Servicios Profesionales y Apoyo (5-8)</v>
      </c>
      <c r="F852" s="24" t="str">
        <f>+'[1]Consolidado ORG'!L848</f>
        <v>PRESTAR LOS SERVICIOS DE APOYO A LA GESTIÓN EN LA CÁRCEL DISTRITAL DE VARONES Y ANEXO DE MUJERES LLEVANDO A CABO ACTIVIDADES CONCERNIENTES A LA RECEPCIÓN Y TRAMITE DE CORRESPONDENCIA DANDO CUMPLIMIENTO A LA NORMATIVIDAD Y LINEAMIENTOS ESTABLECIDOS</v>
      </c>
      <c r="G852" s="24">
        <f>+'[1]Consolidado ORG'!M848</f>
        <v>45439</v>
      </c>
      <c r="H852" s="24">
        <f>+'[1]Consolidado ORG'!N848</f>
        <v>45622</v>
      </c>
      <c r="I852" s="25">
        <f>+'[1]Consolidado ORG'!AG848</f>
        <v>0</v>
      </c>
      <c r="J852" s="26">
        <f>+'[1]Consolidado ORG'!T848</f>
        <v>18144000</v>
      </c>
      <c r="K852" s="26">
        <f>+'[1]Consolidado ORG'!AE848</f>
        <v>0</v>
      </c>
      <c r="L852" s="39">
        <f>+'[1]Consolidado ORG'!AS848</f>
        <v>2.185792349726776E-2</v>
      </c>
      <c r="M852" s="38" t="str">
        <f>+'[1]Consolidado ORG'!AL848</f>
        <v>https://community.secop.gov.co/Public/Tendering/ContractDetailView/Index?UniqueIdentifier=CO1.PCCNTR.6356063</v>
      </c>
      <c r="N852" s="56" t="str">
        <f t="shared" si="13"/>
        <v>Link Contrato u Orden</v>
      </c>
    </row>
    <row r="853" spans="1:14" ht="72" x14ac:dyDescent="0.35">
      <c r="A853" s="23" t="str">
        <f>+'[1]Consolidado ORG'!A849</f>
        <v>SCJ-1154-2024</v>
      </c>
      <c r="B853" s="24">
        <f>+'[1]Consolidado ORG'!B849</f>
        <v>45434</v>
      </c>
      <c r="C853" s="24" t="str">
        <f>+'[1]Consolidado ORG'!G849</f>
        <v>NOLBERTO OLAYA SANTOS</v>
      </c>
      <c r="D853" s="24" t="str">
        <f>+'[1]Consolidado ORG'!E849</f>
        <v>5 Contratación directa</v>
      </c>
      <c r="E853" s="24" t="str">
        <f>+'[1]Consolidado ORG'!F849</f>
        <v>33 Prestación de Servicios Profesionales y Apoyo (5-8)</v>
      </c>
      <c r="F853" s="24" t="str">
        <f>+'[1]Consolidado ORG'!L849</f>
        <v>PRESTAR LOS SERVICIOS PROFESIONALES LLEVANDO A CABO ACTIVIDADES, PROGRAMAS Y TALLERES DE SENSIBILIZACIÓN DESDE EL ENFOQUE ANTROPOLOGICO, ENCAMINADOS A LA REINSERCIÓN SOCIAL Y LA INTEGRACIÓN FAMILIAR DE LAS PERSONAS PRIVADAS DE LA LIBERTAD EN LA CARCEL DISTRITAL DE VARONES Y ANEXO DE MUJERES</v>
      </c>
      <c r="G853" s="24">
        <f>+'[1]Consolidado ORG'!M849</f>
        <v>45439</v>
      </c>
      <c r="H853" s="24">
        <f>+'[1]Consolidado ORG'!N849</f>
        <v>45622</v>
      </c>
      <c r="I853" s="25">
        <f>+'[1]Consolidado ORG'!AG849</f>
        <v>0</v>
      </c>
      <c r="J853" s="26">
        <f>+'[1]Consolidado ORG'!T849</f>
        <v>30018126</v>
      </c>
      <c r="K853" s="26">
        <f>+'[1]Consolidado ORG'!AE849</f>
        <v>0</v>
      </c>
      <c r="L853" s="39">
        <f>+'[1]Consolidado ORG'!AS849</f>
        <v>2.185792349726776E-2</v>
      </c>
      <c r="M853" s="38" t="str">
        <f>+'[1]Consolidado ORG'!AL849</f>
        <v>https://community.secop.gov.co/Public/Tendering/ContractDetailView/Index?UniqueIdentifier=CO1.PCCNTR.6355693</v>
      </c>
      <c r="N853" s="56" t="str">
        <f t="shared" si="13"/>
        <v>Link Contrato u Orden</v>
      </c>
    </row>
    <row r="854" spans="1:14" ht="48" x14ac:dyDescent="0.35">
      <c r="A854" s="23" t="str">
        <f>+'[1]Consolidado ORG'!A850</f>
        <v>SCJ-1155-2024</v>
      </c>
      <c r="B854" s="24">
        <f>+'[1]Consolidado ORG'!B850</f>
        <v>45434</v>
      </c>
      <c r="C854" s="24" t="str">
        <f>+'[1]Consolidado ORG'!G850</f>
        <v>ADRIANA SOLEDAD ORTIZ FORERO</v>
      </c>
      <c r="D854" s="24" t="str">
        <f>+'[1]Consolidado ORG'!E850</f>
        <v>5 Contratación directa</v>
      </c>
      <c r="E854" s="24" t="str">
        <f>+'[1]Consolidado ORG'!F850</f>
        <v>33 Prestación de Servicios Profesionales y Apoyo (5-8)</v>
      </c>
      <c r="F854" s="24" t="str">
        <f>+'[1]Consolidado ORG'!L850</f>
        <v>PRESTAR SERVICIOS DE APOYO A LA GESTIÓN A LA DIRECCIÓN DE ACCESO A LA JUSTICIA, EN LA RECEPCIÓN Y SALIDA DE USUARIOS QUE INGRESEN Y SE PRESENTEN EN LOS CENTROS DE TRASLADO POR PROTECCIÓN (CTP) DEL DISTRITO</v>
      </c>
      <c r="G854" s="24">
        <f>+'[1]Consolidado ORG'!M850</f>
        <v>45448</v>
      </c>
      <c r="H854" s="24">
        <f>+'[1]Consolidado ORG'!N850</f>
        <v>45657</v>
      </c>
      <c r="I854" s="25">
        <f>+'[1]Consolidado ORG'!AG850</f>
        <v>0</v>
      </c>
      <c r="J854" s="26">
        <f>+'[1]Consolidado ORG'!T850</f>
        <v>24960137</v>
      </c>
      <c r="K854" s="26">
        <f>+'[1]Consolidado ORG'!AE850</f>
        <v>0</v>
      </c>
      <c r="L854" s="39">
        <f>+'[1]Consolidado ORG'!AS850</f>
        <v>0</v>
      </c>
      <c r="M854" s="38" t="str">
        <f>+'[1]Consolidado ORG'!AL850</f>
        <v>https://community.secop.gov.co/Public/Tendering/ContractDetailView/Index?UniqueIdentifier=CO1.PCCNTR.6355785</v>
      </c>
      <c r="N854" s="56" t="str">
        <f t="shared" si="13"/>
        <v>Link Contrato u Orden</v>
      </c>
    </row>
    <row r="855" spans="1:14" ht="96" x14ac:dyDescent="0.35">
      <c r="A855" s="23" t="str">
        <f>+'[1]Consolidado ORG'!A851</f>
        <v>SCJ-1156-2024</v>
      </c>
      <c r="B855" s="24">
        <f>+'[1]Consolidado ORG'!B851</f>
        <v>45434</v>
      </c>
      <c r="C855" s="24" t="str">
        <f>+'[1]Consolidado ORG'!G851</f>
        <v>IVONNE VANESSA LOZANO OJEDA</v>
      </c>
      <c r="D855" s="24" t="str">
        <f>+'[1]Consolidado ORG'!E851</f>
        <v>5 Contratación directa</v>
      </c>
      <c r="E855" s="24" t="str">
        <f>+'[1]Consolidado ORG'!F851</f>
        <v>33 Prestación de Servicios Profesionales y Apoyo (5-8)</v>
      </c>
      <c r="F855" s="24" t="str">
        <f>+'[1]Consolidado ORG'!L851</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55" s="24">
        <f>+'[1]Consolidado ORG'!M851</f>
        <v>45449</v>
      </c>
      <c r="H855" s="24">
        <f>+'[1]Consolidado ORG'!N851</f>
        <v>45657</v>
      </c>
      <c r="I855" s="25">
        <f>+'[1]Consolidado ORG'!AG851</f>
        <v>0</v>
      </c>
      <c r="J855" s="26">
        <f>+'[1]Consolidado ORG'!T851</f>
        <v>32111552</v>
      </c>
      <c r="K855" s="26">
        <f>+'[1]Consolidado ORG'!AE851</f>
        <v>0</v>
      </c>
      <c r="L855" s="39">
        <f>+'[1]Consolidado ORG'!AS851</f>
        <v>0</v>
      </c>
      <c r="M855" s="38" t="str">
        <f>+'[1]Consolidado ORG'!AL851</f>
        <v>https://community.secop.gov.co/Public/Tendering/ContractDetailView/Index?UniqueIdentifier=CO1.PCCNTR.6355685</v>
      </c>
      <c r="N855" s="56" t="str">
        <f t="shared" si="13"/>
        <v>Link Contrato u Orden</v>
      </c>
    </row>
    <row r="856" spans="1:14" ht="48" x14ac:dyDescent="0.35">
      <c r="A856" s="23" t="str">
        <f>+'[1]Consolidado ORG'!A852</f>
        <v>SCJ-1157-2024</v>
      </c>
      <c r="B856" s="24">
        <f>+'[1]Consolidado ORG'!B852</f>
        <v>45434</v>
      </c>
      <c r="C856" s="24" t="str">
        <f>+'[1]Consolidado ORG'!G852</f>
        <v>NESTOR JULIÁN RAMÍREZ SIERRA</v>
      </c>
      <c r="D856" s="24" t="str">
        <f>+'[1]Consolidado ORG'!E852</f>
        <v>5 Contratación directa</v>
      </c>
      <c r="E856" s="24" t="str">
        <f>+'[1]Consolidado ORG'!F852</f>
        <v>33 Prestación de Servicios Profesionales y Apoyo (5-8)</v>
      </c>
      <c r="F856" s="24" t="str">
        <f>+'[1]Consolidado ORG'!L852</f>
        <v>PRESTAR SERVICIOS PROFESIONALES A LA DIRECCIÓN DE ACCESO A LA JUSTICIA, PARA APOYAR LOS ASUNTOS JURÍDICOS Y LEGALES QUE REQUIERA LA DEPENDENCIA EN EL MARCO DE SUS COMPETENCIAS Y FUNCIONES, Y CON RELACION AL SISTEMA DISTRITAL DE JUSTICIA</v>
      </c>
      <c r="G856" s="24">
        <f>+'[1]Consolidado ORG'!M852</f>
        <v>45441</v>
      </c>
      <c r="H856" s="24">
        <f>+'[1]Consolidado ORG'!N852</f>
        <v>45657</v>
      </c>
      <c r="I856" s="25">
        <f>+'[1]Consolidado ORG'!AG852</f>
        <v>0</v>
      </c>
      <c r="J856" s="26">
        <f>+'[1]Consolidado ORG'!T852</f>
        <v>54000000</v>
      </c>
      <c r="K856" s="26">
        <f>+'[1]Consolidado ORG'!AE852</f>
        <v>0</v>
      </c>
      <c r="L856" s="39">
        <f>+'[1]Consolidado ORG'!AS852</f>
        <v>9.2592592592592587E-3</v>
      </c>
      <c r="M856" s="38" t="str">
        <f>+'[1]Consolidado ORG'!AL852</f>
        <v>https://community.secop.gov.co/Public/Tendering/ContractDetailView/Index?UniqueIdentifier=CO1.PCCNTR.6359884</v>
      </c>
      <c r="N856" s="56" t="str">
        <f t="shared" si="13"/>
        <v>Link Contrato u Orden</v>
      </c>
    </row>
    <row r="857" spans="1:14" ht="60" x14ac:dyDescent="0.35">
      <c r="A857" s="23" t="str">
        <f>+'[1]Consolidado ORG'!A853</f>
        <v>SCJ-1167-2024</v>
      </c>
      <c r="B857" s="24">
        <f>+'[1]Consolidado ORG'!B853</f>
        <v>45435</v>
      </c>
      <c r="C857" s="24" t="str">
        <f>+'[1]Consolidado ORG'!G853</f>
        <v>MILLER HERNAN SOTO GONZALEZ</v>
      </c>
      <c r="D857" s="24" t="str">
        <f>+'[1]Consolidado ORG'!E853</f>
        <v>5 Contratación directa</v>
      </c>
      <c r="E857" s="24" t="str">
        <f>+'[1]Consolidado ORG'!F853</f>
        <v>33 Prestación de Servicios Profesionales y Apoyo (5-8)</v>
      </c>
      <c r="F857" s="24" t="str">
        <f>+'[1]Consolidado ORG'!L853</f>
        <v>PRESTAR LOS SERVICIOS DE APOYO A LA GESTIÓN A LA DIRECCIÓN DE SEGURIDAD EN EL CONTROL DEL DELITO FRENTE A FENÓMENTOS Y MERCADOS CRIMINALES INCIDIENDO EN LA IDENTIFICACIÓN, CARACTERIZACIÓN Y DESARROLLO DE INTERVENCIONES EN EL TERRITORIO</v>
      </c>
      <c r="G857" s="24">
        <f>+'[1]Consolidado ORG'!M853</f>
        <v>45440</v>
      </c>
      <c r="H857" s="24">
        <f>+'[1]Consolidado ORG'!N853</f>
        <v>45657</v>
      </c>
      <c r="I857" s="25">
        <f>+'[1]Consolidado ORG'!AG853</f>
        <v>0</v>
      </c>
      <c r="J857" s="26">
        <f>+'[1]Consolidado ORG'!T853</f>
        <v>26250000</v>
      </c>
      <c r="K857" s="26">
        <f>+'[1]Consolidado ORG'!AE853</f>
        <v>0</v>
      </c>
      <c r="L857" s="39">
        <f>+'[1]Consolidado ORG'!AS853</f>
        <v>1.3824884792626729E-2</v>
      </c>
      <c r="M857" s="38" t="str">
        <f>+'[1]Consolidado ORG'!AL853</f>
        <v>https://community.secop.gov.co/Public/Tendering/ContractDetailView/Index?UniqueIdentifier=CO1.PCCNTR.6360413</v>
      </c>
      <c r="N857" s="56" t="str">
        <f t="shared" si="13"/>
        <v>Link Contrato u Orden</v>
      </c>
    </row>
    <row r="858" spans="1:14" ht="72" x14ac:dyDescent="0.35">
      <c r="A858" s="23" t="str">
        <f>+'[1]Consolidado ORG'!A854</f>
        <v>SCJ-1168-2024</v>
      </c>
      <c r="B858" s="24">
        <f>+'[1]Consolidado ORG'!B854</f>
        <v>45435</v>
      </c>
      <c r="C858" s="24" t="str">
        <f>+'[1]Consolidado ORG'!G854</f>
        <v>SANDRA PATRICIA MUÑOZ</v>
      </c>
      <c r="D858" s="24" t="str">
        <f>+'[1]Consolidado ORG'!E854</f>
        <v>5 Contratación directa</v>
      </c>
      <c r="E858" s="24" t="str">
        <f>+'[1]Consolidado ORG'!F854</f>
        <v>33 Prestación de Servicios Profesionales y Apoyo (5-8)</v>
      </c>
      <c r="F858" s="24" t="str">
        <f>+'[1]Consolidado ORG'!L854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58" s="24">
        <f>+'[1]Consolidado ORG'!M854</f>
        <v>45444</v>
      </c>
      <c r="H858" s="24">
        <f>+'[1]Consolidado ORG'!N854</f>
        <v>45657</v>
      </c>
      <c r="I858" s="25">
        <f>+'[1]Consolidado ORG'!AG854</f>
        <v>0</v>
      </c>
      <c r="J858" s="26">
        <f>+'[1]Consolidado ORG'!T854</f>
        <v>21402480</v>
      </c>
      <c r="K858" s="26">
        <f>+'[1]Consolidado ORG'!AE854</f>
        <v>0</v>
      </c>
      <c r="L858" s="39">
        <f>+'[1]Consolidado ORG'!AS854</f>
        <v>0</v>
      </c>
      <c r="M858" s="38" t="str">
        <f>+'[1]Consolidado ORG'!AL854</f>
        <v>https://community.secop.gov.co/Public/Tendering/ContractDetailView/Index?UniqueIdentifier=CO1.PCCNTR.6361805</v>
      </c>
      <c r="N858" s="56" t="str">
        <f t="shared" si="13"/>
        <v>Link Contrato u Orden</v>
      </c>
    </row>
    <row r="859" spans="1:14" ht="60" x14ac:dyDescent="0.35">
      <c r="A859" s="23" t="str">
        <f>+'[1]Consolidado ORG'!A855</f>
        <v>SCJ-1169-2024</v>
      </c>
      <c r="B859" s="24">
        <f>+'[1]Consolidado ORG'!B855</f>
        <v>45435</v>
      </c>
      <c r="C859" s="24" t="str">
        <f>+'[1]Consolidado ORG'!G855</f>
        <v>GISET JOHANA PEDRAZA MONTAÑO</v>
      </c>
      <c r="D859" s="24" t="str">
        <f>+'[1]Consolidado ORG'!E855</f>
        <v>5 Contratación directa</v>
      </c>
      <c r="E859" s="24" t="str">
        <f>+'[1]Consolidado ORG'!F855</f>
        <v>33 Prestación de Servicios Profesionales y Apoyo (5-8)</v>
      </c>
      <c r="F859" s="24" t="str">
        <f>+'[1]Consolidado ORG'!L855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59" s="24">
        <f>+'[1]Consolidado ORG'!M855</f>
        <v>45444</v>
      </c>
      <c r="H859" s="24">
        <f>+'[1]Consolidado ORG'!N855</f>
        <v>45657</v>
      </c>
      <c r="I859" s="25">
        <f>+'[1]Consolidado ORG'!AG855</f>
        <v>0</v>
      </c>
      <c r="J859" s="26">
        <f>+'[1]Consolidado ORG'!T855</f>
        <v>48048000</v>
      </c>
      <c r="K859" s="26">
        <f>+'[1]Consolidado ORG'!AE855</f>
        <v>0</v>
      </c>
      <c r="L859" s="39">
        <f>+'[1]Consolidado ORG'!AS855</f>
        <v>0</v>
      </c>
      <c r="M859" s="38" t="str">
        <f>+'[1]Consolidado ORG'!AL855</f>
        <v>https://community.secop.gov.co/Public/Tendering/ContractDetailView/Index?UniqueIdentifier=CO1.PCCNTR.6360148</v>
      </c>
      <c r="N859" s="56" t="str">
        <f t="shared" si="13"/>
        <v>Link Contrato u Orden</v>
      </c>
    </row>
    <row r="860" spans="1:14" ht="84" x14ac:dyDescent="0.35">
      <c r="A860" s="23" t="str">
        <f>+'[1]Consolidado ORG'!A856</f>
        <v>SCJ-1170-2024</v>
      </c>
      <c r="B860" s="24">
        <f>+'[1]Consolidado ORG'!B856</f>
        <v>45435</v>
      </c>
      <c r="C860" s="24" t="str">
        <f>+'[1]Consolidado ORG'!G856</f>
        <v>DIANA CORRADINE MONTEALEGRE</v>
      </c>
      <c r="D860" s="24" t="str">
        <f>+'[1]Consolidado ORG'!E856</f>
        <v>5 Contratación directa</v>
      </c>
      <c r="E860" s="24" t="str">
        <f>+'[1]Consolidado ORG'!F856</f>
        <v>33 Prestación de Servicios Profesionales y Apoyo (5-8)</v>
      </c>
      <c r="F860" s="24" t="str">
        <f>+'[1]Consolidado ORG'!L856</f>
        <v>PRESTAR SERVICIOS PROFESIONALES APOYANDO A LA DIRECCIÓN DE ACCESO A LA JUSTICIA, EN EL DESARROLLO DE LAS ESTRATEGIAS RELACIONADAS CON LA ATENCIÓN A POBLACIÓN LGBTIQ+, ADULTO MAYOR Y MENORES DE EDAD, TENIENDO EN CUENTA LOS REQUERIMIENTOS Y ACUERDOS ESTABLECIDOS EN EL MARCO DE LAS POLÍTICAS PÚBLICAS Y ESTRATEGIAS DISTRITALES, CON ENFOQUE POBLACIONAL, DIFERENCIAL, TERRITORIAL Y DE GÉNERO</v>
      </c>
      <c r="G860" s="24">
        <f>+'[1]Consolidado ORG'!M856</f>
        <v>45444</v>
      </c>
      <c r="H860" s="24">
        <f>+'[1]Consolidado ORG'!N856</f>
        <v>45657</v>
      </c>
      <c r="I860" s="25">
        <f>+'[1]Consolidado ORG'!AG856</f>
        <v>0</v>
      </c>
      <c r="J860" s="26">
        <f>+'[1]Consolidado ORG'!T856</f>
        <v>37983333</v>
      </c>
      <c r="K860" s="26">
        <f>+'[1]Consolidado ORG'!AE856</f>
        <v>0</v>
      </c>
      <c r="L860" s="39">
        <f>+'[1]Consolidado ORG'!AS856</f>
        <v>0</v>
      </c>
      <c r="M860" s="38" t="str">
        <f>+'[1]Consolidado ORG'!AL856</f>
        <v>https://community.secop.gov.co/Public/Tendering/ContractDetailView/Index?UniqueIdentifier=CO1.PCCNTR.6360817</v>
      </c>
      <c r="N860" s="56" t="str">
        <f t="shared" ref="N860:N923" si="14">HYPERLINK(M860,"Link Contrato u Orden")</f>
        <v>Link Contrato u Orden</v>
      </c>
    </row>
    <row r="861" spans="1:14" ht="96" x14ac:dyDescent="0.35">
      <c r="A861" s="23" t="str">
        <f>+'[1]Consolidado ORG'!A857</f>
        <v>SCJ-1171-2024</v>
      </c>
      <c r="B861" s="24">
        <f>+'[1]Consolidado ORG'!B857</f>
        <v>45435</v>
      </c>
      <c r="C861" s="24" t="str">
        <f>+'[1]Consolidado ORG'!G857</f>
        <v>ZULAY VIVIANA DIAZ DIAZ</v>
      </c>
      <c r="D861" s="24" t="str">
        <f>+'[1]Consolidado ORG'!E857</f>
        <v>5 Contratación directa</v>
      </c>
      <c r="E861" s="24" t="str">
        <f>+'[1]Consolidado ORG'!F857</f>
        <v>33 Prestación de Servicios Profesionales y Apoyo (5-8)</v>
      </c>
      <c r="F861" s="24" t="str">
        <f>+'[1]Consolidado ORG'!L857</f>
        <v>PRESTAR SERVICIOS PROFESIONALES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v>
      </c>
      <c r="G861" s="24">
        <f>+'[1]Consolidado ORG'!M857</f>
        <v>45439</v>
      </c>
      <c r="H861" s="24">
        <f>+'[1]Consolidado ORG'!N857</f>
        <v>45657</v>
      </c>
      <c r="I861" s="25">
        <f>+'[1]Consolidado ORG'!AG857</f>
        <v>0</v>
      </c>
      <c r="J861" s="26">
        <f>+'[1]Consolidado ORG'!T857</f>
        <v>52875000</v>
      </c>
      <c r="K861" s="26">
        <f>+'[1]Consolidado ORG'!AE857</f>
        <v>0</v>
      </c>
      <c r="L861" s="39">
        <f>+'[1]Consolidado ORG'!AS857</f>
        <v>1.834862385321101E-2</v>
      </c>
      <c r="M861" s="38" t="str">
        <f>+'[1]Consolidado ORG'!AL857</f>
        <v>https://community.secop.gov.co/Public/Tendering/ContractDetailView/Index?UniqueIdentifier=CO1.PCCNTR.6359713</v>
      </c>
      <c r="N861" s="56" t="str">
        <f t="shared" si="14"/>
        <v>Link Contrato u Orden</v>
      </c>
    </row>
    <row r="862" spans="1:14" ht="108" x14ac:dyDescent="0.35">
      <c r="A862" s="23" t="str">
        <f>+'[1]Consolidado ORG'!A858</f>
        <v>SCJ-1172-2024</v>
      </c>
      <c r="B862" s="24">
        <f>+'[1]Consolidado ORG'!B858</f>
        <v>45435</v>
      </c>
      <c r="C862" s="24" t="str">
        <f>+'[1]Consolidado ORG'!G858</f>
        <v>MARIO FERNANDO CÓRDOBA ORDOÑEZ</v>
      </c>
      <c r="D862" s="24" t="str">
        <f>+'[1]Consolidado ORG'!E858</f>
        <v>5 Contratación directa</v>
      </c>
      <c r="E862" s="24" t="str">
        <f>+'[1]Consolidado ORG'!F858</f>
        <v>33 Prestación de Servicios Profesionales y Apoyo (5-8)</v>
      </c>
      <c r="F862" s="24" t="str">
        <f>+'[1]Consolidado ORG'!L858</f>
        <v>PRESTAR SERVICIOS PROFESIONALES ESPECIALIZADOS A LA DIRECCIÓN DE ACCESO A LA JUSTICIA, PARA LA FORMULACIÓN, ORIENTACIÓN CONCEPTUAL METODOLOGICA Y OPERATIVA, ASI COMO, LA EJECUCIÓN DE LAS ESTRATEGIAS Y POLITICAS PUBLICAS DE JUSTICIA NO FORMAL Y COMUNITARIA Y MEDIACIÓN ESCOLAR, PROMOVIENDO LA ARTICULACIÓN INTERINTITUCIONAL RELACIONADAS CON LOS MÉTODOS DE RESOLUCIÓN DE CONFLICTOS PARA LA PAZ EN ARTICULACIÓN CON LAS UNIDADES DE MEDIACIÓN Y CONCILIACIÓN DE LAS CASAS DE JUSTICIA.</v>
      </c>
      <c r="G862" s="24">
        <f>+'[1]Consolidado ORG'!M858</f>
        <v>45442</v>
      </c>
      <c r="H862" s="24">
        <f>+'[1]Consolidado ORG'!N858</f>
        <v>45657</v>
      </c>
      <c r="I862" s="25">
        <f>+'[1]Consolidado ORG'!AG858</f>
        <v>0</v>
      </c>
      <c r="J862" s="26">
        <f>+'[1]Consolidado ORG'!T858</f>
        <v>51333333</v>
      </c>
      <c r="K862" s="26">
        <f>+'[1]Consolidado ORG'!AE858</f>
        <v>0</v>
      </c>
      <c r="L862" s="39">
        <f>+'[1]Consolidado ORG'!AS858</f>
        <v>4.6511627906976744E-3</v>
      </c>
      <c r="M862" s="38" t="str">
        <f>+'[1]Consolidado ORG'!AL858</f>
        <v>https://community.secop.gov.co/Public/Tendering/ContractDetailView/Index?UniqueIdentifier=CO1.PCCNTR.6365739</v>
      </c>
      <c r="N862" s="56" t="str">
        <f t="shared" si="14"/>
        <v>Link Contrato u Orden</v>
      </c>
    </row>
    <row r="863" spans="1:14" ht="108" x14ac:dyDescent="0.35">
      <c r="A863" s="23" t="str">
        <f>+'[1]Consolidado ORG'!A859</f>
        <v>SCJ-1175-2024</v>
      </c>
      <c r="B863" s="24">
        <f>+'[1]Consolidado ORG'!B859</f>
        <v>45435</v>
      </c>
      <c r="C863" s="24" t="str">
        <f>+'[1]Consolidado ORG'!G859</f>
        <v>JEIMMY ALEXANDRA RODRÌGUEZ BOLIVAR</v>
      </c>
      <c r="D863" s="24" t="str">
        <f>+'[1]Consolidado ORG'!E859</f>
        <v>5 Contratación directa</v>
      </c>
      <c r="E863" s="24" t="str">
        <f>+'[1]Consolidado ORG'!F859</f>
        <v>33 Prestación de Servicios Profesionales y Apoyo (5-8)</v>
      </c>
      <c r="F863" s="24" t="str">
        <f>+'[1]Consolidado ORG'!L859</f>
        <v>PRESTAR SERVICIOS PROFESIONALES, A LA SUBSECRETARÍA DE SEGURIDAD Y CONVIVENCIA, EN LA REVISIÓN, ORIENTACIÓN Y ARTICULACIÓN DE LOS REQUERIMIENTOS ADMINISTRATIVOS, OPERATIVOS Y LOGÍSTICOS, DE RELACIONAMIENTO INTERNO Y EXTERNO, RESPECTO A LOS PLANES DE ACCIÓN DEL EQUIPO TERRITORIAL Y DISTRITAL, EN LA RECOLECCIÓN, ORGANIZACIÓN Y REGISTRO DE INFORMACIÓN ASOCIADA A LA IMPLEMENTACIÓN DEL PLAN INTEGRAL DE SEGURIDAD, CONVIVENCIA CIUDADANA Y JUSTICIA – PISCCJ, EN LA CIUDAD DE BOGOTÁ</v>
      </c>
      <c r="G863" s="24">
        <f>+'[1]Consolidado ORG'!M859</f>
        <v>45439</v>
      </c>
      <c r="H863" s="24">
        <f>+'[1]Consolidado ORG'!N859</f>
        <v>45657</v>
      </c>
      <c r="I863" s="25">
        <f>+'[1]Consolidado ORG'!AG859</f>
        <v>0</v>
      </c>
      <c r="J863" s="26">
        <f>+'[1]Consolidado ORG'!T859</f>
        <v>33000000</v>
      </c>
      <c r="K863" s="26">
        <f>+'[1]Consolidado ORG'!AE859</f>
        <v>0</v>
      </c>
      <c r="L863" s="39">
        <f>+'[1]Consolidado ORG'!AS859</f>
        <v>1.834862385321101E-2</v>
      </c>
      <c r="M863" s="38" t="str">
        <f>+'[1]Consolidado ORG'!AL859</f>
        <v>https://community.secop.gov.co/Public/Tendering/ContractDetailView/Index?UniqueIdentifier=CO1.PCCNTR.6360438</v>
      </c>
      <c r="N863" s="56" t="str">
        <f t="shared" si="14"/>
        <v>Link Contrato u Orden</v>
      </c>
    </row>
    <row r="864" spans="1:14" ht="72" x14ac:dyDescent="0.35">
      <c r="A864" s="23" t="str">
        <f>+'[1]Consolidado ORG'!A860</f>
        <v>SCJ-1176-2024</v>
      </c>
      <c r="B864" s="24">
        <f>+'[1]Consolidado ORG'!B860</f>
        <v>45435</v>
      </c>
      <c r="C864" s="24" t="str">
        <f>+'[1]Consolidado ORG'!G860</f>
        <v>LUZ MARIA OCHOA SALINAS</v>
      </c>
      <c r="D864" s="24" t="str">
        <f>+'[1]Consolidado ORG'!E860</f>
        <v>5 Contratación directa</v>
      </c>
      <c r="E864" s="24" t="str">
        <f>+'[1]Consolidado ORG'!F860</f>
        <v>33 Prestación de Servicios Profesionales y Apoyo (5-8)</v>
      </c>
      <c r="F864" s="24" t="str">
        <f>+'[1]Consolidado ORG'!L860</f>
        <v>PRESTAR SERVICIOS PROFESIONALES PARA APOYAR A LA OFICINA ASESORA DE PLANEACIÓN EN LA ARTICULACIÓN DE INFORMACIÓN DE SEGUIMIENTO, EJECUCIÓN Y EVALUACIÓN DE LOS PROYECTOS DE INVERSIÓN DE LA SDSCJ, ASÍ COMO REPORTE DE INFORMACIÓN MEDIANTE LOS DIFERENTES INSTRUMENTOS DE PLANEACIÓN DE LA INVERSIÓN</v>
      </c>
      <c r="G864" s="24">
        <f>+'[1]Consolidado ORG'!M860</f>
        <v>45441</v>
      </c>
      <c r="H864" s="24">
        <f>+'[1]Consolidado ORG'!N860</f>
        <v>45657</v>
      </c>
      <c r="I864" s="25">
        <f>+'[1]Consolidado ORG'!AG860</f>
        <v>0</v>
      </c>
      <c r="J864" s="26">
        <f>+'[1]Consolidado ORG'!T860</f>
        <v>38220000</v>
      </c>
      <c r="K864" s="26">
        <f>+'[1]Consolidado ORG'!AE860</f>
        <v>0</v>
      </c>
      <c r="L864" s="39">
        <f>+'[1]Consolidado ORG'!AS860</f>
        <v>9.2592592592592587E-3</v>
      </c>
      <c r="M864" s="38" t="str">
        <f>+'[1]Consolidado ORG'!AL860</f>
        <v>https://community.secop.gov.co/Public/Tendering/ContractDetailView/Index?UniqueIdentifier=CO1.PCCNTR.6360432</v>
      </c>
      <c r="N864" s="56" t="str">
        <f t="shared" si="14"/>
        <v>Link Contrato u Orden</v>
      </c>
    </row>
    <row r="865" spans="1:14" ht="72" x14ac:dyDescent="0.35">
      <c r="A865" s="23" t="str">
        <f>+'[1]Consolidado ORG'!A861</f>
        <v>SCJ-1177-2024</v>
      </c>
      <c r="B865" s="24">
        <f>+'[1]Consolidado ORG'!B861</f>
        <v>45435</v>
      </c>
      <c r="C865" s="24" t="str">
        <f>+'[1]Consolidado ORG'!G861</f>
        <v>OSCAR IVAN VERA MENESES</v>
      </c>
      <c r="D865" s="24" t="str">
        <f>+'[1]Consolidado ORG'!E861</f>
        <v>5 Contratación directa</v>
      </c>
      <c r="E865" s="24" t="str">
        <f>+'[1]Consolidado ORG'!F861</f>
        <v>33 Prestación de Servicios Profesionales y Apoyo (5-8)</v>
      </c>
      <c r="F865" s="24" t="str">
        <f>+'[1]Consolidado ORG'!L861</f>
        <v>PRESTAR LOS SERVICIOS PROFESIONALES A LA SUBSECRETARIA DE SEGURIDAD Y CONVIVENCIA EN LA GESTIÓN DE PAGOS DE LOS CONTRATOS Y CONVENIOS A CARGO DE LA DEPENDENCIA Y SUS DIRECCIONES ASI COMO PARA APOYAR EL SEGUIMIENTO A LA EJECUCIÓN PRESUPUESTAL DE LOS PROYECTOS DE INVERSIÓN ASIGNADOS A ESTA SUBSECRETARIA</v>
      </c>
      <c r="G865" s="24">
        <f>+'[1]Consolidado ORG'!M861</f>
        <v>45441</v>
      </c>
      <c r="H865" s="24">
        <f>+'[1]Consolidado ORG'!N861</f>
        <v>45657</v>
      </c>
      <c r="I865" s="25">
        <f>+'[1]Consolidado ORG'!AG861</f>
        <v>0</v>
      </c>
      <c r="J865" s="26">
        <f>+'[1]Consolidado ORG'!T861</f>
        <v>35833333</v>
      </c>
      <c r="K865" s="26">
        <f>+'[1]Consolidado ORG'!AE861</f>
        <v>0</v>
      </c>
      <c r="L865" s="39">
        <f>+'[1]Consolidado ORG'!AS861</f>
        <v>9.2592592592592587E-3</v>
      </c>
      <c r="M865" s="38" t="str">
        <f>+'[1]Consolidado ORG'!AL861</f>
        <v>https://community.secop.gov.co/Public/Tendering/ContractDetailView/Index?UniqueIdentifier=CO1.PCCNTR.6360352</v>
      </c>
      <c r="N865" s="56" t="str">
        <f t="shared" si="14"/>
        <v>Link Contrato u Orden</v>
      </c>
    </row>
    <row r="866" spans="1:14" ht="60" x14ac:dyDescent="0.35">
      <c r="A866" s="23" t="str">
        <f>+'[1]Consolidado ORG'!A862</f>
        <v>SCJ-1178-2024</v>
      </c>
      <c r="B866" s="24">
        <f>+'[1]Consolidado ORG'!B862</f>
        <v>45435</v>
      </c>
      <c r="C866" s="24" t="str">
        <f>+'[1]Consolidado ORG'!G862</f>
        <v>ANA MARIA RODRIGUEZ GARCIA</v>
      </c>
      <c r="D866" s="24" t="str">
        <f>+'[1]Consolidado ORG'!E862</f>
        <v>5 Contratación directa</v>
      </c>
      <c r="E866" s="24" t="str">
        <f>+'[1]Consolidado ORG'!F862</f>
        <v>33 Prestación de Servicios Profesionales y Apoyo (5-8)</v>
      </c>
      <c r="F866" s="24" t="str">
        <f>+'[1]Consolidado ORG'!L862</f>
        <v>PRESTAR SERVICIOS PROFESIONALES A LA DIRECCIÓN DE RESPONSABILIDAD PENAL ADOLESCENTE DESDE EL ENFOQUE DE LA PSICOLOGÍA EN LA ESTRATEGIA DE REINTEGRO FAMILIAR Y ATENCIÓN EN EL EGRESO Y LAS DEMÁS ESTRATEGIAS DE LA DIRECCIÓN.</v>
      </c>
      <c r="G866" s="24">
        <f>+'[1]Consolidado ORG'!M862</f>
        <v>45444</v>
      </c>
      <c r="H866" s="24">
        <f>+'[1]Consolidado ORG'!N862</f>
        <v>45657</v>
      </c>
      <c r="I866" s="25">
        <f>+'[1]Consolidado ORG'!AG862</f>
        <v>0</v>
      </c>
      <c r="J866" s="26">
        <f>+'[1]Consolidado ORG'!T862</f>
        <v>41762600</v>
      </c>
      <c r="K866" s="26">
        <f>+'[1]Consolidado ORG'!AE862</f>
        <v>0</v>
      </c>
      <c r="L866" s="39">
        <f>+'[1]Consolidado ORG'!AS862</f>
        <v>0</v>
      </c>
      <c r="M866" s="38" t="str">
        <f>+'[1]Consolidado ORG'!AL862</f>
        <v>https://community.secop.gov.co/Public/Tendering/ContractDetailView/Index?UniqueIdentifier=CO1.PCCNTR.6360186</v>
      </c>
      <c r="N866" s="56" t="str">
        <f t="shared" si="14"/>
        <v>Link Contrato u Orden</v>
      </c>
    </row>
    <row r="867" spans="1:14" ht="72" x14ac:dyDescent="0.35">
      <c r="A867" s="23" t="str">
        <f>+'[1]Consolidado ORG'!A863</f>
        <v>SCJ-1179-2024</v>
      </c>
      <c r="B867" s="24">
        <f>+'[1]Consolidado ORG'!B863</f>
        <v>45435</v>
      </c>
      <c r="C867" s="24" t="str">
        <f>+'[1]Consolidado ORG'!G863</f>
        <v>FREDY ALEXANDER MOYANO VARGAS</v>
      </c>
      <c r="D867" s="24" t="str">
        <f>+'[1]Consolidado ORG'!E863</f>
        <v>5 Contratación directa</v>
      </c>
      <c r="E867" s="24" t="str">
        <f>+'[1]Consolidado ORG'!F863</f>
        <v>33 Prestación de Servicios Profesionales y Apoyo (5-8)</v>
      </c>
      <c r="F867" s="24" t="str">
        <f>+'[1]Consolidado ORG'!L863</f>
        <v>PRESTAR SERVICIOS PROFESIONALES COMO ESTRATEGA Y CREADOR DE CONTENIDOS WEB, PARA IMPULSAR LAS VISITAS, ALCANCE E INTERACCIONES EN LAS PLATAFORMAS DE LA ENTIDAD, DE TAL MANERA QUE LOS CIUDADANOS Y EL PÚBLICO INTERNO ESTÉN INFORMADOS DE LA GESTIÓN DE LA ENTIDAD Y PUEDAN ACCEDER DE UNA MANERA MÁS FÁCIL Y CLARA A SUS PROGRAMAS Y PROYECTOS.</v>
      </c>
      <c r="G867" s="24">
        <f>+'[1]Consolidado ORG'!M863</f>
        <v>45441</v>
      </c>
      <c r="H867" s="24">
        <f>+'[1]Consolidado ORG'!N863</f>
        <v>45657</v>
      </c>
      <c r="I867" s="25">
        <f>+'[1]Consolidado ORG'!AG863</f>
        <v>0</v>
      </c>
      <c r="J867" s="26">
        <f>+'[1]Consolidado ORG'!T863</f>
        <v>48000000</v>
      </c>
      <c r="K867" s="26">
        <f>+'[1]Consolidado ORG'!AE863</f>
        <v>0</v>
      </c>
      <c r="L867" s="39">
        <f>+'[1]Consolidado ORG'!AS863</f>
        <v>9.2592592592592587E-3</v>
      </c>
      <c r="M867" s="38" t="str">
        <f>+'[1]Consolidado ORG'!AL863</f>
        <v>https://community.secop.gov.co/Public/Tendering/ContractDetailView/Index?UniqueIdentifier=CO1.PCCNTR.6360072</v>
      </c>
      <c r="N867" s="56" t="str">
        <f t="shared" si="14"/>
        <v>Link Contrato u Orden</v>
      </c>
    </row>
    <row r="868" spans="1:14" ht="84" x14ac:dyDescent="0.35">
      <c r="A868" s="23" t="str">
        <f>+'[1]Consolidado ORG'!A864</f>
        <v>SCJ-1180-2024</v>
      </c>
      <c r="B868" s="24">
        <f>+'[1]Consolidado ORG'!B864</f>
        <v>45435</v>
      </c>
      <c r="C868" s="24" t="str">
        <f>+'[1]Consolidado ORG'!G864</f>
        <v>JELLY SULEYMA CUBILLOS GOMEZ</v>
      </c>
      <c r="D868" s="24" t="str">
        <f>+'[1]Consolidado ORG'!E864</f>
        <v>5 Contratación directa</v>
      </c>
      <c r="E868" s="24" t="str">
        <f>+'[1]Consolidado ORG'!F864</f>
        <v>33 Prestación de Servicios Profesionales y Apoyo (5-8)</v>
      </c>
      <c r="F868" s="24" t="str">
        <f>+'[1]Consolidado ORG'!L864</f>
        <v>PRESTACIÓN DE SERVICIOS PROFESIONALES EN LA OFICINA ASESORA DE PLANEACIÓN APOYANDO LA IMPLEMENTACIÓN Y SEGUIMIENTO DEL PROGRAMA DE TRANSPARENCIA Y ÉTICA PÚBLICA DE LA SDSCJ, EL MODELO DE RELACIONAMIENTO CON LA CIUDADANÍA, ASÍ COMO, LA IMPLEMENTACIÓN DE LA POLÍTICA DE RACIONALIZACIÓN DE TRAMITES Y PARTICIPACIÓN CIUDADANA EN LA GESTIÓN PÚBLICA EN EL MARCO DEL MODELO INTEGRADO DE PLANEACIÓN Y GESTIÓN</v>
      </c>
      <c r="G868" s="24">
        <f>+'[1]Consolidado ORG'!M864</f>
        <v>45440</v>
      </c>
      <c r="H868" s="24">
        <f>+'[1]Consolidado ORG'!N864</f>
        <v>45657</v>
      </c>
      <c r="I868" s="25">
        <f>+'[1]Consolidado ORG'!AG864</f>
        <v>0</v>
      </c>
      <c r="J868" s="26">
        <f>+'[1]Consolidado ORG'!T864</f>
        <v>35000000</v>
      </c>
      <c r="K868" s="26">
        <f>+'[1]Consolidado ORG'!AE864</f>
        <v>0</v>
      </c>
      <c r="L868" s="39">
        <f>+'[1]Consolidado ORG'!AS864</f>
        <v>1.3824884792626729E-2</v>
      </c>
      <c r="M868" s="38" t="str">
        <f>+'[1]Consolidado ORG'!AL864</f>
        <v>https://community.secop.gov.co/Public/Tendering/ContractDetailView/Index?UniqueIdentifier=CO1.PCCNTR.6360431</v>
      </c>
      <c r="N868" s="56" t="str">
        <f t="shared" si="14"/>
        <v>Link Contrato u Orden</v>
      </c>
    </row>
    <row r="869" spans="1:14" ht="108" x14ac:dyDescent="0.35">
      <c r="A869" s="23" t="str">
        <f>+'[1]Consolidado ORG'!A865</f>
        <v>SCJ-1181-2024</v>
      </c>
      <c r="B869" s="24">
        <f>+'[1]Consolidado ORG'!B865</f>
        <v>45435</v>
      </c>
      <c r="C869" s="24" t="str">
        <f>+'[1]Consolidado ORG'!G865</f>
        <v>YEAN CARLOS FERRER FERNANDEZ</v>
      </c>
      <c r="D869" s="24" t="str">
        <f>+'[1]Consolidado ORG'!E865</f>
        <v>5 Contratación directa</v>
      </c>
      <c r="E869" s="24" t="str">
        <f>+'[1]Consolidado ORG'!F865</f>
        <v>33 Prestación de Servicios Profesionales y Apoyo (5-8)</v>
      </c>
      <c r="F869" s="24" t="str">
        <f>+'[1]Consolidado ORG'!L865</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69" s="24">
        <f>+'[1]Consolidado ORG'!M865</f>
        <v>45444</v>
      </c>
      <c r="H869" s="24">
        <f>+'[1]Consolidado ORG'!N865</f>
        <v>45657</v>
      </c>
      <c r="I869" s="25">
        <f>+'[1]Consolidado ORG'!AG865</f>
        <v>0</v>
      </c>
      <c r="J869" s="26">
        <f>+'[1]Consolidado ORG'!T865</f>
        <v>20429640</v>
      </c>
      <c r="K869" s="26">
        <f>+'[1]Consolidado ORG'!AE865</f>
        <v>0</v>
      </c>
      <c r="L869" s="39">
        <f>+'[1]Consolidado ORG'!AS865</f>
        <v>0</v>
      </c>
      <c r="M869" s="38" t="str">
        <f>+'[1]Consolidado ORG'!AL865</f>
        <v>https://community.secop.gov.co/Public/Tendering/ContractDetailView/Index?UniqueIdentifier=CO1.PCCNTR.6360814</v>
      </c>
      <c r="N869" s="56" t="str">
        <f t="shared" si="14"/>
        <v>Link Contrato u Orden</v>
      </c>
    </row>
    <row r="870" spans="1:14" ht="72" x14ac:dyDescent="0.35">
      <c r="A870" s="23" t="str">
        <f>+'[1]Consolidado ORG'!A866</f>
        <v>SCJ-1182-2024</v>
      </c>
      <c r="B870" s="24">
        <f>+'[1]Consolidado ORG'!B866</f>
        <v>45435</v>
      </c>
      <c r="C870" s="24" t="str">
        <f>+'[1]Consolidado ORG'!G866</f>
        <v>GINA LIZETH GONZALEZ MALDONADO</v>
      </c>
      <c r="D870" s="24" t="str">
        <f>+'[1]Consolidado ORG'!E866</f>
        <v>5 Contratación directa</v>
      </c>
      <c r="E870" s="24" t="str">
        <f>+'[1]Consolidado ORG'!F866</f>
        <v>33 Prestación de Servicios Profesionales y Apoyo (5-8)</v>
      </c>
      <c r="F870" s="24" t="str">
        <f>+'[1]Consolidado ORG'!L866</f>
        <v>PRESTAR SERVICIOS PROFESIONALES A LA SUBSECRETARÍA DE ACCESO A LA JUSTICIA PARA FACILITAR LOS PROCESOS RESTAURATIVOS Y LA ATENCIÓN A LAS VÍCTIMAS, OFENSORES Y REDES FAMILIARES O DEL CUIDADO POR MEDIO DEL TRABAJO SOCIAL EN EL MARCO DEL PROGRAMA DISTRITAL DE JUSTICIA RESTAURATIVA PARA ADULTOS Y LOS DEMÁS QUE LE SEAN ASIGNADOS.</v>
      </c>
      <c r="G870" s="24">
        <f>+'[1]Consolidado ORG'!M866</f>
        <v>45441</v>
      </c>
      <c r="H870" s="24">
        <f>+'[1]Consolidado ORG'!N866</f>
        <v>45657</v>
      </c>
      <c r="I870" s="25">
        <f>+'[1]Consolidado ORG'!AG866</f>
        <v>0</v>
      </c>
      <c r="J870" s="26">
        <f>+'[1]Consolidado ORG'!T866</f>
        <v>42711750</v>
      </c>
      <c r="K870" s="26">
        <f>+'[1]Consolidado ORG'!AE866</f>
        <v>0</v>
      </c>
      <c r="L870" s="39">
        <f>+'[1]Consolidado ORG'!AS866</f>
        <v>9.2592592592592587E-3</v>
      </c>
      <c r="M870" s="38" t="str">
        <f>+'[1]Consolidado ORG'!AL866</f>
        <v>https://community.secop.gov.co/Public/Tendering/ContractDetailView/Index?UniqueIdentifier=CO1.PCCNTR.6360332</v>
      </c>
      <c r="N870" s="56" t="str">
        <f t="shared" si="14"/>
        <v>Link Contrato u Orden</v>
      </c>
    </row>
    <row r="871" spans="1:14" ht="48" x14ac:dyDescent="0.35">
      <c r="A871" s="23" t="str">
        <f>+'[1]Consolidado ORG'!A867</f>
        <v>SCJ-1183-2024</v>
      </c>
      <c r="B871" s="24">
        <f>+'[1]Consolidado ORG'!B867</f>
        <v>45435</v>
      </c>
      <c r="C871" s="24" t="str">
        <f>+'[1]Consolidado ORG'!G867</f>
        <v>NYDIA LORENA SARMIENTO FORIGUA</v>
      </c>
      <c r="D871" s="24" t="str">
        <f>+'[1]Consolidado ORG'!E867</f>
        <v>5 Contratación directa</v>
      </c>
      <c r="E871" s="24" t="str">
        <f>+'[1]Consolidado ORG'!F867</f>
        <v>33 Prestación de Servicios Profesionales y Apoyo (5-8)</v>
      </c>
      <c r="F871" s="24" t="str">
        <f>+'[1]Consolidado ORG'!L867</f>
        <v>PRESTAR SERVICIOS PROFESIONALES EN LA PLANIFICACIÓN Y EJECUCIÓN DE LAS ACTIVIDADES ASOCIADAS AL PROCESO DE ALMACÉN A CARGO DE LA DIRECCIÓN DE RECURSOS FÍSICOS Y GESTIÓN DOCUMENTAL</v>
      </c>
      <c r="G871" s="24">
        <f>+'[1]Consolidado ORG'!M867</f>
        <v>45441</v>
      </c>
      <c r="H871" s="24">
        <f>+'[1]Consolidado ORG'!N867</f>
        <v>45657</v>
      </c>
      <c r="I871" s="25">
        <f>+'[1]Consolidado ORG'!AG867</f>
        <v>0</v>
      </c>
      <c r="J871" s="26">
        <f>+'[1]Consolidado ORG'!T867</f>
        <v>39750000</v>
      </c>
      <c r="K871" s="26">
        <f>+'[1]Consolidado ORG'!AE867</f>
        <v>0</v>
      </c>
      <c r="L871" s="39">
        <f>+'[1]Consolidado ORG'!AS867</f>
        <v>9.2592592592592587E-3</v>
      </c>
      <c r="M871" s="38" t="str">
        <f>+'[1]Consolidado ORG'!AL867</f>
        <v>https://community.secop.gov.co/Public/Tendering/ContractDetailView/Index?UniqueIdentifier=CO1.PCCNTR.6360172</v>
      </c>
      <c r="N871" s="56" t="str">
        <f t="shared" si="14"/>
        <v>Link Contrato u Orden</v>
      </c>
    </row>
    <row r="872" spans="1:14" ht="96" x14ac:dyDescent="0.35">
      <c r="A872" s="23" t="str">
        <f>+'[1]Consolidado ORG'!A868</f>
        <v>SCJ-1185-2024</v>
      </c>
      <c r="B872" s="24">
        <f>+'[1]Consolidado ORG'!B868</f>
        <v>45435</v>
      </c>
      <c r="C872" s="24" t="str">
        <f>+'[1]Consolidado ORG'!G868</f>
        <v>MARY ANGELICA RODRIGUEZ LATORRE</v>
      </c>
      <c r="D872" s="24" t="str">
        <f>+'[1]Consolidado ORG'!E868</f>
        <v>5 Contratación directa</v>
      </c>
      <c r="E872" s="24" t="str">
        <f>+'[1]Consolidado ORG'!F868</f>
        <v>33 Prestación de Servicios Profesionales y Apoyo (5-8)</v>
      </c>
      <c r="F872" s="24" t="str">
        <f>+'[1]Consolidado ORG'!L868</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2" s="24">
        <f>+'[1]Consolidado ORG'!M868</f>
        <v>45449</v>
      </c>
      <c r="H872" s="24">
        <f>+'[1]Consolidado ORG'!N868</f>
        <v>45657</v>
      </c>
      <c r="I872" s="25">
        <f>+'[1]Consolidado ORG'!AG868</f>
        <v>0</v>
      </c>
      <c r="J872" s="26">
        <f>+'[1]Consolidado ORG'!T868</f>
        <v>32111552</v>
      </c>
      <c r="K872" s="26">
        <f>+'[1]Consolidado ORG'!AE868</f>
        <v>0</v>
      </c>
      <c r="L872" s="39">
        <f>+'[1]Consolidado ORG'!AS868</f>
        <v>0</v>
      </c>
      <c r="M872" s="38" t="str">
        <f>+'[1]Consolidado ORG'!AL868</f>
        <v>https://community.secop.gov.co/Public/Tendering/ContractDetailView/Index?UniqueIdentifier=CO1.PCCNTR.6360335</v>
      </c>
      <c r="N872" s="56" t="str">
        <f t="shared" si="14"/>
        <v>Link Contrato u Orden</v>
      </c>
    </row>
    <row r="873" spans="1:14" ht="72" x14ac:dyDescent="0.35">
      <c r="A873" s="23" t="str">
        <f>+'[1]Consolidado ORG'!A869</f>
        <v>SCJ-1186-2024</v>
      </c>
      <c r="B873" s="24">
        <f>+'[1]Consolidado ORG'!B869</f>
        <v>45435</v>
      </c>
      <c r="C873" s="24" t="str">
        <f>+'[1]Consolidado ORG'!G869</f>
        <v>LYLLIANA MIRLE MAZO CLIMACO</v>
      </c>
      <c r="D873" s="24" t="str">
        <f>+'[1]Consolidado ORG'!E869</f>
        <v>5 Contratación directa</v>
      </c>
      <c r="E873" s="24" t="str">
        <f>+'[1]Consolidado ORG'!F869</f>
        <v>33 Prestación de Servicios Profesionales y Apoyo (5-8)</v>
      </c>
      <c r="F873" s="24" t="str">
        <f>+'[1]Consolidado ORG'!L869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3" s="24">
        <f>+'[1]Consolidado ORG'!M869</f>
        <v>45444</v>
      </c>
      <c r="H873" s="24">
        <f>+'[1]Consolidado ORG'!N869</f>
        <v>45657</v>
      </c>
      <c r="I873" s="25">
        <f>+'[1]Consolidado ORG'!AG869</f>
        <v>0</v>
      </c>
      <c r="J873" s="26">
        <f>+'[1]Consolidado ORG'!T869</f>
        <v>21888900</v>
      </c>
      <c r="K873" s="26">
        <f>+'[1]Consolidado ORG'!AE869</f>
        <v>0</v>
      </c>
      <c r="L873" s="39">
        <f>+'[1]Consolidado ORG'!AS869</f>
        <v>0</v>
      </c>
      <c r="M873" s="38" t="str">
        <f>+'[1]Consolidado ORG'!AL869</f>
        <v>https://community.secop.gov.co/Public/Tendering/ContractDetailView/Index?UniqueIdentifier=CO1.PCCNTR.6360063</v>
      </c>
      <c r="N873" s="56" t="str">
        <f t="shared" si="14"/>
        <v>Link Contrato u Orden</v>
      </c>
    </row>
    <row r="874" spans="1:14" ht="108" x14ac:dyDescent="0.35">
      <c r="A874" s="23" t="str">
        <f>+'[1]Consolidado ORG'!A870</f>
        <v>SCJ-1187-2024</v>
      </c>
      <c r="B874" s="24">
        <f>+'[1]Consolidado ORG'!B870</f>
        <v>45435</v>
      </c>
      <c r="C874" s="24" t="str">
        <f>+'[1]Consolidado ORG'!G870</f>
        <v>ANGELA YOHANNA GOMEZ SOLER</v>
      </c>
      <c r="D874" s="24" t="str">
        <f>+'[1]Consolidado ORG'!E870</f>
        <v>5 Contratación directa</v>
      </c>
      <c r="E874" s="24" t="str">
        <f>+'[1]Consolidado ORG'!F870</f>
        <v>33 Prestación de Servicios Profesionales y Apoyo (5-8)</v>
      </c>
      <c r="F874" s="24" t="str">
        <f>+'[1]Consolidado ORG'!L870</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874" s="24">
        <f>+'[1]Consolidado ORG'!M870</f>
        <v>45449</v>
      </c>
      <c r="H874" s="24">
        <f>+'[1]Consolidado ORG'!N870</f>
        <v>45657</v>
      </c>
      <c r="I874" s="25">
        <f>+'[1]Consolidado ORG'!AG870</f>
        <v>0</v>
      </c>
      <c r="J874" s="26">
        <f>+'[1]Consolidado ORG'!T870</f>
        <v>20050844</v>
      </c>
      <c r="K874" s="26">
        <f>+'[1]Consolidado ORG'!AE870</f>
        <v>0</v>
      </c>
      <c r="L874" s="39">
        <f>+'[1]Consolidado ORG'!AS870</f>
        <v>0</v>
      </c>
      <c r="M874" s="38" t="str">
        <f>+'[1]Consolidado ORG'!AL870</f>
        <v>https://community.secop.gov.co/Public/Tendering/ContractDetailView/Index?UniqueIdentifier=CO1.PCCNTR.6363902</v>
      </c>
      <c r="N874" s="56" t="str">
        <f t="shared" si="14"/>
        <v>Link Contrato u Orden</v>
      </c>
    </row>
    <row r="875" spans="1:14" ht="72" x14ac:dyDescent="0.35">
      <c r="A875" s="23" t="str">
        <f>+'[1]Consolidado ORG'!A871</f>
        <v>SCJ-1188-2024</v>
      </c>
      <c r="B875" s="24">
        <f>+'[1]Consolidado ORG'!B871</f>
        <v>45435</v>
      </c>
      <c r="C875" s="24" t="str">
        <f>+'[1]Consolidado ORG'!G871</f>
        <v>MONICA MARCELA YATE PINZON</v>
      </c>
      <c r="D875" s="24" t="str">
        <f>+'[1]Consolidado ORG'!E871</f>
        <v>5 Contratación directa</v>
      </c>
      <c r="E875" s="24" t="str">
        <f>+'[1]Consolidado ORG'!F871</f>
        <v>33 Prestación de Servicios Profesionales y Apoyo (5-8)</v>
      </c>
      <c r="F875" s="24" t="str">
        <f>+'[1]Consolidado ORG'!L871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5" s="24">
        <f>+'[1]Consolidado ORG'!M871</f>
        <v>45441</v>
      </c>
      <c r="H875" s="24">
        <f>+'[1]Consolidado ORG'!N871</f>
        <v>45657</v>
      </c>
      <c r="I875" s="25">
        <f>+'[1]Consolidado ORG'!AG871</f>
        <v>0</v>
      </c>
      <c r="J875" s="26">
        <f>+'[1]Consolidado ORG'!T871</f>
        <v>20916060</v>
      </c>
      <c r="K875" s="26">
        <f>+'[1]Consolidado ORG'!AE871</f>
        <v>0</v>
      </c>
      <c r="L875" s="39">
        <f>+'[1]Consolidado ORG'!AS871</f>
        <v>9.2592592592592587E-3</v>
      </c>
      <c r="M875" s="38" t="str">
        <f>+'[1]Consolidado ORG'!AL871</f>
        <v>https://community.secop.gov.co/Public/Tendering/ContractDetailView/Index?UniqueIdentifier=CO1.PCCNTR.6359382</v>
      </c>
      <c r="N875" s="56" t="str">
        <f t="shared" si="14"/>
        <v>Link Contrato u Orden</v>
      </c>
    </row>
    <row r="876" spans="1:14" ht="72" x14ac:dyDescent="0.35">
      <c r="A876" s="23" t="str">
        <f>+'[1]Consolidado ORG'!A872</f>
        <v>SCJ-1192-2024</v>
      </c>
      <c r="B876" s="24">
        <f>+'[1]Consolidado ORG'!B872</f>
        <v>45435</v>
      </c>
      <c r="C876" s="24" t="str">
        <f>+'[1]Consolidado ORG'!G872</f>
        <v>SANDRA PATRICIA GARZON</v>
      </c>
      <c r="D876" s="24" t="str">
        <f>+'[1]Consolidado ORG'!E872</f>
        <v>5 Contratación directa</v>
      </c>
      <c r="E876" s="24" t="str">
        <f>+'[1]Consolidado ORG'!F872</f>
        <v>33 Prestación de Servicios Profesionales y Apoyo (5-8)</v>
      </c>
      <c r="F876" s="24" t="str">
        <f>+'[1]Consolidado ORG'!L872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76" s="24">
        <f>+'[1]Consolidado ORG'!M872</f>
        <v>45440</v>
      </c>
      <c r="H876" s="24">
        <f>+'[1]Consolidado ORG'!N872</f>
        <v>45657</v>
      </c>
      <c r="I876" s="25">
        <f>+'[1]Consolidado ORG'!AG872</f>
        <v>0</v>
      </c>
      <c r="J876" s="26">
        <f>+'[1]Consolidado ORG'!T872</f>
        <v>21402480</v>
      </c>
      <c r="K876" s="26">
        <f>+'[1]Consolidado ORG'!AE872</f>
        <v>0</v>
      </c>
      <c r="L876" s="39">
        <f>+'[1]Consolidado ORG'!AS872</f>
        <v>1.3824884792626729E-2</v>
      </c>
      <c r="M876" s="38" t="str">
        <f>+'[1]Consolidado ORG'!AL872</f>
        <v>https://community.secop.gov.co/Public/Tendering/ContractDetailView/Index?UniqueIdentifier=CO1.PCCNTR.6361777</v>
      </c>
      <c r="N876" s="56" t="str">
        <f t="shared" si="14"/>
        <v>Link Contrato u Orden</v>
      </c>
    </row>
    <row r="877" spans="1:14" ht="96" x14ac:dyDescent="0.35">
      <c r="A877" s="23" t="str">
        <f>+'[1]Consolidado ORG'!A873</f>
        <v>SCJ-1194-2024</v>
      </c>
      <c r="B877" s="24">
        <f>+'[1]Consolidado ORG'!B873</f>
        <v>45436</v>
      </c>
      <c r="C877" s="24" t="str">
        <f>+'[1]Consolidado ORG'!G873</f>
        <v>JENNY PAOLA FUENTES LEON</v>
      </c>
      <c r="D877" s="24" t="str">
        <f>+'[1]Consolidado ORG'!E873</f>
        <v>5 Contratación directa</v>
      </c>
      <c r="E877" s="24" t="str">
        <f>+'[1]Consolidado ORG'!F873</f>
        <v>33 Prestación de Servicios Profesionales y Apoyo (5-8)</v>
      </c>
      <c r="F877" s="24" t="str">
        <f>+'[1]Consolidado ORG'!L873</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77" s="24">
        <f>+'[1]Consolidado ORG'!M873</f>
        <v>45448</v>
      </c>
      <c r="H877" s="24">
        <f>+'[1]Consolidado ORG'!N873</f>
        <v>45657</v>
      </c>
      <c r="I877" s="25">
        <f>+'[1]Consolidado ORG'!AG873</f>
        <v>0</v>
      </c>
      <c r="J877" s="26">
        <f>+'[1]Consolidado ORG'!T873</f>
        <v>32111552</v>
      </c>
      <c r="K877" s="26">
        <f>+'[1]Consolidado ORG'!AE873</f>
        <v>0</v>
      </c>
      <c r="L877" s="39">
        <f>+'[1]Consolidado ORG'!AS873</f>
        <v>0</v>
      </c>
      <c r="M877" s="38" t="str">
        <f>+'[1]Consolidado ORG'!AL873</f>
        <v>https://community.secop.gov.co/Public/Tendering/ContractDetailView/Index?UniqueIdentifier=CO1.PCCNTR.6364079</v>
      </c>
      <c r="N877" s="56" t="str">
        <f t="shared" si="14"/>
        <v>Link Contrato u Orden</v>
      </c>
    </row>
    <row r="878" spans="1:14" ht="60" x14ac:dyDescent="0.35">
      <c r="A878" s="23" t="str">
        <f>+'[1]Consolidado ORG'!A874</f>
        <v>SCJ-1195-2024</v>
      </c>
      <c r="B878" s="24">
        <f>+'[1]Consolidado ORG'!B874</f>
        <v>45436</v>
      </c>
      <c r="C878" s="24" t="str">
        <f>+'[1]Consolidado ORG'!G874</f>
        <v>SANDRA MILENA CELEITA ROA</v>
      </c>
      <c r="D878" s="24" t="str">
        <f>+'[1]Consolidado ORG'!E874</f>
        <v>5 Contratación directa</v>
      </c>
      <c r="E878" s="24" t="str">
        <f>+'[1]Consolidado ORG'!F874</f>
        <v>33 Prestación de Servicios Profesionales y Apoyo (5-8)</v>
      </c>
      <c r="F878" s="24" t="str">
        <f>+'[1]Consolidado ORG'!L874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78" s="24">
        <f>+'[1]Consolidado ORG'!M874</f>
        <v>45444</v>
      </c>
      <c r="H878" s="24">
        <f>+'[1]Consolidado ORG'!N874</f>
        <v>45657</v>
      </c>
      <c r="I878" s="25">
        <f>+'[1]Consolidado ORG'!AG874</f>
        <v>0</v>
      </c>
      <c r="J878" s="26">
        <f>+'[1]Consolidado ORG'!T874</f>
        <v>48048000</v>
      </c>
      <c r="K878" s="26">
        <f>+'[1]Consolidado ORG'!AE874</f>
        <v>0</v>
      </c>
      <c r="L878" s="39">
        <f>+'[1]Consolidado ORG'!AS874</f>
        <v>0</v>
      </c>
      <c r="M878" s="38" t="str">
        <f>+'[1]Consolidado ORG'!AL874</f>
        <v>https://community.secop.gov.co/Public/Tendering/ContractDetailView/Index?UniqueIdentifier=CO1.PCCNTR.6364035</v>
      </c>
      <c r="N878" s="56" t="str">
        <f t="shared" si="14"/>
        <v>Link Contrato u Orden</v>
      </c>
    </row>
    <row r="879" spans="1:14" ht="72" x14ac:dyDescent="0.35">
      <c r="A879" s="23" t="str">
        <f>+'[1]Consolidado ORG'!A875</f>
        <v>SCJ-1197-2024</v>
      </c>
      <c r="B879" s="24">
        <f>+'[1]Consolidado ORG'!B875</f>
        <v>45436</v>
      </c>
      <c r="C879" s="24" t="str">
        <f>+'[1]Consolidado ORG'!G875</f>
        <v>MICHAEL DAVID RIVEROS CAMACHO</v>
      </c>
      <c r="D879" s="24" t="str">
        <f>+'[1]Consolidado ORG'!E875</f>
        <v>5 Contratación directa</v>
      </c>
      <c r="E879" s="24" t="str">
        <f>+'[1]Consolidado ORG'!F875</f>
        <v>33 Prestación de Servicios Profesionales y Apoyo (5-8)</v>
      </c>
      <c r="F879" s="24" t="str">
        <f>+'[1]Consolidado ORG'!L875</f>
        <v>PRESTAR SERVICIOS DE APOYO A LA GESTIÓN, POR MEDIO DE LOS CANALES PRESENCIALES Y/O VIRTUALES DE LA DIRECCIÓN DE ACCESO A LA JUSTICIA, PARA APOYAR LAS ACTIVIDADES ADMINISTRATIVAS QUE SE DESARROLLAN EN LAS CASAS DE JUSTICIA LOCALES Y/O MÓVILES, Y DEMÁS EQUIPAMIENTOS DE LA DIRECCIÓN, EN EL MARCO DEL SISTEMA DISTRITAL DEJUSTICIA</v>
      </c>
      <c r="G879" s="24">
        <f>+'[1]Consolidado ORG'!M875</f>
        <v>45448</v>
      </c>
      <c r="H879" s="24">
        <f>+'[1]Consolidado ORG'!N875</f>
        <v>45657</v>
      </c>
      <c r="I879" s="25">
        <f>+'[1]Consolidado ORG'!AG875</f>
        <v>0</v>
      </c>
      <c r="J879" s="26">
        <f>+'[1]Consolidado ORG'!T875</f>
        <v>21402333</v>
      </c>
      <c r="K879" s="26">
        <f>+'[1]Consolidado ORG'!AE875</f>
        <v>0</v>
      </c>
      <c r="L879" s="39">
        <f>+'[1]Consolidado ORG'!AS875</f>
        <v>0</v>
      </c>
      <c r="M879" s="38" t="str">
        <f>+'[1]Consolidado ORG'!AL875</f>
        <v>https://community.secop.gov.co/Public/Tendering/ContractDetailView/Index?UniqueIdentifier=CO1.PCCNTR.6364449</v>
      </c>
      <c r="N879" s="56" t="str">
        <f t="shared" si="14"/>
        <v>Link Contrato u Orden</v>
      </c>
    </row>
    <row r="880" spans="1:14" ht="96" x14ac:dyDescent="0.35">
      <c r="A880" s="23" t="str">
        <f>+'[1]Consolidado ORG'!A876</f>
        <v>SCJ-1198-2024</v>
      </c>
      <c r="B880" s="24">
        <f>+'[1]Consolidado ORG'!B876</f>
        <v>45436</v>
      </c>
      <c r="C880" s="24" t="str">
        <f>+'[1]Consolidado ORG'!G876</f>
        <v>ADRIANA LUCIA ALDANA SOTO</v>
      </c>
      <c r="D880" s="24" t="str">
        <f>+'[1]Consolidado ORG'!E876</f>
        <v>5 Contratación directa</v>
      </c>
      <c r="E880" s="24" t="str">
        <f>+'[1]Consolidado ORG'!F876</f>
        <v>33 Prestación de Servicios Profesionales y Apoyo (5-8)</v>
      </c>
      <c r="F880" s="24" t="str">
        <f>+'[1]Consolidado ORG'!L876</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880" s="24">
        <f>+'[1]Consolidado ORG'!M876</f>
        <v>45449</v>
      </c>
      <c r="H880" s="24">
        <f>+'[1]Consolidado ORG'!N876</f>
        <v>45657</v>
      </c>
      <c r="I880" s="25">
        <f>+'[1]Consolidado ORG'!AG876</f>
        <v>0</v>
      </c>
      <c r="J880" s="26">
        <f>+'[1]Consolidado ORG'!T876</f>
        <v>32111552</v>
      </c>
      <c r="K880" s="26">
        <f>+'[1]Consolidado ORG'!AE876</f>
        <v>0</v>
      </c>
      <c r="L880" s="39">
        <f>+'[1]Consolidado ORG'!AS876</f>
        <v>0</v>
      </c>
      <c r="M880" s="38" t="str">
        <f>+'[1]Consolidado ORG'!AL876</f>
        <v>https://community.secop.gov.co/Public/Tendering/ContractDetailView/Index?UniqueIdentifier=CO1.PCCNTR.6365774</v>
      </c>
      <c r="N880" s="56" t="str">
        <f t="shared" si="14"/>
        <v>Link Contrato u Orden</v>
      </c>
    </row>
    <row r="881" spans="1:14" ht="84" x14ac:dyDescent="0.35">
      <c r="A881" s="23" t="str">
        <f>+'[1]Consolidado ORG'!A877</f>
        <v>SCJ-1199-2024</v>
      </c>
      <c r="B881" s="24">
        <f>+'[1]Consolidado ORG'!B877</f>
        <v>45436</v>
      </c>
      <c r="C881" s="24" t="str">
        <f>+'[1]Consolidado ORG'!G877</f>
        <v>DIEGO HERNANDO ESPINOSA CORREDOR</v>
      </c>
      <c r="D881" s="24" t="str">
        <f>+'[1]Consolidado ORG'!E877</f>
        <v>5 Contratación directa</v>
      </c>
      <c r="E881" s="24" t="str">
        <f>+'[1]Consolidado ORG'!F877</f>
        <v>33 Prestación de Servicios Profesionales y Apoyo (5-8)</v>
      </c>
      <c r="F881" s="24" t="str">
        <f>+'[1]Consolidado ORG'!L877</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881" s="24">
        <f>+'[1]Consolidado ORG'!M877</f>
        <v>45449</v>
      </c>
      <c r="H881" s="24">
        <f>+'[1]Consolidado ORG'!N877</f>
        <v>45657</v>
      </c>
      <c r="I881" s="25">
        <f>+'[1]Consolidado ORG'!AG877</f>
        <v>0</v>
      </c>
      <c r="J881" s="26">
        <f>+'[1]Consolidado ORG'!T877</f>
        <v>47292833</v>
      </c>
      <c r="K881" s="26">
        <f>+'[1]Consolidado ORG'!AE877</f>
        <v>0</v>
      </c>
      <c r="L881" s="39">
        <f>+'[1]Consolidado ORG'!AS877</f>
        <v>0</v>
      </c>
      <c r="M881" s="38" t="str">
        <f>+'[1]Consolidado ORG'!AL877</f>
        <v>https://community.secop.gov.co/Public/Tendering/ContractDetailView/Index?UniqueIdentifier=CO1.PCCNTR.6365809</v>
      </c>
      <c r="N881" s="56" t="str">
        <f t="shared" si="14"/>
        <v>Link Contrato u Orden</v>
      </c>
    </row>
    <row r="882" spans="1:14" ht="96" x14ac:dyDescent="0.35">
      <c r="A882" s="23" t="str">
        <f>+'[1]Consolidado ORG'!A878</f>
        <v>SCJ-1200-2024</v>
      </c>
      <c r="B882" s="24">
        <f>+'[1]Consolidado ORG'!B878</f>
        <v>45436</v>
      </c>
      <c r="C882" s="24" t="str">
        <f>+'[1]Consolidado ORG'!G878</f>
        <v>JUAN DAVID FORERO VELANDIA</v>
      </c>
      <c r="D882" s="24" t="str">
        <f>+'[1]Consolidado ORG'!E878</f>
        <v>5 Contratación directa</v>
      </c>
      <c r="E882" s="24" t="str">
        <f>+'[1]Consolidado ORG'!F878</f>
        <v>33 Prestación de Servicios Profesionales y Apoyo (5-8)</v>
      </c>
      <c r="F882" s="24" t="str">
        <f>+'[1]Consolidado ORG'!L878</f>
        <v>PRESTAR LOS SERVICIOS DE APOYO A LA SUBSECRETARÍA DE SEGURIDAD Y CONVIVENCIA EN LAS ESTRATEGIAS TERRITORIALES ENCAMINADAS A LA ATENCIÓN INTEGRAL DE LOS FACTORES DE RIESGO QUE COMPROMETEN LA SEGURIDAD Y CONVIVENCIA DE LAS JUVENTUDES, A TRAVÉS DE ACCIONES QUE EVITEN LA VIOLENCIA, INSTRUMENTALIZACIÓN Y COMISIÓN DE DELITOS DE LOS Y LAS JÓVENES DEL DISTRITO CAPITAL DANDO CUMPLIMIENTO AL PLAN INTEGRAL DE SEGURIDAD Y CONVIVENCIA CIUDADANA</v>
      </c>
      <c r="G882" s="24">
        <f>+'[1]Consolidado ORG'!M878</f>
        <v>45444</v>
      </c>
      <c r="H882" s="24">
        <f>+'[1]Consolidado ORG'!N878</f>
        <v>45596</v>
      </c>
      <c r="I882" s="25">
        <f>+'[1]Consolidado ORG'!AG878</f>
        <v>0</v>
      </c>
      <c r="J882" s="26">
        <f>+'[1]Consolidado ORG'!T878</f>
        <v>14592600</v>
      </c>
      <c r="K882" s="26">
        <f>+'[1]Consolidado ORG'!AE878</f>
        <v>0</v>
      </c>
      <c r="L882" s="39">
        <f>+'[1]Consolidado ORG'!AS878</f>
        <v>0</v>
      </c>
      <c r="M882" s="38" t="str">
        <f>+'[1]Consolidado ORG'!AL878</f>
        <v>https://community.secop.gov.co/Public/Tendering/ContractDetailView/Index?UniqueIdentifier=CO1.PCCNTR.6365952</v>
      </c>
      <c r="N882" s="56" t="str">
        <f t="shared" si="14"/>
        <v>Link Contrato u Orden</v>
      </c>
    </row>
    <row r="883" spans="1:14" ht="72" x14ac:dyDescent="0.35">
      <c r="A883" s="23" t="str">
        <f>+'[1]Consolidado ORG'!A879</f>
        <v>SCJ-1201-2024</v>
      </c>
      <c r="B883" s="24">
        <f>+'[1]Consolidado ORG'!B879</f>
        <v>45436</v>
      </c>
      <c r="C883" s="24" t="str">
        <f>+'[1]Consolidado ORG'!G879</f>
        <v>KELLY JOHANNA VELASQUEZ GUERRERO</v>
      </c>
      <c r="D883" s="24" t="str">
        <f>+'[1]Consolidado ORG'!E879</f>
        <v>5 Contratación directa</v>
      </c>
      <c r="E883" s="24" t="str">
        <f>+'[1]Consolidado ORG'!F879</f>
        <v>33 Prestación de Servicios Profesionales y Apoyo (5-8)</v>
      </c>
      <c r="F883" s="24" t="str">
        <f>+'[1]Consolidado ORG'!L879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883" s="24">
        <f>+'[1]Consolidado ORG'!M879</f>
        <v>45441</v>
      </c>
      <c r="H883" s="24">
        <f>+'[1]Consolidado ORG'!N879</f>
        <v>45657</v>
      </c>
      <c r="I883" s="25">
        <f>+'[1]Consolidado ORG'!AG879</f>
        <v>0</v>
      </c>
      <c r="J883" s="26">
        <f>+'[1]Consolidado ORG'!T879</f>
        <v>20916060</v>
      </c>
      <c r="K883" s="26">
        <f>+'[1]Consolidado ORG'!AE879</f>
        <v>0</v>
      </c>
      <c r="L883" s="39">
        <f>+'[1]Consolidado ORG'!AS879</f>
        <v>9.2592592592592587E-3</v>
      </c>
      <c r="M883" s="38" t="str">
        <f>+'[1]Consolidado ORG'!AL879</f>
        <v>https://community.secop.gov.co/Public/Tendering/ContractDetailView/Index?UniqueIdentifier=CO1.PCCNTR.6365790</v>
      </c>
      <c r="N883" s="56" t="str">
        <f t="shared" si="14"/>
        <v>Link Contrato u Orden</v>
      </c>
    </row>
    <row r="884" spans="1:14" ht="72" x14ac:dyDescent="0.35">
      <c r="A884" s="23" t="str">
        <f>+'[1]Consolidado ORG'!A880</f>
        <v>SCJ-1202-2024</v>
      </c>
      <c r="B884" s="24">
        <f>+'[1]Consolidado ORG'!B880</f>
        <v>45436</v>
      </c>
      <c r="C884" s="24" t="str">
        <f>+'[1]Consolidado ORG'!G880</f>
        <v>VIVIANA MIREYA CARREÑO ROMERO</v>
      </c>
      <c r="D884" s="24" t="str">
        <f>+'[1]Consolidado ORG'!E880</f>
        <v>5 Contratación directa</v>
      </c>
      <c r="E884" s="24" t="str">
        <f>+'[1]Consolidado ORG'!F880</f>
        <v>33 Prestación de Servicios Profesionales y Apoyo (5-8)</v>
      </c>
      <c r="F884" s="24" t="str">
        <f>+'[1]Consolidado ORG'!L880</f>
        <v>PRESTAR SUS SERVICIOS PROFESIONALES GESTIONANDO LAS DIFERENTES SITUACIONES ADMINISTRATIVAS QUE SE PRESENTEN EN LA DIRECCIÓN DE GESTIÓN HUMANA EN EL MARCO DEL MÓDULO DEL SISTEMA DE INFORMACIÓN PARA LA PLANEACIÓN Y GESTIÓN DEL EMPLEO DEL PROGRAMA DE TALENTO HUMANO EN UNA ORGANIZACIÓN SALUDABLE</v>
      </c>
      <c r="G884" s="24">
        <f>+'[1]Consolidado ORG'!M880</f>
        <v>45441</v>
      </c>
      <c r="H884" s="24">
        <f>+'[1]Consolidado ORG'!N880</f>
        <v>45657</v>
      </c>
      <c r="I884" s="25">
        <f>+'[1]Consolidado ORG'!AG880</f>
        <v>0</v>
      </c>
      <c r="J884" s="26">
        <f>+'[1]Consolidado ORG'!T880</f>
        <v>46366667</v>
      </c>
      <c r="K884" s="26">
        <f>+'[1]Consolidado ORG'!AE880</f>
        <v>0</v>
      </c>
      <c r="L884" s="39">
        <f>+'[1]Consolidado ORG'!AS880</f>
        <v>9.2592592592592587E-3</v>
      </c>
      <c r="M884" s="38" t="str">
        <f>+'[1]Consolidado ORG'!AL880</f>
        <v>https://community.secop.gov.co/Public/Tendering/ContractDetailView/Index?UniqueIdentifier=CO1.PCCNTR.6370801</v>
      </c>
      <c r="N884" s="56" t="str">
        <f t="shared" si="14"/>
        <v>Link Contrato u Orden</v>
      </c>
    </row>
    <row r="885" spans="1:14" ht="72" x14ac:dyDescent="0.35">
      <c r="A885" s="23" t="str">
        <f>+'[1]Consolidado ORG'!A881</f>
        <v>SCJ-1203-2024</v>
      </c>
      <c r="B885" s="24">
        <f>+'[1]Consolidado ORG'!B881</f>
        <v>45436</v>
      </c>
      <c r="C885" s="24" t="str">
        <f>+'[1]Consolidado ORG'!G881</f>
        <v>JUDY ADRIANA AGUILLÓN BARON</v>
      </c>
      <c r="D885" s="24" t="str">
        <f>+'[1]Consolidado ORG'!E881</f>
        <v>5 Contratación directa</v>
      </c>
      <c r="E885" s="24" t="str">
        <f>+'[1]Consolidado ORG'!F881</f>
        <v>33 Prestación de Servicios Profesionales y Apoyo (5-8)</v>
      </c>
      <c r="F885" s="24" t="str">
        <f>+'[1]Consolidado ORG'!L881</f>
        <v>PRESTAR SERVICIOS PROFESIONALES A LA DIRECCIÓN DE RESPONSABILIDAD PENAL ADOLESCENTE PARA APOYAR LA FORMULACIÓN, GESTIÓN Y SEGUIMIENTO DE ACCIONES DE ADECUACIÓN Y DOTACIÓN CON ENFOQUE RESTAURATIVO DE LOS ESPACIOS FÍSICOS DE LA DIRECCIÓN DE RESPONSABILIDAD PENAL ADOLESCENTE</v>
      </c>
      <c r="G885" s="24">
        <f>+'[1]Consolidado ORG'!M881</f>
        <v>45441</v>
      </c>
      <c r="H885" s="24">
        <f>+'[1]Consolidado ORG'!N881</f>
        <v>45657</v>
      </c>
      <c r="I885" s="25">
        <f>+'[1]Consolidado ORG'!AG881</f>
        <v>0</v>
      </c>
      <c r="J885" s="26">
        <f>+'[1]Consolidado ORG'!T881</f>
        <v>87714983</v>
      </c>
      <c r="K885" s="26">
        <f>+'[1]Consolidado ORG'!AE881</f>
        <v>0</v>
      </c>
      <c r="L885" s="39">
        <f>+'[1]Consolidado ORG'!AS881</f>
        <v>9.2592592592592587E-3</v>
      </c>
      <c r="M885" s="38" t="str">
        <f>+'[1]Consolidado ORG'!AL881</f>
        <v>https://community.secop.gov.co/Public/Tendering/ContractDetailView/Index?UniqueIdentifier=CO1.PCCNTR.6364433</v>
      </c>
      <c r="N885" s="56" t="str">
        <f t="shared" si="14"/>
        <v>Link Contrato u Orden</v>
      </c>
    </row>
    <row r="886" spans="1:14" ht="60" x14ac:dyDescent="0.35">
      <c r="A886" s="23" t="str">
        <f>+'[1]Consolidado ORG'!A882</f>
        <v>SCJ-1204-2024</v>
      </c>
      <c r="B886" s="24">
        <f>+'[1]Consolidado ORG'!B882</f>
        <v>45436</v>
      </c>
      <c r="C886" s="24" t="str">
        <f>+'[1]Consolidado ORG'!G882</f>
        <v>DAVID ALEJANDRO MONTEJO ROA</v>
      </c>
      <c r="D886" s="24" t="str">
        <f>+'[1]Consolidado ORG'!E882</f>
        <v>5 Contratación directa</v>
      </c>
      <c r="E886" s="24" t="str">
        <f>+'[1]Consolidado ORG'!F882</f>
        <v>33 Prestación de Servicios Profesionales y Apoyo (5-8)</v>
      </c>
      <c r="F886" s="24" t="str">
        <f>+'[1]Consolidado ORG'!L882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886" s="24">
        <f>+'[1]Consolidado ORG'!M882</f>
        <v>45444</v>
      </c>
      <c r="H886" s="24">
        <f>+'[1]Consolidado ORG'!N882</f>
        <v>45657</v>
      </c>
      <c r="I886" s="25">
        <f>+'[1]Consolidado ORG'!AG882</f>
        <v>0</v>
      </c>
      <c r="J886" s="26">
        <f>+'[1]Consolidado ORG'!T882</f>
        <v>48048000</v>
      </c>
      <c r="K886" s="26">
        <f>+'[1]Consolidado ORG'!AE882</f>
        <v>0</v>
      </c>
      <c r="L886" s="39">
        <f>+'[1]Consolidado ORG'!AS882</f>
        <v>0</v>
      </c>
      <c r="M886" s="38" t="str">
        <f>+'[1]Consolidado ORG'!AL882</f>
        <v>https://community.secop.gov.co/Public/Tendering/ContractDetailView/Index?UniqueIdentifier=CO1.PCCNTR.6364467</v>
      </c>
      <c r="N886" s="56" t="str">
        <f t="shared" si="14"/>
        <v>Link Contrato u Orden</v>
      </c>
    </row>
    <row r="887" spans="1:14" ht="48" x14ac:dyDescent="0.35">
      <c r="A887" s="23" t="str">
        <f>+'[1]Consolidado ORG'!A883</f>
        <v>SCJ-1205-2024</v>
      </c>
      <c r="B887" s="24">
        <f>+'[1]Consolidado ORG'!B883</f>
        <v>45436</v>
      </c>
      <c r="C887" s="24" t="str">
        <f>+'[1]Consolidado ORG'!G883</f>
        <v>JENNY ANGELICA CHAVEZ CARVAJAL</v>
      </c>
      <c r="D887" s="24" t="str">
        <f>+'[1]Consolidado ORG'!E883</f>
        <v>5 Contratación directa</v>
      </c>
      <c r="E887" s="24" t="str">
        <f>+'[1]Consolidado ORG'!F883</f>
        <v>33 Prestación de Servicios Profesionales y Apoyo (5-8)</v>
      </c>
      <c r="F887" s="24" t="str">
        <f>+'[1]Consolidado ORG'!L883</f>
        <v>PRESTAR SERVICIOS PROFESIONALES A LA DIRECCIÓN DE RESPONSABILIDAD PENAL ADOLESCENTE DESDE EL ENFOQUE PEDAGÓGICO PARA LA IMPLEMENTACIÓN DE LA ESTRATEGIA DE REINTEGRO FAMILIAR Y ATENCIÓN EN EL EGRESO</v>
      </c>
      <c r="G887" s="24">
        <f>+'[1]Consolidado ORG'!M883</f>
        <v>45444</v>
      </c>
      <c r="H887" s="24">
        <f>+'[1]Consolidado ORG'!N883</f>
        <v>45657</v>
      </c>
      <c r="I887" s="25">
        <f>+'[1]Consolidado ORG'!AG883</f>
        <v>0</v>
      </c>
      <c r="J887" s="26">
        <f>+'[1]Consolidado ORG'!T883</f>
        <v>39864300</v>
      </c>
      <c r="K887" s="26">
        <f>+'[1]Consolidado ORG'!AE883</f>
        <v>0</v>
      </c>
      <c r="L887" s="39">
        <f>+'[1]Consolidado ORG'!AS883</f>
        <v>0</v>
      </c>
      <c r="M887" s="38" t="str">
        <f>+'[1]Consolidado ORG'!AL883</f>
        <v>https://community.secop.gov.co/Public/Tendering/ContractDetailView/Index?UniqueIdentifier=CO1.PCCNTR.6369522</v>
      </c>
      <c r="N887" s="56" t="str">
        <f t="shared" si="14"/>
        <v>Link Contrato u Orden</v>
      </c>
    </row>
    <row r="888" spans="1:14" ht="84" x14ac:dyDescent="0.35">
      <c r="A888" s="23" t="str">
        <f>+'[1]Consolidado ORG'!A884</f>
        <v>SCJ-1206-2024</v>
      </c>
      <c r="B888" s="24">
        <f>+'[1]Consolidado ORG'!B884</f>
        <v>45436</v>
      </c>
      <c r="C888" s="24" t="str">
        <f>+'[1]Consolidado ORG'!G884</f>
        <v>CLAUDIA LORENA GOMÉZ LEGUIZAMON</v>
      </c>
      <c r="D888" s="24" t="str">
        <f>+'[1]Consolidado ORG'!E884</f>
        <v>5 Contratación directa</v>
      </c>
      <c r="E888" s="24" t="str">
        <f>+'[1]Consolidado ORG'!F884</f>
        <v>33 Prestación de Servicios Profesionales y Apoyo (5-8)</v>
      </c>
      <c r="F888" s="24" t="str">
        <f>+'[1]Consolidado ORG'!L884</f>
        <v>PRESTAR SERVICIOS PROFESIONALES A LA DIRECCION JURIDICA Y CONTRACTUAL EN EL DESARROLLO DE LAS ACTIVIDADES DERIVADAS DE LOS PROCESOS DE CONTRATACIÓN, EN SUS ETAPAS PRECONTRACTUAL, CONTRACTUAL Y POST CONTRACTUAL, ASÍ COMO EN EL TRÁMITE DE LOS PROCESOS DE INCUMPLIMIENTO QUE ADELANTE LA SUBSECRETARIA DE SEGURIDAD CONVIVENCIA Y JUSTICIA.</v>
      </c>
      <c r="G888" s="24">
        <f>+'[1]Consolidado ORG'!M884</f>
        <v>45439</v>
      </c>
      <c r="H888" s="24">
        <f>+'[1]Consolidado ORG'!N884</f>
        <v>45657</v>
      </c>
      <c r="I888" s="25">
        <f>+'[1]Consolidado ORG'!AG884</f>
        <v>0</v>
      </c>
      <c r="J888" s="26">
        <f>+'[1]Consolidado ORG'!T884</f>
        <v>67500000</v>
      </c>
      <c r="K888" s="26">
        <f>+'[1]Consolidado ORG'!AE884</f>
        <v>0</v>
      </c>
      <c r="L888" s="39">
        <f>+'[1]Consolidado ORG'!AS884</f>
        <v>1.834862385321101E-2</v>
      </c>
      <c r="M888" s="38" t="str">
        <f>+'[1]Consolidado ORG'!AL884</f>
        <v>https://community.secop.gov.co/Public/Tendering/ContractDetailView/Index?UniqueIdentifier=CO1.PCCNTR.6363989</v>
      </c>
      <c r="N888" s="56" t="str">
        <f t="shared" si="14"/>
        <v>Link Contrato u Orden</v>
      </c>
    </row>
    <row r="889" spans="1:14" ht="60" x14ac:dyDescent="0.35">
      <c r="A889" s="23" t="str">
        <f>+'[1]Consolidado ORG'!A885</f>
        <v>SCJ-1207-2024</v>
      </c>
      <c r="B889" s="24">
        <f>+'[1]Consolidado ORG'!B885</f>
        <v>45436</v>
      </c>
      <c r="C889" s="24" t="str">
        <f>+'[1]Consolidado ORG'!G885</f>
        <v>DIEGO ANDRES MORA SALGAR</v>
      </c>
      <c r="D889" s="24" t="str">
        <f>+'[1]Consolidado ORG'!E885</f>
        <v>5 Contratación directa</v>
      </c>
      <c r="E889" s="24" t="str">
        <f>+'[1]Consolidado ORG'!F885</f>
        <v>33 Prestación de Servicios Profesionales y Apoyo (5-8)</v>
      </c>
      <c r="F889" s="24" t="str">
        <f>+'[1]Consolidado ORG'!L885</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89" s="24">
        <f>+'[1]Consolidado ORG'!M885</f>
        <v>45443</v>
      </c>
      <c r="H889" s="24">
        <f>+'[1]Consolidado ORG'!N885</f>
        <v>45657</v>
      </c>
      <c r="I889" s="25">
        <f>+'[1]Consolidado ORG'!AG885</f>
        <v>0</v>
      </c>
      <c r="J889" s="26">
        <f>+'[1]Consolidado ORG'!T885</f>
        <v>24966667</v>
      </c>
      <c r="K889" s="26">
        <f>+'[1]Consolidado ORG'!AE885</f>
        <v>0</v>
      </c>
      <c r="L889" s="39">
        <f>+'[1]Consolidado ORG'!AS885</f>
        <v>0</v>
      </c>
      <c r="M889" s="38" t="str">
        <f>+'[1]Consolidado ORG'!AL885</f>
        <v>https://community.secop.gov.co/Public/Tendering/ContractDetailView/Index?UniqueIdentifier=CO1.PCCNTR.6369627</v>
      </c>
      <c r="N889" s="56" t="str">
        <f t="shared" si="14"/>
        <v>Link Contrato u Orden</v>
      </c>
    </row>
    <row r="890" spans="1:14" ht="60" x14ac:dyDescent="0.35">
      <c r="A890" s="23" t="str">
        <f>+'[1]Consolidado ORG'!A886</f>
        <v>SCJ-1208-2024</v>
      </c>
      <c r="B890" s="24">
        <f>+'[1]Consolidado ORG'!B886</f>
        <v>45436</v>
      </c>
      <c r="C890" s="24" t="str">
        <f>+'[1]Consolidado ORG'!G886</f>
        <v>JAIME ALEXANDER REYES YEPES</v>
      </c>
      <c r="D890" s="24" t="str">
        <f>+'[1]Consolidado ORG'!E886</f>
        <v>5 Contratación directa</v>
      </c>
      <c r="E890" s="24" t="str">
        <f>+'[1]Consolidado ORG'!F886</f>
        <v>33 Prestación de Servicios Profesionales y Apoyo (5-8)</v>
      </c>
      <c r="F890" s="24" t="str">
        <f>+'[1]Consolidado ORG'!L886</f>
        <v>PRESTAR SERVICIOS DE APOYO A LA DIRECCIÓN DE SEGURIDAD PARA LA IDENTIFICACIÓN Y CARACTERIZACIÓN, DE POSIBLES ORGANIZACIONES CRIMINALES Y DELINCUENTES QUE PUEDAN TENER INCIDENCIA Y RECURRENCIAS EN EL DESARROLLO DE ACCIONAR DELICTIVO EN LA JURISDICCIÓN DEL DISTRITO CAPITAL</v>
      </c>
      <c r="G890" s="24">
        <f>+'[1]Consolidado ORG'!M886</f>
        <v>45443</v>
      </c>
      <c r="H890" s="24">
        <f>+'[1]Consolidado ORG'!N886</f>
        <v>45657</v>
      </c>
      <c r="I890" s="25">
        <f>+'[1]Consolidado ORG'!AG886</f>
        <v>0</v>
      </c>
      <c r="J890" s="26">
        <f>+'[1]Consolidado ORG'!T886</f>
        <v>24966667</v>
      </c>
      <c r="K890" s="26">
        <f>+'[1]Consolidado ORG'!AE886</f>
        <v>0</v>
      </c>
      <c r="L890" s="39">
        <f>+'[1]Consolidado ORG'!AS886</f>
        <v>0</v>
      </c>
      <c r="M890" s="38" t="str">
        <f>+'[1]Consolidado ORG'!AL886</f>
        <v>https://community.secop.gov.co/Public/Tendering/ContractDetailView/Index?UniqueIdentifier=CO1.PCCNTR.6370106</v>
      </c>
      <c r="N890" s="56" t="str">
        <f t="shared" si="14"/>
        <v>Link Contrato u Orden</v>
      </c>
    </row>
    <row r="891" spans="1:14" ht="60" x14ac:dyDescent="0.35">
      <c r="A891" s="23" t="str">
        <f>+'[1]Consolidado ORG'!A887</f>
        <v>SCJ-1209-2024</v>
      </c>
      <c r="B891" s="24">
        <f>+'[1]Consolidado ORG'!B887</f>
        <v>45436</v>
      </c>
      <c r="C891" s="24" t="str">
        <f>+'[1]Consolidado ORG'!G887</f>
        <v>HERNAN DAVID ROSAS URREA</v>
      </c>
      <c r="D891" s="24" t="str">
        <f>+'[1]Consolidado ORG'!E887</f>
        <v>5 Contratación directa</v>
      </c>
      <c r="E891" s="24" t="str">
        <f>+'[1]Consolidado ORG'!F887</f>
        <v>33 Prestación de Servicios Profesionales y Apoyo (5-8)</v>
      </c>
      <c r="F891" s="24" t="str">
        <f>+'[1]Consolidado ORG'!L887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891" s="24">
        <f>+'[1]Consolidado ORG'!M887</f>
        <v>45443</v>
      </c>
      <c r="H891" s="24">
        <f>+'[1]Consolidado ORG'!N887</f>
        <v>45657</v>
      </c>
      <c r="I891" s="25">
        <f>+'[1]Consolidado ORG'!AG887</f>
        <v>0</v>
      </c>
      <c r="J891" s="26">
        <f>+'[1]Consolidado ORG'!T887</f>
        <v>24966667</v>
      </c>
      <c r="K891" s="26">
        <f>+'[1]Consolidado ORG'!AE887</f>
        <v>0</v>
      </c>
      <c r="L891" s="39">
        <f>+'[1]Consolidado ORG'!AS887</f>
        <v>0</v>
      </c>
      <c r="M891" s="38" t="str">
        <f>+'[1]Consolidado ORG'!AL887</f>
        <v>https://community.secop.gov.co/Public/Tendering/ContractDetailView/Index?UniqueIdentifier=CO1.PCCNTR.6370302</v>
      </c>
      <c r="N891" s="56" t="str">
        <f t="shared" si="14"/>
        <v>Link Contrato u Orden</v>
      </c>
    </row>
    <row r="892" spans="1:14" ht="72" x14ac:dyDescent="0.35">
      <c r="A892" s="23" t="str">
        <f>+'[1]Consolidado ORG'!A888</f>
        <v>SCJ-1210-2024</v>
      </c>
      <c r="B892" s="24">
        <f>+'[1]Consolidado ORG'!B888</f>
        <v>45436</v>
      </c>
      <c r="C892" s="24" t="str">
        <f>+'[1]Consolidado ORG'!G888</f>
        <v>ANGÉLICA PATRICIA VELÁSQUEZ PARRA</v>
      </c>
      <c r="D892" s="24" t="str">
        <f>+'[1]Consolidado ORG'!E888</f>
        <v>5 Contratación directa</v>
      </c>
      <c r="E892" s="24" t="str">
        <f>+'[1]Consolidado ORG'!F888</f>
        <v>33 Prestación de Servicios Profesionales y Apoyo (5-8)</v>
      </c>
      <c r="F892" s="24" t="str">
        <f>+'[1]Consolidado ORG'!L888</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892" s="24">
        <f>+'[1]Consolidado ORG'!M888</f>
        <v>45447</v>
      </c>
      <c r="H892" s="24">
        <f>+'[1]Consolidado ORG'!N888</f>
        <v>45657</v>
      </c>
      <c r="I892" s="25">
        <f>+'[1]Consolidado ORG'!AG888</f>
        <v>0</v>
      </c>
      <c r="J892" s="26">
        <f>+'[1]Consolidado ORG'!T888</f>
        <v>32080379</v>
      </c>
      <c r="K892" s="26">
        <f>+'[1]Consolidado ORG'!AE888</f>
        <v>0</v>
      </c>
      <c r="L892" s="39">
        <f>+'[1]Consolidado ORG'!AS888</f>
        <v>0</v>
      </c>
      <c r="M892" s="38" t="str">
        <f>+'[1]Consolidado ORG'!AL888</f>
        <v>https://community.secop.gov.co/Public/Tendering/ContractDetailView/Index?UniqueIdentifier=CO1.PCCNTR.6366020</v>
      </c>
      <c r="N892" s="56" t="str">
        <f t="shared" si="14"/>
        <v>Link Contrato u Orden</v>
      </c>
    </row>
    <row r="893" spans="1:14" ht="60" x14ac:dyDescent="0.35">
      <c r="A893" s="23" t="str">
        <f>+'[1]Consolidado ORG'!A889</f>
        <v>SCJ-1211-2024</v>
      </c>
      <c r="B893" s="24">
        <f>+'[1]Consolidado ORG'!B889</f>
        <v>45436</v>
      </c>
      <c r="C893" s="24" t="str">
        <f>+'[1]Consolidado ORG'!G889</f>
        <v>WILLIAM FARFAN MORENO</v>
      </c>
      <c r="D893" s="24" t="str">
        <f>+'[1]Consolidado ORG'!E889</f>
        <v>5 Contratación directa</v>
      </c>
      <c r="E893" s="24" t="str">
        <f>+'[1]Consolidado ORG'!F889</f>
        <v>33 Prestación de Servicios Profesionales y Apoyo (5-8)</v>
      </c>
      <c r="F893" s="24" t="str">
        <f>+'[1]Consolidado ORG'!L889</f>
        <v>PRESTAR LOS SERVICIOS PROFESIONALES EN LA IDENTIFICACIÓN, SEGUIMIENTO, CONTROL Y EVALUACIÓN DE ESTRATEGIAS, PLANES Y PROGRAMAS EN MATERIA DE PREVENCIÓN SITUACIONAL DEL DELITO EN LA JURISDICCIÓN DEL DISTRITO CAPITAL A CARGO DE LA DIRECCIÓN DE PREVENCIÓN Y CULTURA CIUDADANA.</v>
      </c>
      <c r="G893" s="24">
        <f>+'[1]Consolidado ORG'!M889</f>
        <v>45441</v>
      </c>
      <c r="H893" s="24">
        <f>+'[1]Consolidado ORG'!N889</f>
        <v>45657</v>
      </c>
      <c r="I893" s="25">
        <f>+'[1]Consolidado ORG'!AG889</f>
        <v>0</v>
      </c>
      <c r="J893" s="26">
        <f>+'[1]Consolidado ORG'!T889</f>
        <v>53508000</v>
      </c>
      <c r="K893" s="26">
        <f>+'[1]Consolidado ORG'!AE889</f>
        <v>0</v>
      </c>
      <c r="L893" s="39">
        <f>+'[1]Consolidado ORG'!AS889</f>
        <v>9.2592592592592587E-3</v>
      </c>
      <c r="M893" s="38" t="str">
        <f>+'[1]Consolidado ORG'!AL889</f>
        <v>https://community.secop.gov.co/Public/Tendering/ContractDetailView/Index?UniqueIdentifier=CO1.PCCNTR.6367062</v>
      </c>
      <c r="N893" s="56" t="str">
        <f t="shared" si="14"/>
        <v>Link Contrato u Orden</v>
      </c>
    </row>
    <row r="894" spans="1:14" ht="60" x14ac:dyDescent="0.35">
      <c r="A894" s="23" t="str">
        <f>+'[1]Consolidado ORG'!A890</f>
        <v>SCJ-1212-2024</v>
      </c>
      <c r="B894" s="24">
        <f>+'[1]Consolidado ORG'!B890</f>
        <v>45436</v>
      </c>
      <c r="C894" s="24" t="str">
        <f>+'[1]Consolidado ORG'!G890</f>
        <v>CLAUDIA MILENA SANCHEZ GARCIA</v>
      </c>
      <c r="D894" s="24" t="str">
        <f>+'[1]Consolidado ORG'!E890</f>
        <v>5 Contratación directa</v>
      </c>
      <c r="E894" s="24" t="str">
        <f>+'[1]Consolidado ORG'!F890</f>
        <v>33 Prestación de Servicios Profesionales y Apoyo (5-8)</v>
      </c>
      <c r="F894" s="24" t="str">
        <f>+'[1]Consolidado ORG'!L890</f>
        <v>PRESTAR SERVICIOS PROFESIONALES A LA SCJ DESDE LA SUBSECRETARÍA DE ACCESO PARA APOYAR EN LAS ACTIVIDADES DE PROMOCIÓN Y PREVENCIÓN EN EL MANEJO ADECUADO DE LAS ESTRATEGIAS DE OCUPACION DEL TIEMPO LIBRE DIRIGIDO A LAS PERSONAS PRIVADAS DE LA LIBERTAD</v>
      </c>
      <c r="G894" s="24">
        <f>+'[1]Consolidado ORG'!M890</f>
        <v>45448</v>
      </c>
      <c r="H894" s="24">
        <f>+'[1]Consolidado ORG'!N890</f>
        <v>45657</v>
      </c>
      <c r="I894" s="25">
        <f>+'[1]Consolidado ORG'!AG890</f>
        <v>0</v>
      </c>
      <c r="J894" s="26">
        <f>+'[1]Consolidado ORG'!T890</f>
        <v>56000000</v>
      </c>
      <c r="K894" s="26">
        <f>+'[1]Consolidado ORG'!AE890</f>
        <v>0</v>
      </c>
      <c r="L894" s="39">
        <f>+'[1]Consolidado ORG'!AS890</f>
        <v>0</v>
      </c>
      <c r="M894" s="38" t="str">
        <f>+'[1]Consolidado ORG'!AL890</f>
        <v>https://community.secop.gov.co/Public/Tendering/ContractDetailView/Index?UniqueIdentifier=CO1.PCCNTR.6370898</v>
      </c>
      <c r="N894" s="56" t="str">
        <f t="shared" si="14"/>
        <v>Link Contrato u Orden</v>
      </c>
    </row>
    <row r="895" spans="1:14" ht="108" x14ac:dyDescent="0.35">
      <c r="A895" s="23" t="str">
        <f>+'[1]Consolidado ORG'!A891</f>
        <v>SCJ-1213-2024</v>
      </c>
      <c r="B895" s="24">
        <f>+'[1]Consolidado ORG'!B891</f>
        <v>45436</v>
      </c>
      <c r="C895" s="24" t="str">
        <f>+'[1]Consolidado ORG'!G891</f>
        <v>MAYERLY JARA SANTOS</v>
      </c>
      <c r="D895" s="24" t="str">
        <f>+'[1]Consolidado ORG'!E891</f>
        <v>5 Contratación directa</v>
      </c>
      <c r="E895" s="24" t="str">
        <f>+'[1]Consolidado ORG'!F891</f>
        <v>33 Prestación de Servicios Profesionales y Apoyo (5-8)</v>
      </c>
      <c r="F895" s="24" t="str">
        <f>+'[1]Consolidado ORG'!L891</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895" s="24">
        <f>+'[1]Consolidado ORG'!M891</f>
        <v>45449</v>
      </c>
      <c r="H895" s="24">
        <f>+'[1]Consolidado ORG'!N891</f>
        <v>45657</v>
      </c>
      <c r="I895" s="25">
        <f>+'[1]Consolidado ORG'!AG891</f>
        <v>0</v>
      </c>
      <c r="J895" s="26">
        <f>+'[1]Consolidado ORG'!T891</f>
        <v>20429640</v>
      </c>
      <c r="K895" s="26">
        <f>+'[1]Consolidado ORG'!AE891</f>
        <v>0</v>
      </c>
      <c r="L895" s="39">
        <f>+'[1]Consolidado ORG'!AS891</f>
        <v>0</v>
      </c>
      <c r="M895" s="38" t="str">
        <f>+'[1]Consolidado ORG'!AL891</f>
        <v>https://community.secop.gov.co/Public/Tendering/ContractDetailView/Index?UniqueIdentifier=CO1.PCCNTR.6367518</v>
      </c>
      <c r="N895" s="56" t="str">
        <f t="shared" si="14"/>
        <v>Link Contrato u Orden</v>
      </c>
    </row>
    <row r="896" spans="1:14" ht="48" x14ac:dyDescent="0.35">
      <c r="A896" s="23" t="str">
        <f>+'[1]Consolidado ORG'!A892</f>
        <v>SCJ-1214-2024</v>
      </c>
      <c r="B896" s="24">
        <f>+'[1]Consolidado ORG'!B892</f>
        <v>45436</v>
      </c>
      <c r="C896" s="24" t="str">
        <f>+'[1]Consolidado ORG'!G892</f>
        <v>OSCAR JAVIER SANDOVAL GARZON</v>
      </c>
      <c r="D896" s="24" t="str">
        <f>+'[1]Consolidado ORG'!E892</f>
        <v>5 Contratación directa</v>
      </c>
      <c r="E896" s="24" t="str">
        <f>+'[1]Consolidado ORG'!F892</f>
        <v>33 Prestación de Servicios Profesionales y Apoyo (5-8)</v>
      </c>
      <c r="F896" s="24" t="str">
        <f>+'[1]Consolidado ORG'!L892</f>
        <v>PRESTAR SERVICIOS DE APOYO A LA GESTIÓN EN LAS DIFERENTES ACTIVIDADES Y TALLERES CONTRIBUYENDO OPERATIVA Y LOGISTICAMENTE EN LO REQUERIDO POR ATENCIÓN INTEGRAL DE LA CÁRCEL DISTRITAL DE VARONES Y ANEXO DE MUJERES.</v>
      </c>
      <c r="G896" s="24">
        <f>+'[1]Consolidado ORG'!M892</f>
        <v>45441</v>
      </c>
      <c r="H896" s="24">
        <f>+'[1]Consolidado ORG'!N892</f>
        <v>45657</v>
      </c>
      <c r="I896" s="25">
        <f>+'[1]Consolidado ORG'!AG892</f>
        <v>0</v>
      </c>
      <c r="J896" s="26">
        <f>+'[1]Consolidado ORG'!T892</f>
        <v>24710878</v>
      </c>
      <c r="K896" s="26">
        <f>+'[1]Consolidado ORG'!AE892</f>
        <v>0</v>
      </c>
      <c r="L896" s="39">
        <f>+'[1]Consolidado ORG'!AS892</f>
        <v>9.2592592592592587E-3</v>
      </c>
      <c r="M896" s="38" t="str">
        <f>+'[1]Consolidado ORG'!AL892</f>
        <v>https://community.secop.gov.co/Public/Tendering/ContractDetailView/Index?UniqueIdentifier=CO1.PCCNTR.6366970</v>
      </c>
      <c r="N896" s="56" t="str">
        <f t="shared" si="14"/>
        <v>Link Contrato u Orden</v>
      </c>
    </row>
    <row r="897" spans="1:14" ht="72" x14ac:dyDescent="0.35">
      <c r="A897" s="23" t="str">
        <f>+'[1]Consolidado ORG'!A893</f>
        <v>SCJ-1215-2024</v>
      </c>
      <c r="B897" s="24">
        <f>+'[1]Consolidado ORG'!B893</f>
        <v>45436</v>
      </c>
      <c r="C897" s="24" t="str">
        <f>+'[1]Consolidado ORG'!G893</f>
        <v>ANGELA PIEDAD MELO BEJARANO</v>
      </c>
      <c r="D897" s="24" t="str">
        <f>+'[1]Consolidado ORG'!E893</f>
        <v>5 Contratación directa</v>
      </c>
      <c r="E897" s="24" t="str">
        <f>+'[1]Consolidado ORG'!F893</f>
        <v>33 Prestación de Servicios Profesionales y Apoyo (5-8)</v>
      </c>
      <c r="F897" s="24" t="str">
        <f>+'[1]Consolidado ORG'!L893</f>
        <v>PRESTAR LOS SERVICIOS PROFESIONALES, COMO TALLERISTA DESARROLLANDO ACTIVIDADES DE ACONDICIONAMIENTO FÍSICO, RECREACIÓN Y DEPORTE, ENFOCADAS A IMPARTIR VALORES Y CONTRIBUYENDO AL DESARROLLO DE LAS PERSONAS PRIVADAS DE LA LIBERTAD, EN LA CÁRCEL DISTRITAL DE VARONES Y ANEXO DE MUJERES</v>
      </c>
      <c r="G897" s="24">
        <f>+'[1]Consolidado ORG'!M893</f>
        <v>45447</v>
      </c>
      <c r="H897" s="24">
        <f>+'[1]Consolidado ORG'!N893</f>
        <v>45657</v>
      </c>
      <c r="I897" s="25">
        <f>+'[1]Consolidado ORG'!AG893</f>
        <v>0</v>
      </c>
      <c r="J897" s="26">
        <f>+'[1]Consolidado ORG'!T893</f>
        <v>24423570</v>
      </c>
      <c r="K897" s="26">
        <f>+'[1]Consolidado ORG'!AE893</f>
        <v>0</v>
      </c>
      <c r="L897" s="39">
        <f>+'[1]Consolidado ORG'!AS893</f>
        <v>0</v>
      </c>
      <c r="M897" s="38" t="str">
        <f>+'[1]Consolidado ORG'!AL893</f>
        <v>https://community.secop.gov.co/Public/Tendering/ContractDetailView/Index?UniqueIdentifier=CO1.PCCNTR.6367544</v>
      </c>
      <c r="N897" s="56" t="str">
        <f t="shared" si="14"/>
        <v>Link Contrato u Orden</v>
      </c>
    </row>
    <row r="898" spans="1:14" ht="60" x14ac:dyDescent="0.35">
      <c r="A898" s="23" t="str">
        <f>+'[1]Consolidado ORG'!A894</f>
        <v>SCJ-1216-2024</v>
      </c>
      <c r="B898" s="24">
        <f>+'[1]Consolidado ORG'!B894</f>
        <v>45436</v>
      </c>
      <c r="C898" s="24" t="str">
        <f>+'[1]Consolidado ORG'!G894</f>
        <v>LIDA NATALIA HERRERA GOMEZ</v>
      </c>
      <c r="D898" s="24" t="str">
        <f>+'[1]Consolidado ORG'!E894</f>
        <v>5 Contratación directa</v>
      </c>
      <c r="E898" s="24" t="str">
        <f>+'[1]Consolidado ORG'!F894</f>
        <v>33 Prestación de Servicios Profesionales y Apoyo (5-8)</v>
      </c>
      <c r="F898" s="24" t="str">
        <f>+'[1]Consolidado ORG'!L894</f>
        <v>PRESTAR SERVICIOS A LA DIRECCIÓN DE RESPONSABILIDAD PENAL ADOLESCENTE PARA FACILITAR LOS PROCESOS RESTAURATIVOS DE LA ESTRATEGIA DE REINTEGRO FAMILIAR Y ATENCIÓN EN EL EGRESO Y APOYAR EN LA CREACIÓN GRÁFICA Y AUDIOVISUAL JUNTO A LOS JÓVENES VINCULADOS</v>
      </c>
      <c r="G898" s="24">
        <f>+'[1]Consolidado ORG'!M894</f>
        <v>45444</v>
      </c>
      <c r="H898" s="24">
        <f>+'[1]Consolidado ORG'!N894</f>
        <v>45657</v>
      </c>
      <c r="I898" s="25">
        <f>+'[1]Consolidado ORG'!AG894</f>
        <v>0</v>
      </c>
      <c r="J898" s="26">
        <f>+'[1]Consolidado ORG'!T894</f>
        <v>39864300</v>
      </c>
      <c r="K898" s="26">
        <f>+'[1]Consolidado ORG'!AE894</f>
        <v>0</v>
      </c>
      <c r="L898" s="39">
        <f>+'[1]Consolidado ORG'!AS894</f>
        <v>0</v>
      </c>
      <c r="M898" s="38" t="str">
        <f>+'[1]Consolidado ORG'!AL894</f>
        <v>https://community.secop.gov.co/Public/Tendering/ContractDetailView/Index?UniqueIdentifier=CO1.PCCNTR.6369824</v>
      </c>
      <c r="N898" s="56" t="str">
        <f t="shared" si="14"/>
        <v>Link Contrato u Orden</v>
      </c>
    </row>
    <row r="899" spans="1:14" ht="60" x14ac:dyDescent="0.35">
      <c r="A899" s="23" t="str">
        <f>+'[1]Consolidado ORG'!A895</f>
        <v>SCJ-1217-2024</v>
      </c>
      <c r="B899" s="24">
        <f>+'[1]Consolidado ORG'!B895</f>
        <v>45436</v>
      </c>
      <c r="C899" s="24" t="str">
        <f>+'[1]Consolidado ORG'!G895</f>
        <v>BRAYAN EDUARDO PEREZ RODRIGUEZ</v>
      </c>
      <c r="D899" s="24" t="str">
        <f>+'[1]Consolidado ORG'!E895</f>
        <v>5 Contratación directa</v>
      </c>
      <c r="E899" s="24" t="str">
        <f>+'[1]Consolidado ORG'!F895</f>
        <v>33 Prestación de Servicios Profesionales y Apoyo (5-8)</v>
      </c>
      <c r="F899" s="24" t="str">
        <f>+'[1]Consolidado ORG'!L895</f>
        <v>PRESTAR LOS SERVICIOS DE APOYO A LA GESTIÓN DE LA DIRECCIÓN DE SEGURIDAD EN LA PROMOCIÓN DE LA CONVIVENCIA PACÍFICA, PREVENCIÓN Y DISMINUCIÓN DE CONFLICTIVIDADES EN EL MARCO DE LOS PLANES DE INTERVENCIÓN SECTORIALES DE LA COMUNIDAD INDÍGENA MUISCA DE BOSA</v>
      </c>
      <c r="G899" s="24">
        <f>+'[1]Consolidado ORG'!M895</f>
        <v>45442</v>
      </c>
      <c r="H899" s="24">
        <f>+'[1]Consolidado ORG'!N895</f>
        <v>45657</v>
      </c>
      <c r="I899" s="25">
        <f>+'[1]Consolidado ORG'!AG895</f>
        <v>0</v>
      </c>
      <c r="J899" s="26">
        <f>+'[1]Consolidado ORG'!T895</f>
        <v>20916060</v>
      </c>
      <c r="K899" s="26">
        <f>+'[1]Consolidado ORG'!AE895</f>
        <v>0</v>
      </c>
      <c r="L899" s="39">
        <f>+'[1]Consolidado ORG'!AS895</f>
        <v>4.6511627906976744E-3</v>
      </c>
      <c r="M899" s="38" t="str">
        <f>+'[1]Consolidado ORG'!AL895</f>
        <v>https://community.secop.gov.co/Public/Tendering/ContractDetailView/Index?UniqueIdentifier=CO1.PCCNTR.6371654</v>
      </c>
      <c r="N899" s="56" t="str">
        <f t="shared" si="14"/>
        <v>Link Contrato u Orden</v>
      </c>
    </row>
    <row r="900" spans="1:14" ht="60" x14ac:dyDescent="0.35">
      <c r="A900" s="23" t="str">
        <f>+'[1]Consolidado ORG'!A896</f>
        <v>SCJ-1218-2024</v>
      </c>
      <c r="B900" s="24">
        <f>+'[1]Consolidado ORG'!B896</f>
        <v>45436</v>
      </c>
      <c r="C900" s="24" t="str">
        <f>+'[1]Consolidado ORG'!G896</f>
        <v>SONIA ROCIO WILCHEZ AFRICANO</v>
      </c>
      <c r="D900" s="24" t="str">
        <f>+'[1]Consolidado ORG'!E896</f>
        <v>5 Contratación directa</v>
      </c>
      <c r="E900" s="24" t="str">
        <f>+'[1]Consolidado ORG'!F896</f>
        <v>33 Prestación de Servicios Profesionales y Apoyo (5-8)</v>
      </c>
      <c r="F900" s="24" t="str">
        <f>+'[1]Consolidado ORG'!L896</f>
        <v>PRESTAR SERVICIOS PROFESIONALES A LA DIRECCIÓN DE RESPONSABILIDAD PENAL ADOLESCENTE DESDE EL ENFOQUE DE LA DANZA Y LA EXPRESIÓN CORPORAL EN LA ESTRATEGIA DE REINTEGRO FAMILIAR Y ATENCIÓN EN EL EGRESO Y LAS DEMÁS ESTRATEGIAS DE LA DIRECCIÓN</v>
      </c>
      <c r="G900" s="24">
        <f>+'[1]Consolidado ORG'!M896</f>
        <v>45442</v>
      </c>
      <c r="H900" s="24">
        <f>+'[1]Consolidado ORG'!N896</f>
        <v>45657</v>
      </c>
      <c r="I900" s="25">
        <f>+'[1]Consolidado ORG'!AG896</f>
        <v>0</v>
      </c>
      <c r="J900" s="26">
        <f>+'[1]Consolidado ORG'!T896</f>
        <v>41193110</v>
      </c>
      <c r="K900" s="26">
        <f>+'[1]Consolidado ORG'!AE896</f>
        <v>0</v>
      </c>
      <c r="L900" s="39">
        <f>+'[1]Consolidado ORG'!AS896</f>
        <v>4.6511627906976744E-3</v>
      </c>
      <c r="M900" s="38" t="str">
        <f>+'[1]Consolidado ORG'!AL896</f>
        <v>https://community.secop.gov.co/Public/Tendering/ContractDetailView/Index?UniqueIdentifier=CO1.PCCNTR.6366080</v>
      </c>
      <c r="N900" s="56" t="str">
        <f t="shared" si="14"/>
        <v>Link Contrato u Orden</v>
      </c>
    </row>
    <row r="901" spans="1:14" ht="60" x14ac:dyDescent="0.35">
      <c r="A901" s="23" t="str">
        <f>+'[1]Consolidado ORG'!A897</f>
        <v>SCJ-1219-2024</v>
      </c>
      <c r="B901" s="24">
        <f>+'[1]Consolidado ORG'!B897</f>
        <v>45436</v>
      </c>
      <c r="C901" s="24" t="str">
        <f>+'[1]Consolidado ORG'!G897</f>
        <v>ALEJANDRO BENITEZ GUTIERREZm</v>
      </c>
      <c r="D901" s="24" t="str">
        <f>+'[1]Consolidado ORG'!E897</f>
        <v>5 Contratación directa</v>
      </c>
      <c r="E901" s="24" t="str">
        <f>+'[1]Consolidado ORG'!F897</f>
        <v>33 Prestación de Servicios Profesionales y Apoyo (5-8)</v>
      </c>
      <c r="F901" s="24" t="str">
        <f>+'[1]Consolidado ORG'!L897</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01" s="24">
        <f>+'[1]Consolidado ORG'!M897</f>
        <v>45443</v>
      </c>
      <c r="H901" s="24">
        <f>+'[1]Consolidado ORG'!N897</f>
        <v>45657</v>
      </c>
      <c r="I901" s="25">
        <f>+'[1]Consolidado ORG'!AG897</f>
        <v>0</v>
      </c>
      <c r="J901" s="26">
        <f>+'[1]Consolidado ORG'!T897</f>
        <v>24966667</v>
      </c>
      <c r="K901" s="26">
        <f>+'[1]Consolidado ORG'!AE897</f>
        <v>0</v>
      </c>
      <c r="L901" s="39">
        <f>+'[1]Consolidado ORG'!AS897</f>
        <v>0</v>
      </c>
      <c r="M901" s="38" t="str">
        <f>+'[1]Consolidado ORG'!AL897</f>
        <v>https://community.secop.gov.co/Public/Tendering/ContractDetailView/Index?UniqueIdentifier=CO1.PCCNTR.6369721</v>
      </c>
      <c r="N901" s="56" t="str">
        <f t="shared" si="14"/>
        <v>Link Contrato u Orden</v>
      </c>
    </row>
    <row r="902" spans="1:14" ht="72" x14ac:dyDescent="0.35">
      <c r="A902" s="23" t="str">
        <f>+'[1]Consolidado ORG'!A898</f>
        <v>SCJ-1220-2024</v>
      </c>
      <c r="B902" s="24">
        <f>+'[1]Consolidado ORG'!B898</f>
        <v>45436</v>
      </c>
      <c r="C902" s="24" t="str">
        <f>+'[1]Consolidado ORG'!G898</f>
        <v>ALVARO FREDY BELTRÁN CIFUENTES</v>
      </c>
      <c r="D902" s="24" t="str">
        <f>+'[1]Consolidado ORG'!E898</f>
        <v>5 Contratación directa</v>
      </c>
      <c r="E902" s="24" t="str">
        <f>+'[1]Consolidado ORG'!F898</f>
        <v>33 Prestación de Servicios Profesionales y Apoyo (5-8)</v>
      </c>
      <c r="F902" s="24" t="str">
        <f>+'[1]Consolidado ORG'!L898</f>
        <v>PRESTAR SERVICIOS DE APOYO A LA GESTIÓN A LA DIRECCIÓN DE RESPONSABILIDAD PENAL ADOLESCENTE PARA FORTALECER DESDE LA PERSPECTIVA DE LA CREACIÓN MUSICAL Y EL ARTE GRÁFICO LOS PROCESOS DE ATENCIÓN DEL PROGRAMA PARA LA ATENCIÓN Y PREVENCIÓN DE LA AGRESIÓN SEXUAL PASOS Y LOS DEMÁS PROGRAMAS Y ESTRATEGIAS DE LA DIRECCIÓN</v>
      </c>
      <c r="G902" s="24">
        <f>+'[1]Consolidado ORG'!M898</f>
        <v>45442</v>
      </c>
      <c r="H902" s="24">
        <f>+'[1]Consolidado ORG'!N898</f>
        <v>45657</v>
      </c>
      <c r="I902" s="25">
        <f>+'[1]Consolidado ORG'!AG898</f>
        <v>0</v>
      </c>
      <c r="J902" s="26">
        <f>+'[1]Consolidado ORG'!T898</f>
        <v>25354280</v>
      </c>
      <c r="K902" s="26">
        <f>+'[1]Consolidado ORG'!AE898</f>
        <v>0</v>
      </c>
      <c r="L902" s="39">
        <f>+'[1]Consolidado ORG'!AS898</f>
        <v>4.6511627906976744E-3</v>
      </c>
      <c r="M902" s="38" t="str">
        <f>+'[1]Consolidado ORG'!AL898</f>
        <v>https://community.secop.gov.co/Public/Tendering/ContractDetailView/Index?UniqueIdentifier=CO1.PCCNTR.6366259</v>
      </c>
      <c r="N902" s="56" t="str">
        <f t="shared" si="14"/>
        <v>Link Contrato u Orden</v>
      </c>
    </row>
    <row r="903" spans="1:14" ht="48" x14ac:dyDescent="0.35">
      <c r="A903" s="23" t="str">
        <f>+'[1]Consolidado ORG'!A899</f>
        <v>SCJ-1221-2024</v>
      </c>
      <c r="B903" s="24">
        <f>+'[1]Consolidado ORG'!B899</f>
        <v>45436</v>
      </c>
      <c r="C903" s="24" t="str">
        <f>+'[1]Consolidado ORG'!G899</f>
        <v>HAROLD SALVADOR GAMBOA MOYA</v>
      </c>
      <c r="D903" s="24" t="str">
        <f>+'[1]Consolidado ORG'!E899</f>
        <v>5 Contratación directa</v>
      </c>
      <c r="E903" s="24" t="str">
        <f>+'[1]Consolidado ORG'!F899</f>
        <v>33 Prestación de Servicios Profesionales y Apoyo (5-8)</v>
      </c>
      <c r="F903" s="24" t="str">
        <f>+'[1]Consolidado ORG'!L899</f>
        <v>PRESTAR SERVICIOS DE APOYO A LA GESTIÓN A LA DIRECCIÓN DE RESPONSABILIDAD PENAL ADOLESCENTE EN LA IMPLEMENTACIÓN DE LA ESTRATEGIA DE REINTEGRO FAMILIAR Y ATENCIÓN EN EL EGRESO EN ACCIONES DESDE EL ENFOQUE ARTÍSTICO</v>
      </c>
      <c r="G903" s="24">
        <f>+'[1]Consolidado ORG'!M899</f>
        <v>45442</v>
      </c>
      <c r="H903" s="24">
        <f>+'[1]Consolidado ORG'!N899</f>
        <v>45657</v>
      </c>
      <c r="I903" s="25">
        <f>+'[1]Consolidado ORG'!AG899</f>
        <v>0</v>
      </c>
      <c r="J903" s="26">
        <f>+'[1]Consolidado ORG'!T899</f>
        <v>23313757</v>
      </c>
      <c r="K903" s="26">
        <f>+'[1]Consolidado ORG'!AE899</f>
        <v>0</v>
      </c>
      <c r="L903" s="39">
        <f>+'[1]Consolidado ORG'!AS899</f>
        <v>4.6511627906976744E-3</v>
      </c>
      <c r="M903" s="38" t="str">
        <f>+'[1]Consolidado ORG'!AL899</f>
        <v>https://community.secop.gov.co/Public/Tendering/ContractDetailView/Index?UniqueIdentifier=CO1.PCCNTR.6366147</v>
      </c>
      <c r="N903" s="56" t="str">
        <f t="shared" si="14"/>
        <v>Link Contrato u Orden</v>
      </c>
    </row>
    <row r="904" spans="1:14" ht="72" x14ac:dyDescent="0.35">
      <c r="A904" s="23" t="str">
        <f>+'[1]Consolidado ORG'!A900</f>
        <v>SCJ-1222-2024</v>
      </c>
      <c r="B904" s="24">
        <f>+'[1]Consolidado ORG'!B900</f>
        <v>45436</v>
      </c>
      <c r="C904" s="24" t="str">
        <f>+'[1]Consolidado ORG'!G900</f>
        <v>ERIKA PAOLA PRIMICIERO LOPEZ</v>
      </c>
      <c r="D904" s="24" t="str">
        <f>+'[1]Consolidado ORG'!E900</f>
        <v>5 Contratación directa</v>
      </c>
      <c r="E904" s="24" t="str">
        <f>+'[1]Consolidado ORG'!F900</f>
        <v>33 Prestación de Servicios Profesionales y Apoyo (5-8)</v>
      </c>
      <c r="F904" s="24" t="str">
        <f>+'[1]Consolidado ORG'!L900</f>
        <v>PRESTAR SERVICIOS PROFESIONALES A LA DIRECCIÓN DE RESPONSABILIDAD PENAL ADOLESCENTE PARA FORTALECER DESDE LA PERSPECTIVA DE LA GEOGRAFÍA HUMANA Y LAS CARTOGRAFÍAS CORPORALES LOS PROCESOS DE ATENCIÓN DEL PROGRAMA DE SEGUIMIENTO JUDICIAL AL TRATAMIENTO DE DROGAS Y LOS DEMÁS PROGRAMAS Y ESTRATEGIAS DE LA DIRECCIÓN</v>
      </c>
      <c r="G904" s="24">
        <f>+'[1]Consolidado ORG'!M900</f>
        <v>45444</v>
      </c>
      <c r="H904" s="24">
        <f>+'[1]Consolidado ORG'!N900</f>
        <v>45657</v>
      </c>
      <c r="I904" s="25">
        <f>+'[1]Consolidado ORG'!AG900</f>
        <v>0</v>
      </c>
      <c r="J904" s="26">
        <f>+'[1]Consolidado ORG'!T900</f>
        <v>46985400</v>
      </c>
      <c r="K904" s="26">
        <f>+'[1]Consolidado ORG'!AE900</f>
        <v>0</v>
      </c>
      <c r="L904" s="39">
        <f>+'[1]Consolidado ORG'!AS900</f>
        <v>0</v>
      </c>
      <c r="M904" s="38" t="str">
        <f>+'[1]Consolidado ORG'!AL900</f>
        <v>https://community.secop.gov.co/Public/Tendering/ContractDetailView/Index?UniqueIdentifier=CO1.PCCNTR.6366248</v>
      </c>
      <c r="N904" s="56" t="str">
        <f t="shared" si="14"/>
        <v>Link Contrato u Orden</v>
      </c>
    </row>
    <row r="905" spans="1:14" ht="84" x14ac:dyDescent="0.35">
      <c r="A905" s="23" t="str">
        <f>+'[1]Consolidado ORG'!A901</f>
        <v>SCJ-1223-2024</v>
      </c>
      <c r="B905" s="24">
        <f>+'[1]Consolidado ORG'!B901</f>
        <v>45436</v>
      </c>
      <c r="C905" s="24" t="str">
        <f>+'[1]Consolidado ORG'!G901</f>
        <v>ASTRID YOLANDA RUIZ ANGEL</v>
      </c>
      <c r="D905" s="24" t="str">
        <f>+'[1]Consolidado ORG'!E901</f>
        <v>5 Contratación directa</v>
      </c>
      <c r="E905" s="24" t="str">
        <f>+'[1]Consolidado ORG'!F901</f>
        <v>33 Prestación de Servicios Profesionales y Apoyo (5-8)</v>
      </c>
      <c r="F905" s="24" t="str">
        <f>+'[1]Consolidado ORG'!L901</f>
        <v>PRESTAR SERVICIOS PROFESIONALES A LA DIRECCIÓN DE RESPONSABILIDAD PENAL ADOLESCENTE PARA LA FACILITACIÓN DE PROCESOS RESTAURATIVOS Y LA ATENCIÓN POR TRABAJO SOCIAL DE LAS VÍCTIMAS, OFENSORES/AS Y REDES FAMILIARES O DEL CUIDADO QUE LE SEAN ASIGNADOS EN EL MARCO DEL PROGRAMA DE SEGUIMIENTO JUDICIAL AL TRATAMIENTO DE DROGAS Y LAS DEMÁS ESTRATEGIAS DE LA DIRECCIÓN</v>
      </c>
      <c r="G905" s="24">
        <f>+'[1]Consolidado ORG'!M901</f>
        <v>45442</v>
      </c>
      <c r="H905" s="24">
        <f>+'[1]Consolidado ORG'!N901</f>
        <v>45657</v>
      </c>
      <c r="I905" s="25">
        <f>+'[1]Consolidado ORG'!AG901</f>
        <v>0</v>
      </c>
      <c r="J905" s="26">
        <f>+'[1]Consolidado ORG'!T901</f>
        <v>41193110</v>
      </c>
      <c r="K905" s="26">
        <f>+'[1]Consolidado ORG'!AE901</f>
        <v>0</v>
      </c>
      <c r="L905" s="39">
        <f>+'[1]Consolidado ORG'!AS901</f>
        <v>4.6511627906976744E-3</v>
      </c>
      <c r="M905" s="38" t="str">
        <f>+'[1]Consolidado ORG'!AL901</f>
        <v>https://community.secop.gov.co/Public/Tendering/ContractDetailView/Index?UniqueIdentifier=CO1.PCCNTR.6366317</v>
      </c>
      <c r="N905" s="56" t="str">
        <f t="shared" si="14"/>
        <v>Link Contrato u Orden</v>
      </c>
    </row>
    <row r="906" spans="1:14" ht="108" x14ac:dyDescent="0.35">
      <c r="A906" s="23" t="str">
        <f>+'[1]Consolidado ORG'!A902</f>
        <v>SCJ-1225-2024</v>
      </c>
      <c r="B906" s="24">
        <f>+'[1]Consolidado ORG'!B902</f>
        <v>45436</v>
      </c>
      <c r="C906" s="24" t="str">
        <f>+'[1]Consolidado ORG'!G902</f>
        <v>YAWAR MANUEL CHICANGANA PALECHOR</v>
      </c>
      <c r="D906" s="24" t="str">
        <f>+'[1]Consolidado ORG'!E902</f>
        <v>5 Contratación directa</v>
      </c>
      <c r="E906" s="24" t="str">
        <f>+'[1]Consolidado ORG'!F902</f>
        <v>33 Prestación de Servicios Profesionales y Apoyo (5-8)</v>
      </c>
      <c r="F906" s="24" t="str">
        <f>+'[1]Consolidado ORG'!L902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906" s="24">
        <f>+'[1]Consolidado ORG'!M902</f>
        <v>45453</v>
      </c>
      <c r="H906" s="24">
        <f>+'[1]Consolidado ORG'!N902</f>
        <v>45657</v>
      </c>
      <c r="I906" s="25">
        <f>+'[1]Consolidado ORG'!AG902</f>
        <v>0</v>
      </c>
      <c r="J906" s="26">
        <f>+'[1]Consolidado ORG'!T902</f>
        <v>20429640</v>
      </c>
      <c r="K906" s="26">
        <f>+'[1]Consolidado ORG'!AE902</f>
        <v>0</v>
      </c>
      <c r="L906" s="39">
        <f>+'[1]Consolidado ORG'!AS902</f>
        <v>0</v>
      </c>
      <c r="M906" s="38" t="str">
        <f>+'[1]Consolidado ORG'!AL902</f>
        <v>https://community.secop.gov.co/Public/Tendering/ContractDetailView/Index?UniqueIdentifier=CO1.PCCNTR.6378875</v>
      </c>
      <c r="N906" s="56" t="str">
        <f t="shared" si="14"/>
        <v>Link Contrato u Orden</v>
      </c>
    </row>
    <row r="907" spans="1:14" ht="72" x14ac:dyDescent="0.35">
      <c r="A907" s="23" t="str">
        <f>+'[1]Consolidado ORG'!A903</f>
        <v>SCJ-1226-2024</v>
      </c>
      <c r="B907" s="24">
        <f>+'[1]Consolidado ORG'!B903</f>
        <v>45436</v>
      </c>
      <c r="C907" s="24" t="str">
        <f>+'[1]Consolidado ORG'!G903</f>
        <v>SANDRA PAOLA PEÑALOZA ROJAS</v>
      </c>
      <c r="D907" s="24" t="str">
        <f>+'[1]Consolidado ORG'!E903</f>
        <v>5 Contratación directa</v>
      </c>
      <c r="E907" s="24" t="str">
        <f>+'[1]Consolidado ORG'!F903</f>
        <v>33 Prestación de Servicios Profesionales y Apoyo (5-8)</v>
      </c>
      <c r="F907" s="24" t="str">
        <f>+'[1]Consolidado ORG'!L903</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07" s="24">
        <f>+'[1]Consolidado ORG'!M903</f>
        <v>45444</v>
      </c>
      <c r="H907" s="24">
        <f>+'[1]Consolidado ORG'!N903</f>
        <v>45657</v>
      </c>
      <c r="I907" s="25">
        <f>+'[1]Consolidado ORG'!AG903</f>
        <v>0</v>
      </c>
      <c r="J907" s="26">
        <f>+'[1]Consolidado ORG'!T903</f>
        <v>32080379</v>
      </c>
      <c r="K907" s="26">
        <f>+'[1]Consolidado ORG'!AE903</f>
        <v>0</v>
      </c>
      <c r="L907" s="39">
        <f>+'[1]Consolidado ORG'!AS903</f>
        <v>0</v>
      </c>
      <c r="M907" s="38" t="str">
        <f>+'[1]Consolidado ORG'!AL903</f>
        <v>https://community.secop.gov.co/Public/Tendering/ContractDetailView/Index?UniqueIdentifier=CO1.PCCNTR.6367500</v>
      </c>
      <c r="N907" s="56" t="str">
        <f t="shared" si="14"/>
        <v>Link Contrato u Orden</v>
      </c>
    </row>
    <row r="908" spans="1:14" ht="96" x14ac:dyDescent="0.35">
      <c r="A908" s="23" t="str">
        <f>+'[1]Consolidado ORG'!A904</f>
        <v>SCJ-1229-2024</v>
      </c>
      <c r="B908" s="24">
        <f>+'[1]Consolidado ORG'!B904</f>
        <v>45436</v>
      </c>
      <c r="C908" s="24" t="str">
        <f>+'[1]Consolidado ORG'!G904</f>
        <v>EDWIN GEOVANNY ROJAS PASTOR</v>
      </c>
      <c r="D908" s="24" t="str">
        <f>+'[1]Consolidado ORG'!E904</f>
        <v>5 Contratación directa</v>
      </c>
      <c r="E908" s="24" t="str">
        <f>+'[1]Consolidado ORG'!F904</f>
        <v>33 Prestación de Servicios Profesionales y Apoyo (5-8)</v>
      </c>
      <c r="F908" s="24" t="str">
        <f>+'[1]Consolidado ORG'!L904</f>
        <v>PRESTAR SERVICIOS PROFESIONALES A LA DIRECCIÓN DE RESPONSABILIDAD PENAL ADOLESCENTE PARA APOYAR DESDE EL CAMPO DE SABER DE LA ADMINISTRACIÓN, LA PEDAGOGÍA Y EL ENFOQUE RESTAURATIVO LA ESTRUCTURACIÓN E IMPLEMENTACIÓN DE LA ESCUELA TALLER CAMPO VERDE, INICIATIVA QUE OFERTARÁ PROGRAMAS DE FORMACIÓN TÉCNICA A JÓVENES VINCULADOS AL SRPA, EGRESADOS DEL MISMO Y/O EN RIESGO DE VINCULACIÓN CON EL DELITO</v>
      </c>
      <c r="G908" s="24">
        <f>+'[1]Consolidado ORG'!M904</f>
        <v>45444</v>
      </c>
      <c r="H908" s="24">
        <f>+'[1]Consolidado ORG'!N904</f>
        <v>45657</v>
      </c>
      <c r="I908" s="25">
        <f>+'[1]Consolidado ORG'!AG904</f>
        <v>0</v>
      </c>
      <c r="J908" s="26">
        <f>+'[1]Consolidado ORG'!T904</f>
        <v>56438083</v>
      </c>
      <c r="K908" s="26">
        <f>+'[1]Consolidado ORG'!AE904</f>
        <v>0</v>
      </c>
      <c r="L908" s="39">
        <f>+'[1]Consolidado ORG'!AS904</f>
        <v>0</v>
      </c>
      <c r="M908" s="38" t="str">
        <f>+'[1]Consolidado ORG'!AL904</f>
        <v>https://community.secop.gov.co/Public/Tendering/ContractDetailView/Index?UniqueIdentifier=CO1.PCCNTR.6367718</v>
      </c>
      <c r="N908" s="56" t="str">
        <f t="shared" si="14"/>
        <v>Link Contrato u Orden</v>
      </c>
    </row>
    <row r="909" spans="1:14" ht="60" x14ac:dyDescent="0.35">
      <c r="A909" s="23" t="str">
        <f>+'[1]Consolidado ORG'!A905</f>
        <v>SCJ-1231-2024</v>
      </c>
      <c r="B909" s="24">
        <f>+'[1]Consolidado ORG'!B905</f>
        <v>45436</v>
      </c>
      <c r="C909" s="24" t="str">
        <f>+'[1]Consolidado ORG'!G905</f>
        <v>EDUARDO BARRABES VERA</v>
      </c>
      <c r="D909" s="24" t="str">
        <f>+'[1]Consolidado ORG'!E905</f>
        <v>5 Contratación directa</v>
      </c>
      <c r="E909" s="24" t="str">
        <f>+'[1]Consolidado ORG'!F905</f>
        <v>33 Prestación de Servicios Profesionales y Apoyo (5-8)</v>
      </c>
      <c r="F909" s="24" t="str">
        <f>+'[1]Consolidado ORG'!L905</f>
        <v>PRESTAR SERVICIOS PROFESIONALES A LA DIRECCIÓN DE RESPONSABILIDAD PENAL ADOLESCENTE EN LA IMPLEMENTACIÓN DE LA ESTRATEGIA DE REINTEGRO FAMILIAR Y ATENCIÓN EN EL EGRESO Y EN LA PLANEACIÓN DEL CENTRO DE JUSTICIA RESTAURATIVA CAMPO VERDE DESDE EL ENFOQUE PEDAGÓGICO.</v>
      </c>
      <c r="G909" s="24">
        <f>+'[1]Consolidado ORG'!M905</f>
        <v>45444</v>
      </c>
      <c r="H909" s="24">
        <f>+'[1]Consolidado ORG'!N905</f>
        <v>45657</v>
      </c>
      <c r="I909" s="25">
        <f>+'[1]Consolidado ORG'!AG905</f>
        <v>0</v>
      </c>
      <c r="J909" s="26">
        <f>+'[1]Consolidado ORG'!T905</f>
        <v>50439750</v>
      </c>
      <c r="K909" s="26">
        <f>+'[1]Consolidado ORG'!AE905</f>
        <v>0</v>
      </c>
      <c r="L909" s="39">
        <f>+'[1]Consolidado ORG'!AS905</f>
        <v>0</v>
      </c>
      <c r="M909" s="38" t="str">
        <f>+'[1]Consolidado ORG'!AL905</f>
        <v>https://community.secop.gov.co/Public/Tendering/ContractDetailView/Index?UniqueIdentifier=CO1.PCCNTR.6378294</v>
      </c>
      <c r="N909" s="56" t="str">
        <f t="shared" si="14"/>
        <v>Link Contrato u Orden</v>
      </c>
    </row>
    <row r="910" spans="1:14" ht="72" x14ac:dyDescent="0.35">
      <c r="A910" s="23" t="str">
        <f>+'[1]Consolidado ORG'!A906</f>
        <v>SCJ-1232-2024</v>
      </c>
      <c r="B910" s="24">
        <f>+'[1]Consolidado ORG'!B906</f>
        <v>45436</v>
      </c>
      <c r="C910" s="24" t="str">
        <f>+'[1]Consolidado ORG'!G906</f>
        <v>YENNI CAROLINA DIAZ NAVARRO</v>
      </c>
      <c r="D910" s="24" t="str">
        <f>+'[1]Consolidado ORG'!E906</f>
        <v>5 Contratación directa</v>
      </c>
      <c r="E910" s="24" t="str">
        <f>+'[1]Consolidado ORG'!F906</f>
        <v>33 Prestación de Servicios Profesionales y Apoyo (5-8)</v>
      </c>
      <c r="F910" s="24" t="str">
        <f>+'[1]Consolidado ORG'!L906</f>
        <v>PRESTAR SERVICIOS PROFESIONALES PARA APOYAR EL SEGUIMIENTO, ANÁLISIS Y LA ARTICULACION DE LOS REQUERIMIENTOS OPERATIVOS Y LOGÍSTICOS DE INFRAESTRUCTURA FÍSICA Y TECNOLÓGICA QUE SE REQUIEREN EN LOS EQUIPAMIENTOS A CARGO DE LA DIRECCIÓN DE ACCESO A LA JUSTICIA, PARA FORTALECER LA OPERATIVIDAD DE LOS MISMOS.</v>
      </c>
      <c r="G910" s="24">
        <f>+'[1]Consolidado ORG'!M906</f>
        <v>45444</v>
      </c>
      <c r="H910" s="24">
        <f>+'[1]Consolidado ORG'!N906</f>
        <v>45657</v>
      </c>
      <c r="I910" s="25">
        <f>+'[1]Consolidado ORG'!AG906</f>
        <v>0</v>
      </c>
      <c r="J910" s="26">
        <f>+'[1]Consolidado ORG'!T906</f>
        <v>50166667</v>
      </c>
      <c r="K910" s="26">
        <f>+'[1]Consolidado ORG'!AE906</f>
        <v>0</v>
      </c>
      <c r="L910" s="39">
        <f>+'[1]Consolidado ORG'!AS906</f>
        <v>0</v>
      </c>
      <c r="M910" s="38" t="str">
        <f>+'[1]Consolidado ORG'!AL906</f>
        <v>https://community.secop.gov.co/Public/Tendering/ContractDetailView/Index?UniqueIdentifier=CO1.PCCNTR.6372747</v>
      </c>
      <c r="N910" s="56" t="str">
        <f t="shared" si="14"/>
        <v>Link Contrato u Orden</v>
      </c>
    </row>
    <row r="911" spans="1:14" ht="72" x14ac:dyDescent="0.35">
      <c r="A911" s="23" t="str">
        <f>+'[1]Consolidado ORG'!A907</f>
        <v>SCJ-1233-2024</v>
      </c>
      <c r="B911" s="24">
        <f>+'[1]Consolidado ORG'!B907</f>
        <v>45436</v>
      </c>
      <c r="C911" s="24" t="str">
        <f>+'[1]Consolidado ORG'!G907</f>
        <v>EDWIN FERNANDO RODRÌGUEZ CAIMITO</v>
      </c>
      <c r="D911" s="24" t="str">
        <f>+'[1]Consolidado ORG'!E907</f>
        <v>5 Contratación directa</v>
      </c>
      <c r="E911" s="24" t="str">
        <f>+'[1]Consolidado ORG'!F907</f>
        <v>33 Prestación de Servicios Profesionales y Apoyo (5-8)</v>
      </c>
      <c r="F911" s="24" t="str">
        <f>+'[1]Consolidado ORG'!L907</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11" s="24">
        <f>+'[1]Consolidado ORG'!M907</f>
        <v>45444</v>
      </c>
      <c r="H911" s="24">
        <f>+'[1]Consolidado ORG'!N907</f>
        <v>45657</v>
      </c>
      <c r="I911" s="25">
        <f>+'[1]Consolidado ORG'!AG907</f>
        <v>0</v>
      </c>
      <c r="J911" s="26">
        <f>+'[1]Consolidado ORG'!T907</f>
        <v>14802060</v>
      </c>
      <c r="K911" s="26">
        <f>+'[1]Consolidado ORG'!AE907</f>
        <v>0</v>
      </c>
      <c r="L911" s="39">
        <f>+'[1]Consolidado ORG'!AS907</f>
        <v>0</v>
      </c>
      <c r="M911" s="38" t="str">
        <f>+'[1]Consolidado ORG'!AL907</f>
        <v>https://community.secop.gov.co/Public/Tendering/ContractDetailView/Index?UniqueIdentifier=CO1.PCCNTR.6372227</v>
      </c>
      <c r="N911" s="56" t="str">
        <f t="shared" si="14"/>
        <v>Link Contrato u Orden</v>
      </c>
    </row>
    <row r="912" spans="1:14" ht="72" x14ac:dyDescent="0.35">
      <c r="A912" s="23" t="str">
        <f>+'[1]Consolidado ORG'!A908</f>
        <v>SCJ-1234-2024</v>
      </c>
      <c r="B912" s="24">
        <f>+'[1]Consolidado ORG'!B908</f>
        <v>45436</v>
      </c>
      <c r="C912" s="24" t="str">
        <f>+'[1]Consolidado ORG'!G908</f>
        <v>JESSICA ALEJANDRA MONSALVE GOMEZ</v>
      </c>
      <c r="D912" s="24" t="str">
        <f>+'[1]Consolidado ORG'!E908</f>
        <v>5 Contratación directa</v>
      </c>
      <c r="E912" s="24" t="str">
        <f>+'[1]Consolidado ORG'!F908</f>
        <v>33 Prestación de Servicios Profesionales y Apoyo (5-8)</v>
      </c>
      <c r="F912" s="24" t="str">
        <f>+'[1]Consolidado ORG'!L908</f>
        <v>PRESTAR SERVICIOS PROFESIONALES A LA DIRECCIÓN DE RESPONSABILIDAD PENAL ADOLESCENTE PARA FORTALECER DESDE LA PERSPECTIVA DE LA PEDAGOGÍA Y EL ARTE ESCÉNICO LOS PROCESOS DE ATENCIÓN DEL PROGRAMA PARA LA ATENCIÓN Y PREVENCIÓN DE LA AGRESIÓN SEXUAL PASOS Y LOS DEMÁS PROGRAMAS Y ESTRATEGIAS DE LA DIRECCIÓN.</v>
      </c>
      <c r="G912" s="24">
        <f>+'[1]Consolidado ORG'!M908</f>
        <v>45444</v>
      </c>
      <c r="H912" s="24">
        <f>+'[1]Consolidado ORG'!N908</f>
        <v>45657</v>
      </c>
      <c r="I912" s="25">
        <f>+'[1]Consolidado ORG'!AG908</f>
        <v>0</v>
      </c>
      <c r="J912" s="26">
        <f>+'[1]Consolidado ORG'!T908</f>
        <v>42995750</v>
      </c>
      <c r="K912" s="26">
        <f>+'[1]Consolidado ORG'!AE908</f>
        <v>0</v>
      </c>
      <c r="L912" s="39">
        <f>+'[1]Consolidado ORG'!AS908</f>
        <v>0</v>
      </c>
      <c r="M912" s="38" t="str">
        <f>+'[1]Consolidado ORG'!AL908</f>
        <v>https://community.secop.gov.co/Public/Tendering/ContractDetailView/Index?UniqueIdentifier=CO1.PCCNTR.6378469</v>
      </c>
      <c r="N912" s="56" t="str">
        <f t="shared" si="14"/>
        <v>Link Contrato u Orden</v>
      </c>
    </row>
    <row r="913" spans="1:14" ht="120" x14ac:dyDescent="0.35">
      <c r="A913" s="23" t="str">
        <f>+'[1]Consolidado ORG'!A909</f>
        <v>SCJ-1235-2024</v>
      </c>
      <c r="B913" s="24">
        <f>+'[1]Consolidado ORG'!B909</f>
        <v>45436</v>
      </c>
      <c r="C913" s="24" t="str">
        <f>+'[1]Consolidado ORG'!G909</f>
        <v>NAIFER JULIETH GOYES ARAUJO</v>
      </c>
      <c r="D913" s="24" t="str">
        <f>+'[1]Consolidado ORG'!E909</f>
        <v>5 Contratación directa</v>
      </c>
      <c r="E913" s="24" t="str">
        <f>+'[1]Consolidado ORG'!F909</f>
        <v>33 Prestación de Servicios Profesionales y Apoyo (5-8)</v>
      </c>
      <c r="F913" s="24" t="str">
        <f>+'[1]Consolidado ORG'!L909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3" s="24">
        <f>+'[1]Consolidado ORG'!M909</f>
        <v>45444</v>
      </c>
      <c r="H913" s="24">
        <f>+'[1]Consolidado ORG'!N909</f>
        <v>45657</v>
      </c>
      <c r="I913" s="25">
        <f>+'[1]Consolidado ORG'!AG909</f>
        <v>0</v>
      </c>
      <c r="J913" s="26">
        <f>+'[1]Consolidado ORG'!T909</f>
        <v>20429640</v>
      </c>
      <c r="K913" s="26">
        <f>+'[1]Consolidado ORG'!AE909</f>
        <v>0</v>
      </c>
      <c r="L913" s="39">
        <f>+'[1]Consolidado ORG'!AS909</f>
        <v>0</v>
      </c>
      <c r="M913" s="38" t="str">
        <f>+'[1]Consolidado ORG'!AL909</f>
        <v>https://community.secop.gov.co/Public/Tendering/ContractDetailView/Index?UniqueIdentifier=CO1.PCCNTR.6370216</v>
      </c>
      <c r="N913" s="56" t="str">
        <f t="shared" si="14"/>
        <v>Link Contrato u Orden</v>
      </c>
    </row>
    <row r="914" spans="1:14" ht="72" x14ac:dyDescent="0.35">
      <c r="A914" s="23" t="str">
        <f>+'[1]Consolidado ORG'!A910</f>
        <v>SCJ-1236-2024</v>
      </c>
      <c r="B914" s="24">
        <f>+'[1]Consolidado ORG'!B910</f>
        <v>45436</v>
      </c>
      <c r="C914" s="24" t="str">
        <f>+'[1]Consolidado ORG'!G910</f>
        <v>YOANA ALEXANDRA REYES RODRIGUEZ</v>
      </c>
      <c r="D914" s="24" t="str">
        <f>+'[1]Consolidado ORG'!E910</f>
        <v>5 Contratación directa</v>
      </c>
      <c r="E914" s="24" t="str">
        <f>+'[1]Consolidado ORG'!F910</f>
        <v>33 Prestación de Servicios Profesionales y Apoyo (5-8)</v>
      </c>
      <c r="F914" s="24" t="str">
        <f>+'[1]Consolidado ORG'!L910</f>
        <v>PRESTAR SERVICIOS PROFESIONALES A LA DIRECCIÓN DE ACCESO A LA JUSTICIA PARA APOYAR TERRITORIALMENTE LAS ACCIONES NECESARIAS PARA LA ESTRATEGIA DE ACCESO A LA JUSTICIA RELACIONADA CON MEDIACIÓN ESCOLAR Y JUSTICIA COMUNITARIA EN BOGOTÁ RURAL Y URBANA, DE ACUERDO CON LOS LINEAMIENTOS ESTABLECIDOS POR LA DEPENDENCIA.</v>
      </c>
      <c r="G914" s="24">
        <f>+'[1]Consolidado ORG'!M910</f>
        <v>45449</v>
      </c>
      <c r="H914" s="24">
        <f>+'[1]Consolidado ORG'!N910</f>
        <v>45657</v>
      </c>
      <c r="I914" s="25">
        <f>+'[1]Consolidado ORG'!AG910</f>
        <v>0</v>
      </c>
      <c r="J914" s="26">
        <f>+'[1]Consolidado ORG'!T910</f>
        <v>32080379</v>
      </c>
      <c r="K914" s="26">
        <f>+'[1]Consolidado ORG'!AE910</f>
        <v>0</v>
      </c>
      <c r="L914" s="39">
        <f>+'[1]Consolidado ORG'!AS910</f>
        <v>0</v>
      </c>
      <c r="M914" s="38" t="str">
        <f>+'[1]Consolidado ORG'!AL910</f>
        <v>https://community.secop.gov.co/Public/Tendering/ContractDetailView/Index?UniqueIdentifier=CO1.PCCNTR.6367008</v>
      </c>
      <c r="N914" s="56" t="str">
        <f t="shared" si="14"/>
        <v>Link Contrato u Orden</v>
      </c>
    </row>
    <row r="915" spans="1:14" ht="84" x14ac:dyDescent="0.35">
      <c r="A915" s="23" t="str">
        <f>+'[1]Consolidado ORG'!A911</f>
        <v>SCJ-1238-2024</v>
      </c>
      <c r="B915" s="24">
        <f>+'[1]Consolidado ORG'!B911</f>
        <v>45436</v>
      </c>
      <c r="C915" s="24" t="str">
        <f>+'[1]Consolidado ORG'!G911</f>
        <v>DIEGO ALBERTO GRACIA RAMIREZ</v>
      </c>
      <c r="D915" s="24" t="str">
        <f>+'[1]Consolidado ORG'!E911</f>
        <v>5 Contratación directa</v>
      </c>
      <c r="E915" s="24" t="str">
        <f>+'[1]Consolidado ORG'!F911</f>
        <v>33 Prestación de Servicios Profesionales y Apoyo (5-8)</v>
      </c>
      <c r="F915" s="24" t="str">
        <f>+'[1]Consolidado ORG'!L911</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915" s="24">
        <f>+'[1]Consolidado ORG'!M911</f>
        <v>45449</v>
      </c>
      <c r="H915" s="24">
        <f>+'[1]Consolidado ORG'!N911</f>
        <v>45657</v>
      </c>
      <c r="I915" s="25">
        <f>+'[1]Consolidado ORG'!AG911</f>
        <v>0</v>
      </c>
      <c r="J915" s="26">
        <f>+'[1]Consolidado ORG'!T911</f>
        <v>47292833</v>
      </c>
      <c r="K915" s="26">
        <f>+'[1]Consolidado ORG'!AE911</f>
        <v>0</v>
      </c>
      <c r="L915" s="39">
        <f>+'[1]Consolidado ORG'!AS911</f>
        <v>0</v>
      </c>
      <c r="M915" s="38" t="str">
        <f>+'[1]Consolidado ORG'!AL911</f>
        <v>https://community.secop.gov.co/Public/Tendering/ContractDetailView/Index?UniqueIdentifier=CO1.PCCNTR.6366656</v>
      </c>
      <c r="N915" s="56" t="str">
        <f t="shared" si="14"/>
        <v>Link Contrato u Orden</v>
      </c>
    </row>
    <row r="916" spans="1:14" ht="120" x14ac:dyDescent="0.35">
      <c r="A916" s="23" t="str">
        <f>+'[1]Consolidado ORG'!A912</f>
        <v>SCJ-1239-2024</v>
      </c>
      <c r="B916" s="24">
        <f>+'[1]Consolidado ORG'!B912</f>
        <v>45436</v>
      </c>
      <c r="C916" s="24" t="str">
        <f>+'[1]Consolidado ORG'!G912</f>
        <v>JOSE ALEX DURAN ISMARE</v>
      </c>
      <c r="D916" s="24" t="str">
        <f>+'[1]Consolidado ORG'!E912</f>
        <v>5 Contratación directa</v>
      </c>
      <c r="E916" s="24" t="str">
        <f>+'[1]Consolidado ORG'!F912</f>
        <v>33 Prestación de Servicios Profesionales y Apoyo (5-8)</v>
      </c>
      <c r="F916" s="24" t="str">
        <f>+'[1]Consolidado ORG'!L912</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916" s="24">
        <f>+'[1]Consolidado ORG'!M912</f>
        <v>45455</v>
      </c>
      <c r="H916" s="24">
        <f>+'[1]Consolidado ORG'!N912</f>
        <v>45657</v>
      </c>
      <c r="I916" s="25">
        <f>+'[1]Consolidado ORG'!AG912</f>
        <v>0</v>
      </c>
      <c r="J916" s="26">
        <f>+'[1]Consolidado ORG'!T912</f>
        <v>20429640</v>
      </c>
      <c r="K916" s="26">
        <f>+'[1]Consolidado ORG'!AE912</f>
        <v>0</v>
      </c>
      <c r="L916" s="39">
        <f>+'[1]Consolidado ORG'!AS912</f>
        <v>0</v>
      </c>
      <c r="M916" s="38" t="str">
        <f>+'[1]Consolidado ORG'!AL912</f>
        <v>https://community.secop.gov.co/Public/Tendering/ContractDetailView/Index?UniqueIdentifier=CO1.PCCNTR.6375013</v>
      </c>
      <c r="N916" s="56" t="str">
        <f t="shared" si="14"/>
        <v>Link Contrato u Orden</v>
      </c>
    </row>
    <row r="917" spans="1:14" ht="48" x14ac:dyDescent="0.35">
      <c r="A917" s="23" t="str">
        <f>+'[1]Consolidado ORG'!A913</f>
        <v>SCJ-1262-2024</v>
      </c>
      <c r="B917" s="24">
        <f>+'[1]Consolidado ORG'!B913</f>
        <v>45438</v>
      </c>
      <c r="C917" s="24" t="str">
        <f>+'[1]Consolidado ORG'!G913</f>
        <v>MIGUEL ANGEL CARVAJAL VARGAS</v>
      </c>
      <c r="D917" s="24" t="str">
        <f>+'[1]Consolidado ORG'!E913</f>
        <v>5 Contratación directa</v>
      </c>
      <c r="E917" s="24" t="str">
        <f>+'[1]Consolidado ORG'!F913</f>
        <v>33 Prestación de Servicios Profesionales y Apoyo (5-8)</v>
      </c>
      <c r="F917" s="24" t="str">
        <f>+'[1]Consolidado ORG'!L913</f>
        <v>PRESTAR SERVICIOS DE APOYO A LA GESTIÓN A LA DIRECCIÓN DE ACCESO A LA JUSTICIA, EN LA RECEPCIÓN Y SALIDA DE USUARIOS QUE INGRESEN Y SE PRESENTEN EN LOS CENTROS DE TRASLADO POR PROTECCIÓN (CTP) DEL DISTRITO.</v>
      </c>
      <c r="G917" s="24">
        <f>+'[1]Consolidado ORG'!M913</f>
        <v>45444</v>
      </c>
      <c r="H917" s="24">
        <f>+'[1]Consolidado ORG'!N913</f>
        <v>45657</v>
      </c>
      <c r="I917" s="25">
        <f>+'[1]Consolidado ORG'!AG913</f>
        <v>0</v>
      </c>
      <c r="J917" s="26">
        <f>+'[1]Consolidado ORG'!T913</f>
        <v>26094688</v>
      </c>
      <c r="K917" s="26">
        <f>+'[1]Consolidado ORG'!AE913</f>
        <v>0</v>
      </c>
      <c r="L917" s="39">
        <f>+'[1]Consolidado ORG'!AS913</f>
        <v>0</v>
      </c>
      <c r="M917" s="38" t="str">
        <f>+'[1]Consolidado ORG'!AL913</f>
        <v>https://community.secop.gov.co/Public/Tendering/ContractDetailView/Index?UniqueIdentifier=CO1.PCCNTR.6372416</v>
      </c>
      <c r="N917" s="56" t="str">
        <f t="shared" si="14"/>
        <v>Link Contrato u Orden</v>
      </c>
    </row>
    <row r="918" spans="1:14" ht="72" x14ac:dyDescent="0.35">
      <c r="A918" s="23" t="str">
        <f>+'[1]Consolidado ORG'!A914</f>
        <v>SCJ-1263-2024</v>
      </c>
      <c r="B918" s="24">
        <f>+'[1]Consolidado ORG'!B914</f>
        <v>45438</v>
      </c>
      <c r="C918" s="24" t="str">
        <f>+'[1]Consolidado ORG'!G914</f>
        <v>LIZETH AYALA AYALA</v>
      </c>
      <c r="D918" s="24" t="str">
        <f>+'[1]Consolidado ORG'!E914</f>
        <v>5 Contratación directa</v>
      </c>
      <c r="E918" s="24" t="str">
        <f>+'[1]Consolidado ORG'!F914</f>
        <v>33 Prestación de Servicios Profesionales y Apoyo (5-8)</v>
      </c>
      <c r="F918" s="24" t="str">
        <f>+'[1]Consolidado ORG'!L914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18" s="24">
        <f>+'[1]Consolidado ORG'!M914</f>
        <v>45443</v>
      </c>
      <c r="H918" s="24">
        <f>+'[1]Consolidado ORG'!N914</f>
        <v>45657</v>
      </c>
      <c r="I918" s="25">
        <f>+'[1]Consolidado ORG'!AG914</f>
        <v>0</v>
      </c>
      <c r="J918" s="26">
        <f>+'[1]Consolidado ORG'!T914</f>
        <v>20916060</v>
      </c>
      <c r="K918" s="26">
        <f>+'[1]Consolidado ORG'!AE914</f>
        <v>0</v>
      </c>
      <c r="L918" s="39">
        <f>+'[1]Consolidado ORG'!AS914</f>
        <v>0</v>
      </c>
      <c r="M918" s="38" t="str">
        <f>+'[1]Consolidado ORG'!AL914</f>
        <v>https://community.secop.gov.co/Public/Tendering/ContractDetailView/Index?UniqueIdentifier=CO1.PCCNTR.6371465</v>
      </c>
      <c r="N918" s="56" t="str">
        <f t="shared" si="14"/>
        <v>Link Contrato u Orden</v>
      </c>
    </row>
    <row r="919" spans="1:14" ht="60" x14ac:dyDescent="0.35">
      <c r="A919" s="23" t="str">
        <f>+'[1]Consolidado ORG'!A915</f>
        <v>SCJ-1264-2024</v>
      </c>
      <c r="B919" s="24">
        <f>+'[1]Consolidado ORG'!B915</f>
        <v>45438</v>
      </c>
      <c r="C919" s="24" t="str">
        <f>+'[1]Consolidado ORG'!G915</f>
        <v>LIZETH DANIELA LOZANO PONGUTA</v>
      </c>
      <c r="D919" s="24" t="str">
        <f>+'[1]Consolidado ORG'!E915</f>
        <v>5 Contratación directa</v>
      </c>
      <c r="E919" s="24" t="str">
        <f>+'[1]Consolidado ORG'!F915</f>
        <v>33 Prestación de Servicios Profesionales y Apoyo (5-8)</v>
      </c>
      <c r="F919" s="24" t="str">
        <f>+'[1]Consolidado ORG'!L915</f>
        <v>PRESTAR SERVICIOS PROFESIONALES PARA APOYAR EN LA GESTIÓN DE ASUNTOS JURÍDICOS Y CONTRACTUALES DE LA SUBSECRETARÍA DE SEGURIDAD Y CONVIVENCIA PARA DAR CUMPLIMIENTO A LOS OBJETIVOS DE LOS PROYECTOS DE INVERSION A CARGO DE LA DEPENDENCIA</v>
      </c>
      <c r="G919" s="24">
        <f>+'[1]Consolidado ORG'!M915</f>
        <v>45442</v>
      </c>
      <c r="H919" s="24">
        <f>+'[1]Consolidado ORG'!N915</f>
        <v>45657</v>
      </c>
      <c r="I919" s="25">
        <f>+'[1]Consolidado ORG'!AG915</f>
        <v>0</v>
      </c>
      <c r="J919" s="26">
        <f>+'[1]Consolidado ORG'!T915</f>
        <v>31015733</v>
      </c>
      <c r="K919" s="26">
        <f>+'[1]Consolidado ORG'!AE915</f>
        <v>0</v>
      </c>
      <c r="L919" s="39">
        <f>+'[1]Consolidado ORG'!AS915</f>
        <v>4.6511627906976744E-3</v>
      </c>
      <c r="M919" s="38" t="str">
        <f>+'[1]Consolidado ORG'!AL915</f>
        <v>https://community.secop.gov.co/Public/Tendering/ContractDetailView/Index?UniqueIdentifier=CO1.PCCNTR.6373423</v>
      </c>
      <c r="N919" s="56" t="str">
        <f t="shared" si="14"/>
        <v>Link Contrato u Orden</v>
      </c>
    </row>
    <row r="920" spans="1:14" ht="72" x14ac:dyDescent="0.35">
      <c r="A920" s="23" t="str">
        <f>+'[1]Consolidado ORG'!A916</f>
        <v>SCJ-1266-2024</v>
      </c>
      <c r="B920" s="24">
        <f>+'[1]Consolidado ORG'!B916</f>
        <v>45438</v>
      </c>
      <c r="C920" s="24" t="str">
        <f>+'[1]Consolidado ORG'!G916</f>
        <v>FANNY MARÍN RINCÓN</v>
      </c>
      <c r="D920" s="24" t="str">
        <f>+'[1]Consolidado ORG'!E916</f>
        <v>5 Contratación directa</v>
      </c>
      <c r="E920" s="24" t="str">
        <f>+'[1]Consolidado ORG'!F916</f>
        <v>33 Prestación de Servicios Profesionales y Apoyo (5-8)</v>
      </c>
      <c r="F920" s="24" t="str">
        <f>+'[1]Consolidado ORG'!L916</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0" s="24">
        <f>+'[1]Consolidado ORG'!M916</f>
        <v>45444</v>
      </c>
      <c r="H920" s="24">
        <f>+'[1]Consolidado ORG'!N916</f>
        <v>45657</v>
      </c>
      <c r="I920" s="25">
        <f>+'[1]Consolidado ORG'!AG916</f>
        <v>0</v>
      </c>
      <c r="J920" s="26">
        <f>+'[1]Consolidado ORG'!T916</f>
        <v>29172598</v>
      </c>
      <c r="K920" s="26">
        <f>+'[1]Consolidado ORG'!AE916</f>
        <v>0</v>
      </c>
      <c r="L920" s="39">
        <f>+'[1]Consolidado ORG'!AS916</f>
        <v>0</v>
      </c>
      <c r="M920" s="38" t="str">
        <f>+'[1]Consolidado ORG'!AL916</f>
        <v>https://community.secop.gov.co/Public/Tendering/ContractDetailView/Index?UniqueIdentifier=CO1.PCCNTR.6372411</v>
      </c>
      <c r="N920" s="56" t="str">
        <f t="shared" si="14"/>
        <v>Link Contrato u Orden</v>
      </c>
    </row>
    <row r="921" spans="1:14" ht="60" x14ac:dyDescent="0.35">
      <c r="A921" s="23" t="str">
        <f>+'[1]Consolidado ORG'!A917</f>
        <v>SCJ-1267-2024</v>
      </c>
      <c r="B921" s="24">
        <f>+'[1]Consolidado ORG'!B917</f>
        <v>45438</v>
      </c>
      <c r="C921" s="24" t="str">
        <f>+'[1]Consolidado ORG'!G917</f>
        <v>ANDRES CAMILO VILLARRAGA FONSECA</v>
      </c>
      <c r="D921" s="24" t="str">
        <f>+'[1]Consolidado ORG'!E917</f>
        <v>5 Contratación directa</v>
      </c>
      <c r="E921" s="24" t="str">
        <f>+'[1]Consolidado ORG'!F917</f>
        <v>33 Prestación de Servicios Profesionales y Apoyo (5-8)</v>
      </c>
      <c r="F921" s="24" t="str">
        <f>+'[1]Consolidado ORG'!L917</f>
        <v>PRESTAR SERVICIOS DE APOYO A LA GESTIÓN A LA DIRECCIÓN DE RESPONSABILIDAD PENAL ADOLESCENTE EN GESTIONES ADMINISTRATIVAS Y DE ORGANIZACIÓN DE INFORMACIÓN EN EL MARCO DEL PROGRAMA DISTRITAL DE JUSTICIA JUVENIL RESTAURATIVA (PDJJR)</v>
      </c>
      <c r="G921" s="24">
        <f>+'[1]Consolidado ORG'!M917</f>
        <v>45447</v>
      </c>
      <c r="H921" s="24">
        <f>+'[1]Consolidado ORG'!N917</f>
        <v>45657</v>
      </c>
      <c r="I921" s="25">
        <f>+'[1]Consolidado ORG'!AG917</f>
        <v>0</v>
      </c>
      <c r="J921" s="26">
        <f>+'[1]Consolidado ORG'!T917</f>
        <v>16134750</v>
      </c>
      <c r="K921" s="26">
        <f>+'[1]Consolidado ORG'!AE917</f>
        <v>0</v>
      </c>
      <c r="L921" s="39">
        <f>+'[1]Consolidado ORG'!AS917</f>
        <v>0</v>
      </c>
      <c r="M921" s="38" t="str">
        <f>+'[1]Consolidado ORG'!AL917</f>
        <v>https://community.secop.gov.co/Public/Tendering/ContractDetailView/Index?UniqueIdentifier=CO1.PCCNTR.6379408</v>
      </c>
      <c r="N921" s="56" t="str">
        <f t="shared" si="14"/>
        <v>Link Contrato u Orden</v>
      </c>
    </row>
    <row r="922" spans="1:14" ht="60" x14ac:dyDescent="0.35">
      <c r="A922" s="23" t="str">
        <f>+'[1]Consolidado ORG'!A918</f>
        <v>SCJ-1268-2024</v>
      </c>
      <c r="B922" s="24">
        <f>+'[1]Consolidado ORG'!B918</f>
        <v>45438</v>
      </c>
      <c r="C922" s="24" t="str">
        <f>+'[1]Consolidado ORG'!G918</f>
        <v>WILMER ORTIZ ORTIZ</v>
      </c>
      <c r="D922" s="24" t="str">
        <f>+'[1]Consolidado ORG'!E918</f>
        <v>5 Contratación directa</v>
      </c>
      <c r="E922" s="24" t="str">
        <f>+'[1]Consolidado ORG'!F918</f>
        <v>33 Prestación de Servicios Profesionales y Apoyo (5-8)</v>
      </c>
      <c r="F922" s="24" t="str">
        <f>+'[1]Consolidado ORG'!L918</f>
        <v>PRESTAR LOS SERVICIOS DE APOYO A LA GESTIÓN A LA DIRECCIÓN DE SEGURIDAD EN EL CONTROL DEL DELITO FRENTE A FENÓMENTOS Y MERCADOS CRIMINALES INCIDIENDO EN LA IDENTIFICACIÓN, CARACTERIZACIÓN Y DESARROLLO DE INTERVENCIONES EN EL TERRITORIO.</v>
      </c>
      <c r="G922" s="24">
        <f>+'[1]Consolidado ORG'!M918</f>
        <v>45442</v>
      </c>
      <c r="H922" s="24">
        <f>+'[1]Consolidado ORG'!N918</f>
        <v>45657</v>
      </c>
      <c r="I922" s="25">
        <f>+'[1]Consolidado ORG'!AG918</f>
        <v>0</v>
      </c>
      <c r="J922" s="26">
        <f>+'[1]Consolidado ORG'!T918</f>
        <v>26250000</v>
      </c>
      <c r="K922" s="26">
        <f>+'[1]Consolidado ORG'!AE918</f>
        <v>0</v>
      </c>
      <c r="L922" s="39">
        <f>+'[1]Consolidado ORG'!AS918</f>
        <v>4.6511627906976744E-3</v>
      </c>
      <c r="M922" s="38" t="str">
        <f>+'[1]Consolidado ORG'!AL918</f>
        <v>https://community.secop.gov.co/Public/Tendering/ContractDetailView/Index?UniqueIdentifier=CO1.PCCNTR.6373167</v>
      </c>
      <c r="N922" s="56" t="str">
        <f t="shared" si="14"/>
        <v>Link Contrato u Orden</v>
      </c>
    </row>
    <row r="923" spans="1:14" ht="60" x14ac:dyDescent="0.35">
      <c r="A923" s="23" t="str">
        <f>+'[1]Consolidado ORG'!A919</f>
        <v>SCJ-1269-2024</v>
      </c>
      <c r="B923" s="24">
        <f>+'[1]Consolidado ORG'!B919</f>
        <v>45438</v>
      </c>
      <c r="C923" s="24" t="str">
        <f>+'[1]Consolidado ORG'!G919</f>
        <v>JUAN SEBASTIAN GARCIA FAYAD</v>
      </c>
      <c r="D923" s="24" t="str">
        <f>+'[1]Consolidado ORG'!E919</f>
        <v>5 Contratación directa</v>
      </c>
      <c r="E923" s="24" t="str">
        <f>+'[1]Consolidado ORG'!F919</f>
        <v>33 Prestación de Servicios Profesionales y Apoyo (5-8)</v>
      </c>
      <c r="F923" s="24" t="str">
        <f>+'[1]Consolidado ORG'!L919</f>
        <v>PRESTAR LOS SERVICIOS PROFESIONALES, A LA SUBSECRETARÍA DE SEGURIDAD Y CONVIVENCIA, PARA LA ELABORACIÓN, PROYECCIÓN Y TRÁMITE DE RESPUESTAS A REQUERIMIENTOS JURÍDICOS RELACIONADOS CON LOS PROYECTOS DE INVERSIÓN A CARGO DE LA DEPENDENCIA.</v>
      </c>
      <c r="G923" s="24">
        <f>+'[1]Consolidado ORG'!M919</f>
        <v>45447</v>
      </c>
      <c r="H923" s="24">
        <f>+'[1]Consolidado ORG'!N919</f>
        <v>45657</v>
      </c>
      <c r="I923" s="25">
        <f>+'[1]Consolidado ORG'!AG919</f>
        <v>0</v>
      </c>
      <c r="J923" s="26">
        <f>+'[1]Consolidado ORG'!T919</f>
        <v>51333334</v>
      </c>
      <c r="K923" s="26">
        <f>+'[1]Consolidado ORG'!AE919</f>
        <v>0</v>
      </c>
      <c r="L923" s="39">
        <f>+'[1]Consolidado ORG'!AS919</f>
        <v>0</v>
      </c>
      <c r="M923" s="38" t="str">
        <f>+'[1]Consolidado ORG'!AL919</f>
        <v>https://community.secop.gov.co/Public/Tendering/ContractDetailView/Index?UniqueIdentifier=CO1.PCCNTR.6379196</v>
      </c>
      <c r="N923" s="56" t="str">
        <f t="shared" si="14"/>
        <v>Link Contrato u Orden</v>
      </c>
    </row>
    <row r="924" spans="1:14" ht="48" x14ac:dyDescent="0.35">
      <c r="A924" s="23" t="str">
        <f>+'[1]Consolidado ORG'!A920</f>
        <v>SCJ-1270-2024</v>
      </c>
      <c r="B924" s="24">
        <f>+'[1]Consolidado ORG'!B920</f>
        <v>45438</v>
      </c>
      <c r="C924" s="24" t="str">
        <f>+'[1]Consolidado ORG'!G920</f>
        <v>ELIZABETH TORO JIMENEZ</v>
      </c>
      <c r="D924" s="24" t="str">
        <f>+'[1]Consolidado ORG'!E920</f>
        <v>5 Contratación directa</v>
      </c>
      <c r="E924" s="24" t="str">
        <f>+'[1]Consolidado ORG'!F920</f>
        <v>33 Prestación de Servicios Profesionales y Apoyo (5-8)</v>
      </c>
      <c r="F924" s="24" t="str">
        <f>+'[1]Consolidado ORG'!L920</f>
        <v>PRESTAR SERVICIOS PROFESIONALES A LA DIRECCIÓN DE RESPONSABILIDAD PENAL ADOLESCENTE PARA APOYAR DESDE LA PEDAGOGÍA, DIFERENCIAL Y EL ENFOQUE RESTAURATIVO LA ESTRUCTURACIÓN DE LOS TALLERES DE FORMACIÓN TÉCNICA.</v>
      </c>
      <c r="G924" s="24">
        <f>+'[1]Consolidado ORG'!M920</f>
        <v>45442</v>
      </c>
      <c r="H924" s="24">
        <f>+'[1]Consolidado ORG'!N920</f>
        <v>45657</v>
      </c>
      <c r="I924" s="25">
        <f>+'[1]Consolidado ORG'!AG920</f>
        <v>0</v>
      </c>
      <c r="J924" s="26">
        <f>+'[1]Consolidado ORG'!T920</f>
        <v>41193110</v>
      </c>
      <c r="K924" s="26">
        <f>+'[1]Consolidado ORG'!AE920</f>
        <v>0</v>
      </c>
      <c r="L924" s="39">
        <f>+'[1]Consolidado ORG'!AS920</f>
        <v>4.6511627906976744E-3</v>
      </c>
      <c r="M924" s="38" t="str">
        <f>+'[1]Consolidado ORG'!AL920</f>
        <v>https://community.secop.gov.co/Public/Tendering/ContractDetailView/Index?UniqueIdentifier=CO1.PCCNTR.6370844</v>
      </c>
      <c r="N924" s="56" t="str">
        <f t="shared" ref="N924:N987" si="15">HYPERLINK(M924,"Link Contrato u Orden")</f>
        <v>Link Contrato u Orden</v>
      </c>
    </row>
    <row r="925" spans="1:14" ht="72" x14ac:dyDescent="0.35">
      <c r="A925" s="23" t="str">
        <f>+'[1]Consolidado ORG'!A921</f>
        <v>SCJ-1280-2024</v>
      </c>
      <c r="B925" s="24">
        <f>+'[1]Consolidado ORG'!B921</f>
        <v>45439</v>
      </c>
      <c r="C925" s="24" t="str">
        <f>+'[1]Consolidado ORG'!G921</f>
        <v>CAMILO ESTEBAN VILLAMIL PEREZ</v>
      </c>
      <c r="D925" s="24" t="str">
        <f>+'[1]Consolidado ORG'!E921</f>
        <v>5 Contratación directa</v>
      </c>
      <c r="E925" s="24" t="str">
        <f>+'[1]Consolidado ORG'!F921</f>
        <v>33 Prestación de Servicios Profesionales y Apoyo (5-8)</v>
      </c>
      <c r="F925" s="24" t="str">
        <f>+'[1]Consolidado ORG'!L921</f>
        <v>PRESTAR LOS SERVICIOS PROFESIONALES APOYANDO LA RECEPCIÓN Y TRÁMITE DE DENUNCIAS EN LAS UNIDADES DE FISCALÍA DE VIOLENCIA INTRAFAMILIAR Y DELITOS SEXUALES EN LAS CASAS DE JUSTICIA PRIORIZADAS, EN EL MARCO DE LA IMPLEMENTACIÓN DE LA ESTRATEGIA RUTA INTEGRAL DE ATENCIÓN A MUJERES, CONFORME LAS DIRECTRICES DE LA DIRECCIÓN DE ACCESO A LA JUSTICIA</v>
      </c>
      <c r="G925" s="24">
        <f>+'[1]Consolidado ORG'!M921</f>
        <v>45449</v>
      </c>
      <c r="H925" s="24">
        <f>+'[1]Consolidado ORG'!N921</f>
        <v>45657</v>
      </c>
      <c r="I925" s="25">
        <f>+'[1]Consolidado ORG'!AG921</f>
        <v>0</v>
      </c>
      <c r="J925" s="26">
        <f>+'[1]Consolidado ORG'!T921</f>
        <v>29172598</v>
      </c>
      <c r="K925" s="26">
        <f>+'[1]Consolidado ORG'!AE921</f>
        <v>0</v>
      </c>
      <c r="L925" s="39">
        <f>+'[1]Consolidado ORG'!AS921</f>
        <v>0</v>
      </c>
      <c r="M925" s="38" t="str">
        <f>+'[1]Consolidado ORG'!AL921</f>
        <v>https://community.secop.gov.co/Public/Tendering/ContractDetailView/Index?UniqueIdentifier=CO1.PCCNTR.6372201</v>
      </c>
      <c r="N925" s="56" t="str">
        <f t="shared" si="15"/>
        <v>Link Contrato u Orden</v>
      </c>
    </row>
    <row r="926" spans="1:14" ht="72" x14ac:dyDescent="0.35">
      <c r="A926" s="23" t="str">
        <f>+'[1]Consolidado ORG'!A922</f>
        <v>SCJ-1281-2024</v>
      </c>
      <c r="B926" s="24">
        <f>+'[1]Consolidado ORG'!B922</f>
        <v>45439</v>
      </c>
      <c r="C926" s="24" t="str">
        <f>+'[1]Consolidado ORG'!G922</f>
        <v>ALIX JOHANA VELANDIA MOGOLLON</v>
      </c>
      <c r="D926" s="24" t="str">
        <f>+'[1]Consolidado ORG'!E922</f>
        <v>5 Contratación directa</v>
      </c>
      <c r="E926" s="24" t="str">
        <f>+'[1]Consolidado ORG'!F922</f>
        <v>33 Prestación de Servicios Profesionales y Apoyo (5-8)</v>
      </c>
      <c r="F926" s="24" t="str">
        <f>+'[1]Consolidado ORG'!L922</f>
        <v>PRESTAR LOS SERVICIOS PROFESIONALES PARA APOYAR EN LA EJECUCIÓN DE ACTIVIDADES DE TRÁMITE, VERIFICACIÓN Y SEGUIMIENTO DE INFORMACIÓN REFERENTE A LAS GESTIONES FINANCIERAS Y ADMINISTRATIVAS, REQUERIDAS PARA DAR CUMPLIMIENTO A LOS PROYECTOS DE INVERSIÓN ASIGNADOS A LA SUBSECRETARIA DE SEGURIDAD Y CONVIVENCIA</v>
      </c>
      <c r="G926" s="24">
        <f>+'[1]Consolidado ORG'!M922</f>
        <v>45447</v>
      </c>
      <c r="H926" s="24">
        <f>+'[1]Consolidado ORG'!N922</f>
        <v>45657</v>
      </c>
      <c r="I926" s="25">
        <f>+'[1]Consolidado ORG'!AG922</f>
        <v>0</v>
      </c>
      <c r="J926" s="26">
        <f>+'[1]Consolidado ORG'!T922</f>
        <v>29175500</v>
      </c>
      <c r="K926" s="26">
        <f>+'[1]Consolidado ORG'!AE922</f>
        <v>0</v>
      </c>
      <c r="L926" s="39">
        <f>+'[1]Consolidado ORG'!AS922</f>
        <v>0</v>
      </c>
      <c r="M926" s="38" t="str">
        <f>+'[1]Consolidado ORG'!AL922</f>
        <v>https://community.secop.gov.co/Public/Tendering/ContractDetailView/Index?UniqueIdentifier=CO1.PCCNTR.6375015</v>
      </c>
      <c r="N926" s="56" t="str">
        <f t="shared" si="15"/>
        <v>Link Contrato u Orden</v>
      </c>
    </row>
    <row r="927" spans="1:14" ht="72" x14ac:dyDescent="0.35">
      <c r="A927" s="23" t="str">
        <f>+'[1]Consolidado ORG'!A923</f>
        <v>SCJ-1282-2024</v>
      </c>
      <c r="B927" s="24">
        <f>+'[1]Consolidado ORG'!B923</f>
        <v>45439</v>
      </c>
      <c r="C927" s="24" t="str">
        <f>+'[1]Consolidado ORG'!G923</f>
        <v>DANNA CAMILA CHAPARRO ESPITIA</v>
      </c>
      <c r="D927" s="24" t="str">
        <f>+'[1]Consolidado ORG'!E923</f>
        <v>5 Contratación directa</v>
      </c>
      <c r="E927" s="24" t="str">
        <f>+'[1]Consolidado ORG'!F923</f>
        <v>33 Prestación de Servicios Profesionales y Apoyo (5-8)</v>
      </c>
      <c r="F927" s="24" t="str">
        <f>+'[1]Consolidado ORG'!L923</f>
        <v>PRESTAR SERVICIOS DE APOYO A LA GESTIÓN PARA LA SISTEMATIZACIÓN, ORGANIZACIÓN APOYO Y CONTROL DE LA INFORMACIÓN RELACIONADA CON LA ATENCIÓN Y VALORACIÓN MÉDICA Y ODONTOLÓGICAS, HISTORIAS CLÍNICAS Y MEDICAMENTOS FORMULADOS A PERSONAS PRIVADAS DE LA LIBERTAD DE LA CÁRCEL DISTRITAL DE VARONES Y ANEXO DE MUJERES</v>
      </c>
      <c r="G927" s="24">
        <f>+'[1]Consolidado ORG'!M923</f>
        <v>45447</v>
      </c>
      <c r="H927" s="24">
        <f>+'[1]Consolidado ORG'!N923</f>
        <v>45657</v>
      </c>
      <c r="I927" s="25">
        <f>+'[1]Consolidado ORG'!AG923</f>
        <v>0</v>
      </c>
      <c r="J927" s="26">
        <f>+'[1]Consolidado ORG'!T923</f>
        <v>20429448</v>
      </c>
      <c r="K927" s="26">
        <f>+'[1]Consolidado ORG'!AE923</f>
        <v>0</v>
      </c>
      <c r="L927" s="39">
        <f>+'[1]Consolidado ORG'!AS923</f>
        <v>0</v>
      </c>
      <c r="M927" s="38" t="str">
        <f>+'[1]Consolidado ORG'!AL923</f>
        <v>https://community.secop.gov.co/Public/Tendering/ContractDetailView/Index?UniqueIdentifier=CO1.PCCNTR.6375016</v>
      </c>
      <c r="N927" s="56" t="str">
        <f t="shared" si="15"/>
        <v>Link Contrato u Orden</v>
      </c>
    </row>
    <row r="928" spans="1:14" ht="84" x14ac:dyDescent="0.35">
      <c r="A928" s="23" t="str">
        <f>+'[1]Consolidado ORG'!A924</f>
        <v>SCJ-1283-2024</v>
      </c>
      <c r="B928" s="24">
        <f>+'[1]Consolidado ORG'!B924</f>
        <v>45439</v>
      </c>
      <c r="C928" s="24" t="str">
        <f>+'[1]Consolidado ORG'!G924</f>
        <v>CLAUDIA LILIANA CUERVO PEREZ</v>
      </c>
      <c r="D928" s="24" t="str">
        <f>+'[1]Consolidado ORG'!E924</f>
        <v>5 Contratación directa</v>
      </c>
      <c r="E928" s="24" t="str">
        <f>+'[1]Consolidado ORG'!F924</f>
        <v>33 Prestación de Servicios Profesionales y Apoyo (5-8)</v>
      </c>
      <c r="F928" s="24" t="str">
        <f>+'[1]Consolidado ORG'!L924</f>
        <v>PRESTAR SERVICIOS PROFESIONALES A LA DIRECCIÓN DE RESPONSABILIDAD PENAL ADOLESCENTE PARA LA FACILITACIÓN DE PROCESOS RESTAURATIVOS Y LA ATENCIÓN POR TRABAJO SOCIAL DE LAS VÍCTIMAS, OFENSORES/AS Y REDES FAMILIARES O DEL CUIDADO QUE LE SEAN ASIGNADOS EN EL MARCO DEL PROGRAMA PARA LA ATENCIÓN Y PREVENCIÓN DE LA AGRESIÓN SEXUAL PASOS Y LAS DEMÁS ESTRATEGIAS DE LA DIRECCIÓN</v>
      </c>
      <c r="G928" s="24">
        <f>+'[1]Consolidado ORG'!M924</f>
        <v>45448</v>
      </c>
      <c r="H928" s="24">
        <f>+'[1]Consolidado ORG'!N924</f>
        <v>45657</v>
      </c>
      <c r="I928" s="25">
        <f>+'[1]Consolidado ORG'!AG924</f>
        <v>0</v>
      </c>
      <c r="J928" s="26">
        <f>+'[1]Consolidado ORG'!T924</f>
        <v>40813450</v>
      </c>
      <c r="K928" s="26">
        <f>+'[1]Consolidado ORG'!AE924</f>
        <v>0</v>
      </c>
      <c r="L928" s="39">
        <f>+'[1]Consolidado ORG'!AS924</f>
        <v>0</v>
      </c>
      <c r="M928" s="38" t="str">
        <f>+'[1]Consolidado ORG'!AL924</f>
        <v>https://community.secop.gov.co/Public/Tendering/ContractDetailView/Index?UniqueIdentifier=CO1.PCCNTR.6375302</v>
      </c>
      <c r="N928" s="56" t="str">
        <f t="shared" si="15"/>
        <v>Link Contrato u Orden</v>
      </c>
    </row>
    <row r="929" spans="1:14" ht="60" x14ac:dyDescent="0.35">
      <c r="A929" s="23" t="str">
        <f>+'[1]Consolidado ORG'!A925</f>
        <v>SCJ-1284-2024</v>
      </c>
      <c r="B929" s="24">
        <f>+'[1]Consolidado ORG'!B925</f>
        <v>45439</v>
      </c>
      <c r="C929" s="24" t="str">
        <f>+'[1]Consolidado ORG'!G925</f>
        <v>POLIDORO ORAMAS BERMUDEZv</v>
      </c>
      <c r="D929" s="24" t="str">
        <f>+'[1]Consolidado ORG'!E925</f>
        <v>5 Contratación directa</v>
      </c>
      <c r="E929" s="24" t="str">
        <f>+'[1]Consolidado ORG'!F925</f>
        <v>33 Prestación de Servicios Profesionales y Apoyo (5-8)</v>
      </c>
      <c r="F929" s="24" t="str">
        <f>+'[1]Consolidado ORG'!L925</f>
        <v>PRESTAR LOS SERVICIOS DE APOYO A LA GESTIÓN A LA DIRECCIÓN DE SEGURIDAD EN EL CONTROL DEL DELITO FRENTE A FENÓMENTOS Y MERCADOS CRIMINALES INCIDIENDO EN LA IDENTIFICACIÓN, CARACTERIZACIÓN Y DESARROLLO DE INTERVENCIONES EN EL TERRITORIO.</v>
      </c>
      <c r="G929" s="24">
        <f>+'[1]Consolidado ORG'!M925</f>
        <v>45442</v>
      </c>
      <c r="H929" s="24">
        <f>+'[1]Consolidado ORG'!N925</f>
        <v>45657</v>
      </c>
      <c r="I929" s="25">
        <f>+'[1]Consolidado ORG'!AG925</f>
        <v>0</v>
      </c>
      <c r="J929" s="26">
        <f>+'[1]Consolidado ORG'!T925</f>
        <v>26250000</v>
      </c>
      <c r="K929" s="26">
        <f>+'[1]Consolidado ORG'!AE925</f>
        <v>0</v>
      </c>
      <c r="L929" s="39">
        <f>+'[1]Consolidado ORG'!AS925</f>
        <v>4.6511627906976744E-3</v>
      </c>
      <c r="M929" s="38" t="str">
        <f>+'[1]Consolidado ORG'!AL925</f>
        <v>https://community.secop.gov.co/Public/Tendering/ContractDetailView/Index?UniqueIdentifier=CO1.PCCNTR.6373660</v>
      </c>
      <c r="N929" s="56" t="str">
        <f t="shared" si="15"/>
        <v>Link Contrato u Orden</v>
      </c>
    </row>
    <row r="930" spans="1:14" ht="72" x14ac:dyDescent="0.35">
      <c r="A930" s="23" t="str">
        <f>+'[1]Consolidado ORG'!A926</f>
        <v>SCJ-1285-2024</v>
      </c>
      <c r="B930" s="24">
        <f>+'[1]Consolidado ORG'!B926</f>
        <v>45439</v>
      </c>
      <c r="C930" s="24" t="str">
        <f>+'[1]Consolidado ORG'!G926</f>
        <v>BLADIMIR MAESTRE MARTÍNEZ</v>
      </c>
      <c r="D930" s="24" t="str">
        <f>+'[1]Consolidado ORG'!E926</f>
        <v>5 Contratación directa</v>
      </c>
      <c r="E930" s="24" t="str">
        <f>+'[1]Consolidado ORG'!F926</f>
        <v>33 Prestación de Servicios Profesionales y Apoyo (5-8)</v>
      </c>
      <c r="F930" s="24" t="str">
        <f>+'[1]Consolidado ORG'!L926</f>
        <v>PRESTAR LOS SERVICIOS DE APOYO A LA GESTION DE LA SUBSECRETARIA DE SEGURIDAD Y CONVIVENCIA, PARA LA EJECUCION, TRAMITE Y SEGUIMIENTO A LOS DIFERENTES PROCESOS ADMINISTRATIVOS Y FINANCIEROS, REQUERIDOS PARA EL DESARROLLO Y CUMPLIMIENTO DE LOS OBJETIVOS DE LOS PROYECTOS DE INVERSION A CARGO DE LA DEPENDENCIA.</v>
      </c>
      <c r="G930" s="24">
        <f>+'[1]Consolidado ORG'!M926</f>
        <v>45442</v>
      </c>
      <c r="H930" s="24">
        <f>+'[1]Consolidado ORG'!N926</f>
        <v>45657</v>
      </c>
      <c r="I930" s="25">
        <f>+'[1]Consolidado ORG'!AG926</f>
        <v>0</v>
      </c>
      <c r="J930" s="26">
        <f>+'[1]Consolidado ORG'!T926</f>
        <v>24366667</v>
      </c>
      <c r="K930" s="26">
        <f>+'[1]Consolidado ORG'!AE926</f>
        <v>0</v>
      </c>
      <c r="L930" s="39">
        <f>+'[1]Consolidado ORG'!AS926</f>
        <v>4.6511627906976744E-3</v>
      </c>
      <c r="M930" s="38" t="str">
        <f>+'[1]Consolidado ORG'!AL926</f>
        <v>https://community.secop.gov.co/Public/Tendering/ContractDetailView/Index?UniqueIdentifier=CO1.PCCNTR.6372829</v>
      </c>
      <c r="N930" s="56" t="str">
        <f t="shared" si="15"/>
        <v>Link Contrato u Orden</v>
      </c>
    </row>
    <row r="931" spans="1:14" ht="60" x14ac:dyDescent="0.35">
      <c r="A931" s="23" t="str">
        <f>+'[1]Consolidado ORG'!A927</f>
        <v>SCJ-1286-2024</v>
      </c>
      <c r="B931" s="24">
        <f>+'[1]Consolidado ORG'!B927</f>
        <v>45439</v>
      </c>
      <c r="C931" s="24" t="str">
        <f>+'[1]Consolidado ORG'!G927</f>
        <v>RAUL EMILIANO GALAN ZUÑIGA</v>
      </c>
      <c r="D931" s="24" t="str">
        <f>+'[1]Consolidado ORG'!E927</f>
        <v>5 Contratación directa</v>
      </c>
      <c r="E931" s="24" t="str">
        <f>+'[1]Consolidado ORG'!F927</f>
        <v>33 Prestación de Servicios Profesionales y Apoyo (5-8)</v>
      </c>
      <c r="F931" s="24" t="str">
        <f>+'[1]Consolidado ORG'!L927</f>
        <v>PRESTAR LOS SERVICIOS DE APOYO A LA GESTIÓN A LA DIRECCIÓN DE SEGURIDAD EN EL CONTROL DEL DELITO FRENTE A FENÓMENTOS Y MERCADOS CRIMINALES INCIDIENDO EN LA IDENTIFICACIÓN, CARACTERIZACIÓN Y DESARROLLO DE INTERVENCIONES EN EL TERRITORIO.</v>
      </c>
      <c r="G931" s="24">
        <f>+'[1]Consolidado ORG'!M927</f>
        <v>45443</v>
      </c>
      <c r="H931" s="24">
        <f>+'[1]Consolidado ORG'!N927</f>
        <v>45657</v>
      </c>
      <c r="I931" s="25">
        <f>+'[1]Consolidado ORG'!AG927</f>
        <v>0</v>
      </c>
      <c r="J931" s="26">
        <f>+'[1]Consolidado ORG'!T927</f>
        <v>26250000</v>
      </c>
      <c r="K931" s="26">
        <f>+'[1]Consolidado ORG'!AE927</f>
        <v>0</v>
      </c>
      <c r="L931" s="39">
        <f>+'[1]Consolidado ORG'!AS927</f>
        <v>0</v>
      </c>
      <c r="M931" s="38" t="str">
        <f>+'[1]Consolidado ORG'!AL927</f>
        <v>https://community.secop.gov.co/Public/Tendering/ContractDetailView/Index?UniqueIdentifier=CO1.PCCNTR.6379197</v>
      </c>
      <c r="N931" s="56" t="str">
        <f t="shared" si="15"/>
        <v>Link Contrato u Orden</v>
      </c>
    </row>
    <row r="932" spans="1:14" ht="96" x14ac:dyDescent="0.35">
      <c r="A932" s="23" t="str">
        <f>+'[1]Consolidado ORG'!A928</f>
        <v>SCJ-1287-2024</v>
      </c>
      <c r="B932" s="24">
        <f>+'[1]Consolidado ORG'!B928</f>
        <v>45439</v>
      </c>
      <c r="C932" s="24" t="str">
        <f>+'[1]Consolidado ORG'!G928</f>
        <v>OSCAR ALEJANDRO AMAYA AMAYA</v>
      </c>
      <c r="D932" s="24" t="str">
        <f>+'[1]Consolidado ORG'!E928</f>
        <v>5 Contratación directa</v>
      </c>
      <c r="E932" s="24" t="str">
        <f>+'[1]Consolidado ORG'!F928</f>
        <v>33 Prestación de Servicios Profesionales y Apoyo (5-8)</v>
      </c>
      <c r="F932" s="24" t="str">
        <f>+'[1]Consolidado ORG'!L928</f>
        <v>PRESTAR SERVICIOS DE APOYO A LA GESTIÓN LLEVANDO A CABO ACTIVIDADES OPERATIVAS Y ASISTENCIALES RELACIONADAS CON EL PERFILAMIENTO, INGRESOS, EGRESOS Y TRASLADOS DE LAS PERSONAS PRIVADAS DE LA LIBERTAD QUE SE REALIZAN ENTRE EL INPEC, ESTACIONES DE PÓLICIA Y EL ESTABLECIMIENTO CARCELARIO, ASI COMO APOYAR CON EL MANEJO DE LA DOCUMENTACIÓN Y SOCIALIZACIÓN DE LOS PROCEDIMIENTOS DE SEGURIDAD EN LA CÁRCEL DISTRITAL DE VARONES Y ANEXO DE MUJERES</v>
      </c>
      <c r="G932" s="24">
        <f>+'[1]Consolidado ORG'!M928</f>
        <v>45447</v>
      </c>
      <c r="H932" s="24">
        <f>+'[1]Consolidado ORG'!N928</f>
        <v>45657</v>
      </c>
      <c r="I932" s="25">
        <f>+'[1]Consolidado ORG'!AG928</f>
        <v>0</v>
      </c>
      <c r="J932" s="26">
        <f>+'[1]Consolidado ORG'!T928</f>
        <v>24710878</v>
      </c>
      <c r="K932" s="26">
        <f>+'[1]Consolidado ORG'!AE928</f>
        <v>0</v>
      </c>
      <c r="L932" s="39">
        <f>+'[1]Consolidado ORG'!AS928</f>
        <v>0</v>
      </c>
      <c r="M932" s="38" t="str">
        <f>+'[1]Consolidado ORG'!AL928</f>
        <v>https://community.secop.gov.co/Public/Tendering/ContractDetailView/Index?UniqueIdentifier=CO1.PCCNTR.6379412</v>
      </c>
      <c r="N932" s="56" t="str">
        <f t="shared" si="15"/>
        <v>Link Contrato u Orden</v>
      </c>
    </row>
    <row r="933" spans="1:14" ht="60" x14ac:dyDescent="0.35">
      <c r="A933" s="23" t="str">
        <f>+'[1]Consolidado ORG'!A929</f>
        <v>SCJ-1289-2024</v>
      </c>
      <c r="B933" s="24">
        <f>+'[1]Consolidado ORG'!B929</f>
        <v>45439</v>
      </c>
      <c r="C933" s="24" t="str">
        <f>+'[1]Consolidado ORG'!G929</f>
        <v>DAVID ALEXANDER CUTIVA ROA</v>
      </c>
      <c r="D933" s="24" t="str">
        <f>+'[1]Consolidado ORG'!E929</f>
        <v>5 Contratación directa</v>
      </c>
      <c r="E933" s="24" t="str">
        <f>+'[1]Consolidado ORG'!F929</f>
        <v>33 Prestación de Servicios Profesionales y Apoyo (5-8)</v>
      </c>
      <c r="F933" s="24" t="str">
        <f>+'[1]Consolidado ORG'!L929</f>
        <v>PRESTAR SERVICIOS DE APOYO A LA GESTIÓN EN EL ÁREA DE ATENCIÓN INTEGRAL DE LA CÁRCEL DISTRITAL GESTIONANDO Y ACOMPAÑANDO TODAS LAS RESPUESTAS A LOS DIFERENTES REQUERIMIENTOS DEL ÁREA Y APOYANDO EL FUNCIONAMIENTO DEL SISTEMA VISITOR DE LA CÁRCEL DISTRITAL</v>
      </c>
      <c r="G933" s="24">
        <f>+'[1]Consolidado ORG'!M929</f>
        <v>45447</v>
      </c>
      <c r="H933" s="24">
        <f>+'[1]Consolidado ORG'!N929</f>
        <v>45657</v>
      </c>
      <c r="I933" s="25">
        <f>+'[1]Consolidado ORG'!AG929</f>
        <v>0</v>
      </c>
      <c r="J933" s="26">
        <f>+'[1]Consolidado ORG'!T929</f>
        <v>18555756</v>
      </c>
      <c r="K933" s="26">
        <f>+'[1]Consolidado ORG'!AE929</f>
        <v>0</v>
      </c>
      <c r="L933" s="39">
        <f>+'[1]Consolidado ORG'!AS929</f>
        <v>0</v>
      </c>
      <c r="M933" s="38" t="str">
        <f>+'[1]Consolidado ORG'!AL929</f>
        <v>https://community.secop.gov.co/Public/Tendering/ContractDetailView/Index?UniqueIdentifier=CO1.PCCNTR.6379199</v>
      </c>
      <c r="N933" s="56" t="str">
        <f t="shared" si="15"/>
        <v>Link Contrato u Orden</v>
      </c>
    </row>
    <row r="934" spans="1:14" ht="60" x14ac:dyDescent="0.35">
      <c r="A934" s="23" t="str">
        <f>+'[1]Consolidado ORG'!A930</f>
        <v>SCJ-1290-2024</v>
      </c>
      <c r="B934" s="24">
        <f>+'[1]Consolidado ORG'!B930</f>
        <v>45439</v>
      </c>
      <c r="C934" s="24" t="str">
        <f>+'[1]Consolidado ORG'!G930</f>
        <v>OLIVER BUSTAMANTE BUITRAGO</v>
      </c>
      <c r="D934" s="24" t="str">
        <f>+'[1]Consolidado ORG'!E930</f>
        <v>5 Contratación directa</v>
      </c>
      <c r="E934" s="24" t="str">
        <f>+'[1]Consolidado ORG'!F930</f>
        <v>33 Prestación de Servicios Profesionales y Apoyo (5-8)</v>
      </c>
      <c r="F934" s="24" t="str">
        <f>+'[1]Consolidado ORG'!L930</f>
        <v>PRESTAR LOS SERVICIOS DE APOYO A LA GESTIÓN A LA DIRECCIÓN DE SEGURIDAD EN EL CONTROL DEL DELITO FRENTE A FENÓMENTOS Y MERCADOS CRIMINALES INCIDIENDO EN LA IDENTIFICACIÓN, CARACTERIZACIÓN Y DESARROLLO DE INTERVENCIONES EN EL TERRITORIO.</v>
      </c>
      <c r="G934" s="24">
        <f>+'[1]Consolidado ORG'!M930</f>
        <v>45443</v>
      </c>
      <c r="H934" s="24">
        <f>+'[1]Consolidado ORG'!N930</f>
        <v>45657</v>
      </c>
      <c r="I934" s="25">
        <f>+'[1]Consolidado ORG'!AG930</f>
        <v>0</v>
      </c>
      <c r="J934" s="26">
        <f>+'[1]Consolidado ORG'!T930</f>
        <v>24966667</v>
      </c>
      <c r="K934" s="26">
        <f>+'[1]Consolidado ORG'!AE930</f>
        <v>0</v>
      </c>
      <c r="L934" s="39">
        <f>+'[1]Consolidado ORG'!AS930</f>
        <v>0</v>
      </c>
      <c r="M934" s="38" t="str">
        <f>+'[1]Consolidado ORG'!AL930</f>
        <v>https://community.secop.gov.co/Public/Tendering/ContractDetailView/Index?UniqueIdentifier=CO1.PCCNTR.6369521</v>
      </c>
      <c r="N934" s="56" t="str">
        <f t="shared" si="15"/>
        <v>Link Contrato u Orden</v>
      </c>
    </row>
    <row r="935" spans="1:14" ht="60" x14ac:dyDescent="0.35">
      <c r="A935" s="23" t="str">
        <f>+'[1]Consolidado ORG'!A931</f>
        <v>SCJ-1291-2024</v>
      </c>
      <c r="B935" s="24">
        <f>+'[1]Consolidado ORG'!B931</f>
        <v>45439</v>
      </c>
      <c r="C935" s="24" t="str">
        <f>+'[1]Consolidado ORG'!G931</f>
        <v>LUIS FERNANDO LOPEZ MORALES</v>
      </c>
      <c r="D935" s="24" t="str">
        <f>+'[1]Consolidado ORG'!E931</f>
        <v>5 Contratación directa</v>
      </c>
      <c r="E935" s="24" t="str">
        <f>+'[1]Consolidado ORG'!F931</f>
        <v>33 Prestación de Servicios Profesionales y Apoyo (5-8)</v>
      </c>
      <c r="F935" s="24" t="str">
        <f>+'[1]Consolidado ORG'!L931</f>
        <v>PRESTAR LOS SERVICIOS DE APOYO A LA GESTIÓN A LA DIRECCIÓN DE SEGURIDAD EN EL CONTROL DEL DELITO FRENTE A FENÓMENTOS Y MERCADOS CRIMINALES INCIDIENDO EN LA IDENTIFICACIÓN, CARACTERIZACIÓN Y DESARROLLO DE INTERVENCIONES EN EL TERRITORIO.</v>
      </c>
      <c r="G935" s="24">
        <f>+'[1]Consolidado ORG'!M931</f>
        <v>45442</v>
      </c>
      <c r="H935" s="24">
        <f>+'[1]Consolidado ORG'!N931</f>
        <v>45657</v>
      </c>
      <c r="I935" s="25">
        <f>+'[1]Consolidado ORG'!AG931</f>
        <v>0</v>
      </c>
      <c r="J935" s="26">
        <f>+'[1]Consolidado ORG'!T931</f>
        <v>26250000</v>
      </c>
      <c r="K935" s="26">
        <f>+'[1]Consolidado ORG'!AE931</f>
        <v>0</v>
      </c>
      <c r="L935" s="39">
        <f>+'[1]Consolidado ORG'!AS931</f>
        <v>4.6511627906976744E-3</v>
      </c>
      <c r="M935" s="38" t="str">
        <f>+'[1]Consolidado ORG'!AL931</f>
        <v>https://community.secop.gov.co/Public/Tendering/ContractDetailView/Index?UniqueIdentifier=CO1.PCCNTR.6373642</v>
      </c>
      <c r="N935" s="56" t="str">
        <f t="shared" si="15"/>
        <v>Link Contrato u Orden</v>
      </c>
    </row>
    <row r="936" spans="1:14" ht="60" x14ac:dyDescent="0.35">
      <c r="A936" s="23" t="str">
        <f>+'[1]Consolidado ORG'!A932</f>
        <v>SCJ-1292-2024</v>
      </c>
      <c r="B936" s="24">
        <f>+'[1]Consolidado ORG'!B932</f>
        <v>45439</v>
      </c>
      <c r="C936" s="24" t="str">
        <f>+'[1]Consolidado ORG'!G932</f>
        <v>MIGUEL ANGEL MUNAR MONTAÑA</v>
      </c>
      <c r="D936" s="24" t="str">
        <f>+'[1]Consolidado ORG'!E932</f>
        <v>5 Contratación directa</v>
      </c>
      <c r="E936" s="24" t="str">
        <f>+'[1]Consolidado ORG'!F932</f>
        <v>33 Prestación de Servicios Profesionales y Apoyo (5-8)</v>
      </c>
      <c r="F936" s="24" t="str">
        <f>+'[1]Consolidado ORG'!L932</f>
        <v>PRESTAR LOS SERVICIOS DE APOYO A LA GESTIÓN A LA DIRECCIÓN DE SEGURIDAD EN EL CONTROL DEL DELITO FRENTE A FENÓMENTOS Y MERCADOS CRIMINALES INCIDIENDO EN LA IDENTIFICACIÓN, CARACTERIZACIÓN Y DESARROLLO DE INTERVENCIONES EN EL TERRITORIO.</v>
      </c>
      <c r="G936" s="24">
        <f>+'[1]Consolidado ORG'!M932</f>
        <v>45442</v>
      </c>
      <c r="H936" s="24">
        <f>+'[1]Consolidado ORG'!N932</f>
        <v>45657</v>
      </c>
      <c r="I936" s="25">
        <f>+'[1]Consolidado ORG'!AG932</f>
        <v>0</v>
      </c>
      <c r="J936" s="26">
        <f>+'[1]Consolidado ORG'!T932</f>
        <v>26250000</v>
      </c>
      <c r="K936" s="26">
        <f>+'[1]Consolidado ORG'!AE932</f>
        <v>0</v>
      </c>
      <c r="L936" s="39">
        <f>+'[1]Consolidado ORG'!AS932</f>
        <v>4.6511627906976744E-3</v>
      </c>
      <c r="M936" s="38" t="str">
        <f>+'[1]Consolidado ORG'!AL932</f>
        <v>https://community.secop.gov.co/Public/Tendering/ContractDetailView/Index?UniqueIdentifier=CO1.PCCNTR.6373657</v>
      </c>
      <c r="N936" s="56" t="str">
        <f t="shared" si="15"/>
        <v>Link Contrato u Orden</v>
      </c>
    </row>
    <row r="937" spans="1:14" ht="60" x14ac:dyDescent="0.35">
      <c r="A937" s="23" t="str">
        <f>+'[1]Consolidado ORG'!A933</f>
        <v>SCJ-1293-2024</v>
      </c>
      <c r="B937" s="24">
        <f>+'[1]Consolidado ORG'!B933</f>
        <v>45439</v>
      </c>
      <c r="C937" s="24" t="str">
        <f>+'[1]Consolidado ORG'!G933</f>
        <v>JENNY PAOLA ZAPATA ROJAS</v>
      </c>
      <c r="D937" s="24" t="str">
        <f>+'[1]Consolidado ORG'!E933</f>
        <v>5 Contratación directa</v>
      </c>
      <c r="E937" s="24" t="str">
        <f>+'[1]Consolidado ORG'!F933</f>
        <v>33 Prestación de Servicios Profesionales y Apoyo (5-8)</v>
      </c>
      <c r="F937" s="24" t="str">
        <f>+'[1]Consolidado ORG'!L933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7" s="24">
        <f>+'[1]Consolidado ORG'!M933</f>
        <v>45444</v>
      </c>
      <c r="H937" s="24">
        <f>+'[1]Consolidado ORG'!N933</f>
        <v>45657</v>
      </c>
      <c r="I937" s="25">
        <f>+'[1]Consolidado ORG'!AG933</f>
        <v>0</v>
      </c>
      <c r="J937" s="26">
        <f>+'[1]Consolidado ORG'!T933</f>
        <v>49140000</v>
      </c>
      <c r="K937" s="26">
        <f>+'[1]Consolidado ORG'!AE933</f>
        <v>0</v>
      </c>
      <c r="L937" s="39">
        <f>+'[1]Consolidado ORG'!AS933</f>
        <v>0</v>
      </c>
      <c r="M937" s="38" t="str">
        <f>+'[1]Consolidado ORG'!AL933</f>
        <v>https://community.secop.gov.co/Public/Tendering/ContractDetailView/Index?UniqueIdentifier=CO1.PCCNTR.6375006</v>
      </c>
      <c r="N937" s="56" t="str">
        <f t="shared" si="15"/>
        <v>Link Contrato u Orden</v>
      </c>
    </row>
    <row r="938" spans="1:14" ht="60" x14ac:dyDescent="0.35">
      <c r="A938" s="23" t="str">
        <f>+'[1]Consolidado ORG'!A934</f>
        <v>SCJ-1294-2024</v>
      </c>
      <c r="B938" s="24">
        <f>+'[1]Consolidado ORG'!B934</f>
        <v>45439</v>
      </c>
      <c r="C938" s="24" t="str">
        <f>+'[1]Consolidado ORG'!G934</f>
        <v>DAVID JOHANNY RAMOS LOSADA</v>
      </c>
      <c r="D938" s="24" t="str">
        <f>+'[1]Consolidado ORG'!E934</f>
        <v>5 Contratación directa</v>
      </c>
      <c r="E938" s="24" t="str">
        <f>+'[1]Consolidado ORG'!F934</f>
        <v>33 Prestación de Servicios Profesionales y Apoyo (5-8)</v>
      </c>
      <c r="F938" s="24" t="str">
        <f>+'[1]Consolidado ORG'!L934</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38" s="24">
        <f>+'[1]Consolidado ORG'!M934</f>
        <v>45444</v>
      </c>
      <c r="H938" s="24">
        <f>+'[1]Consolidado ORG'!N934</f>
        <v>45657</v>
      </c>
      <c r="I938" s="25">
        <f>+'[1]Consolidado ORG'!AG934</f>
        <v>0</v>
      </c>
      <c r="J938" s="26">
        <f>+'[1]Consolidado ORG'!T934</f>
        <v>48048000</v>
      </c>
      <c r="K938" s="26">
        <f>+'[1]Consolidado ORG'!AE934</f>
        <v>0</v>
      </c>
      <c r="L938" s="39">
        <f>+'[1]Consolidado ORG'!AS934</f>
        <v>0</v>
      </c>
      <c r="M938" s="38" t="str">
        <f>+'[1]Consolidado ORG'!AL934</f>
        <v>https://community.secop.gov.co/Public/Tendering/ContractDetailView/Index?UniqueIdentifier=CO1.PCCNTR.6375005</v>
      </c>
      <c r="N938" s="56" t="str">
        <f t="shared" si="15"/>
        <v>Link Contrato u Orden</v>
      </c>
    </row>
    <row r="939" spans="1:14" ht="120" x14ac:dyDescent="0.35">
      <c r="A939" s="23" t="str">
        <f>+'[1]Consolidado ORG'!A935</f>
        <v>SCJ-1295-2024</v>
      </c>
      <c r="B939" s="24">
        <f>+'[1]Consolidado ORG'!B935</f>
        <v>45439</v>
      </c>
      <c r="C939" s="24" t="str">
        <f>+'[1]Consolidado ORG'!G935</f>
        <v>MAWIN PAOLA PAJOY</v>
      </c>
      <c r="D939" s="24" t="str">
        <f>+'[1]Consolidado ORG'!E935</f>
        <v>5 Contratación directa</v>
      </c>
      <c r="E939" s="24" t="str">
        <f>+'[1]Consolidado ORG'!F935</f>
        <v>33 Prestación de Servicios Profesionales y Apoyo (5-8)</v>
      </c>
      <c r="F939" s="24" t="str">
        <f>+'[1]Consolidado ORG'!L935</f>
        <v>PRESTAR LOS SERVICIOS DE APOYO A LA GESTIÓN A LA SUBSECRETARIA DE SEGURIDAD, CONVIVENCIA Y JUSTICIA, POR MEDIO DE LA EJECUCIÓN DE ACTIVIDADES OPERATIVAS Y LOGÍSTICAS, A NIVEL TERRITORIAL, PARA LA PROMOCIÓN DE LA CONVIVENCIA PACÍFICA, LA PREVENCIÓN Y MANEJO DE CONFLICTIVIDADES DESDE EL ENFOQUE DIFERENCIAL DEL PUEBLO GITANO (RROM), EN CUMPLIMIENTO DE LOS PROYECTOS Y PROGRAMAS DEL PLAN INTEGRAL DE SEGURIDAD CONVIVENCIAS CIUDADANA Y JUSTICIA - PISCCJ, ASÍ COMO EN LA DE LA POLÍTICA PÚBLICA DE PUEBLO</v>
      </c>
      <c r="G939" s="24">
        <f>+'[1]Consolidado ORG'!M935</f>
        <v>45455</v>
      </c>
      <c r="H939" s="24">
        <f>+'[1]Consolidado ORG'!N935</f>
        <v>45657</v>
      </c>
      <c r="I939" s="25">
        <f>+'[1]Consolidado ORG'!AG935</f>
        <v>0</v>
      </c>
      <c r="J939" s="26">
        <f>+'[1]Consolidado ORG'!T935</f>
        <v>20429640</v>
      </c>
      <c r="K939" s="26">
        <f>+'[1]Consolidado ORG'!AE935</f>
        <v>0</v>
      </c>
      <c r="L939" s="39">
        <f>+'[1]Consolidado ORG'!AS935</f>
        <v>0</v>
      </c>
      <c r="M939" s="38" t="str">
        <f>+'[1]Consolidado ORG'!AL935</f>
        <v>https://community.secop.gov.co/Public/Tendering/ContractDetailView/Index?UniqueIdentifier=CO1.PCCNTR.6378229</v>
      </c>
      <c r="N939" s="56" t="str">
        <f t="shared" si="15"/>
        <v>Link Contrato u Orden</v>
      </c>
    </row>
    <row r="940" spans="1:14" ht="72" x14ac:dyDescent="0.35">
      <c r="A940" s="23" t="str">
        <f>+'[1]Consolidado ORG'!A936</f>
        <v>SCJ-1296-2024</v>
      </c>
      <c r="B940" s="24">
        <f>+'[1]Consolidado ORG'!B936</f>
        <v>45439</v>
      </c>
      <c r="C940" s="24" t="str">
        <f>+'[1]Consolidado ORG'!G936</f>
        <v>MAIDY VANEZA NOGUERA BOLAÑOS</v>
      </c>
      <c r="D940" s="24" t="str">
        <f>+'[1]Consolidado ORG'!E936</f>
        <v>5 Contratación directa</v>
      </c>
      <c r="E940" s="24" t="str">
        <f>+'[1]Consolidado ORG'!F936</f>
        <v>33 Prestación de Servicios Profesionales y Apoyo (5-8)</v>
      </c>
      <c r="F940" s="24" t="str">
        <f>+'[1]Consolidado ORG'!L936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0" s="24">
        <f>+'[1]Consolidado ORG'!M936</f>
        <v>45442</v>
      </c>
      <c r="H940" s="24">
        <f>+'[1]Consolidado ORG'!N936</f>
        <v>45657</v>
      </c>
      <c r="I940" s="25">
        <f>+'[1]Consolidado ORG'!AG936</f>
        <v>0</v>
      </c>
      <c r="J940" s="26">
        <f>+'[1]Consolidado ORG'!T936</f>
        <v>20916060</v>
      </c>
      <c r="K940" s="26">
        <f>+'[1]Consolidado ORG'!AE936</f>
        <v>0</v>
      </c>
      <c r="L940" s="39">
        <f>+'[1]Consolidado ORG'!AS936</f>
        <v>4.6511627906976744E-3</v>
      </c>
      <c r="M940" s="38" t="str">
        <f>+'[1]Consolidado ORG'!AL936</f>
        <v>https://community.secop.gov.co/Public/Tendering/ContractDetailView/Index?UniqueIdentifier=CO1.PCCNTR.6375004</v>
      </c>
      <c r="N940" s="56" t="str">
        <f t="shared" si="15"/>
        <v>Link Contrato u Orden</v>
      </c>
    </row>
    <row r="941" spans="1:14" ht="72" x14ac:dyDescent="0.35">
      <c r="A941" s="23" t="str">
        <f>+'[1]Consolidado ORG'!A937</f>
        <v>SCJ-1297-2024</v>
      </c>
      <c r="B941" s="24">
        <f>+'[1]Consolidado ORG'!B937</f>
        <v>45439</v>
      </c>
      <c r="C941" s="24" t="str">
        <f>+'[1]Consolidado ORG'!G937</f>
        <v>MIGUEL ALEJANDRO ROJAS PUENTES</v>
      </c>
      <c r="D941" s="24" t="str">
        <f>+'[1]Consolidado ORG'!E937</f>
        <v>5 Contratación directa</v>
      </c>
      <c r="E941" s="24" t="str">
        <f>+'[1]Consolidado ORG'!F937</f>
        <v>33 Prestación de Servicios Profesionales y Apoyo (5-8)</v>
      </c>
      <c r="F941" s="24" t="str">
        <f>+'[1]Consolidado ORG'!L937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1" s="24">
        <f>+'[1]Consolidado ORG'!M937</f>
        <v>45442</v>
      </c>
      <c r="H941" s="24">
        <f>+'[1]Consolidado ORG'!N937</f>
        <v>45657</v>
      </c>
      <c r="I941" s="25">
        <f>+'[1]Consolidado ORG'!AG937</f>
        <v>0</v>
      </c>
      <c r="J941" s="26">
        <f>+'[1]Consolidado ORG'!T937</f>
        <v>21402480</v>
      </c>
      <c r="K941" s="26">
        <f>+'[1]Consolidado ORG'!AE937</f>
        <v>0</v>
      </c>
      <c r="L941" s="39">
        <f>+'[1]Consolidado ORG'!AS937</f>
        <v>4.6511627906976744E-3</v>
      </c>
      <c r="M941" s="38" t="str">
        <f>+'[1]Consolidado ORG'!AL937</f>
        <v>https://community.secop.gov.co/Public/Tendering/ContractDetailView/Index?UniqueIdentifier=CO1.PCCNTR.6374902</v>
      </c>
      <c r="N941" s="56" t="str">
        <f t="shared" si="15"/>
        <v>Link Contrato u Orden</v>
      </c>
    </row>
    <row r="942" spans="1:14" ht="48" x14ac:dyDescent="0.35">
      <c r="A942" s="23" t="str">
        <f>+'[1]Consolidado ORG'!A938</f>
        <v>SCJ-1298-2024</v>
      </c>
      <c r="B942" s="24">
        <f>+'[1]Consolidado ORG'!B938</f>
        <v>45439</v>
      </c>
      <c r="C942" s="24" t="str">
        <f>+'[1]Consolidado ORG'!G938</f>
        <v>SERGIO DAVID GUZMAN RAMIREZ</v>
      </c>
      <c r="D942" s="24" t="str">
        <f>+'[1]Consolidado ORG'!E938</f>
        <v>5 Contratación directa</v>
      </c>
      <c r="E942" s="24" t="str">
        <f>+'[1]Consolidado ORG'!F938</f>
        <v>33 Prestación de Servicios Profesionales y Apoyo (5-8)</v>
      </c>
      <c r="F942" s="24" t="str">
        <f>+'[1]Consolidado ORG'!L938</f>
        <v>PRESTAR SERVICIOS DE APOYO A LA GESTIÓN REALIZANDO ACTIVIDADES OPERATIVAS Y LOGÍSTICAS EN LO CONCERNIENTE A RECIBO, ORGANIZACIÓN Y ENTREGA DE ELEMENTOS DEL ALMACEN DE LA CÁRCEL DISTRITAL DE VARONES Y ANEXO DE MUJERES.</v>
      </c>
      <c r="G942" s="24">
        <f>+'[1]Consolidado ORG'!M938</f>
        <v>45448</v>
      </c>
      <c r="H942" s="24">
        <f>+'[1]Consolidado ORG'!N938</f>
        <v>45657</v>
      </c>
      <c r="I942" s="25">
        <f>+'[1]Consolidado ORG'!AG938</f>
        <v>0</v>
      </c>
      <c r="J942" s="26">
        <f>+'[1]Consolidado ORG'!T938</f>
        <v>15353298</v>
      </c>
      <c r="K942" s="26">
        <f>+'[1]Consolidado ORG'!AE938</f>
        <v>0</v>
      </c>
      <c r="L942" s="39">
        <f>+'[1]Consolidado ORG'!AS938</f>
        <v>0</v>
      </c>
      <c r="M942" s="38" t="str">
        <f>+'[1]Consolidado ORG'!AL938</f>
        <v>https://community.secop.gov.co/Public/Tendering/ContractDetailView/Index?UniqueIdentifier=CO1.PCCNTR.6376457</v>
      </c>
      <c r="N942" s="56" t="str">
        <f t="shared" si="15"/>
        <v>Link Contrato u Orden</v>
      </c>
    </row>
    <row r="943" spans="1:14" ht="60" x14ac:dyDescent="0.35">
      <c r="A943" s="23" t="str">
        <f>+'[1]Consolidado ORG'!A939</f>
        <v>SCJ-1320-2024</v>
      </c>
      <c r="B943" s="24">
        <f>+'[1]Consolidado ORG'!B939</f>
        <v>45440</v>
      </c>
      <c r="C943" s="24" t="str">
        <f>+'[1]Consolidado ORG'!G939</f>
        <v>LIST YARID SANTOYA SUAREZ</v>
      </c>
      <c r="D943" s="24" t="str">
        <f>+'[1]Consolidado ORG'!E939</f>
        <v>5 Contratación directa</v>
      </c>
      <c r="E943" s="24" t="str">
        <f>+'[1]Consolidado ORG'!F939</f>
        <v>33 Prestación de Servicios Profesionales y Apoyo (5-8)</v>
      </c>
      <c r="F943" s="24" t="str">
        <f>+'[1]Consolidado ORG'!L939</f>
        <v>PRESTAR SERVICIOS DE APOYO A LA GESTIÓN A LA DIRECCIÓN DE RESPONSABILIDAD PENAL ADOLESCENTE EN GESTIONES ADMINISTRATIVAS, OPERATIVAS Y DE ORGANIZACIÓN DE INFORMACIÓN EN EL MARCO DE LA ESTRATEGIA DE REINTEGRO FAMILIAR Y ATENCIÓN EN EL EGRESO.</v>
      </c>
      <c r="G943" s="24">
        <f>+'[1]Consolidado ORG'!M939</f>
        <v>45442</v>
      </c>
      <c r="H943" s="24">
        <f>+'[1]Consolidado ORG'!N939</f>
        <v>45657</v>
      </c>
      <c r="I943" s="25">
        <f>+'[1]Consolidado ORG'!AG939</f>
        <v>0</v>
      </c>
      <c r="J943" s="26">
        <f>+'[1]Consolidado ORG'!T939</f>
        <v>24140000</v>
      </c>
      <c r="K943" s="26">
        <f>+'[1]Consolidado ORG'!AE939</f>
        <v>0</v>
      </c>
      <c r="L943" s="39">
        <f>+'[1]Consolidado ORG'!AS939</f>
        <v>4.6511627906976744E-3</v>
      </c>
      <c r="M943" s="38" t="str">
        <f>+'[1]Consolidado ORG'!AL939</f>
        <v>https://community.secop.gov.co/Public/Tendering/ContractDetailView/Index?UniqueIdentifier=CO1.PCCNTR.6376523</v>
      </c>
      <c r="N943" s="56" t="str">
        <f t="shared" si="15"/>
        <v>Link Contrato u Orden</v>
      </c>
    </row>
    <row r="944" spans="1:14" ht="72" x14ac:dyDescent="0.35">
      <c r="A944" s="23" t="str">
        <f>+'[1]Consolidado ORG'!A940</f>
        <v>SCJ-1321-2024</v>
      </c>
      <c r="B944" s="24">
        <f>+'[1]Consolidado ORG'!B940</f>
        <v>45440</v>
      </c>
      <c r="C944" s="24" t="str">
        <f>+'[1]Consolidado ORG'!G940</f>
        <v>SANTIAGO CARDENAS BAUTISTA</v>
      </c>
      <c r="D944" s="24" t="str">
        <f>+'[1]Consolidado ORG'!E940</f>
        <v>5 Contratación directa</v>
      </c>
      <c r="E944" s="24" t="str">
        <f>+'[1]Consolidado ORG'!F940</f>
        <v>33 Prestación de Servicios Profesionales y Apoyo (5-8)</v>
      </c>
      <c r="F944" s="24" t="str">
        <f>+'[1]Consolidado ORG'!L940</f>
        <v>PRESTACIÓN DE SERVICIOS PROFESIONALES PARA APOYAR LA FORMULACIÓN Y SEGUIMIENTO AL PLAN INTEGRAL DE SEGURIDAD, CONVIVENCIA CIUDADANA Y JUSTICIA (PISCCJ), LA IMPLEMENTACIÓN DE LA POLÍTICA PÚBLICA DE SEGURIDAD, ASÍ COMO EL SEGUIMIENTO A PLANES Y DEMÁS POLÍTICAS DE LA OFICINA ASESORA DE PLANEACIÓN DE LA SDSCJ.</v>
      </c>
      <c r="G944" s="24">
        <f>+'[1]Consolidado ORG'!M940</f>
        <v>45442</v>
      </c>
      <c r="H944" s="24">
        <f>+'[1]Consolidado ORG'!N940</f>
        <v>45657</v>
      </c>
      <c r="I944" s="25">
        <f>+'[1]Consolidado ORG'!AG940</f>
        <v>0</v>
      </c>
      <c r="J944" s="26">
        <f>+'[1]Consolidado ORG'!T940</f>
        <v>27012610</v>
      </c>
      <c r="K944" s="26">
        <f>+'[1]Consolidado ORG'!AE940</f>
        <v>0</v>
      </c>
      <c r="L944" s="39">
        <f>+'[1]Consolidado ORG'!AS940</f>
        <v>4.6511627906976744E-3</v>
      </c>
      <c r="M944" s="38" t="str">
        <f>+'[1]Consolidado ORG'!AL940</f>
        <v>https://community.secop.gov.co/Public/Tendering/ContractDetailView/Index?UniqueIdentifier=CO1.PCCNTR.6376623</v>
      </c>
      <c r="N944" s="56" t="str">
        <f t="shared" si="15"/>
        <v>Link Contrato u Orden</v>
      </c>
    </row>
    <row r="945" spans="1:14" ht="72" x14ac:dyDescent="0.35">
      <c r="A945" s="23" t="str">
        <f>+'[1]Consolidado ORG'!A941</f>
        <v>SCJ-1322-2024</v>
      </c>
      <c r="B945" s="24">
        <f>+'[1]Consolidado ORG'!B941</f>
        <v>45440</v>
      </c>
      <c r="C945" s="24" t="str">
        <f>+'[1]Consolidado ORG'!G941</f>
        <v>LUIS GUILLERMO OYUELA RAMIREZ</v>
      </c>
      <c r="D945" s="24" t="str">
        <f>+'[1]Consolidado ORG'!E941</f>
        <v>5 Contratación directa</v>
      </c>
      <c r="E945" s="24" t="str">
        <f>+'[1]Consolidado ORG'!F941</f>
        <v>33 Prestación de Servicios Profesionales y Apoyo (5-8)</v>
      </c>
      <c r="F945" s="24" t="str">
        <f>+'[1]Consolidado ORG'!L941</f>
        <v>PRESTAR SERVICIOS PROFESIONALES A LA SUBSECRETARÍA DE SEGURIDAD Y CONVIVENCIA RELACIONADOS CON LA RECOLECCIÓN, SISTEMATIZACIÓN, INTEGRACIÓN, REPORTE Y VISUALIZACIÓN DE DATOS E INFORMACIÓN DE LAS ACCIONES QUE ESTÁN A CARGO DE ESTA DEPENDENCIA EN LA IMPLEMENTACIÓN DEL PLAN INTEGRAL DE SEGURIDAD, CONVIVENCIA Y JUSTICIA DE BOGOTÁ</v>
      </c>
      <c r="G945" s="24">
        <f>+'[1]Consolidado ORG'!M941</f>
        <v>45447</v>
      </c>
      <c r="H945" s="24">
        <f>+'[1]Consolidado ORG'!N941</f>
        <v>45657</v>
      </c>
      <c r="I945" s="25">
        <f>+'[1]Consolidado ORG'!AG941</f>
        <v>0</v>
      </c>
      <c r="J945" s="26">
        <f>+'[1]Consolidado ORG'!T941</f>
        <v>60350500</v>
      </c>
      <c r="K945" s="26">
        <f>+'[1]Consolidado ORG'!AE941</f>
        <v>0</v>
      </c>
      <c r="L945" s="39">
        <f>+'[1]Consolidado ORG'!AS941</f>
        <v>0</v>
      </c>
      <c r="M945" s="38" t="str">
        <f>+'[1]Consolidado ORG'!AL941</f>
        <v>https://community.secop.gov.co/Public/Tendering/ContractDetailView/Index?UniqueIdentifier=CO1.PCCNTR.6376628</v>
      </c>
      <c r="N945" s="56" t="str">
        <f t="shared" si="15"/>
        <v>Link Contrato u Orden</v>
      </c>
    </row>
    <row r="946" spans="1:14" ht="48" x14ac:dyDescent="0.35">
      <c r="A946" s="23" t="str">
        <f>+'[1]Consolidado ORG'!A942</f>
        <v>SCJ-1323-2024</v>
      </c>
      <c r="B946" s="24">
        <f>+'[1]Consolidado ORG'!B942</f>
        <v>45440</v>
      </c>
      <c r="C946" s="24" t="str">
        <f>+'[1]Consolidado ORG'!G942</f>
        <v>MARIA FERNANDA MENDEZ TRIANA</v>
      </c>
      <c r="D946" s="24" t="str">
        <f>+'[1]Consolidado ORG'!E942</f>
        <v>5 Contratación directa</v>
      </c>
      <c r="E946" s="24" t="str">
        <f>+'[1]Consolidado ORG'!F942</f>
        <v>33 Prestación de Servicios Profesionales y Apoyo (5-8)</v>
      </c>
      <c r="F946" s="24" t="str">
        <f>+'[1]Consolidado ORG'!L942</f>
        <v>PRESTAR SERVICIOS PROFESIONALES A LA DIRECCIÓN DE SEGURIDAD PARA APOYAR EN LA GESTIÓN ADMINISTRATIVA DE LA DEPENDENCIA PARA EL CUMPLIMIENTO DE LAS ESTRATEGIAS QUE SE DESARROLLEN EN MATERIA DE CONTROL DEL DELITO</v>
      </c>
      <c r="G946" s="24">
        <f>+'[1]Consolidado ORG'!M942</f>
        <v>45442</v>
      </c>
      <c r="H946" s="24">
        <f>+'[1]Consolidado ORG'!N942</f>
        <v>45657</v>
      </c>
      <c r="I946" s="25">
        <f>+'[1]Consolidado ORG'!AG942</f>
        <v>0</v>
      </c>
      <c r="J946" s="26">
        <f>+'[1]Consolidado ORG'!T942</f>
        <v>45150000</v>
      </c>
      <c r="K946" s="26">
        <f>+'[1]Consolidado ORG'!AE942</f>
        <v>0</v>
      </c>
      <c r="L946" s="39">
        <f>+'[1]Consolidado ORG'!AS942</f>
        <v>4.6511627906976744E-3</v>
      </c>
      <c r="M946" s="38" t="str">
        <f>+'[1]Consolidado ORG'!AL942</f>
        <v>https://community.secop.gov.co/Public/Tendering/ContractDetailView/Index?UniqueIdentifier=CO1.PCCNTR.6376546</v>
      </c>
      <c r="N946" s="56" t="str">
        <f t="shared" si="15"/>
        <v>Link Contrato u Orden</v>
      </c>
    </row>
    <row r="947" spans="1:14" ht="48" x14ac:dyDescent="0.35">
      <c r="A947" s="23" t="str">
        <f>+'[1]Consolidado ORG'!A943</f>
        <v>SCJ-1325-2024</v>
      </c>
      <c r="B947" s="24">
        <f>+'[1]Consolidado ORG'!B943</f>
        <v>45440</v>
      </c>
      <c r="C947" s="24" t="str">
        <f>+'[1]Consolidado ORG'!G943</f>
        <v>ALEJANDRO CONTRERAS VELÁSQUEZ</v>
      </c>
      <c r="D947" s="24" t="str">
        <f>+'[1]Consolidado ORG'!E943</f>
        <v>5 Contratación directa</v>
      </c>
      <c r="E947" s="24" t="str">
        <f>+'[1]Consolidado ORG'!F943</f>
        <v>33 Prestación de Servicios Profesionales y Apoyo (5-8)</v>
      </c>
      <c r="F947" s="24" t="str">
        <f>+'[1]Consolidado ORG'!L943</f>
        <v>PRESTAR SERVICIOS PROFESIONALES A LA SUBSECRETARIA DE ACCESO A LA JUSTICIA EN LA GESTIÓN ADMINISTRATIVA QUE PERMITA LA CONSECUSION DE TEMAS PRECONTRACTUALES, CONTRACTUALES Y POSTCONTRACTUALES</v>
      </c>
      <c r="G947" s="24">
        <f>+'[1]Consolidado ORG'!M943</f>
        <v>45447</v>
      </c>
      <c r="H947" s="24">
        <f>+'[1]Consolidado ORG'!N943</f>
        <v>45657</v>
      </c>
      <c r="I947" s="25">
        <f>+'[1]Consolidado ORG'!AG943</f>
        <v>0</v>
      </c>
      <c r="J947" s="26">
        <f>+'[1]Consolidado ORG'!T943</f>
        <v>30000000</v>
      </c>
      <c r="K947" s="26">
        <f>+'[1]Consolidado ORG'!AE943</f>
        <v>0</v>
      </c>
      <c r="L947" s="39">
        <f>+'[1]Consolidado ORG'!AS943</f>
        <v>0</v>
      </c>
      <c r="M947" s="38" t="str">
        <f>+'[1]Consolidado ORG'!AL943</f>
        <v>https://community.secop.gov.co/Public/Tendering/ContractDetailView/Index?UniqueIdentifier=CO1.PCCNTR.6379770</v>
      </c>
      <c r="N947" s="56" t="str">
        <f t="shared" si="15"/>
        <v>Link Contrato u Orden</v>
      </c>
    </row>
    <row r="948" spans="1:14" ht="72" x14ac:dyDescent="0.35">
      <c r="A948" s="23" t="str">
        <f>+'[1]Consolidado ORG'!A944</f>
        <v>SCJ-1326-2024</v>
      </c>
      <c r="B948" s="24">
        <f>+'[1]Consolidado ORG'!B944</f>
        <v>45440</v>
      </c>
      <c r="C948" s="24" t="str">
        <f>+'[1]Consolidado ORG'!G944</f>
        <v>JENNYFER IVON RODRIGUEZ TRUJILLO</v>
      </c>
      <c r="D948" s="24" t="str">
        <f>+'[1]Consolidado ORG'!E944</f>
        <v>5 Contratación directa</v>
      </c>
      <c r="E948" s="24" t="str">
        <f>+'[1]Consolidado ORG'!F944</f>
        <v>33 Prestación de Servicios Profesionales y Apoyo (5-8)</v>
      </c>
      <c r="F948" s="24" t="str">
        <f>+'[1]Consolidado ORG'!L944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48" s="24">
        <f>+'[1]Consolidado ORG'!M944</f>
        <v>45443</v>
      </c>
      <c r="H948" s="24">
        <f>+'[1]Consolidado ORG'!N944</f>
        <v>45657</v>
      </c>
      <c r="I948" s="25">
        <f>+'[1]Consolidado ORG'!AG944</f>
        <v>0</v>
      </c>
      <c r="J948" s="26">
        <f>+'[1]Consolidado ORG'!T944</f>
        <v>20429640</v>
      </c>
      <c r="K948" s="26">
        <f>+'[1]Consolidado ORG'!AE944</f>
        <v>0</v>
      </c>
      <c r="L948" s="39">
        <f>+'[1]Consolidado ORG'!AS944</f>
        <v>0</v>
      </c>
      <c r="M948" s="38" t="str">
        <f>+'[1]Consolidado ORG'!AL944</f>
        <v>https://community.secop.gov.co/Public/Tendering/ContractDetailView/Index?UniqueIdentifier=CO1.PCCNTR.6378012</v>
      </c>
      <c r="N948" s="56" t="str">
        <f t="shared" si="15"/>
        <v>Link Contrato u Orden</v>
      </c>
    </row>
    <row r="949" spans="1:14" ht="96" x14ac:dyDescent="0.35">
      <c r="A949" s="23" t="str">
        <f>+'[1]Consolidado ORG'!A945</f>
        <v>SCJ-1327-2024</v>
      </c>
      <c r="B949" s="24">
        <f>+'[1]Consolidado ORG'!B945</f>
        <v>45440</v>
      </c>
      <c r="C949" s="24" t="str">
        <f>+'[1]Consolidado ORG'!G945</f>
        <v>NICOLS DAYANA LOPEZ LEON</v>
      </c>
      <c r="D949" s="24" t="str">
        <f>+'[1]Consolidado ORG'!E945</f>
        <v>5 Contratación directa</v>
      </c>
      <c r="E949" s="24" t="str">
        <f>+'[1]Consolidado ORG'!F945</f>
        <v>33 Prestación de Servicios Profesionales y Apoyo (5-8)</v>
      </c>
      <c r="F949" s="24" t="str">
        <f>+'[1]Consolidado ORG'!L945</f>
        <v>PRESTAR SERVICIOS PROFESIONALES A LA DIRECCIÓN DE ACCESO A LA JUSTICIA, PARA APOYAR EL DESARROLLO DE LAS ESTRATEGIAS RELACIONADAS CON LA ATENCIÓN A POBLACIÓN ÉTNICA, RURAL Y MIGRANTE EN EL DISTRITO, ASI COMO, A LAS DEMÁS PERSONAS EN SITUACIÓN DE VULNERABILIDAD O RIESGO, TENIENDO EN CUENTA LOS REQUERIMIENTOS Y ACUERDOS ESTABLECIDOS EN EL MARCO DE LAS POLÍTICAS PÚBLICAS Y ESTRATEGIAS DISTRITALES, CON ENFOQUE POBLACIONAL, DIFERENCIAL, TERRITORIAL Y DE GÉNERO.</v>
      </c>
      <c r="G949" s="24">
        <f>+'[1]Consolidado ORG'!M945</f>
        <v>45444</v>
      </c>
      <c r="H949" s="24">
        <f>+'[1]Consolidado ORG'!N945</f>
        <v>45657</v>
      </c>
      <c r="I949" s="25">
        <f>+'[1]Consolidado ORG'!AG945</f>
        <v>0</v>
      </c>
      <c r="J949" s="26">
        <f>+'[1]Consolidado ORG'!T945</f>
        <v>37983333</v>
      </c>
      <c r="K949" s="26">
        <f>+'[1]Consolidado ORG'!AE945</f>
        <v>0</v>
      </c>
      <c r="L949" s="39">
        <f>+'[1]Consolidado ORG'!AS945</f>
        <v>0</v>
      </c>
      <c r="M949" s="38" t="str">
        <f>+'[1]Consolidado ORG'!AL945</f>
        <v>https://community.secop.gov.co/Public/Tendering/ContractDetailView/Index?UniqueIdentifier=CO1.PCCNTR.6377566</v>
      </c>
      <c r="N949" s="56" t="str">
        <f t="shared" si="15"/>
        <v>Link Contrato u Orden</v>
      </c>
    </row>
    <row r="950" spans="1:14" ht="72" x14ac:dyDescent="0.35">
      <c r="A950" s="23" t="str">
        <f>+'[1]Consolidado ORG'!A946</f>
        <v>SCJ-1328-2024</v>
      </c>
      <c r="B950" s="24">
        <f>+'[1]Consolidado ORG'!B946</f>
        <v>45440</v>
      </c>
      <c r="C950" s="24" t="str">
        <f>+'[1]Consolidado ORG'!G946</f>
        <v>MARIA JUDITH RODRIGUEZ AHUMADA</v>
      </c>
      <c r="D950" s="24" t="str">
        <f>+'[1]Consolidado ORG'!E946</f>
        <v>5 Contratación directa</v>
      </c>
      <c r="E950" s="24" t="str">
        <f>+'[1]Consolidado ORG'!F946</f>
        <v>33 Prestación de Servicios Profesionales y Apoyo (5-8)</v>
      </c>
      <c r="F950" s="24" t="str">
        <f>+'[1]Consolidado ORG'!L946</f>
        <v>PRESTAR LOS SERVICIOS DE APOYO A LA GESTIÓN DE LA SUBSECRETARÍA DE SEGURIDAD Y CONVIVENCIA COMO PROMOTOR/A COMUNITARIO/A PARA LA PROMOCIÓN DE LA PARTICIPACIÓN CIUDADANA Y EL FORTALECIMIENTO DE GRUPOS CIUDADANOS A TRAVÉS DE ACTIVIDADES DE PREVENCIÓN Y CULTURA CIUDADANA EN LAS LOCALIDADES DEL DISTRITO CAPITAL</v>
      </c>
      <c r="G950" s="24">
        <f>+'[1]Consolidado ORG'!M946</f>
        <v>45444</v>
      </c>
      <c r="H950" s="24">
        <f>+'[1]Consolidado ORG'!N946</f>
        <v>45657</v>
      </c>
      <c r="I950" s="25">
        <f>+'[1]Consolidado ORG'!AG946</f>
        <v>0</v>
      </c>
      <c r="J950" s="26">
        <f>+'[1]Consolidado ORG'!T946</f>
        <v>14802060</v>
      </c>
      <c r="K950" s="26">
        <f>+'[1]Consolidado ORG'!AE946</f>
        <v>0</v>
      </c>
      <c r="L950" s="39">
        <f>+'[1]Consolidado ORG'!AS946</f>
        <v>0</v>
      </c>
      <c r="M950" s="38" t="str">
        <f>+'[1]Consolidado ORG'!AL946</f>
        <v>https://community.secop.gov.co/Public/Tendering/ContractDetailView/Index?UniqueIdentifier=CO1.PCCNTR.6381360</v>
      </c>
      <c r="N950" s="56" t="str">
        <f t="shared" si="15"/>
        <v>Link Contrato u Orden</v>
      </c>
    </row>
    <row r="951" spans="1:14" ht="60" x14ac:dyDescent="0.35">
      <c r="A951" s="23" t="str">
        <f>+'[1]Consolidado ORG'!A947</f>
        <v>SCJ-1329-2024</v>
      </c>
      <c r="B951" s="24">
        <f>+'[1]Consolidado ORG'!B947</f>
        <v>45440</v>
      </c>
      <c r="C951" s="24" t="str">
        <f>+'[1]Consolidado ORG'!G947</f>
        <v>LIZETH GIOVANA RODRIGUEZ CALDERON</v>
      </c>
      <c r="D951" s="24" t="str">
        <f>+'[1]Consolidado ORG'!E947</f>
        <v>5 Contratación directa</v>
      </c>
      <c r="E951" s="24" t="str">
        <f>+'[1]Consolidado ORG'!F947</f>
        <v>33 Prestación de Servicios Profesionales y Apoyo (5-8)</v>
      </c>
      <c r="F951" s="24" t="str">
        <f>+'[1]Consolidado ORG'!L947</f>
        <v>PRESTAR SERVICIOS PROFESIONALES A LA DIRECCIÓN DE RECURSOS FÍSICOS Y GESTIÓN DOCUMENTAL PARA APOYAR LA ESTRUCTURACIÓN, SOCIALIZACIÓN E IMPLEMENTACIÓN DE LOS PROYECTOS ESTRATÉGICOS DEL PLAN INSTITUCIONAL DE ARCHIVOS - PINAR, PROGRAMA DE GESTIÓN DOCUMENTAL.</v>
      </c>
      <c r="G951" s="24">
        <f>+'[1]Consolidado ORG'!M947</f>
        <v>45447</v>
      </c>
      <c r="H951" s="24">
        <f>+'[1]Consolidado ORG'!N947</f>
        <v>45657</v>
      </c>
      <c r="I951" s="25">
        <f>+'[1]Consolidado ORG'!AG947</f>
        <v>0</v>
      </c>
      <c r="J951" s="26">
        <f>+'[1]Consolidado ORG'!T947</f>
        <v>37450000</v>
      </c>
      <c r="K951" s="26">
        <f>+'[1]Consolidado ORG'!AE947</f>
        <v>0</v>
      </c>
      <c r="L951" s="39">
        <f>+'[1]Consolidado ORG'!AS947</f>
        <v>0</v>
      </c>
      <c r="M951" s="38" t="str">
        <f>+'[1]Consolidado ORG'!AL947</f>
        <v>https://community.secop.gov.co/Public/Tendering/ContractDetailView/Index?UniqueIdentifier=CO1.PCCNTR.6379415</v>
      </c>
      <c r="N951" s="56" t="str">
        <f t="shared" si="15"/>
        <v>Link Contrato u Orden</v>
      </c>
    </row>
    <row r="952" spans="1:14" ht="60" x14ac:dyDescent="0.35">
      <c r="A952" s="23" t="str">
        <f>+'[1]Consolidado ORG'!A948</f>
        <v>SCJ-1330-2024</v>
      </c>
      <c r="B952" s="24">
        <f>+'[1]Consolidado ORG'!B948</f>
        <v>45440</v>
      </c>
      <c r="C952" s="24" t="str">
        <f>+'[1]Consolidado ORG'!G948</f>
        <v>LEONAR EDGARDO RUBIANO CASAS</v>
      </c>
      <c r="D952" s="24" t="str">
        <f>+'[1]Consolidado ORG'!E948</f>
        <v>5 Contratación directa</v>
      </c>
      <c r="E952" s="24" t="str">
        <f>+'[1]Consolidado ORG'!F948</f>
        <v>33 Prestación de Servicios Profesionales y Apoyo (5-8)</v>
      </c>
      <c r="F952" s="24" t="str">
        <f>+'[1]Consolidado ORG'!L948</f>
        <v>PRESTAR SERVICIOS PROFESIONALES A LA SUBSECRETARÍA DE SEGURIDAD Y CONVIVENCIA RELACIONADOS CON EL ACOMPAÑAMIENTO A ESPACIOS TERRITORIALES Y DOCUMENTACIÓN DE LAS ACTIVIDADES QUE DESARROLLAN LAS DIRECCIONES DE SEGURIDAD Y PREVENCIÓN Y CULTURA CIUDADANA</v>
      </c>
      <c r="G952" s="24">
        <f>+'[1]Consolidado ORG'!M948</f>
        <v>45443</v>
      </c>
      <c r="H952" s="24">
        <f>+'[1]Consolidado ORG'!N948</f>
        <v>45657</v>
      </c>
      <c r="I952" s="25">
        <f>+'[1]Consolidado ORG'!AG948</f>
        <v>0</v>
      </c>
      <c r="J952" s="26">
        <f>+'[1]Consolidado ORG'!T948</f>
        <v>75000000</v>
      </c>
      <c r="K952" s="26">
        <f>+'[1]Consolidado ORG'!AE948</f>
        <v>0</v>
      </c>
      <c r="L952" s="39">
        <f>+'[1]Consolidado ORG'!AS948</f>
        <v>0</v>
      </c>
      <c r="M952" s="38" t="str">
        <f>+'[1]Consolidado ORG'!AL948</f>
        <v>https://community.secop.gov.co/Public/Tendering/ContractDetailView/Index?UniqueIdentifier=CO1.PCCNTR.6380008</v>
      </c>
      <c r="N952" s="56" t="str">
        <f t="shared" si="15"/>
        <v>Link Contrato u Orden</v>
      </c>
    </row>
    <row r="953" spans="1:14" ht="108" x14ac:dyDescent="0.35">
      <c r="A953" s="23" t="str">
        <f>+'[1]Consolidado ORG'!A949</f>
        <v>SCJ-1331-2024</v>
      </c>
      <c r="B953" s="24">
        <f>+'[1]Consolidado ORG'!B949</f>
        <v>45440</v>
      </c>
      <c r="C953" s="24" t="str">
        <f>+'[1]Consolidado ORG'!G949</f>
        <v>NEIL FERNANDO ROCHA CANDELO</v>
      </c>
      <c r="D953" s="24" t="str">
        <f>+'[1]Consolidado ORG'!E949</f>
        <v>5 Contratación directa</v>
      </c>
      <c r="E953" s="24" t="str">
        <f>+'[1]Consolidado ORG'!F949</f>
        <v>33 Prestación de Servicios Profesionales y Apoyo (5-8)</v>
      </c>
      <c r="F953" s="24" t="str">
        <f>+'[1]Consolidado ORG'!L949</f>
        <v>PRESTAR SERVICIOS DE APOYO A LA GESTIÓN EN LAS UNIDADES DE MEDIACIÓN Y CONCILIACIÓN Y DEMÁS EQUIPAMIENTOS DE LA DIRECCIÓN DE ACCESO A LA JUSTICIA, A TRAVÉS DE LOS CANALES PRESENCIALES Y/O VIRTUALES A CARGO DE LA DEPENDENCIA, COADYUVANDO EN LAS ACTIVIDADES ASISTENCIALES Y ADMINISTRATIVAS QUE SE REQUIERAN EN EL MARCO DE LA ESTRATEGIA DE ACCESO A LA JUSTICIA RELACIONADA CON MEDIACIÓN ESCOLAR Y JUSTICIA COMUNITARIA EN EL DISTRITO CAPITAL.</v>
      </c>
      <c r="G953" s="24">
        <f>+'[1]Consolidado ORG'!M949</f>
        <v>45449</v>
      </c>
      <c r="H953" s="24">
        <f>+'[1]Consolidado ORG'!N949</f>
        <v>45657</v>
      </c>
      <c r="I953" s="25">
        <f>+'[1]Consolidado ORG'!AG949</f>
        <v>0</v>
      </c>
      <c r="J953" s="26">
        <f>+'[1]Consolidado ORG'!T949</f>
        <v>20962246</v>
      </c>
      <c r="K953" s="26">
        <f>+'[1]Consolidado ORG'!AE949</f>
        <v>0</v>
      </c>
      <c r="L953" s="39">
        <f>+'[1]Consolidado ORG'!AS949</f>
        <v>0</v>
      </c>
      <c r="M953" s="38" t="str">
        <f>+'[1]Consolidado ORG'!AL949</f>
        <v>https://community.secop.gov.co/Public/Tendering/ContractDetailView/Index?UniqueIdentifier=CO1.PCCNTR.6379501</v>
      </c>
      <c r="N953" s="56" t="str">
        <f t="shared" si="15"/>
        <v>Link Contrato u Orden</v>
      </c>
    </row>
    <row r="954" spans="1:14" ht="96" x14ac:dyDescent="0.35">
      <c r="A954" s="23" t="str">
        <f>+'[1]Consolidado ORG'!A950</f>
        <v>SCJ-1332-2024</v>
      </c>
      <c r="B954" s="24">
        <f>+'[1]Consolidado ORG'!B950</f>
        <v>45440</v>
      </c>
      <c r="C954" s="24" t="str">
        <f>+'[1]Consolidado ORG'!G950</f>
        <v>LUCYMAR CARVAJALINO PALECHOR</v>
      </c>
      <c r="D954" s="24" t="str">
        <f>+'[1]Consolidado ORG'!E950</f>
        <v>5 Contratación directa</v>
      </c>
      <c r="E954" s="24" t="str">
        <f>+'[1]Consolidado ORG'!F950</f>
        <v>33 Prestación de Servicios Profesionales y Apoyo (5-8)</v>
      </c>
      <c r="F954" s="24" t="str">
        <f>+'[1]Consolidado ORG'!L950</f>
        <v>PRESTAR LOS SERVICIOS DE APOYO A LA GESTIÓN DE LA SECRETARÍA DE SEGURIDAD, CONVIVENCIA Y JUSTICIA, EN LA ORIENTACIÓN Y SEGUIMIENTO A LAS ACCIONES DE TRANSVERSALIZACIÓN DEL ENFOQUE DIFERENCIAL ÉTNICO DE LOS PUEBLOS INDÍGENAS, EN LOS PROYECTOS Y PROGRAMAS DEL PLAN INTEGRAL DE SEGURIDAD, CONVIVENCIA CIUDADANA Y JUSTICIA - PISCCJ, EN EL DISTRITO CAPITAL, ASÍ COMO EN LA DE LA POLÍTICA PÚBLICA DE PUEBLOS Y COMUNIDADES INDÍGENAS.</v>
      </c>
      <c r="G954" s="24">
        <f>+'[1]Consolidado ORG'!M950</f>
        <v>45455</v>
      </c>
      <c r="H954" s="24">
        <f>+'[1]Consolidado ORG'!N950</f>
        <v>45657</v>
      </c>
      <c r="I954" s="25">
        <f>+'[1]Consolidado ORG'!AG950</f>
        <v>0</v>
      </c>
      <c r="J954" s="26">
        <f>+'[1]Consolidado ORG'!T950</f>
        <v>27518400</v>
      </c>
      <c r="K954" s="26">
        <f>+'[1]Consolidado ORG'!AE950</f>
        <v>0</v>
      </c>
      <c r="L954" s="39">
        <f>+'[1]Consolidado ORG'!AS950</f>
        <v>0</v>
      </c>
      <c r="M954" s="38" t="str">
        <f>+'[1]Consolidado ORG'!AL950</f>
        <v>https://community.secop.gov.co/Public/Tendering/ContractDetailView/Index?UniqueIdentifier=CO1.PCCNTR.6381275</v>
      </c>
      <c r="N954" s="56" t="str">
        <f t="shared" si="15"/>
        <v>Link Contrato u Orden</v>
      </c>
    </row>
    <row r="955" spans="1:14" ht="60" x14ac:dyDescent="0.35">
      <c r="A955" s="23" t="str">
        <f>+'[1]Consolidado ORG'!A951</f>
        <v>SCJ-1333-2024</v>
      </c>
      <c r="B955" s="24">
        <f>+'[1]Consolidado ORG'!B951</f>
        <v>45440</v>
      </c>
      <c r="C955" s="24" t="str">
        <f>+'[1]Consolidado ORG'!G951</f>
        <v>MARIO ANDRÉS BERRÍO CIFUENTES</v>
      </c>
      <c r="D955" s="24" t="str">
        <f>+'[1]Consolidado ORG'!E951</f>
        <v>5 Contratación directa</v>
      </c>
      <c r="E955" s="24" t="str">
        <f>+'[1]Consolidado ORG'!F951</f>
        <v>33 Prestación de Servicios Profesionales y Apoyo (5-8)</v>
      </c>
      <c r="F955" s="24" t="str">
        <f>+'[1]Consolidado ORG'!L951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55" s="24">
        <f>+'[1]Consolidado ORG'!M951</f>
        <v>45443</v>
      </c>
      <c r="H955" s="24">
        <f>+'[1]Consolidado ORG'!N951</f>
        <v>45657</v>
      </c>
      <c r="I955" s="25">
        <f>+'[1]Consolidado ORG'!AG951</f>
        <v>0</v>
      </c>
      <c r="J955" s="26">
        <f>+'[1]Consolidado ORG'!T951</f>
        <v>49140000</v>
      </c>
      <c r="K955" s="26">
        <f>+'[1]Consolidado ORG'!AE951</f>
        <v>0</v>
      </c>
      <c r="L955" s="39">
        <f>+'[1]Consolidado ORG'!AS951</f>
        <v>0</v>
      </c>
      <c r="M955" s="38" t="str">
        <f>+'[1]Consolidado ORG'!AL951</f>
        <v>https://community.secop.gov.co/Public/Tendering/ContractDetailView/Index?UniqueIdentifier=CO1.PCCNTR.6379417</v>
      </c>
      <c r="N955" s="56" t="str">
        <f t="shared" si="15"/>
        <v>Link Contrato u Orden</v>
      </c>
    </row>
    <row r="956" spans="1:14" ht="48" x14ac:dyDescent="0.35">
      <c r="A956" s="23" t="str">
        <f>+'[1]Consolidado ORG'!A952</f>
        <v>SCJ-1334-2024</v>
      </c>
      <c r="B956" s="24">
        <f>+'[1]Consolidado ORG'!B952</f>
        <v>45440</v>
      </c>
      <c r="C956" s="24" t="str">
        <f>+'[1]Consolidado ORG'!G952</f>
        <v>LIZBETH DANIELA OROZCO HORTA</v>
      </c>
      <c r="D956" s="24" t="str">
        <f>+'[1]Consolidado ORG'!E952</f>
        <v>5 Contratación directa</v>
      </c>
      <c r="E956" s="24" t="str">
        <f>+'[1]Consolidado ORG'!F952</f>
        <v>33 Prestación de Servicios Profesionales y Apoyo (5-8)</v>
      </c>
      <c r="F956" s="24" t="str">
        <f>+'[1]Consolidado ORG'!L952</f>
        <v>PRESTAR SERVICIOS DE APOYO A LA GESTIÓN A LA DIRECCIÓN DE ACCESO A LA JUSTICIA, EN LA RECEPCIÓN Y SALIDA DE USUARIOS QUE INGRESEN Y SE PRESENTEN EN LOS CENTROS DE TRASLADO POR PROTECCIÓN (CTP) DEL DISTRITO.</v>
      </c>
      <c r="G956" s="24">
        <f>+'[1]Consolidado ORG'!M952</f>
        <v>45444</v>
      </c>
      <c r="H956" s="24">
        <f>+'[1]Consolidado ORG'!N952</f>
        <v>45657</v>
      </c>
      <c r="I956" s="25">
        <f>+'[1]Consolidado ORG'!AG952</f>
        <v>0</v>
      </c>
      <c r="J956" s="26">
        <f>+'[1]Consolidado ORG'!T952</f>
        <v>26094688</v>
      </c>
      <c r="K956" s="26">
        <f>+'[1]Consolidado ORG'!AE952</f>
        <v>0</v>
      </c>
      <c r="L956" s="39">
        <f>+'[1]Consolidado ORG'!AS952</f>
        <v>0</v>
      </c>
      <c r="M956" s="38" t="str">
        <f>+'[1]Consolidado ORG'!AL952</f>
        <v>https://community.secop.gov.co/Public/Tendering/ContractDetailView/Index?UniqueIdentifier=CO1.PCCNTR.6377298</v>
      </c>
      <c r="N956" s="56" t="str">
        <f t="shared" si="15"/>
        <v>Link Contrato u Orden</v>
      </c>
    </row>
    <row r="957" spans="1:14" ht="60" x14ac:dyDescent="0.35">
      <c r="A957" s="23" t="str">
        <f>+'[1]Consolidado ORG'!A953</f>
        <v>SCJ-1335-2024</v>
      </c>
      <c r="B957" s="24">
        <f>+'[1]Consolidado ORG'!B953</f>
        <v>45440</v>
      </c>
      <c r="C957" s="24" t="str">
        <f>+'[1]Consolidado ORG'!G953</f>
        <v>EDWIN GIOVANNY CORDOBA CASTAÑEDA</v>
      </c>
      <c r="D957" s="24" t="str">
        <f>+'[1]Consolidado ORG'!E953</f>
        <v>5 Contratación directa</v>
      </c>
      <c r="E957" s="24" t="str">
        <f>+'[1]Consolidado ORG'!F953</f>
        <v>33 Prestación de Servicios Profesionales y Apoyo (5-8)</v>
      </c>
      <c r="F957" s="24" t="str">
        <f>+'[1]Consolidado ORG'!L953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57" s="24">
        <f>+'[1]Consolidado ORG'!M953</f>
        <v>45443</v>
      </c>
      <c r="H957" s="24">
        <f>+'[1]Consolidado ORG'!N953</f>
        <v>45657</v>
      </c>
      <c r="I957" s="25">
        <f>+'[1]Consolidado ORG'!AG953</f>
        <v>0</v>
      </c>
      <c r="J957" s="26">
        <f>+'[1]Consolidado ORG'!T953</f>
        <v>26250000</v>
      </c>
      <c r="K957" s="26">
        <f>+'[1]Consolidado ORG'!AE953</f>
        <v>0</v>
      </c>
      <c r="L957" s="39">
        <f>+'[1]Consolidado ORG'!AS953</f>
        <v>0</v>
      </c>
      <c r="M957" s="38" t="str">
        <f>+'[1]Consolidado ORG'!AL953</f>
        <v>https://community.secop.gov.co/Public/Tendering/ContractDetailView/Index?UniqueIdentifier=CO1.PCCNTR.6379418</v>
      </c>
      <c r="N957" s="56" t="str">
        <f t="shared" si="15"/>
        <v>Link Contrato u Orden</v>
      </c>
    </row>
    <row r="958" spans="1:14" ht="72" x14ac:dyDescent="0.35">
      <c r="A958" s="23" t="str">
        <f>+'[1]Consolidado ORG'!A954</f>
        <v>SCJ-1336-2024</v>
      </c>
      <c r="B958" s="24">
        <f>+'[1]Consolidado ORG'!B954</f>
        <v>45440</v>
      </c>
      <c r="C958" s="24" t="str">
        <f>+'[1]Consolidado ORG'!G954</f>
        <v>LUIS EDUARDO MORENO PULIDO</v>
      </c>
      <c r="D958" s="24" t="str">
        <f>+'[1]Consolidado ORG'!E954</f>
        <v>5 Contratación directa</v>
      </c>
      <c r="E958" s="24" t="str">
        <f>+'[1]Consolidado ORG'!F954</f>
        <v>33 Prestación de Servicios Profesionales y Apoyo (5-8)</v>
      </c>
      <c r="F958" s="24" t="str">
        <f>+'[1]Consolidado ORG'!L954</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58" s="24">
        <f>+'[1]Consolidado ORG'!M954</f>
        <v>45444</v>
      </c>
      <c r="H958" s="24">
        <f>+'[1]Consolidado ORG'!N954</f>
        <v>45657</v>
      </c>
      <c r="I958" s="25">
        <f>+'[1]Consolidado ORG'!AG954</f>
        <v>0</v>
      </c>
      <c r="J958" s="26">
        <f>+'[1]Consolidado ORG'!T954</f>
        <v>21402480</v>
      </c>
      <c r="K958" s="26">
        <f>+'[1]Consolidado ORG'!AE954</f>
        <v>0</v>
      </c>
      <c r="L958" s="39">
        <f>+'[1]Consolidado ORG'!AS954</f>
        <v>0</v>
      </c>
      <c r="M958" s="38" t="str">
        <f>+'[1]Consolidado ORG'!AL954</f>
        <v>https://community.secop.gov.co/Public/Tendering/ContractDetailView/Index?UniqueIdentifier=CO1.PCCNTR.6379419</v>
      </c>
      <c r="N958" s="56" t="str">
        <f t="shared" si="15"/>
        <v>Link Contrato u Orden</v>
      </c>
    </row>
    <row r="959" spans="1:14" ht="60" x14ac:dyDescent="0.35">
      <c r="A959" s="23" t="str">
        <f>+'[1]Consolidado ORG'!A955</f>
        <v>SCJ-1337-2024</v>
      </c>
      <c r="B959" s="24">
        <f>+'[1]Consolidado ORG'!B955</f>
        <v>45440</v>
      </c>
      <c r="C959" s="24" t="str">
        <f>+'[1]Consolidado ORG'!G955</f>
        <v>JUAN PABLO ESTRADA SANCHEZ - ESTRATEGIA LEGAL LTDA</v>
      </c>
      <c r="D959" s="24" t="str">
        <f>+'[1]Consolidado ORG'!E955</f>
        <v>5 Contratación directa</v>
      </c>
      <c r="E959" s="24" t="str">
        <f>+'[1]Consolidado ORG'!F955</f>
        <v>33 Prestación de Servicios Profesionales y Apoyo (5-8)</v>
      </c>
      <c r="F959" s="24" t="str">
        <f>+'[1]Consolidado ORG'!L955</f>
        <v>PRESTAR DE MANERA INDEPENDIENTE Y AUTÓNOMA AL DESPACHO DEL SECRETARIO DISTRITAL DE SEGURIDAD, CONVIVENCIA Y JUSTICIA, SUS SERVICIOS PROFESIONALES DE ASESORÍA JURÍDICA ESPECIALIZADA PARA APOYAR GESTIONES DE ÍNDOLE CONTRACTUAL, ADMINISTRATIVA Y CONCEPTUAL QUE LE SEAN REQUERIDAS</v>
      </c>
      <c r="G959" s="24">
        <f>+'[1]Consolidado ORG'!M955</f>
        <v>45442</v>
      </c>
      <c r="H959" s="24">
        <f>+'[1]Consolidado ORG'!N955</f>
        <v>45657</v>
      </c>
      <c r="I959" s="25">
        <f>+'[1]Consolidado ORG'!AG955</f>
        <v>0</v>
      </c>
      <c r="J959" s="26">
        <f>+'[1]Consolidado ORG'!T955</f>
        <v>140534940</v>
      </c>
      <c r="K959" s="26">
        <f>+'[1]Consolidado ORG'!AE955</f>
        <v>0</v>
      </c>
      <c r="L959" s="39">
        <f>+'[1]Consolidado ORG'!AS955</f>
        <v>4.6511627906976744E-3</v>
      </c>
      <c r="M959" s="38" t="str">
        <f>+'[1]Consolidado ORG'!AL955</f>
        <v>https://community.secop.gov.co/Public/Tendering/ContractDetailView/Index?UniqueIdentifier=CO1.PCCNTR.6376259</v>
      </c>
      <c r="N959" s="56" t="str">
        <f t="shared" si="15"/>
        <v>Link Contrato u Orden</v>
      </c>
    </row>
    <row r="960" spans="1:14" ht="72" x14ac:dyDescent="0.35">
      <c r="A960" s="23" t="str">
        <f>+'[1]Consolidado ORG'!A956</f>
        <v>SCJ-1338-2024</v>
      </c>
      <c r="B960" s="24">
        <f>+'[1]Consolidado ORG'!B956</f>
        <v>45440</v>
      </c>
      <c r="C960" s="24" t="str">
        <f>+'[1]Consolidado ORG'!G956</f>
        <v>LUISA FERNANDA SUAREZ HERNANDEZ</v>
      </c>
      <c r="D960" s="24" t="str">
        <f>+'[1]Consolidado ORG'!E956</f>
        <v>5 Contratación directa</v>
      </c>
      <c r="E960" s="24" t="str">
        <f>+'[1]Consolidado ORG'!F956</f>
        <v>33 Prestación de Servicios Profesionales y Apoyo (5-8)</v>
      </c>
      <c r="F960" s="24" t="str">
        <f>+'[1]Consolidado ORG'!L956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0" s="24">
        <f>+'[1]Consolidado ORG'!M956</f>
        <v>45443</v>
      </c>
      <c r="H960" s="24">
        <f>+'[1]Consolidado ORG'!N956</f>
        <v>45657</v>
      </c>
      <c r="I960" s="25">
        <f>+'[1]Consolidado ORG'!AG956</f>
        <v>0</v>
      </c>
      <c r="J960" s="26">
        <f>+'[1]Consolidado ORG'!T956</f>
        <v>20916060</v>
      </c>
      <c r="K960" s="26">
        <f>+'[1]Consolidado ORG'!AE956</f>
        <v>0</v>
      </c>
      <c r="L960" s="39">
        <f>+'[1]Consolidado ORG'!AS956</f>
        <v>0</v>
      </c>
      <c r="M960" s="38" t="str">
        <f>+'[1]Consolidado ORG'!AL956</f>
        <v>https://community.secop.gov.co/Public/Tendering/ContractDetailView/Index?UniqueIdentifier=CO1.PCCNTR.6379804</v>
      </c>
      <c r="N960" s="56" t="str">
        <f t="shared" si="15"/>
        <v>Link Contrato u Orden</v>
      </c>
    </row>
    <row r="961" spans="1:14" ht="84" x14ac:dyDescent="0.35">
      <c r="A961" s="23" t="str">
        <f>+'[1]Consolidado ORG'!A957</f>
        <v>SCJ-1339-2024</v>
      </c>
      <c r="B961" s="24">
        <f>+'[1]Consolidado ORG'!B957</f>
        <v>45440</v>
      </c>
      <c r="C961" s="24" t="str">
        <f>+'[1]Consolidado ORG'!G957</f>
        <v>DIANA CAROLINA HERNANDEZ AMADO</v>
      </c>
      <c r="D961" s="24" t="str">
        <f>+'[1]Consolidado ORG'!E957</f>
        <v>5 Contratación directa</v>
      </c>
      <c r="E961" s="24" t="str">
        <f>+'[1]Consolidado ORG'!F957</f>
        <v>33 Prestación de Servicios Profesionales y Apoyo (5-8)</v>
      </c>
      <c r="F961" s="24" t="str">
        <f>+'[1]Consolidado ORG'!L957</f>
        <v>PRESTAR LOS SERVICIOS PROFESIONALES CON AUTONOMÍA TÉCNICA, ADMINISTRATIVA Y BAJOS SUS PROPIOS MEDIOS, A LA DIRECCIÓN DE TECNOLOGÍAS  Y SISTEMAS DE LA INFORMACIÓN, EN LA GESTIÓN, CONTROL Y SEGUIMIENTO JURÍDICO DE LOS REQUERIMIENTOS ALLEGADOS, ASI COMO EN LAS ETAPAS PRECONTRACTUAL, CONTRACTUAL Y POSTCONTRACTUAL PARA LA ADQUISICION DE BIENES Y SERVICIOS.</v>
      </c>
      <c r="G961" s="24">
        <f>+'[1]Consolidado ORG'!M957</f>
        <v>45442</v>
      </c>
      <c r="H961" s="24">
        <f>+'[1]Consolidado ORG'!N957</f>
        <v>45657</v>
      </c>
      <c r="I961" s="25">
        <f>+'[1]Consolidado ORG'!AG957</f>
        <v>0</v>
      </c>
      <c r="J961" s="26">
        <f>+'[1]Consolidado ORG'!T957</f>
        <v>68040000</v>
      </c>
      <c r="K961" s="26">
        <f>+'[1]Consolidado ORG'!AE957</f>
        <v>0</v>
      </c>
      <c r="L961" s="39">
        <f>+'[1]Consolidado ORG'!AS957</f>
        <v>4.6511627906976744E-3</v>
      </c>
      <c r="M961" s="38" t="str">
        <f>+'[1]Consolidado ORG'!AL957</f>
        <v>https://community.secop.gov.co/Public/Tendering/ContractDetailView/Index?UniqueIdentifier=CO1.PCCNTR.6378637</v>
      </c>
      <c r="N961" s="56" t="str">
        <f t="shared" si="15"/>
        <v>Link Contrato u Orden</v>
      </c>
    </row>
    <row r="962" spans="1:14" ht="72" x14ac:dyDescent="0.35">
      <c r="A962" s="23" t="str">
        <f>+'[1]Consolidado ORG'!A958</f>
        <v>SCJ-1340-2024</v>
      </c>
      <c r="B962" s="24">
        <f>+'[1]Consolidado ORG'!B958</f>
        <v>45440</v>
      </c>
      <c r="C962" s="24" t="str">
        <f>+'[1]Consolidado ORG'!G958</f>
        <v>JULIAN ANDRES VASQUEZ GARCIA</v>
      </c>
      <c r="D962" s="24" t="str">
        <f>+'[1]Consolidado ORG'!E958</f>
        <v>5 Contratación directa</v>
      </c>
      <c r="E962" s="24" t="str">
        <f>+'[1]Consolidado ORG'!F958</f>
        <v>33 Prestación de Servicios Profesionales y Apoyo (5-8)</v>
      </c>
      <c r="F962" s="24" t="str">
        <f>+'[1]Consolidado ORG'!L958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2" s="24">
        <f>+'[1]Consolidado ORG'!M958</f>
        <v>45454</v>
      </c>
      <c r="H962" s="24">
        <f>+'[1]Consolidado ORG'!N958</f>
        <v>45657</v>
      </c>
      <c r="I962" s="25">
        <f>+'[1]Consolidado ORG'!AG958</f>
        <v>0</v>
      </c>
      <c r="J962" s="26">
        <f>+'[1]Consolidado ORG'!T958</f>
        <v>20818776</v>
      </c>
      <c r="K962" s="26">
        <f>+'[1]Consolidado ORG'!AE958</f>
        <v>0</v>
      </c>
      <c r="L962" s="39">
        <f>+'[1]Consolidado ORG'!AS958</f>
        <v>0</v>
      </c>
      <c r="M962" s="38" t="str">
        <f>+'[1]Consolidado ORG'!AL958</f>
        <v>https://community.secop.gov.co/Public/Tendering/ContractDetailView/Index?UniqueIdentifier=CO1.PCCNTR.6379714</v>
      </c>
      <c r="N962" s="56" t="str">
        <f t="shared" si="15"/>
        <v>Link Contrato u Orden</v>
      </c>
    </row>
    <row r="963" spans="1:14" ht="72" x14ac:dyDescent="0.35">
      <c r="A963" s="23" t="str">
        <f>+'[1]Consolidado ORG'!A959</f>
        <v>SCJ-1341-2024</v>
      </c>
      <c r="B963" s="24">
        <f>+'[1]Consolidado ORG'!B959</f>
        <v>45440</v>
      </c>
      <c r="C963" s="24" t="str">
        <f>+'[1]Consolidado ORG'!G959</f>
        <v>MONICA DEL SOCORRO CORTES MATHIEU</v>
      </c>
      <c r="D963" s="24" t="str">
        <f>+'[1]Consolidado ORG'!E959</f>
        <v>5 Contratación directa</v>
      </c>
      <c r="E963" s="24" t="str">
        <f>+'[1]Consolidado ORG'!F959</f>
        <v>33 Prestación de Servicios Profesionales y Apoyo (5-8)</v>
      </c>
      <c r="F963" s="24" t="str">
        <f>+'[1]Consolidado ORG'!L959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3" s="24">
        <f>+'[1]Consolidado ORG'!M959</f>
        <v>45444</v>
      </c>
      <c r="H963" s="24">
        <f>+'[1]Consolidado ORG'!N959</f>
        <v>45657</v>
      </c>
      <c r="I963" s="25">
        <f>+'[1]Consolidado ORG'!AG959</f>
        <v>0</v>
      </c>
      <c r="J963" s="26">
        <f>+'[1]Consolidado ORG'!T959</f>
        <v>21402480</v>
      </c>
      <c r="K963" s="26">
        <f>+'[1]Consolidado ORG'!AE959</f>
        <v>0</v>
      </c>
      <c r="L963" s="39">
        <f>+'[1]Consolidado ORG'!AS959</f>
        <v>0</v>
      </c>
      <c r="M963" s="38" t="str">
        <f>+'[1]Consolidado ORG'!AL959</f>
        <v>https://community.secop.gov.co/Public/Tendering/ContractDetailView/Index?UniqueIdentifier=CO1.PCCNTR.6379917</v>
      </c>
      <c r="N963" s="56" t="str">
        <f t="shared" si="15"/>
        <v>Link Contrato u Orden</v>
      </c>
    </row>
    <row r="964" spans="1:14" ht="72" x14ac:dyDescent="0.35">
      <c r="A964" s="23" t="str">
        <f>+'[1]Consolidado ORG'!A960</f>
        <v>SCJ-1342-2024</v>
      </c>
      <c r="B964" s="24">
        <f>+'[1]Consolidado ORG'!B960</f>
        <v>45440</v>
      </c>
      <c r="C964" s="24" t="str">
        <f>+'[1]Consolidado ORG'!G960</f>
        <v>NELSON ANDRÉS PARDO FIGUEROA</v>
      </c>
      <c r="D964" s="24" t="str">
        <f>+'[1]Consolidado ORG'!E960</f>
        <v>5 Contratación directa</v>
      </c>
      <c r="E964" s="24" t="str">
        <f>+'[1]Consolidado ORG'!F960</f>
        <v>33 Prestación de Servicios Profesionales y Apoyo (5-8)</v>
      </c>
      <c r="F964" s="24" t="str">
        <f>+'[1]Consolidado ORG'!L960</f>
        <v>PRESTACIÓN DE SERVICIOS PROFESIONALES ESPECIALIZADO A LA OFICINA ASESORA DE PLANEACIÓN PARA APOYAR LA IMPLEMENTACIÓN Y EJECUCIÓN DE ESTRATEGIAS EN LOS PROCESOS DE PLANEACIÓN E INVERSIONES, FORMULACIÓN DE ANTEPROYECTO DE INVERSIÓN, ASÍ COMO LA IMPLEMENTACIÓN Y SEGUIMIENTO AL MODELO INTEGRADO DE PLANEACIÓN Y GESTIÓN DE LA SDCJ.</v>
      </c>
      <c r="G964" s="24">
        <f>+'[1]Consolidado ORG'!M960</f>
        <v>45448</v>
      </c>
      <c r="H964" s="24">
        <f>+'[1]Consolidado ORG'!N960</f>
        <v>45657</v>
      </c>
      <c r="I964" s="25">
        <f>+'[1]Consolidado ORG'!AG960</f>
        <v>0</v>
      </c>
      <c r="J964" s="26">
        <f>+'[1]Consolidado ORG'!T960</f>
        <v>75285833</v>
      </c>
      <c r="K964" s="26">
        <f>+'[1]Consolidado ORG'!AE960</f>
        <v>0</v>
      </c>
      <c r="L964" s="39">
        <f>+'[1]Consolidado ORG'!AS960</f>
        <v>0</v>
      </c>
      <c r="M964" s="38" t="str">
        <f>+'[1]Consolidado ORG'!AL960</f>
        <v>https://community.secop.gov.co/Public/Tendering/ContractDetailView/Index?UniqueIdentifier=CO1.PCCNTR.6379909</v>
      </c>
      <c r="N964" s="56" t="str">
        <f t="shared" si="15"/>
        <v>Link Contrato u Orden</v>
      </c>
    </row>
    <row r="965" spans="1:14" ht="72" x14ac:dyDescent="0.35">
      <c r="A965" s="23" t="str">
        <f>+'[1]Consolidado ORG'!A961</f>
        <v>SCJ-1343-2024</v>
      </c>
      <c r="B965" s="24">
        <f>+'[1]Consolidado ORG'!B961</f>
        <v>45440</v>
      </c>
      <c r="C965" s="24" t="str">
        <f>+'[1]Consolidado ORG'!G961</f>
        <v>DAVID LOPEZ TORO</v>
      </c>
      <c r="D965" s="24" t="str">
        <f>+'[1]Consolidado ORG'!E961</f>
        <v>5 Contratación directa</v>
      </c>
      <c r="E965" s="24" t="str">
        <f>+'[1]Consolidado ORG'!F961</f>
        <v>33 Prestación de Servicios Profesionales y Apoyo (5-8)</v>
      </c>
      <c r="F965" s="24" t="str">
        <f>+'[1]Consolidado ORG'!L961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65" s="24">
        <f>+'[1]Consolidado ORG'!M961</f>
        <v>45444</v>
      </c>
      <c r="H965" s="24">
        <f>+'[1]Consolidado ORG'!N961</f>
        <v>45657</v>
      </c>
      <c r="I965" s="25">
        <f>+'[1]Consolidado ORG'!AG961</f>
        <v>0</v>
      </c>
      <c r="J965" s="26">
        <f>+'[1]Consolidado ORG'!T961</f>
        <v>21402480</v>
      </c>
      <c r="K965" s="26">
        <f>+'[1]Consolidado ORG'!AE961</f>
        <v>0</v>
      </c>
      <c r="L965" s="39">
        <f>+'[1]Consolidado ORG'!AS961</f>
        <v>0</v>
      </c>
      <c r="M965" s="38" t="str">
        <f>+'[1]Consolidado ORG'!AL961</f>
        <v>https://community.secop.gov.co/Public/Tendering/ContractDetailView/Index?UniqueIdentifier=CO1.PCCNTR.6378153</v>
      </c>
      <c r="N965" s="56" t="str">
        <f t="shared" si="15"/>
        <v>Link Contrato u Orden</v>
      </c>
    </row>
    <row r="966" spans="1:14" ht="60" x14ac:dyDescent="0.35">
      <c r="A966" s="23" t="str">
        <f>+'[1]Consolidado ORG'!A962</f>
        <v>SCJ-1344-2024</v>
      </c>
      <c r="B966" s="24">
        <f>+'[1]Consolidado ORG'!B962</f>
        <v>45440</v>
      </c>
      <c r="C966" s="24" t="str">
        <f>+'[1]Consolidado ORG'!G962</f>
        <v>INGRID MAYERLY MARTÍNEZ JIMÉNEZ</v>
      </c>
      <c r="D966" s="24" t="str">
        <f>+'[1]Consolidado ORG'!E962</f>
        <v>5 Contratación directa</v>
      </c>
      <c r="E966" s="24" t="str">
        <f>+'[1]Consolidado ORG'!F962</f>
        <v>33 Prestación de Servicios Profesionales y Apoyo (5-8)</v>
      </c>
      <c r="F966" s="24" t="str">
        <f>+'[1]Consolidado ORG'!L962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6" s="24">
        <f>+'[1]Consolidado ORG'!M962</f>
        <v>45443</v>
      </c>
      <c r="H966" s="24">
        <f>+'[1]Consolidado ORG'!N962</f>
        <v>45657</v>
      </c>
      <c r="I966" s="25">
        <f>+'[1]Consolidado ORG'!AG962</f>
        <v>0</v>
      </c>
      <c r="J966" s="26">
        <f>+'[1]Consolidado ORG'!T962</f>
        <v>46956000</v>
      </c>
      <c r="K966" s="26">
        <f>+'[1]Consolidado ORG'!AE962</f>
        <v>0</v>
      </c>
      <c r="L966" s="39">
        <f>+'[1]Consolidado ORG'!AS962</f>
        <v>0</v>
      </c>
      <c r="M966" s="38" t="str">
        <f>+'[1]Consolidado ORG'!AL962</f>
        <v>https://community.secop.gov.co/Public/Tendering/ContractDetailView/Index?UniqueIdentifier=CO1.PCCNTR.6378061</v>
      </c>
      <c r="N966" s="56" t="str">
        <f t="shared" si="15"/>
        <v>Link Contrato u Orden</v>
      </c>
    </row>
    <row r="967" spans="1:14" ht="60" x14ac:dyDescent="0.35">
      <c r="A967" s="23" t="str">
        <f>+'[1]Consolidado ORG'!A963</f>
        <v>SCJ-1345-2024</v>
      </c>
      <c r="B967" s="24">
        <f>+'[1]Consolidado ORG'!B963</f>
        <v>45440</v>
      </c>
      <c r="C967" s="24" t="str">
        <f>+'[1]Consolidado ORG'!G963</f>
        <v>JENNY MARITZA ALVAREZ SALGADO</v>
      </c>
      <c r="D967" s="24" t="str">
        <f>+'[1]Consolidado ORG'!E963</f>
        <v>5 Contratación directa</v>
      </c>
      <c r="E967" s="24" t="str">
        <f>+'[1]Consolidado ORG'!F963</f>
        <v>33 Prestación de Servicios Profesionales y Apoyo (5-8)</v>
      </c>
      <c r="F967" s="24" t="str">
        <f>+'[1]Consolidado ORG'!L963</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7" s="24">
        <f>+'[1]Consolidado ORG'!M963</f>
        <v>45443</v>
      </c>
      <c r="H967" s="24">
        <f>+'[1]Consolidado ORG'!N963</f>
        <v>45657</v>
      </c>
      <c r="I967" s="25">
        <f>+'[1]Consolidado ORG'!AG963</f>
        <v>0</v>
      </c>
      <c r="J967" s="26">
        <f>+'[1]Consolidado ORG'!T963</f>
        <v>46956000</v>
      </c>
      <c r="K967" s="26">
        <f>+'[1]Consolidado ORG'!AE963</f>
        <v>0</v>
      </c>
      <c r="L967" s="39">
        <f>+'[1]Consolidado ORG'!AS963</f>
        <v>0</v>
      </c>
      <c r="M967" s="38" t="str">
        <f>+'[1]Consolidado ORG'!AL963</f>
        <v>https://community.secop.gov.co/Public/Tendering/ContractDetailView/Index?UniqueIdentifier=CO1.PCCNTR.6378144</v>
      </c>
      <c r="N967" s="56" t="str">
        <f t="shared" si="15"/>
        <v>Link Contrato u Orden</v>
      </c>
    </row>
    <row r="968" spans="1:14" ht="72" x14ac:dyDescent="0.35">
      <c r="A968" s="23" t="str">
        <f>+'[1]Consolidado ORG'!A964</f>
        <v>SCJ-1346-2024</v>
      </c>
      <c r="B968" s="24">
        <f>+'[1]Consolidado ORG'!B964</f>
        <v>45440</v>
      </c>
      <c r="C968" s="24" t="str">
        <f>+'[1]Consolidado ORG'!G964</f>
        <v>KAREN ALEJANDRA OSORIO VILLARREAL</v>
      </c>
      <c r="D968" s="24" t="str">
        <f>+'[1]Consolidado ORG'!E964</f>
        <v>5 Contratación directa</v>
      </c>
      <c r="E968" s="24" t="str">
        <f>+'[1]Consolidado ORG'!F964</f>
        <v>33 Prestación de Servicios Profesionales y Apoyo (5-8)</v>
      </c>
      <c r="F968" s="24" t="str">
        <f>+'[1]Consolidado ORG'!L964</f>
        <v>PRESTAR SERVICIOS PROFESIONALES A LA SUBSECRETARIA DE ACCESO A LA JUSTICIA APOYANDO LOS TEMAS RELACIONADOS CON EL ACCESO A LA JUSTICIA, LA POLITICA PENITENCIARIA, CARCELARIA Y LA PREPARACION PARA EL INGRESO Y EL EGRESO DE LAS PERSONAS PRIVADAS DE LA LIBERTAD, EN EL MARCO DE LAS COMPETENCIAS DEL DISTRITO CAPITAL</v>
      </c>
      <c r="G968" s="24">
        <f>+'[1]Consolidado ORG'!M964</f>
        <v>45447</v>
      </c>
      <c r="H968" s="24">
        <f>+'[1]Consolidado ORG'!N964</f>
        <v>45657</v>
      </c>
      <c r="I968" s="25">
        <f>+'[1]Consolidado ORG'!AG964</f>
        <v>0</v>
      </c>
      <c r="J968" s="26">
        <f>+'[1]Consolidado ORG'!T964</f>
        <v>60000000</v>
      </c>
      <c r="K968" s="26">
        <f>+'[1]Consolidado ORG'!AE964</f>
        <v>0</v>
      </c>
      <c r="L968" s="39">
        <f>+'[1]Consolidado ORG'!AS964</f>
        <v>0</v>
      </c>
      <c r="M968" s="38" t="str">
        <f>+'[1]Consolidado ORG'!AL964</f>
        <v>https://community.secop.gov.co/Public/Tendering/ContractDetailView/Index?UniqueIdentifier=CO1.PCCNTR.6378096</v>
      </c>
      <c r="N968" s="56" t="str">
        <f t="shared" si="15"/>
        <v>Link Contrato u Orden</v>
      </c>
    </row>
    <row r="969" spans="1:14" ht="60" x14ac:dyDescent="0.35">
      <c r="A969" s="23" t="str">
        <f>+'[1]Consolidado ORG'!A965</f>
        <v>SCJ-1347-2024</v>
      </c>
      <c r="B969" s="24">
        <f>+'[1]Consolidado ORG'!B965</f>
        <v>45440</v>
      </c>
      <c r="C969" s="24" t="str">
        <f>+'[1]Consolidado ORG'!G965</f>
        <v>LUIS CARLOS BALLESTEROS MORA</v>
      </c>
      <c r="D969" s="24" t="str">
        <f>+'[1]Consolidado ORG'!E965</f>
        <v>5 Contratación directa</v>
      </c>
      <c r="E969" s="24" t="str">
        <f>+'[1]Consolidado ORG'!F965</f>
        <v>33 Prestación de Servicios Profesionales y Apoyo (5-8)</v>
      </c>
      <c r="F969" s="24" t="str">
        <f>+'[1]Consolidado ORG'!L965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69" s="24">
        <f>+'[1]Consolidado ORG'!M965</f>
        <v>45443</v>
      </c>
      <c r="H969" s="24">
        <f>+'[1]Consolidado ORG'!N965</f>
        <v>45657</v>
      </c>
      <c r="I969" s="25">
        <f>+'[1]Consolidado ORG'!AG965</f>
        <v>0</v>
      </c>
      <c r="J969" s="26">
        <f>+'[1]Consolidado ORG'!T965</f>
        <v>46956000</v>
      </c>
      <c r="K969" s="26">
        <f>+'[1]Consolidado ORG'!AE965</f>
        <v>0</v>
      </c>
      <c r="L969" s="39">
        <f>+'[1]Consolidado ORG'!AS965</f>
        <v>0</v>
      </c>
      <c r="M969" s="38" t="str">
        <f>+'[1]Consolidado ORG'!AL965</f>
        <v>https://community.secop.gov.co/Public/Tendering/ContractDetailView/Index?UniqueIdentifier=CO1.PCCNTR.6378065</v>
      </c>
      <c r="N969" s="56" t="str">
        <f t="shared" si="15"/>
        <v>Link Contrato u Orden</v>
      </c>
    </row>
    <row r="970" spans="1:14" ht="72" x14ac:dyDescent="0.35">
      <c r="A970" s="23" t="str">
        <f>+'[1]Consolidado ORG'!A966</f>
        <v>SCJ-1348-2024</v>
      </c>
      <c r="B970" s="24">
        <f>+'[1]Consolidado ORG'!B966</f>
        <v>45440</v>
      </c>
      <c r="C970" s="24" t="str">
        <f>+'[1]Consolidado ORG'!G966</f>
        <v>MILSEN ANDREA PEREZ RODRIGUEZ</v>
      </c>
      <c r="D970" s="24" t="str">
        <f>+'[1]Consolidado ORG'!E966</f>
        <v>5 Contratación directa</v>
      </c>
      <c r="E970" s="24" t="str">
        <f>+'[1]Consolidado ORG'!F966</f>
        <v>33 Prestación de Servicios Profesionales y Apoyo (5-8)</v>
      </c>
      <c r="F970" s="24" t="str">
        <f>+'[1]Consolidado ORG'!L966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70" s="24">
        <f>+'[1]Consolidado ORG'!M966</f>
        <v>45444</v>
      </c>
      <c r="H970" s="24">
        <f>+'[1]Consolidado ORG'!N966</f>
        <v>45657</v>
      </c>
      <c r="I970" s="25">
        <f>+'[1]Consolidado ORG'!AG966</f>
        <v>0</v>
      </c>
      <c r="J970" s="26">
        <f>+'[1]Consolidado ORG'!T966</f>
        <v>21402480</v>
      </c>
      <c r="K970" s="26">
        <f>+'[1]Consolidado ORG'!AE966</f>
        <v>0</v>
      </c>
      <c r="L970" s="39">
        <f>+'[1]Consolidado ORG'!AS966</f>
        <v>0</v>
      </c>
      <c r="M970" s="38" t="str">
        <f>+'[1]Consolidado ORG'!AL966</f>
        <v>https://community.secop.gov.co/Public/Tendering/ContractDetailView/Index?UniqueIdentifier=CO1.PCCNTR.6378333</v>
      </c>
      <c r="N970" s="56" t="str">
        <f t="shared" si="15"/>
        <v>Link Contrato u Orden</v>
      </c>
    </row>
    <row r="971" spans="1:14" ht="72" x14ac:dyDescent="0.35">
      <c r="A971" s="23" t="str">
        <f>+'[1]Consolidado ORG'!A967</f>
        <v>SCJ-1349-2024</v>
      </c>
      <c r="B971" s="24">
        <f>+'[1]Consolidado ORG'!B967</f>
        <v>45440</v>
      </c>
      <c r="C971" s="24" t="str">
        <f>+'[1]Consolidado ORG'!G967</f>
        <v>OMAR ALEJANDRO VARGAS ROJAS</v>
      </c>
      <c r="D971" s="24" t="str">
        <f>+'[1]Consolidado ORG'!E967</f>
        <v>5 Contratación directa</v>
      </c>
      <c r="E971" s="24" t="str">
        <f>+'[1]Consolidado ORG'!F967</f>
        <v>33 Prestación de Servicios Profesionales y Apoyo (5-8)</v>
      </c>
      <c r="F971" s="24" t="str">
        <f>+'[1]Consolidado ORG'!L967</f>
        <v>PRESTAR SERVICIOS DE APOYO A LA GESTIÓN EN LA CÁRCEL DISTRITAL EN LA EJECUCIÓN DEL PROCESO DE CLASIFICACION, ORGANIZACION DE LA DOCUMENTACION Y TRANSFERENCIAS DOCUMENTALES DE LAS HOJAS DE VIDA DE LAS PERSONAS PRIVADAS DE LA LIBERTAD, DE ACUERDO CON LOS LINEAMIENTOS ESTABLECIDOS POR EL PROCESO DE ADMINISTRACION DE ARCHIVOS.</v>
      </c>
      <c r="G971" s="24">
        <f>+'[1]Consolidado ORG'!M967</f>
        <v>45447</v>
      </c>
      <c r="H971" s="24">
        <f>+'[1]Consolidado ORG'!N967</f>
        <v>45657</v>
      </c>
      <c r="I971" s="25">
        <f>+'[1]Consolidado ORG'!AG967</f>
        <v>0</v>
      </c>
      <c r="J971" s="26">
        <f>+'[1]Consolidado ORG'!T967</f>
        <v>17927488</v>
      </c>
      <c r="K971" s="26">
        <f>+'[1]Consolidado ORG'!AE967</f>
        <v>0</v>
      </c>
      <c r="L971" s="39">
        <f>+'[1]Consolidado ORG'!AS967</f>
        <v>0</v>
      </c>
      <c r="M971" s="38" t="str">
        <f>+'[1]Consolidado ORG'!AL967</f>
        <v>https://community.secop.gov.co/Public/Tendering/ContractDetailView/Index?UniqueIdentifier=CO1.PCCNTR.6378160</v>
      </c>
      <c r="N971" s="56" t="str">
        <f t="shared" si="15"/>
        <v>Link Contrato u Orden</v>
      </c>
    </row>
    <row r="972" spans="1:14" ht="72" x14ac:dyDescent="0.35">
      <c r="A972" s="23" t="str">
        <f>+'[1]Consolidado ORG'!A968</f>
        <v>SCJ-1351-2024</v>
      </c>
      <c r="B972" s="24">
        <f>+'[1]Consolidado ORG'!B968</f>
        <v>45440</v>
      </c>
      <c r="C972" s="24" t="str">
        <f>+'[1]Consolidado ORG'!G968</f>
        <v>OSCAR MAURICIO REYES CARRILLO</v>
      </c>
      <c r="D972" s="24" t="str">
        <f>+'[1]Consolidado ORG'!E968</f>
        <v>5 Contratación directa</v>
      </c>
      <c r="E972" s="24" t="str">
        <f>+'[1]Consolidado ORG'!F968</f>
        <v>33 Prestación de Servicios Profesionales y Apoyo (5-8)</v>
      </c>
      <c r="F972" s="24" t="str">
        <f>+'[1]Consolidado ORG'!L968</f>
        <v>PRESTAR SERVICIOS PROFESIONALES EN LA IMPLEMENTACIÓN DE ESTRATEGIAS PEDAGÓGICAS A TRAVÉS DE ACTIVIDADES FÍSICAS Y DEPORTIVAS A LAS PERSONAS PRIVADAS DE LA LIBERTDAD EN EL CENTRO ESPECIAL DE RECLUSIÓN, CON EL FIN DE FORTALECER LAS HABILIDADES DE DIALOGO Y LA PROMOCIÓN DE UNA SANA CONVIVENCIA.</v>
      </c>
      <c r="G972" s="24">
        <f>+'[1]Consolidado ORG'!M968</f>
        <v>45447</v>
      </c>
      <c r="H972" s="24">
        <f>+'[1]Consolidado ORG'!N968</f>
        <v>45657</v>
      </c>
      <c r="I972" s="25">
        <f>+'[1]Consolidado ORG'!AG968</f>
        <v>0</v>
      </c>
      <c r="J972" s="26">
        <f>+'[1]Consolidado ORG'!T968</f>
        <v>30598400</v>
      </c>
      <c r="K972" s="26">
        <f>+'[1]Consolidado ORG'!AE968</f>
        <v>0</v>
      </c>
      <c r="L972" s="39">
        <f>+'[1]Consolidado ORG'!AS968</f>
        <v>0</v>
      </c>
      <c r="M972" s="38" t="str">
        <f>+'[1]Consolidado ORG'!AL968</f>
        <v>https://community.secop.gov.co/Public/Tendering/ContractDetailView/Index?UniqueIdentifier=CO1.PCCNTR.6378008</v>
      </c>
      <c r="N972" s="56" t="str">
        <f t="shared" si="15"/>
        <v>Link Contrato u Orden</v>
      </c>
    </row>
    <row r="973" spans="1:14" ht="72" x14ac:dyDescent="0.35">
      <c r="A973" s="23" t="str">
        <f>+'[1]Consolidado ORG'!A969</f>
        <v>SCJ-1352-2024</v>
      </c>
      <c r="B973" s="24">
        <f>+'[1]Consolidado ORG'!B969</f>
        <v>45440</v>
      </c>
      <c r="C973" s="24" t="str">
        <f>+'[1]Consolidado ORG'!G969</f>
        <v>LINA MARCELA GIRALDO AVILA</v>
      </c>
      <c r="D973" s="24" t="str">
        <f>+'[1]Consolidado ORG'!E969</f>
        <v>5 Contratación directa</v>
      </c>
      <c r="E973" s="24" t="str">
        <f>+'[1]Consolidado ORG'!F969</f>
        <v>33 Prestación de Servicios Profesionales y Apoyo (5-8)</v>
      </c>
      <c r="F973" s="24" t="str">
        <f>+'[1]Consolidado ORG'!L969</f>
        <v>PRESTAR LOS SERVICIOS PROFESIONALES PARA ORIENTAR Y APOYAR EL CORRECTO FUNCIONAMIENTO, CONFIGURACIÓN E INSTALACIÓN DE LOS APLICATIVOS DEL PUNTO VIVE DIGITAL E IMPARTIR LA INDUCCIÓN A LAS PERSONAS PRIVADAS DE LA LIBERTAD DE LA CÁRCEL DISTRITAL DE VARONES Y ANEXO DE MUJERES, DESIGNADAS POR LA JETEE</v>
      </c>
      <c r="G973" s="24">
        <f>+'[1]Consolidado ORG'!M969</f>
        <v>45447</v>
      </c>
      <c r="H973" s="24">
        <f>+'[1]Consolidado ORG'!N969</f>
        <v>45657</v>
      </c>
      <c r="I973" s="25">
        <f>+'[1]Consolidado ORG'!AG969</f>
        <v>0</v>
      </c>
      <c r="J973" s="26">
        <f>+'[1]Consolidado ORG'!T969</f>
        <v>24423570</v>
      </c>
      <c r="K973" s="26">
        <f>+'[1]Consolidado ORG'!AE969</f>
        <v>0</v>
      </c>
      <c r="L973" s="39">
        <f>+'[1]Consolidado ORG'!AS969</f>
        <v>0</v>
      </c>
      <c r="M973" s="38" t="str">
        <f>+'[1]Consolidado ORG'!AL969</f>
        <v>https://community.secop.gov.co/Public/Tendering/ContractDetailView/Index?UniqueIdentifier=CO1.PCCNTR.6379413</v>
      </c>
      <c r="N973" s="56" t="str">
        <f t="shared" si="15"/>
        <v>Link Contrato u Orden</v>
      </c>
    </row>
    <row r="974" spans="1:14" ht="60" x14ac:dyDescent="0.35">
      <c r="A974" s="23" t="str">
        <f>+'[1]Consolidado ORG'!A970</f>
        <v>SCJ-1353-2024</v>
      </c>
      <c r="B974" s="24">
        <f>+'[1]Consolidado ORG'!B970</f>
        <v>45440</v>
      </c>
      <c r="C974" s="24" t="str">
        <f>+'[1]Consolidado ORG'!G970</f>
        <v>JEYMMY ELIZETH GUEVARA CORZO</v>
      </c>
      <c r="D974" s="24" t="str">
        <f>+'[1]Consolidado ORG'!E970</f>
        <v>5 Contratación directa</v>
      </c>
      <c r="E974" s="24" t="str">
        <f>+'[1]Consolidado ORG'!F970</f>
        <v>33 Prestación de Servicios Profesionales y Apoyo (5-8)</v>
      </c>
      <c r="F974" s="24" t="str">
        <f>+'[1]Consolidado ORG'!L970</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4" s="24">
        <f>+'[1]Consolidado ORG'!M970</f>
        <v>45443</v>
      </c>
      <c r="H974" s="24">
        <f>+'[1]Consolidado ORG'!N970</f>
        <v>45657</v>
      </c>
      <c r="I974" s="25">
        <f>+'[1]Consolidado ORG'!AG970</f>
        <v>0</v>
      </c>
      <c r="J974" s="26">
        <f>+'[1]Consolidado ORG'!T970</f>
        <v>46956000</v>
      </c>
      <c r="K974" s="26">
        <f>+'[1]Consolidado ORG'!AE970</f>
        <v>0</v>
      </c>
      <c r="L974" s="39">
        <f>+'[1]Consolidado ORG'!AS970</f>
        <v>0</v>
      </c>
      <c r="M974" s="38" t="str">
        <f>+'[1]Consolidado ORG'!AL970</f>
        <v>https://community.secop.gov.co/Public/Tendering/ContractDetailView/Index?UniqueIdentifier=CO1.PCCNTR.6379622</v>
      </c>
      <c r="N974" s="56" t="str">
        <f t="shared" si="15"/>
        <v>Link Contrato u Orden</v>
      </c>
    </row>
    <row r="975" spans="1:14" ht="72" x14ac:dyDescent="0.35">
      <c r="A975" s="23" t="str">
        <f>+'[1]Consolidado ORG'!A971</f>
        <v>SCJ-1354-2024</v>
      </c>
      <c r="B975" s="24">
        <f>+'[1]Consolidado ORG'!B971</f>
        <v>45440</v>
      </c>
      <c r="C975" s="24" t="str">
        <f>+'[1]Consolidado ORG'!G971</f>
        <v>JENNIFER ALEJANDRA MARIN MUÑOZ</v>
      </c>
      <c r="D975" s="24" t="str">
        <f>+'[1]Consolidado ORG'!E971</f>
        <v>5 Contratación directa</v>
      </c>
      <c r="E975" s="24" t="str">
        <f>+'[1]Consolidado ORG'!F971</f>
        <v>33 Prestación de Servicios Profesionales y Apoyo (5-8)</v>
      </c>
      <c r="F975" s="24" t="str">
        <f>+'[1]Consolidado ORG'!L971</f>
        <v>PRESTAR SERVICIOS DE APOYO A LA GESTIÓN A LA DIRECCIÓN DE RESPONSABILIDAD PENAL ADOLESCENTE EN GESTIONES ADMINISTRATIVAS Y EL ACOMPAÑAMIENTO A LOS ESPACIOS DE TRABAJO GRUPAL EN PROGRAMA DE SEGUIMIENTO JUDICIAL AL TRATAMIENTO DE DROGAS Y LAS DEMÁS ESTRATEGIAS DE LA DIRECCIÓN.</v>
      </c>
      <c r="G975" s="24">
        <f>+'[1]Consolidado ORG'!M971</f>
        <v>45444</v>
      </c>
      <c r="H975" s="24">
        <f>+'[1]Consolidado ORG'!N971</f>
        <v>45657</v>
      </c>
      <c r="I975" s="25">
        <f>+'[1]Consolidado ORG'!AG971</f>
        <v>0</v>
      </c>
      <c r="J975" s="26">
        <f>+'[1]Consolidado ORG'!T971</f>
        <v>16134750</v>
      </c>
      <c r="K975" s="26">
        <f>+'[1]Consolidado ORG'!AE971</f>
        <v>0</v>
      </c>
      <c r="L975" s="39">
        <f>+'[1]Consolidado ORG'!AS971</f>
        <v>0</v>
      </c>
      <c r="M975" s="38" t="str">
        <f>+'[1]Consolidado ORG'!AL971</f>
        <v>https://community.secop.gov.co/Public/Tendering/ContractDetailView/Index?UniqueIdentifier=CO1.PCCNTR.6379409</v>
      </c>
      <c r="N975" s="56" t="str">
        <f t="shared" si="15"/>
        <v>Link Contrato u Orden</v>
      </c>
    </row>
    <row r="976" spans="1:14" ht="60" x14ac:dyDescent="0.35">
      <c r="A976" s="23" t="str">
        <f>+'[1]Consolidado ORG'!A972</f>
        <v>SCJ-1355-2024</v>
      </c>
      <c r="B976" s="24">
        <f>+'[1]Consolidado ORG'!B972</f>
        <v>45440</v>
      </c>
      <c r="C976" s="24" t="str">
        <f>+'[1]Consolidado ORG'!G972</f>
        <v>IVAN DARIO HUERTAS GIL</v>
      </c>
      <c r="D976" s="24" t="str">
        <f>+'[1]Consolidado ORG'!E972</f>
        <v>5 Contratación directa</v>
      </c>
      <c r="E976" s="24" t="str">
        <f>+'[1]Consolidado ORG'!F972</f>
        <v>33 Prestación de Servicios Profesionales y Apoyo (5-8)</v>
      </c>
      <c r="F976" s="24" t="str">
        <f>+'[1]Consolidado ORG'!L972</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76" s="24">
        <f>+'[1]Consolidado ORG'!M972</f>
        <v>45448</v>
      </c>
      <c r="H976" s="24">
        <f>+'[1]Consolidado ORG'!N972</f>
        <v>45657</v>
      </c>
      <c r="I976" s="25">
        <f>+'[1]Consolidado ORG'!AG972</f>
        <v>0</v>
      </c>
      <c r="J976" s="26">
        <f>+'[1]Consolidado ORG'!T972</f>
        <v>46956000</v>
      </c>
      <c r="K976" s="26">
        <f>+'[1]Consolidado ORG'!AE972</f>
        <v>0</v>
      </c>
      <c r="L976" s="39">
        <f>+'[1]Consolidado ORG'!AS972</f>
        <v>0</v>
      </c>
      <c r="M976" s="38" t="str">
        <f>+'[1]Consolidado ORG'!AL972</f>
        <v>https://community.secop.gov.co/Public/Tendering/ContractDetailView/Index?UniqueIdentifier=CO1.PCCNTR.6379616</v>
      </c>
      <c r="N976" s="56" t="str">
        <f t="shared" si="15"/>
        <v>Link Contrato u Orden</v>
      </c>
    </row>
    <row r="977" spans="1:14" ht="48" x14ac:dyDescent="0.35">
      <c r="A977" s="23" t="str">
        <f>+'[1]Consolidado ORG'!A973</f>
        <v>SCJ-1356-2024</v>
      </c>
      <c r="B977" s="24">
        <f>+'[1]Consolidado ORG'!B973</f>
        <v>45440</v>
      </c>
      <c r="C977" s="24" t="str">
        <f>+'[1]Consolidado ORG'!G973</f>
        <v>ROCIO DEL PILAR GAITAN DIAZ</v>
      </c>
      <c r="D977" s="24" t="str">
        <f>+'[1]Consolidado ORG'!E973</f>
        <v>5 Contratación directa</v>
      </c>
      <c r="E977" s="24" t="str">
        <f>+'[1]Consolidado ORG'!F973</f>
        <v>33 Prestación de Servicios Profesionales y Apoyo (5-8)</v>
      </c>
      <c r="F977" s="24" t="str">
        <f>+'[1]Consolidado ORG'!L973</f>
        <v>PRESTAR SERVICIOS DE APOYO A LA GESTIÓN EN EL DESARROLLO DE ACTIVIDADES DE LOS PROYECTOS ESTRATÉGICOS DEL PROCESO DE GESTIÓN DOCUMENTAL DE LA SECRETARÍA DISTRITAL DE SEGURIDAD, CONVIVENCIA Y JUSTICIA</v>
      </c>
      <c r="G977" s="24">
        <f>+'[1]Consolidado ORG'!M973</f>
        <v>45448</v>
      </c>
      <c r="H977" s="24">
        <f>+'[1]Consolidado ORG'!N973</f>
        <v>45657</v>
      </c>
      <c r="I977" s="25">
        <f>+'[1]Consolidado ORG'!AG973</f>
        <v>0</v>
      </c>
      <c r="J977" s="26">
        <f>+'[1]Consolidado ORG'!T973</f>
        <v>24545178</v>
      </c>
      <c r="K977" s="26">
        <f>+'[1]Consolidado ORG'!AE973</f>
        <v>0</v>
      </c>
      <c r="L977" s="39">
        <f>+'[1]Consolidado ORG'!AS973</f>
        <v>0</v>
      </c>
      <c r="M977" s="38" t="str">
        <f>+'[1]Consolidado ORG'!AL973</f>
        <v>https://community.secop.gov.co/Public/Tendering/ContractDetailView/Index?UniqueIdentifier=CO1.PCCNTR.6379610</v>
      </c>
      <c r="N977" s="56" t="str">
        <f t="shared" si="15"/>
        <v>Link Contrato u Orden</v>
      </c>
    </row>
    <row r="978" spans="1:14" ht="84" x14ac:dyDescent="0.35">
      <c r="A978" s="23" t="str">
        <f>+'[1]Consolidado ORG'!A974</f>
        <v>SCJ-1357-2024</v>
      </c>
      <c r="B978" s="24">
        <f>+'[1]Consolidado ORG'!B974</f>
        <v>45440</v>
      </c>
      <c r="C978" s="24" t="str">
        <f>+'[1]Consolidado ORG'!G974</f>
        <v>GABRIEL FRANCISCO QUIJANO ROJAS</v>
      </c>
      <c r="D978" s="24" t="str">
        <f>+'[1]Consolidado ORG'!E974</f>
        <v>5 Contratación directa</v>
      </c>
      <c r="E978" s="24" t="str">
        <f>+'[1]Consolidado ORG'!F974</f>
        <v>33 Prestación de Servicios Profesionales y Apoyo (5-8)</v>
      </c>
      <c r="F978" s="24" t="str">
        <f>+'[1]Consolidado ORG'!L974</f>
        <v>PRESTAR SERVICIOS PROFESIONALES A LA DIRECCIÓN DE ACCESO A LA JUSTICIA DE LA SECRETARIA DE SEGURIDAD CONVIVENCIA Y JUSTICIA, EN EL SEGUIMIENTO Y/O ACOMPAÑAMIENTO A LA IMPLEMENTACIÓN DE LOS PLANES DE ACCIÓN TERRITORIAL EN MATERIA DE ACCESO A LA JUSTICIA EN EL DISTRITO CAPITAL, QUE CONTRIBUYAN AL FORTALECIMIENTO DE LAS CASAS DE JUSTICIA EN EL MARCO DEL SISTEMA DISTRITAL DE JUSTICIA.</v>
      </c>
      <c r="G978" s="24">
        <f>+'[1]Consolidado ORG'!M974</f>
        <v>45448</v>
      </c>
      <c r="H978" s="24">
        <f>+'[1]Consolidado ORG'!N974</f>
        <v>45657</v>
      </c>
      <c r="I978" s="25">
        <f>+'[1]Consolidado ORG'!AG974</f>
        <v>0</v>
      </c>
      <c r="J978" s="26">
        <f>+'[1]Consolidado ORG'!T974</f>
        <v>73816667</v>
      </c>
      <c r="K978" s="26">
        <f>+'[1]Consolidado ORG'!AE974</f>
        <v>0</v>
      </c>
      <c r="L978" s="39">
        <f>+'[1]Consolidado ORG'!AS974</f>
        <v>0</v>
      </c>
      <c r="M978" s="38" t="str">
        <f>+'[1]Consolidado ORG'!AL974</f>
        <v>https://community.secop.gov.co/Public/Tendering/ContractDetailView/Index?UniqueIdentifier=CO1.PCCNTR.6379601</v>
      </c>
      <c r="N978" s="56" t="str">
        <f t="shared" si="15"/>
        <v>Link Contrato u Orden</v>
      </c>
    </row>
    <row r="979" spans="1:14" ht="84" x14ac:dyDescent="0.35">
      <c r="A979" s="23" t="str">
        <f>+'[1]Consolidado ORG'!A975</f>
        <v>SCJ-1358-2024</v>
      </c>
      <c r="B979" s="24">
        <f>+'[1]Consolidado ORG'!B975</f>
        <v>45440</v>
      </c>
      <c r="C979" s="24" t="str">
        <f>+'[1]Consolidado ORG'!G975</f>
        <v>JEFREY JAIR GOMEZ TOVAR</v>
      </c>
      <c r="D979" s="24" t="str">
        <f>+'[1]Consolidado ORG'!E975</f>
        <v>5 Contratación directa</v>
      </c>
      <c r="E979" s="24" t="str">
        <f>+'[1]Consolidado ORG'!F975</f>
        <v>33 Prestación de Servicios Profesionales y Apoyo (5-8)</v>
      </c>
      <c r="F979" s="24" t="str">
        <f>+'[1]Consolidado ORG'!L975</f>
        <v>PRESTAR LOS SERVICIOS DE APOYO A LA GESTIÓN DE LA SUBSECRETARIA DE SEGURIDAD, CONVIVENCIA Y JUSTICIA, EN LA ARTICULACIÓN, SEGUIMIENTO A LAS ACCIONES DEL ENFOQUE DIFERENCIAL ÉTNICO DEL PUEBLO GITANO – RROM, EN LOS PROYECTOS Y PROGRAMAS DEL PLAN INTEGRAL DE SEGURIDAD, CONVIVENCIA CIUDADANA Y JUSTICIA – PISCCJ, ASÍ COMO EN LA DE LA POLÍTICA PÚBLICA DE PUEBLO RROM.</v>
      </c>
      <c r="G979" s="24">
        <f>+'[1]Consolidado ORG'!M975</f>
        <v>45456</v>
      </c>
      <c r="H979" s="24">
        <f>+'[1]Consolidado ORG'!N975</f>
        <v>45657</v>
      </c>
      <c r="I979" s="25">
        <f>+'[1]Consolidado ORG'!AG975</f>
        <v>0</v>
      </c>
      <c r="J979" s="26">
        <f>+'[1]Consolidado ORG'!T975</f>
        <v>20429640</v>
      </c>
      <c r="K979" s="26">
        <f>+'[1]Consolidado ORG'!AE975</f>
        <v>0</v>
      </c>
      <c r="L979" s="39">
        <f>+'[1]Consolidado ORG'!AS975</f>
        <v>0</v>
      </c>
      <c r="M979" s="38" t="str">
        <f>+'[1]Consolidado ORG'!AL975</f>
        <v>https://community.secop.gov.co/Public/Tendering/ContractDetailView/Index?UniqueIdentifier=CO1.PCCNTR.6378165</v>
      </c>
      <c r="N979" s="56" t="str">
        <f t="shared" si="15"/>
        <v>Link Contrato u Orden</v>
      </c>
    </row>
    <row r="980" spans="1:14" ht="60" x14ac:dyDescent="0.35">
      <c r="A980" s="23" t="str">
        <f>+'[1]Consolidado ORG'!A976</f>
        <v>SCJ-1359-2024</v>
      </c>
      <c r="B980" s="24">
        <f>+'[1]Consolidado ORG'!B976</f>
        <v>45440</v>
      </c>
      <c r="C980" s="24" t="str">
        <f>+'[1]Consolidado ORG'!G976</f>
        <v>PABLO SUÁREZ NAMEN</v>
      </c>
      <c r="D980" s="24" t="str">
        <f>+'[1]Consolidado ORG'!E976</f>
        <v>5 Contratación directa</v>
      </c>
      <c r="E980" s="24" t="str">
        <f>+'[1]Consolidado ORG'!F976</f>
        <v>33 Prestación de Servicios Profesionales y Apoyo (5-8)</v>
      </c>
      <c r="F980" s="24" t="str">
        <f>+'[1]Consolidado ORG'!L976</f>
        <v>PRESTAR SERVICIOS PROFESIONALES A LA SUBSECRETARIA DE ACCESO A LA JUSTICIA EN MATERIA PENAL APOYANDO LAS ACCIONES JUDICIALES, LA PREPARACION PARA EL INGRESO, EL EGRESO Y LA POLITICA PUBLICA EN LOS TEMAS RELACIONADOS CON LA POBLACION PRIVADA DE LA LIBERTAD EN EL DISTRITO CAPITAL</v>
      </c>
      <c r="G980" s="24">
        <f>+'[1]Consolidado ORG'!M976</f>
        <v>45447</v>
      </c>
      <c r="H980" s="24">
        <f>+'[1]Consolidado ORG'!N976</f>
        <v>45657</v>
      </c>
      <c r="I980" s="25">
        <f>+'[1]Consolidado ORG'!AG976</f>
        <v>0</v>
      </c>
      <c r="J980" s="26">
        <f>+'[1]Consolidado ORG'!T976</f>
        <v>42000000</v>
      </c>
      <c r="K980" s="26">
        <f>+'[1]Consolidado ORG'!AE976</f>
        <v>0</v>
      </c>
      <c r="L980" s="39">
        <f>+'[1]Consolidado ORG'!AS976</f>
        <v>0</v>
      </c>
      <c r="M980" s="38" t="str">
        <f>+'[1]Consolidado ORG'!AL976</f>
        <v>https://community.secop.gov.co/Public/Tendering/ContractDetailView/Index?UniqueIdentifier=CO1.PCCNTR.6378290</v>
      </c>
      <c r="N980" s="56" t="str">
        <f t="shared" si="15"/>
        <v>Link Contrato u Orden</v>
      </c>
    </row>
    <row r="981" spans="1:14" ht="60" x14ac:dyDescent="0.35">
      <c r="A981" s="23" t="str">
        <f>+'[1]Consolidado ORG'!A977</f>
        <v>SCJ-1360-2024</v>
      </c>
      <c r="B981" s="24">
        <f>+'[1]Consolidado ORG'!B977</f>
        <v>45440</v>
      </c>
      <c r="C981" s="24" t="str">
        <f>+'[1]Consolidado ORG'!G977</f>
        <v>PAULA ALEJANDRA RINCON VILLARREAL</v>
      </c>
      <c r="D981" s="24" t="str">
        <f>+'[1]Consolidado ORG'!E977</f>
        <v>5 Contratación directa</v>
      </c>
      <c r="E981" s="24" t="str">
        <f>+'[1]Consolidado ORG'!F977</f>
        <v>33 Prestación de Servicios Profesionales y Apoyo (5-8)</v>
      </c>
      <c r="F981" s="24" t="str">
        <f>+'[1]Consolidado ORG'!L977</f>
        <v>PRESTAR SERVICIOS PROFESIONALES A LA DIRECCIÓN DE SEGURIDAD PARA APOYAR LA GESTIÓN DE TRÁMITES JURÍDICOS QUE REQUIERA LA DEPENDENCIA INCLUYENDO SEGIMIENTO Y RESPUESTA OPORTUNA DE LAS SOLICITUDES, ACCIONES POPULARES, TUTELAS Y PROCESOS CONTRACTUALES COMPETENCIA DE LA DIRECCIÓN</v>
      </c>
      <c r="G981" s="24">
        <f>+'[1]Consolidado ORG'!M977</f>
        <v>45448</v>
      </c>
      <c r="H981" s="24">
        <f>+'[1]Consolidado ORG'!N977</f>
        <v>45657</v>
      </c>
      <c r="I981" s="25">
        <f>+'[1]Consolidado ORG'!AG977</f>
        <v>0</v>
      </c>
      <c r="J981" s="26">
        <f>+'[1]Consolidado ORG'!T977</f>
        <v>36166666</v>
      </c>
      <c r="K981" s="26">
        <f>+'[1]Consolidado ORG'!AE977</f>
        <v>0</v>
      </c>
      <c r="L981" s="39">
        <f>+'[1]Consolidado ORG'!AS977</f>
        <v>0</v>
      </c>
      <c r="M981" s="38" t="str">
        <f>+'[1]Consolidado ORG'!AL977</f>
        <v>https://community.secop.gov.co/Public/Tendering/ContractDetailView/Index?UniqueIdentifier=CO1.PCCNTR.6381326</v>
      </c>
      <c r="N981" s="56" t="str">
        <f t="shared" si="15"/>
        <v>Link Contrato u Orden</v>
      </c>
    </row>
    <row r="982" spans="1:14" ht="60" x14ac:dyDescent="0.35">
      <c r="A982" s="23" t="str">
        <f>+'[1]Consolidado ORG'!A978</f>
        <v>SCJ-1361-2024</v>
      </c>
      <c r="B982" s="24">
        <f>+'[1]Consolidado ORG'!B978</f>
        <v>45440</v>
      </c>
      <c r="C982" s="24" t="str">
        <f>+'[1]Consolidado ORG'!G978</f>
        <v>WILLIAM ALEJANDRO SANDOVAL GUTIERREZ</v>
      </c>
      <c r="D982" s="24" t="str">
        <f>+'[1]Consolidado ORG'!E978</f>
        <v>5 Contratación directa</v>
      </c>
      <c r="E982" s="24" t="str">
        <f>+'[1]Consolidado ORG'!F978</f>
        <v>33 Prestación de Servicios Profesionales y Apoyo (5-8)</v>
      </c>
      <c r="F982" s="24" t="str">
        <f>+'[1]Consolidado ORG'!L978</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2" s="24">
        <f>+'[1]Consolidado ORG'!M978</f>
        <v>45449</v>
      </c>
      <c r="H982" s="24">
        <f>+'[1]Consolidado ORG'!N978</f>
        <v>45657</v>
      </c>
      <c r="I982" s="25">
        <f>+'[1]Consolidado ORG'!AG978</f>
        <v>0</v>
      </c>
      <c r="J982" s="26">
        <f>+'[1]Consolidado ORG'!T978</f>
        <v>46956000</v>
      </c>
      <c r="K982" s="26">
        <f>+'[1]Consolidado ORG'!AE978</f>
        <v>0</v>
      </c>
      <c r="L982" s="39">
        <f>+'[1]Consolidado ORG'!AS978</f>
        <v>0</v>
      </c>
      <c r="M982" s="38" t="str">
        <f>+'[1]Consolidado ORG'!AL978</f>
        <v>https://community.secop.gov.co/Public/Tendering/ContractDetailView/Index?UniqueIdentifier=CO1.PCCNTR.6380526</v>
      </c>
      <c r="N982" s="56" t="str">
        <f t="shared" si="15"/>
        <v>Link Contrato u Orden</v>
      </c>
    </row>
    <row r="983" spans="1:14" ht="72" x14ac:dyDescent="0.35">
      <c r="A983" s="23" t="str">
        <f>+'[1]Consolidado ORG'!A979</f>
        <v>SCJ-1362-2024</v>
      </c>
      <c r="B983" s="24">
        <f>+'[1]Consolidado ORG'!B979</f>
        <v>45440</v>
      </c>
      <c r="C983" s="24" t="str">
        <f>+'[1]Consolidado ORG'!G979</f>
        <v>ELKIN ANDERSON BAUTISTA SANCHEZ</v>
      </c>
      <c r="D983" s="24" t="str">
        <f>+'[1]Consolidado ORG'!E979</f>
        <v>5 Contratación directa</v>
      </c>
      <c r="E983" s="24" t="str">
        <f>+'[1]Consolidado ORG'!F979</f>
        <v>33 Prestación de Servicios Profesionales y Apoyo (5-8)</v>
      </c>
      <c r="F983" s="24" t="str">
        <f>+'[1]Consolidado ORG'!L979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3" s="24">
        <f>+'[1]Consolidado ORG'!M979</f>
        <v>45454</v>
      </c>
      <c r="H983" s="24">
        <f>+'[1]Consolidado ORG'!N979</f>
        <v>45657</v>
      </c>
      <c r="I983" s="25">
        <f>+'[1]Consolidado ORG'!AG979</f>
        <v>0</v>
      </c>
      <c r="J983" s="26">
        <f>+'[1]Consolidado ORG'!T979</f>
        <v>21402480</v>
      </c>
      <c r="K983" s="26">
        <f>+'[1]Consolidado ORG'!AE979</f>
        <v>0</v>
      </c>
      <c r="L983" s="39">
        <f>+'[1]Consolidado ORG'!AS979</f>
        <v>0</v>
      </c>
      <c r="M983" s="38" t="str">
        <f>+'[1]Consolidado ORG'!AL979</f>
        <v>https://community.secop.gov.co/Public/Tendering/ContractDetailView/Index?UniqueIdentifier=CO1.PCCNTR.6380467</v>
      </c>
      <c r="N983" s="56" t="str">
        <f t="shared" si="15"/>
        <v>Link Contrato u Orden</v>
      </c>
    </row>
    <row r="984" spans="1:14" ht="96" x14ac:dyDescent="0.35">
      <c r="A984" s="23" t="str">
        <f>+'[1]Consolidado ORG'!A980</f>
        <v>SCJ-1363-2024</v>
      </c>
      <c r="B984" s="24">
        <f>+'[1]Consolidado ORG'!B980</f>
        <v>45440</v>
      </c>
      <c r="C984" s="24" t="str">
        <f>+'[1]Consolidado ORG'!G980</f>
        <v>BEATRIZ EUGENIA VIDAL DIAZ</v>
      </c>
      <c r="D984" s="24" t="str">
        <f>+'[1]Consolidado ORG'!E980</f>
        <v>5 Contratación directa</v>
      </c>
      <c r="E984" s="24" t="str">
        <f>+'[1]Consolidado ORG'!F980</f>
        <v>33 Prestación de Servicios Profesionales y Apoyo (5-8)</v>
      </c>
      <c r="F984" s="24" t="str">
        <f>+'[1]Consolidado ORG'!L980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984" s="24">
        <f>+'[1]Consolidado ORG'!M980</f>
        <v>45448</v>
      </c>
      <c r="H984" s="24">
        <f>+'[1]Consolidado ORG'!N980</f>
        <v>45657</v>
      </c>
      <c r="I984" s="25">
        <f>+'[1]Consolidado ORG'!AG980</f>
        <v>0</v>
      </c>
      <c r="J984" s="26">
        <f>+'[1]Consolidado ORG'!T980</f>
        <v>32111552</v>
      </c>
      <c r="K984" s="26">
        <f>+'[1]Consolidado ORG'!AE980</f>
        <v>0</v>
      </c>
      <c r="L984" s="39">
        <f>+'[1]Consolidado ORG'!AS980</f>
        <v>0</v>
      </c>
      <c r="M984" s="38" t="str">
        <f>+'[1]Consolidado ORG'!AL980</f>
        <v>https://community.secop.gov.co/Public/Tendering/ContractDetailView/Index?UniqueIdentifier=CO1.PCCNTR.6380002</v>
      </c>
      <c r="N984" s="56" t="str">
        <f t="shared" si="15"/>
        <v>Link Contrato u Orden</v>
      </c>
    </row>
    <row r="985" spans="1:14" ht="60" x14ac:dyDescent="0.35">
      <c r="A985" s="23" t="str">
        <f>+'[1]Consolidado ORG'!A981</f>
        <v>SCJ-1364-2024</v>
      </c>
      <c r="B985" s="24">
        <f>+'[1]Consolidado ORG'!B981</f>
        <v>45440</v>
      </c>
      <c r="C985" s="24" t="str">
        <f>+'[1]Consolidado ORG'!G981</f>
        <v>ANGELICA MARIA SANDOVAL MALDONADOv</v>
      </c>
      <c r="D985" s="24" t="str">
        <f>+'[1]Consolidado ORG'!E981</f>
        <v>5 Contratación directa</v>
      </c>
      <c r="E985" s="24" t="str">
        <f>+'[1]Consolidado ORG'!F981</f>
        <v>33 Prestación de Servicios Profesionales y Apoyo (5-8)</v>
      </c>
      <c r="F985" s="24" t="str">
        <f>+'[1]Consolidado ORG'!L981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85" s="24">
        <f>+'[1]Consolidado ORG'!M981</f>
        <v>45447</v>
      </c>
      <c r="H985" s="24">
        <f>+'[1]Consolidado ORG'!N981</f>
        <v>45657</v>
      </c>
      <c r="I985" s="25">
        <f>+'[1]Consolidado ORG'!AG981</f>
        <v>0</v>
      </c>
      <c r="J985" s="26">
        <f>+'[1]Consolidado ORG'!T981</f>
        <v>48048000</v>
      </c>
      <c r="K985" s="26">
        <f>+'[1]Consolidado ORG'!AE981</f>
        <v>0</v>
      </c>
      <c r="L985" s="39">
        <f>+'[1]Consolidado ORG'!AS981</f>
        <v>0</v>
      </c>
      <c r="M985" s="38" t="str">
        <f>+'[1]Consolidado ORG'!AL981</f>
        <v>https://community.secop.gov.co/Public/Tendering/ContractDetailView/Index?UniqueIdentifier=CO1.PCCNTR.6379774</v>
      </c>
      <c r="N985" s="56" t="str">
        <f t="shared" si="15"/>
        <v>Link Contrato u Orden</v>
      </c>
    </row>
    <row r="986" spans="1:14" ht="72" x14ac:dyDescent="0.35">
      <c r="A986" s="23" t="str">
        <f>+'[1]Consolidado ORG'!A982</f>
        <v>SCJ-1370-2024</v>
      </c>
      <c r="B986" s="24">
        <f>+'[1]Consolidado ORG'!B982</f>
        <v>45440</v>
      </c>
      <c r="C986" s="24" t="str">
        <f>+'[1]Consolidado ORG'!G982</f>
        <v>EDGAR LEONEL PAEZ PEÑA</v>
      </c>
      <c r="D986" s="24" t="str">
        <f>+'[1]Consolidado ORG'!E982</f>
        <v>5 Contratación directa</v>
      </c>
      <c r="E986" s="24" t="str">
        <f>+'[1]Consolidado ORG'!F982</f>
        <v>33 Prestación de Servicios Profesionales y Apoyo (5-8)</v>
      </c>
      <c r="F986" s="24" t="str">
        <f>+'[1]Consolidado ORG'!L982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86" s="24">
        <f>+'[1]Consolidado ORG'!M982</f>
        <v>45444</v>
      </c>
      <c r="H986" s="24">
        <f>+'[1]Consolidado ORG'!N982</f>
        <v>45657</v>
      </c>
      <c r="I986" s="25">
        <f>+'[1]Consolidado ORG'!AG982</f>
        <v>0</v>
      </c>
      <c r="J986" s="26">
        <f>+'[1]Consolidado ORG'!T982</f>
        <v>21402480</v>
      </c>
      <c r="K986" s="26">
        <f>+'[1]Consolidado ORG'!AE982</f>
        <v>0</v>
      </c>
      <c r="L986" s="39">
        <f>+'[1]Consolidado ORG'!AS982</f>
        <v>0</v>
      </c>
      <c r="M986" s="38" t="str">
        <f>+'[1]Consolidado ORG'!AL982</f>
        <v>https://community.secop.gov.co/Public/Tendering/ContractDetailView/Index?UniqueIdentifier=CO1.PCCNTR.6379923</v>
      </c>
      <c r="N986" s="56" t="str">
        <f t="shared" si="15"/>
        <v>Link Contrato u Orden</v>
      </c>
    </row>
    <row r="987" spans="1:14" ht="48" x14ac:dyDescent="0.35">
      <c r="A987" s="23" t="str">
        <f>+'[1]Consolidado ORG'!A983</f>
        <v>SCJ-1372-2024</v>
      </c>
      <c r="B987" s="24">
        <f>+'[1]Consolidado ORG'!B983</f>
        <v>45440</v>
      </c>
      <c r="C987" s="24" t="str">
        <f>+'[1]Consolidado ORG'!G983</f>
        <v>CLAUDIA LILIANA ROMERO CAMELO</v>
      </c>
      <c r="D987" s="24" t="str">
        <f>+'[1]Consolidado ORG'!E983</f>
        <v>5 Contratación directa</v>
      </c>
      <c r="E987" s="24" t="str">
        <f>+'[1]Consolidado ORG'!F983</f>
        <v>33 Prestación de Servicios Profesionales y Apoyo (5-8)</v>
      </c>
      <c r="F987" s="24" t="str">
        <f>+'[1]Consolidado ORG'!L983</f>
        <v>PRESTAR LOS SERVICIOS DE APOYO A LA GESTIÓN A LA DIRECCIÓN DE SEGURIDAD PARA IMPLEMENTAR MEDIDAS QUE CONTROLEN FENÓMENOS Y MERCADOS CRIMINALES, CON ÉNFASIS EN LA REALIZACIÓN DE ACCIONES EN EL TERRITORIO</v>
      </c>
      <c r="G987" s="24">
        <f>+'[1]Consolidado ORG'!M983</f>
        <v>45443</v>
      </c>
      <c r="H987" s="24">
        <f>+'[1]Consolidado ORG'!N983</f>
        <v>45657</v>
      </c>
      <c r="I987" s="25">
        <f>+'[1]Consolidado ORG'!AG983</f>
        <v>0</v>
      </c>
      <c r="J987" s="26">
        <f>+'[1]Consolidado ORG'!T983</f>
        <v>24593333</v>
      </c>
      <c r="K987" s="26">
        <f>+'[1]Consolidado ORG'!AE983</f>
        <v>0</v>
      </c>
      <c r="L987" s="39">
        <f>+'[1]Consolidado ORG'!AS983</f>
        <v>0</v>
      </c>
      <c r="M987" s="38" t="str">
        <f>+'[1]Consolidado ORG'!AL983</f>
        <v>https://community.secop.gov.co/Public/Tendering/ContractDetailView/Index?UniqueIdentifier=CO1.PCCNTR.6379931</v>
      </c>
      <c r="N987" s="56" t="str">
        <f t="shared" si="15"/>
        <v>Link Contrato u Orden</v>
      </c>
    </row>
    <row r="988" spans="1:14" ht="72" x14ac:dyDescent="0.35">
      <c r="A988" s="23" t="str">
        <f>+'[1]Consolidado ORG'!A984</f>
        <v>SCJ-1374-2024</v>
      </c>
      <c r="B988" s="24">
        <f>+'[1]Consolidado ORG'!B984</f>
        <v>45440</v>
      </c>
      <c r="C988" s="24" t="str">
        <f>+'[1]Consolidado ORG'!G984</f>
        <v>ANA GABRIELA RUIZ GARAVITO</v>
      </c>
      <c r="D988" s="24" t="str">
        <f>+'[1]Consolidado ORG'!E984</f>
        <v>5 Contratación directa</v>
      </c>
      <c r="E988" s="24" t="str">
        <f>+'[1]Consolidado ORG'!F984</f>
        <v>33 Prestación de Servicios Profesionales y Apoyo (5-8)</v>
      </c>
      <c r="F988" s="24" t="str">
        <f>+'[1]Consolidado ORG'!L984</f>
        <v>PRESTAR SERVICIOS PROFESIONALES A LA SUBSECRETARÍA DE ACCESO A LA JUSTICIA PARA GESTIONAR Y ARTICULAR CON ENTIDADES LA PROMOCIÓN Y EL ACCESO A LA JUSTICIA Y EJECUTANDO ACCIONES CON ENFOQUE DE JUSTICIA RESTAURATIVA Y RESPETO DE LOS DERECHOS HUMANOS DE LAS PERSONAS REMITIDAS A LA URI Y ESTACIONES DE POLICÍA DE BOGOTÁ</v>
      </c>
      <c r="G988" s="24">
        <f>+'[1]Consolidado ORG'!M984</f>
        <v>45443</v>
      </c>
      <c r="H988" s="24">
        <f>+'[1]Consolidado ORG'!N984</f>
        <v>45657</v>
      </c>
      <c r="I988" s="25">
        <f>+'[1]Consolidado ORG'!AG984</f>
        <v>0</v>
      </c>
      <c r="J988" s="26">
        <f>+'[1]Consolidado ORG'!T984</f>
        <v>41672107</v>
      </c>
      <c r="K988" s="26">
        <f>+'[1]Consolidado ORG'!AE984</f>
        <v>0</v>
      </c>
      <c r="L988" s="39">
        <f>+'[1]Consolidado ORG'!AS984</f>
        <v>0</v>
      </c>
      <c r="M988" s="38" t="str">
        <f>+'[1]Consolidado ORG'!AL984</f>
        <v>https://community.secop.gov.co/Public/Tendering/ContractDetailView/Index?UniqueIdentifier=CO1.PCCNTR.6379674</v>
      </c>
      <c r="N988" s="56" t="str">
        <f t="shared" ref="N988:N1051" si="16">HYPERLINK(M988,"Link Contrato u Orden")</f>
        <v>Link Contrato u Orden</v>
      </c>
    </row>
    <row r="989" spans="1:14" ht="48" x14ac:dyDescent="0.35">
      <c r="A989" s="23" t="str">
        <f>+'[1]Consolidado ORG'!A985</f>
        <v>SCJ-1375-2024</v>
      </c>
      <c r="B989" s="24">
        <f>+'[1]Consolidado ORG'!B985</f>
        <v>45440</v>
      </c>
      <c r="C989" s="24" t="str">
        <f>+'[1]Consolidado ORG'!G985</f>
        <v>CARLOS MAURICIO DELGADO TOVAR</v>
      </c>
      <c r="D989" s="24" t="str">
        <f>+'[1]Consolidado ORG'!E985</f>
        <v>5 Contratación directa</v>
      </c>
      <c r="E989" s="24" t="str">
        <f>+'[1]Consolidado ORG'!F985</f>
        <v>33 Prestación de Servicios Profesionales y Apoyo (5-8)</v>
      </c>
      <c r="F989" s="24" t="str">
        <f>+'[1]Consolidado ORG'!L985</f>
        <v>PRESTAR LOS SERVICIOS DE APOYO A LA GESTIÓN A LA DIRECCIÓN DE SEGURIDAD PARA IMPLEMENTAR MEDIDAS QUE CONTROLEN FENÓMENOS Y MERCADOS CRIMINALES, CON ÉNFASIS EN LA REALIZACIÓN DE ACCIONES EN EL TERRITORIO</v>
      </c>
      <c r="G989" s="24">
        <f>+'[1]Consolidado ORG'!M985</f>
        <v>45447</v>
      </c>
      <c r="H989" s="24">
        <f>+'[1]Consolidado ORG'!N985</f>
        <v>45657</v>
      </c>
      <c r="I989" s="25">
        <f>+'[1]Consolidado ORG'!AG985</f>
        <v>0</v>
      </c>
      <c r="J989" s="26">
        <f>+'[1]Consolidado ORG'!T985</f>
        <v>24593333</v>
      </c>
      <c r="K989" s="26">
        <f>+'[1]Consolidado ORG'!AE985</f>
        <v>0</v>
      </c>
      <c r="L989" s="39">
        <f>+'[1]Consolidado ORG'!AS985</f>
        <v>0</v>
      </c>
      <c r="M989" s="38" t="str">
        <f>+'[1]Consolidado ORG'!AL985</f>
        <v>https://community.secop.gov.co/Public/Tendering/ContractDetailView/Index?UniqueIdentifier=CO1.PCCNTR.6379699</v>
      </c>
      <c r="N989" s="56" t="str">
        <f t="shared" si="16"/>
        <v>Link Contrato u Orden</v>
      </c>
    </row>
    <row r="990" spans="1:14" ht="48" x14ac:dyDescent="0.35">
      <c r="A990" s="23" t="str">
        <f>+'[1]Consolidado ORG'!A986</f>
        <v>SCJ-1376-2024</v>
      </c>
      <c r="B990" s="24">
        <f>+'[1]Consolidado ORG'!B986</f>
        <v>45440</v>
      </c>
      <c r="C990" s="24" t="str">
        <f>+'[1]Consolidado ORG'!G986</f>
        <v>YONATAN MURILLO RAMOS</v>
      </c>
      <c r="D990" s="24" t="str">
        <f>+'[1]Consolidado ORG'!E986</f>
        <v>5 Contratación directa</v>
      </c>
      <c r="E990" s="24" t="str">
        <f>+'[1]Consolidado ORG'!F986</f>
        <v>33 Prestación de Servicios Profesionales y Apoyo (5-8)</v>
      </c>
      <c r="F990" s="24" t="str">
        <f>+'[1]Consolidado ORG'!L986</f>
        <v>PRESTAR LOS SERVICIOS DE APOYO A LA GESTIÓN A LA DIRECCIÓN DE SEGURIDAD PARA IMPLEMENTAR MEDIDAS QUE CONTROLEN FENÓMENOS Y MERCADOS CRIMINALES, CON ÉNFASIS EN LA REALIZACIÓN DE ACCIONES EN EL TERRITORIO</v>
      </c>
      <c r="G990" s="24">
        <f>+'[1]Consolidado ORG'!M986</f>
        <v>45444</v>
      </c>
      <c r="H990" s="24">
        <f>+'[1]Consolidado ORG'!N986</f>
        <v>45657</v>
      </c>
      <c r="I990" s="25">
        <f>+'[1]Consolidado ORG'!AG986</f>
        <v>0</v>
      </c>
      <c r="J990" s="26">
        <f>+'[1]Consolidado ORG'!T986</f>
        <v>24593333</v>
      </c>
      <c r="K990" s="26">
        <f>+'[1]Consolidado ORG'!AE986</f>
        <v>0</v>
      </c>
      <c r="L990" s="39">
        <f>+'[1]Consolidado ORG'!AS986</f>
        <v>0</v>
      </c>
      <c r="M990" s="38" t="str">
        <f>+'[1]Consolidado ORG'!AL986</f>
        <v>https://community.secop.gov.co/Public/Tendering/ContractDetailView/Index?UniqueIdentifier=CO1.PCCNTR.6379824</v>
      </c>
      <c r="N990" s="56" t="str">
        <f t="shared" si="16"/>
        <v>Link Contrato u Orden</v>
      </c>
    </row>
    <row r="991" spans="1:14" ht="60" x14ac:dyDescent="0.35">
      <c r="A991" s="23" t="str">
        <f>+'[1]Consolidado ORG'!A987</f>
        <v>SCJ-1377-2024</v>
      </c>
      <c r="B991" s="24">
        <f>+'[1]Consolidado ORG'!B987</f>
        <v>45440</v>
      </c>
      <c r="C991" s="24" t="str">
        <f>+'[1]Consolidado ORG'!G987</f>
        <v>EDUARD YOBANY BENITEZ ALVAREZ</v>
      </c>
      <c r="D991" s="24" t="str">
        <f>+'[1]Consolidado ORG'!E987</f>
        <v>5 Contratación directa</v>
      </c>
      <c r="E991" s="24" t="str">
        <f>+'[1]Consolidado ORG'!F987</f>
        <v>33 Prestación de Servicios Profesionales y Apoyo (5-8)</v>
      </c>
      <c r="F991" s="24" t="str">
        <f>+'[1]Consolidado ORG'!L987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1" s="24">
        <f>+'[1]Consolidado ORG'!M987</f>
        <v>45444</v>
      </c>
      <c r="H991" s="24">
        <f>+'[1]Consolidado ORG'!N987</f>
        <v>45657</v>
      </c>
      <c r="I991" s="25">
        <f>+'[1]Consolidado ORG'!AG987</f>
        <v>0</v>
      </c>
      <c r="J991" s="26">
        <f>+'[1]Consolidado ORG'!T987</f>
        <v>48048000</v>
      </c>
      <c r="K991" s="26">
        <f>+'[1]Consolidado ORG'!AE987</f>
        <v>0</v>
      </c>
      <c r="L991" s="39">
        <f>+'[1]Consolidado ORG'!AS987</f>
        <v>0</v>
      </c>
      <c r="M991" s="38" t="str">
        <f>+'[1]Consolidado ORG'!AL987</f>
        <v>https://community.secop.gov.co/Public/Tendering/ContractDetailView/Index?UniqueIdentifier=CO1.PCCNTR.6380576</v>
      </c>
      <c r="N991" s="56" t="str">
        <f t="shared" si="16"/>
        <v>Link Contrato u Orden</v>
      </c>
    </row>
    <row r="992" spans="1:14" ht="60" x14ac:dyDescent="0.35">
      <c r="A992" s="23" t="str">
        <f>+'[1]Consolidado ORG'!A988</f>
        <v>SCJ-1378-2024</v>
      </c>
      <c r="B992" s="24">
        <f>+'[1]Consolidado ORG'!B988</f>
        <v>45440</v>
      </c>
      <c r="C992" s="24" t="str">
        <f>+'[1]Consolidado ORG'!G988</f>
        <v>PAULA ANDREA GONZALEZ RODRIGUEZv</v>
      </c>
      <c r="D992" s="24" t="str">
        <f>+'[1]Consolidado ORG'!E988</f>
        <v>5 Contratación directa</v>
      </c>
      <c r="E992" s="24" t="str">
        <f>+'[1]Consolidado ORG'!F988</f>
        <v>33 Prestación de Servicios Profesionales y Apoyo (5-8)</v>
      </c>
      <c r="F992" s="24" t="str">
        <f>+'[1]Consolidado ORG'!L988</f>
        <v>PRESTAR SERVICIOS PROFESIONALES PARA APOYAR LA GESTIÓN FINANCIERA Y DE PLANEACIÓN, A TRAVES DE LA GESTION DE HERRAMIENTAS QUE PERMITAN LA TOMA DE DECISIONES DE LA GERENCIA DE LOS PROYECTOS DE INVERSIÓN A CARGO DE LA SUBSECRETARIA DE ACCESO A LA JUSTICIA</v>
      </c>
      <c r="G992" s="24">
        <f>+'[1]Consolidado ORG'!M988</f>
        <v>45447</v>
      </c>
      <c r="H992" s="24">
        <f>+'[1]Consolidado ORG'!N988</f>
        <v>45657</v>
      </c>
      <c r="I992" s="25">
        <f>+'[1]Consolidado ORG'!AG988</f>
        <v>0</v>
      </c>
      <c r="J992" s="26">
        <f>+'[1]Consolidado ORG'!T988</f>
        <v>70000000</v>
      </c>
      <c r="K992" s="26">
        <f>+'[1]Consolidado ORG'!AE988</f>
        <v>0</v>
      </c>
      <c r="L992" s="39">
        <f>+'[1]Consolidado ORG'!AS988</f>
        <v>0</v>
      </c>
      <c r="M992" s="38" t="str">
        <f>+'[1]Consolidado ORG'!AL988</f>
        <v>https://community.secop.gov.co/Public/Tendering/ContractDetailView/Index?UniqueIdentifier=CO1.PCCNTR.6379628</v>
      </c>
      <c r="N992" s="56" t="str">
        <f t="shared" si="16"/>
        <v>Link Contrato u Orden</v>
      </c>
    </row>
    <row r="993" spans="1:14" ht="60" x14ac:dyDescent="0.35">
      <c r="A993" s="23" t="str">
        <f>+'[1]Consolidado ORG'!A989</f>
        <v>SCJ-1379-2024</v>
      </c>
      <c r="B993" s="24">
        <f>+'[1]Consolidado ORG'!B989</f>
        <v>45440</v>
      </c>
      <c r="C993" s="24" t="str">
        <f>+'[1]Consolidado ORG'!G989</f>
        <v>NICOLAS OCHOA MUÑOZ</v>
      </c>
      <c r="D993" s="24" t="str">
        <f>+'[1]Consolidado ORG'!E989</f>
        <v>5 Contratación directa</v>
      </c>
      <c r="E993" s="24" t="str">
        <f>+'[1]Consolidado ORG'!F989</f>
        <v>33 Prestación de Servicios Profesionales y Apoyo (5-8)</v>
      </c>
      <c r="F993" s="24" t="str">
        <f>+'[1]Consolidado ORG'!L989</f>
        <v>PRESTAR LOS SERVICIOS PROFESIONALES PARA APOYAR EL DISEÑO E IMPLEMENTACIÓN DE PRODUCTOS ESTRATÉGICOS Y DIVULGACIÓN DE LOS PROYECTOS DE ACCESO A LA JUSTICIA, ENTRE OTROS QUE LIDERA LA SECRETARIA DISTRITAL DE SEGURIDAD, CONVIVENCIA Y JUSTICIA</v>
      </c>
      <c r="G993" s="24">
        <f>+'[1]Consolidado ORG'!M989</f>
        <v>45443</v>
      </c>
      <c r="H993" s="24">
        <f>+'[1]Consolidado ORG'!N989</f>
        <v>45657</v>
      </c>
      <c r="I993" s="25">
        <f>+'[1]Consolidado ORG'!AG989</f>
        <v>0</v>
      </c>
      <c r="J993" s="26">
        <f>+'[1]Consolidado ORG'!T989</f>
        <v>38500000</v>
      </c>
      <c r="K993" s="26">
        <f>+'[1]Consolidado ORG'!AE989</f>
        <v>0</v>
      </c>
      <c r="L993" s="39">
        <f>+'[1]Consolidado ORG'!AS989</f>
        <v>0</v>
      </c>
      <c r="M993" s="38" t="str">
        <f>+'[1]Consolidado ORG'!AL989</f>
        <v>https://community.secop.gov.co/Public/Tendering/ContractDetailView/Index?UniqueIdentifier=CO1.PCCNTR.6379805</v>
      </c>
      <c r="N993" s="56" t="str">
        <f t="shared" si="16"/>
        <v>Link Contrato u Orden</v>
      </c>
    </row>
    <row r="994" spans="1:14" ht="48" x14ac:dyDescent="0.35">
      <c r="A994" s="23" t="str">
        <f>+'[1]Consolidado ORG'!A990</f>
        <v>SCJ-1380-2024</v>
      </c>
      <c r="B994" s="24">
        <f>+'[1]Consolidado ORG'!B990</f>
        <v>45440</v>
      </c>
      <c r="C994" s="24" t="str">
        <f>+'[1]Consolidado ORG'!G990</f>
        <v>ANGELA MARIA GOMEZ GUTIERREZ</v>
      </c>
      <c r="D994" s="24" t="str">
        <f>+'[1]Consolidado ORG'!E990</f>
        <v>5 Contratación directa</v>
      </c>
      <c r="E994" s="24" t="str">
        <f>+'[1]Consolidado ORG'!F990</f>
        <v>33 Prestación de Servicios Profesionales y Apoyo (5-8)</v>
      </c>
      <c r="F994" s="24" t="str">
        <f>+'[1]Consolidado ORG'!L990</f>
        <v>PRESTAR SERVICIOS DE APOYO A LA SUBSECRETARIA DE ACCESO A LA JUSTICIA PARA LA EJECUCIÓN DE ACTIVIDADES ASISTENCIALES Y DE APOYO TRANSVERSALES EN LA IMPLEMENTACIÓN DEL PROGRAMA CASA LIBERTAD BOGOTÁ</v>
      </c>
      <c r="G994" s="24">
        <f>+'[1]Consolidado ORG'!M990</f>
        <v>45447</v>
      </c>
      <c r="H994" s="24">
        <f>+'[1]Consolidado ORG'!N990</f>
        <v>45663</v>
      </c>
      <c r="I994" s="25">
        <f>+'[1]Consolidado ORG'!AG990</f>
        <v>0</v>
      </c>
      <c r="J994" s="26">
        <f>+'[1]Consolidado ORG'!T990</f>
        <v>24140000</v>
      </c>
      <c r="K994" s="26">
        <f>+'[1]Consolidado ORG'!AE990</f>
        <v>0</v>
      </c>
      <c r="L994" s="39">
        <f>+'[1]Consolidado ORG'!AS990</f>
        <v>0</v>
      </c>
      <c r="M994" s="38" t="str">
        <f>+'[1]Consolidado ORG'!AL990</f>
        <v>https://community.secop.gov.co/Public/Tendering/ContractDetailView/Index?UniqueIdentifier=CO1.PCCNTR.6379806</v>
      </c>
      <c r="N994" s="56" t="str">
        <f t="shared" si="16"/>
        <v>Link Contrato u Orden</v>
      </c>
    </row>
    <row r="995" spans="1:14" ht="60" x14ac:dyDescent="0.35">
      <c r="A995" s="23" t="str">
        <f>+'[1]Consolidado ORG'!A991</f>
        <v>SCJ-1381-2024</v>
      </c>
      <c r="B995" s="24">
        <f>+'[1]Consolidado ORG'!B991</f>
        <v>45440</v>
      </c>
      <c r="C995" s="24" t="str">
        <f>+'[1]Consolidado ORG'!G991</f>
        <v>ALEXANDRA RODRIGUEZ</v>
      </c>
      <c r="D995" s="24" t="str">
        <f>+'[1]Consolidado ORG'!E991</f>
        <v>5 Contratación directa</v>
      </c>
      <c r="E995" s="24" t="str">
        <f>+'[1]Consolidado ORG'!F991</f>
        <v>33 Prestación de Servicios Profesionales y Apoyo (5-8)</v>
      </c>
      <c r="F995" s="24" t="str">
        <f>+'[1]Consolidado ORG'!L991</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5" s="24">
        <f>+'[1]Consolidado ORG'!M991</f>
        <v>45444</v>
      </c>
      <c r="H995" s="24">
        <f>+'[1]Consolidado ORG'!N991</f>
        <v>45657</v>
      </c>
      <c r="I995" s="25">
        <f>+'[1]Consolidado ORG'!AG991</f>
        <v>0</v>
      </c>
      <c r="J995" s="26">
        <f>+'[1]Consolidado ORG'!T991</f>
        <v>49140000</v>
      </c>
      <c r="K995" s="26">
        <f>+'[1]Consolidado ORG'!AE991</f>
        <v>0</v>
      </c>
      <c r="L995" s="39">
        <f>+'[1]Consolidado ORG'!AS991</f>
        <v>0</v>
      </c>
      <c r="M995" s="38" t="str">
        <f>+'[1]Consolidado ORG'!AL991</f>
        <v>https://community.secop.gov.co/Public/Tendering/ContractDetailView/Index?UniqueIdentifier=CO1.PCCNTR.6379633</v>
      </c>
      <c r="N995" s="56" t="str">
        <f t="shared" si="16"/>
        <v>Link Contrato u Orden</v>
      </c>
    </row>
    <row r="996" spans="1:14" ht="72" x14ac:dyDescent="0.35">
      <c r="A996" s="23" t="str">
        <f>+'[1]Consolidado ORG'!A992</f>
        <v>SCJ-1385-2024</v>
      </c>
      <c r="B996" s="24">
        <f>+'[1]Consolidado ORG'!B992</f>
        <v>45441</v>
      </c>
      <c r="C996" s="24" t="str">
        <f>+'[1]Consolidado ORG'!G992</f>
        <v>FERNANDO ALFREDO CIFUENTES GARCIA</v>
      </c>
      <c r="D996" s="24" t="str">
        <f>+'[1]Consolidado ORG'!E992</f>
        <v>5 Contratación directa</v>
      </c>
      <c r="E996" s="24" t="str">
        <f>+'[1]Consolidado ORG'!F992</f>
        <v>33 Prestación de Servicios Profesionales y Apoyo (5-8)</v>
      </c>
      <c r="F996" s="24" t="str">
        <f>+'[1]Consolidado ORG'!L992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996" s="24">
        <f>+'[1]Consolidado ORG'!M992</f>
        <v>45448</v>
      </c>
      <c r="H996" s="24">
        <f>+'[1]Consolidado ORG'!N992</f>
        <v>45657</v>
      </c>
      <c r="I996" s="25">
        <f>+'[1]Consolidado ORG'!AG992</f>
        <v>0</v>
      </c>
      <c r="J996" s="26">
        <f>+'[1]Consolidado ORG'!T992</f>
        <v>21402480</v>
      </c>
      <c r="K996" s="26">
        <f>+'[1]Consolidado ORG'!AE992</f>
        <v>0</v>
      </c>
      <c r="L996" s="39">
        <f>+'[1]Consolidado ORG'!AS992</f>
        <v>0</v>
      </c>
      <c r="M996" s="38" t="str">
        <f>+'[1]Consolidado ORG'!AL992</f>
        <v>https://community.secop.gov.co/Public/Tendering/ContractDetailView/Index?UniqueIdentifier=CO1.PCCNTR.6381073</v>
      </c>
      <c r="N996" s="56" t="str">
        <f t="shared" si="16"/>
        <v>Link Contrato u Orden</v>
      </c>
    </row>
    <row r="997" spans="1:14" ht="60" x14ac:dyDescent="0.35">
      <c r="A997" s="23" t="str">
        <f>+'[1]Consolidado ORG'!A993</f>
        <v>SCJ-1386-2024</v>
      </c>
      <c r="B997" s="24">
        <f>+'[1]Consolidado ORG'!B993</f>
        <v>45441</v>
      </c>
      <c r="C997" s="24" t="str">
        <f>+'[1]Consolidado ORG'!G993</f>
        <v>JHON ALESIS MOSQUERA MELCHOR</v>
      </c>
      <c r="D997" s="24" t="str">
        <f>+'[1]Consolidado ORG'!E993</f>
        <v>5 Contratación directa</v>
      </c>
      <c r="E997" s="24" t="str">
        <f>+'[1]Consolidado ORG'!F993</f>
        <v>33 Prestación de Servicios Profesionales y Apoyo (5-8)</v>
      </c>
      <c r="F997" s="24" t="str">
        <f>+'[1]Consolidado ORG'!L993</f>
        <v>PRESTAR SERVICIOS DE APOYO A LA DIRECCIÓN DE SEGURIDAD PARA LA IDENTIFICACIÓN Y CARACTERIZACIÓN, DE POSIBLES ORGANIZACIONES CRIMINALES Y DELINCUENTES QUE PUEDAN TENER INCIDENCIA Y RECURRENCIAS EN EL DESARROLLO DE ACCIONAR DELICITIVO EN LA JURISDICCIÓN DEL DISTRITO CAPITAL</v>
      </c>
      <c r="G997" s="24">
        <f>+'[1]Consolidado ORG'!M993</f>
        <v>45448</v>
      </c>
      <c r="H997" s="24">
        <f>+'[1]Consolidado ORG'!N993</f>
        <v>45657</v>
      </c>
      <c r="I997" s="25">
        <f>+'[1]Consolidado ORG'!AG993</f>
        <v>0</v>
      </c>
      <c r="J997" s="26">
        <f>+'[1]Consolidado ORG'!T993</f>
        <v>22050000</v>
      </c>
      <c r="K997" s="26">
        <f>+'[1]Consolidado ORG'!AE993</f>
        <v>0</v>
      </c>
      <c r="L997" s="39">
        <f>+'[1]Consolidado ORG'!AS993</f>
        <v>0</v>
      </c>
      <c r="M997" s="38" t="str">
        <f>+'[1]Consolidado ORG'!AL993</f>
        <v>https://community.secop.gov.co/Public/Tendering/ContractDetailView/Index?UniqueIdentifier=CO1.PCCNTR.6381319</v>
      </c>
      <c r="N997" s="56" t="str">
        <f t="shared" si="16"/>
        <v>Link Contrato u Orden</v>
      </c>
    </row>
    <row r="998" spans="1:14" ht="72" x14ac:dyDescent="0.35">
      <c r="A998" s="23" t="str">
        <f>+'[1]Consolidado ORG'!A994</f>
        <v>SCJ-1387-2024</v>
      </c>
      <c r="B998" s="24">
        <f>+'[1]Consolidado ORG'!B994</f>
        <v>45441</v>
      </c>
      <c r="C998" s="24" t="str">
        <f>+'[1]Consolidado ORG'!G994</f>
        <v>NELSON RICARDO CUSGUEN CASTRO</v>
      </c>
      <c r="D998" s="24" t="str">
        <f>+'[1]Consolidado ORG'!E994</f>
        <v>5 Contratación directa</v>
      </c>
      <c r="E998" s="24" t="str">
        <f>+'[1]Consolidado ORG'!F994</f>
        <v>33 Prestación de Servicios Profesionales y Apoyo (5-8)</v>
      </c>
      <c r="F998" s="24" t="str">
        <f>+'[1]Consolidado ORG'!L994</f>
        <v>PRESTAR LOS SERVICIOS PROFESIONALES A LA SUBSECRETARÍA DE SEGURIDAD Y CONVIVENCIA EN EL DESARROLLO DE LAS ACTIVIDADES RELACIONADAS CON LA FORMULACIÓN Y GESTIÓN DE LAS INICIATIVAS/PROYECTOS DE SEGURIDAD Y CONVIVENCIA CIUDADANA QUE SE TRAMITAN A TRAVÉS DE LOS PRESUPUESTOS PARTICIPATIVOS.</v>
      </c>
      <c r="G998" s="24">
        <f>+'[1]Consolidado ORG'!M994</f>
        <v>45449</v>
      </c>
      <c r="H998" s="24">
        <f>+'[1]Consolidado ORG'!N994</f>
        <v>45657</v>
      </c>
      <c r="I998" s="25">
        <f>+'[1]Consolidado ORG'!AG994</f>
        <v>0</v>
      </c>
      <c r="J998" s="26">
        <f>+'[1]Consolidado ORG'!T994</f>
        <v>30436000</v>
      </c>
      <c r="K998" s="26">
        <f>+'[1]Consolidado ORG'!AE994</f>
        <v>0</v>
      </c>
      <c r="L998" s="39">
        <f>+'[1]Consolidado ORG'!AS994</f>
        <v>0</v>
      </c>
      <c r="M998" s="38" t="str">
        <f>+'[1]Consolidado ORG'!AL994</f>
        <v>https://community.secop.gov.co/Public/Tendering/ContractDetailView/Index?UniqueIdentifier=CO1.PCCNTR.6380972</v>
      </c>
      <c r="N998" s="56" t="str">
        <f t="shared" si="16"/>
        <v>Link Contrato u Orden</v>
      </c>
    </row>
    <row r="999" spans="1:14" ht="60" x14ac:dyDescent="0.35">
      <c r="A999" s="23" t="str">
        <f>+'[1]Consolidado ORG'!A995</f>
        <v>SCJ-1388-2024</v>
      </c>
      <c r="B999" s="24">
        <f>+'[1]Consolidado ORG'!B995</f>
        <v>45441</v>
      </c>
      <c r="C999" s="24" t="str">
        <f>+'[1]Consolidado ORG'!G995</f>
        <v>SHARA JIOVANNA BUENAÑOS LOZANO</v>
      </c>
      <c r="D999" s="24" t="str">
        <f>+'[1]Consolidado ORG'!E995</f>
        <v>5 Contratación directa</v>
      </c>
      <c r="E999" s="24" t="str">
        <f>+'[1]Consolidado ORG'!F995</f>
        <v>33 Prestación de Servicios Profesionales y Apoyo (5-8)</v>
      </c>
      <c r="F999" s="24" t="str">
        <f>+'[1]Consolidado ORG'!L995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999" s="24">
        <f>+'[1]Consolidado ORG'!M995</f>
        <v>45448</v>
      </c>
      <c r="H999" s="24">
        <f>+'[1]Consolidado ORG'!N995</f>
        <v>45657</v>
      </c>
      <c r="I999" s="25">
        <f>+'[1]Consolidado ORG'!AG995</f>
        <v>0</v>
      </c>
      <c r="J999" s="26">
        <f>+'[1]Consolidado ORG'!T995</f>
        <v>49140000</v>
      </c>
      <c r="K999" s="26">
        <f>+'[1]Consolidado ORG'!AE995</f>
        <v>0</v>
      </c>
      <c r="L999" s="39">
        <f>+'[1]Consolidado ORG'!AS995</f>
        <v>0</v>
      </c>
      <c r="M999" s="38" t="str">
        <f>+'[1]Consolidado ORG'!AL995</f>
        <v>https://community.secop.gov.co/Public/Tendering/ContractDetailView/Index?UniqueIdentifier=CO1.PCCNTR.6381324</v>
      </c>
      <c r="N999" s="56" t="str">
        <f t="shared" si="16"/>
        <v>Link Contrato u Orden</v>
      </c>
    </row>
    <row r="1000" spans="1:14" ht="60" x14ac:dyDescent="0.35">
      <c r="A1000" s="23" t="str">
        <f>+'[1]Consolidado ORG'!A996</f>
        <v>SCJ-1389-2024</v>
      </c>
      <c r="B1000" s="24">
        <f>+'[1]Consolidado ORG'!B996</f>
        <v>45441</v>
      </c>
      <c r="C1000" s="24" t="str">
        <f>+'[1]Consolidado ORG'!G996</f>
        <v>ANGELICA MARIA GARCIA ZULUAGA</v>
      </c>
      <c r="D1000" s="24" t="str">
        <f>+'[1]Consolidado ORG'!E996</f>
        <v>5 Contratación directa</v>
      </c>
      <c r="E1000" s="24" t="str">
        <f>+'[1]Consolidado ORG'!F996</f>
        <v>33 Prestación de Servicios Profesionales y Apoyo (5-8)</v>
      </c>
      <c r="F1000" s="24" t="str">
        <f>+'[1]Consolidado ORG'!L996</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0" s="24">
        <f>+'[1]Consolidado ORG'!M996</f>
        <v>45449</v>
      </c>
      <c r="H1000" s="24">
        <f>+'[1]Consolidado ORG'!N996</f>
        <v>45657</v>
      </c>
      <c r="I1000" s="25">
        <f>+'[1]Consolidado ORG'!AG996</f>
        <v>0</v>
      </c>
      <c r="J1000" s="26">
        <f>+'[1]Consolidado ORG'!T996</f>
        <v>46956000</v>
      </c>
      <c r="K1000" s="26">
        <f>+'[1]Consolidado ORG'!AE996</f>
        <v>0</v>
      </c>
      <c r="L1000" s="39">
        <f>+'[1]Consolidado ORG'!AS996</f>
        <v>0</v>
      </c>
      <c r="M1000" s="38" t="str">
        <f>+'[1]Consolidado ORG'!AL996</f>
        <v>https://community.secop.gov.co/Public/Tendering/ContractDetailView/Index?UniqueIdentifier=CO1.PCCNTR.6380006</v>
      </c>
      <c r="N1000" s="56" t="str">
        <f t="shared" si="16"/>
        <v>Link Contrato u Orden</v>
      </c>
    </row>
    <row r="1001" spans="1:14" ht="60" x14ac:dyDescent="0.35">
      <c r="A1001" s="23" t="str">
        <f>+'[1]Consolidado ORG'!A997</f>
        <v>SCJ-1390-2024</v>
      </c>
      <c r="B1001" s="24">
        <f>+'[1]Consolidado ORG'!B997</f>
        <v>45441</v>
      </c>
      <c r="C1001" s="24" t="str">
        <f>+'[1]Consolidado ORG'!G997</f>
        <v>MARIA FERNANDA RUÍZ ALMECIGA</v>
      </c>
      <c r="D1001" s="24" t="str">
        <f>+'[1]Consolidado ORG'!E997</f>
        <v>5 Contratación directa</v>
      </c>
      <c r="E1001" s="24" t="str">
        <f>+'[1]Consolidado ORG'!F997</f>
        <v>33 Prestación de Servicios Profesionales y Apoyo (5-8)</v>
      </c>
      <c r="F1001" s="24" t="str">
        <f>+'[1]Consolidado ORG'!L997</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1" s="24">
        <f>+'[1]Consolidado ORG'!M997</f>
        <v>45443</v>
      </c>
      <c r="H1001" s="24">
        <f>+'[1]Consolidado ORG'!N997</f>
        <v>45657</v>
      </c>
      <c r="I1001" s="25">
        <f>+'[1]Consolidado ORG'!AG997</f>
        <v>0</v>
      </c>
      <c r="J1001" s="26">
        <f>+'[1]Consolidado ORG'!T997</f>
        <v>46956000</v>
      </c>
      <c r="K1001" s="26">
        <f>+'[1]Consolidado ORG'!AE997</f>
        <v>0</v>
      </c>
      <c r="L1001" s="39">
        <f>+'[1]Consolidado ORG'!AS997</f>
        <v>0</v>
      </c>
      <c r="M1001" s="38" t="str">
        <f>+'[1]Consolidado ORG'!AL997</f>
        <v>https://community.secop.gov.co/Public/Tendering/ContractDetailView/Index?UniqueIdentifier=CO1.PCCNTR.6379924</v>
      </c>
      <c r="N1001" s="56" t="str">
        <f t="shared" si="16"/>
        <v>Link Contrato u Orden</v>
      </c>
    </row>
    <row r="1002" spans="1:14" ht="120" x14ac:dyDescent="0.35">
      <c r="A1002" s="23" t="str">
        <f>+'[1]Consolidado ORG'!A998</f>
        <v>SCJ-1391-2024</v>
      </c>
      <c r="B1002" s="24">
        <f>+'[1]Consolidado ORG'!B998</f>
        <v>45441</v>
      </c>
      <c r="C1002" s="24" t="str">
        <f>+'[1]Consolidado ORG'!G998</f>
        <v>XIOMARA PAOLA PEÑA HERNANDEZ</v>
      </c>
      <c r="D1002" s="24" t="str">
        <f>+'[1]Consolidado ORG'!E998</f>
        <v>5 Contratación directa</v>
      </c>
      <c r="E1002" s="24" t="str">
        <f>+'[1]Consolidado ORG'!F998</f>
        <v>33 Prestación de Servicios Profesionales y Apoyo (5-8)</v>
      </c>
      <c r="F1002" s="24" t="str">
        <f>+'[1]Consolidado ORG'!L998</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DIFERENCIAL INDÍGENA EN CUMPLIMIENTO DE LOS PROYECTOS Y PROGRAMAS DEL PLAN INTEGRAL DE SEGURIDAD, CONVIVENCIA CIUDADANA Y JUSTICIA - PISCCJ, EN BOGOTÁ D.C. , ASÍ COMO EN LA DE LA POLÍTICA PÚBLICA DE PUEBLOS Y COMUNIDADES INDÍGENAS.</v>
      </c>
      <c r="G1002" s="24">
        <f>+'[1]Consolidado ORG'!M998</f>
        <v>45449</v>
      </c>
      <c r="H1002" s="24">
        <f>+'[1]Consolidado ORG'!N998</f>
        <v>45657</v>
      </c>
      <c r="I1002" s="25">
        <f>+'[1]Consolidado ORG'!AG998</f>
        <v>0</v>
      </c>
      <c r="J1002" s="26">
        <f>+'[1]Consolidado ORG'!T998</f>
        <v>20429640</v>
      </c>
      <c r="K1002" s="26">
        <f>+'[1]Consolidado ORG'!AE998</f>
        <v>0</v>
      </c>
      <c r="L1002" s="39">
        <f>+'[1]Consolidado ORG'!AS998</f>
        <v>0</v>
      </c>
      <c r="M1002" s="38" t="str">
        <f>+'[1]Consolidado ORG'!AL998</f>
        <v>https://community.secop.gov.co/Public/Tendering/ContractDetailView/Index?UniqueIdentifier=CO1.PCCNTR.6380058</v>
      </c>
      <c r="N1002" s="56" t="str">
        <f t="shared" si="16"/>
        <v>Link Contrato u Orden</v>
      </c>
    </row>
    <row r="1003" spans="1:14" ht="108" x14ac:dyDescent="0.35">
      <c r="A1003" s="23" t="str">
        <f>+'[1]Consolidado ORG'!A999</f>
        <v>SCJ-1392-2024</v>
      </c>
      <c r="B1003" s="24">
        <f>+'[1]Consolidado ORG'!B999</f>
        <v>45441</v>
      </c>
      <c r="C1003" s="24" t="str">
        <f>+'[1]Consolidado ORG'!G999</f>
        <v>CARMEN DORA SALAMANCA HERNANDEZ</v>
      </c>
      <c r="D1003" s="24" t="str">
        <f>+'[1]Consolidado ORG'!E999</f>
        <v>5 Contratación directa</v>
      </c>
      <c r="E1003" s="24" t="str">
        <f>+'[1]Consolidado ORG'!F999</f>
        <v>33 Prestación de Servicios Profesionales y Apoyo (5-8)</v>
      </c>
      <c r="F1003" s="24" t="str">
        <f>+'[1]Consolidado ORG'!L999</f>
        <v>PRESTAR SERVICIOS PROFESIONALES A LA DIRECCIÓN DE ACCESO A LA JUSTICIA, PARA APOYAR TERRITORIALMENTE LA ESTRATEGIA DE FACILITADORES DE ACCESO A LA JUSTICIA, BRINDANDO APOYO JURÍDICO A LOS USUARIOS DE LAS CASAS DE JUSTICIAS LOCALES Y/O MOVILES, EN LA ELABORACIÓN DE DOCUMENTOS Y TRÁMITES QUE SE REQUIERAN, INCLUYENDO LA RADICACIÓN DE DEMANDAS, A TRAVÉS DE LOS CANALES PRESENCIALES Y NO PRESENCIALES DE ESTA DEPENDENCIA Y DE ACUERDO CON LOS LINEAMIENTOS ESTABLECIDOS</v>
      </c>
      <c r="G1003" s="24">
        <f>+'[1]Consolidado ORG'!M999</f>
        <v>45448</v>
      </c>
      <c r="H1003" s="24">
        <f>+'[1]Consolidado ORG'!N999</f>
        <v>45657</v>
      </c>
      <c r="I1003" s="25">
        <f>+'[1]Consolidado ORG'!AG999</f>
        <v>0</v>
      </c>
      <c r="J1003" s="26">
        <f>+'[1]Consolidado ORG'!T999</f>
        <v>31944059</v>
      </c>
      <c r="K1003" s="26">
        <f>+'[1]Consolidado ORG'!AE999</f>
        <v>0</v>
      </c>
      <c r="L1003" s="39">
        <f>+'[1]Consolidado ORG'!AS999</f>
        <v>0</v>
      </c>
      <c r="M1003" s="38" t="str">
        <f>+'[1]Consolidado ORG'!AL999</f>
        <v>https://community.secop.gov.co/Public/Tendering/ContractDetailView/Index?UniqueIdentifier=CO1.PCCNTR.6379927</v>
      </c>
      <c r="N1003" s="56" t="str">
        <f t="shared" si="16"/>
        <v>Link Contrato u Orden</v>
      </c>
    </row>
    <row r="1004" spans="1:14" ht="96" x14ac:dyDescent="0.35">
      <c r="A1004" s="23" t="str">
        <f>+'[1]Consolidado ORG'!A1000</f>
        <v>SCJ-1393-2024</v>
      </c>
      <c r="B1004" s="24">
        <f>+'[1]Consolidado ORG'!B1000</f>
        <v>45441</v>
      </c>
      <c r="C1004" s="24" t="str">
        <f>+'[1]Consolidado ORG'!G1000</f>
        <v>ZULLY JOHANNA ANGEL GUTIERREZ</v>
      </c>
      <c r="D1004" s="24" t="str">
        <f>+'[1]Consolidado ORG'!E1000</f>
        <v>5 Contratación directa</v>
      </c>
      <c r="E1004" s="24" t="str">
        <f>+'[1]Consolidado ORG'!F1000</f>
        <v>33 Prestación de Servicios Profesionales y Apoyo (5-8)</v>
      </c>
      <c r="F1004" s="24" t="str">
        <f>+'[1]Consolidado ORG'!L1000</f>
        <v>PRESTAR SERVICIOS PROFESIONALES PARA APOYAR LAS ACTIVIDADES TERRITORIALES QUE SE ADELANTEN EN EL MARCO DEL SISTEMA DISTRITAL DE JUSTICIA Y ORIENTAR E INFORMAR DE MANERA INTEGRAL, CON UN ENFOQUE DIFERENCIAL Y DE DERECHOS, A LOS USUARIOS QUE ACUDEN A TRAVÉS DE LOS CANALES PRESENCIALES Y NO PRESENCIALES DE LA DIRECCIÓN DE ACCESO A LA JUSTICIA, SOBRE LOS SERVICIOS OFRECIDOS EN LAS CASAS DE JUSTICIA Y LAS DIFERENTES RUTAS Y ESTRATEGIAS DE ACCESO A LA JUSTICIA</v>
      </c>
      <c r="G1004" s="24">
        <f>+'[1]Consolidado ORG'!M1000</f>
        <v>45448</v>
      </c>
      <c r="H1004" s="24">
        <f>+'[1]Consolidado ORG'!N1000</f>
        <v>45657</v>
      </c>
      <c r="I1004" s="25">
        <f>+'[1]Consolidado ORG'!AG1000</f>
        <v>0</v>
      </c>
      <c r="J1004" s="26">
        <f>+'[1]Consolidado ORG'!T1000</f>
        <v>30651936</v>
      </c>
      <c r="K1004" s="26">
        <f>+'[1]Consolidado ORG'!AE1000</f>
        <v>0</v>
      </c>
      <c r="L1004" s="39">
        <f>+'[1]Consolidado ORG'!AS1000</f>
        <v>0</v>
      </c>
      <c r="M1004" s="38" t="str">
        <f>+'[1]Consolidado ORG'!AL1000</f>
        <v>https://community.secop.gov.co/Public/Tendering/ContractDetailView/Index?UniqueIdentifier=CO1.PCCNTR.6379689</v>
      </c>
      <c r="N1004" s="56" t="str">
        <f t="shared" si="16"/>
        <v>Link Contrato u Orden</v>
      </c>
    </row>
    <row r="1005" spans="1:14" ht="48" x14ac:dyDescent="0.35">
      <c r="A1005" s="23" t="str">
        <f>+'[1]Consolidado ORG'!A1001</f>
        <v>SCJ-1394-2024</v>
      </c>
      <c r="B1005" s="24">
        <f>+'[1]Consolidado ORG'!B1001</f>
        <v>45441</v>
      </c>
      <c r="C1005" s="24" t="str">
        <f>+'[1]Consolidado ORG'!G1001</f>
        <v>ANDRES IGNACIO AMADO AMADO</v>
      </c>
      <c r="D1005" s="24" t="str">
        <f>+'[1]Consolidado ORG'!E1001</f>
        <v>5 Contratación directa</v>
      </c>
      <c r="E1005" s="24" t="str">
        <f>+'[1]Consolidado ORG'!F1001</f>
        <v>33 Prestación de Servicios Profesionales y Apoyo (5-8)</v>
      </c>
      <c r="F1005" s="24" t="str">
        <f>+'[1]Consolidado ORG'!L1001</f>
        <v>PRESTAR SERVICIOS PROFESIONALES A LA SUBSECRETARÍA DE ACCESO A LA JUSTICIA PARA LA ORIENTACIÓN, VALORACIÓN Y SEGUIMIENTO DE LOS USUARIOS QUE SE VINCULAN AL PROGRAMA CASA LIBERTAD BOGOTÁ</v>
      </c>
      <c r="G1005" s="24">
        <f>+'[1]Consolidado ORG'!M1001</f>
        <v>45447</v>
      </c>
      <c r="H1005" s="24">
        <f>+'[1]Consolidado ORG'!N1001</f>
        <v>45663</v>
      </c>
      <c r="I1005" s="25">
        <f>+'[1]Consolidado ORG'!AG1001</f>
        <v>0</v>
      </c>
      <c r="J1005" s="26">
        <f>+'[1]Consolidado ORG'!T1001</f>
        <v>39664881</v>
      </c>
      <c r="K1005" s="26">
        <f>+'[1]Consolidado ORG'!AE1001</f>
        <v>0</v>
      </c>
      <c r="L1005" s="39">
        <f>+'[1]Consolidado ORG'!AS1001</f>
        <v>0</v>
      </c>
      <c r="M1005" s="38" t="str">
        <f>+'[1]Consolidado ORG'!AL1001</f>
        <v>https://community.secop.gov.co/Public/Tendering/ContractDetailView/Index?UniqueIdentifier=CO1.PCCNTR.6379678</v>
      </c>
      <c r="N1005" s="56" t="str">
        <f t="shared" si="16"/>
        <v>Link Contrato u Orden</v>
      </c>
    </row>
    <row r="1006" spans="1:14" ht="72" x14ac:dyDescent="0.35">
      <c r="A1006" s="23" t="str">
        <f>+'[1]Consolidado ORG'!A1002</f>
        <v>SCJ-1395-2024</v>
      </c>
      <c r="B1006" s="24">
        <f>+'[1]Consolidado ORG'!B1002</f>
        <v>45441</v>
      </c>
      <c r="C1006" s="24" t="str">
        <f>+'[1]Consolidado ORG'!G1002</f>
        <v>JAVIER MAURICIO LEON FLOREZ</v>
      </c>
      <c r="D1006" s="24" t="str">
        <f>+'[1]Consolidado ORG'!E1002</f>
        <v>5 Contratación directa</v>
      </c>
      <c r="E1006" s="24" t="str">
        <f>+'[1]Consolidado ORG'!F1002</f>
        <v>33 Prestación de Servicios Profesionales y Apoyo (5-8)</v>
      </c>
      <c r="F1006" s="24" t="str">
        <f>+'[1]Consolidado ORG'!L1002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6" s="24">
        <f>+'[1]Consolidado ORG'!M1002</f>
        <v>45443</v>
      </c>
      <c r="H1006" s="24">
        <f>+'[1]Consolidado ORG'!N1002</f>
        <v>45657</v>
      </c>
      <c r="I1006" s="25">
        <f>+'[1]Consolidado ORG'!AG1002</f>
        <v>0</v>
      </c>
      <c r="J1006" s="26">
        <f>+'[1]Consolidado ORG'!T1002</f>
        <v>21402480</v>
      </c>
      <c r="K1006" s="26">
        <f>+'[1]Consolidado ORG'!AE1002</f>
        <v>0</v>
      </c>
      <c r="L1006" s="39">
        <f>+'[1]Consolidado ORG'!AS1002</f>
        <v>0</v>
      </c>
      <c r="M1006" s="38" t="str">
        <f>+'[1]Consolidado ORG'!AL1002</f>
        <v>https://community.secop.gov.co/Public/Tendering/ContractDetailView/Index?UniqueIdentifier=CO1.PCCNTR.6380861</v>
      </c>
      <c r="N1006" s="56" t="str">
        <f t="shared" si="16"/>
        <v>Link Contrato u Orden</v>
      </c>
    </row>
    <row r="1007" spans="1:14" ht="72" x14ac:dyDescent="0.35">
      <c r="A1007" s="23" t="str">
        <f>+'[1]Consolidado ORG'!A1003</f>
        <v>SCJ-1396-2024</v>
      </c>
      <c r="B1007" s="24">
        <f>+'[1]Consolidado ORG'!B1003</f>
        <v>45441</v>
      </c>
      <c r="C1007" s="24" t="str">
        <f>+'[1]Consolidado ORG'!G1003</f>
        <v>JUAN CARLOS QUIÑONES ESTUPIÑAN</v>
      </c>
      <c r="D1007" s="24" t="str">
        <f>+'[1]Consolidado ORG'!E1003</f>
        <v>5 Contratación directa</v>
      </c>
      <c r="E1007" s="24" t="str">
        <f>+'[1]Consolidado ORG'!F1003</f>
        <v>33 Prestación de Servicios Profesionales y Apoyo (5-8)</v>
      </c>
      <c r="F1007" s="24" t="str">
        <f>+'[1]Consolidado ORG'!L1003</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07" s="24">
        <f>+'[1]Consolidado ORG'!M1003</f>
        <v>45447</v>
      </c>
      <c r="H1007" s="24">
        <f>+'[1]Consolidado ORG'!N1003</f>
        <v>45657</v>
      </c>
      <c r="I1007" s="25">
        <f>+'[1]Consolidado ORG'!AG1003</f>
        <v>0</v>
      </c>
      <c r="J1007" s="26">
        <f>+'[1]Consolidado ORG'!T1003</f>
        <v>21402480</v>
      </c>
      <c r="K1007" s="26">
        <f>+'[1]Consolidado ORG'!AE1003</f>
        <v>0</v>
      </c>
      <c r="L1007" s="39">
        <f>+'[1]Consolidado ORG'!AS1003</f>
        <v>0</v>
      </c>
      <c r="M1007" s="38" t="str">
        <f>+'[1]Consolidado ORG'!AL1003</f>
        <v>https://community.secop.gov.co/Public/Tendering/ContractDetailView/Index?UniqueIdentifier=CO1.PCCNTR.6380606</v>
      </c>
      <c r="N1007" s="56" t="str">
        <f t="shared" si="16"/>
        <v>Link Contrato u Orden</v>
      </c>
    </row>
    <row r="1008" spans="1:14" ht="48" x14ac:dyDescent="0.35">
      <c r="A1008" s="23" t="str">
        <f>+'[1]Consolidado ORG'!A1004</f>
        <v>SCJ-1397-2024</v>
      </c>
      <c r="B1008" s="24">
        <f>+'[1]Consolidado ORG'!B1004</f>
        <v>45441</v>
      </c>
      <c r="C1008" s="24" t="str">
        <f>+'[1]Consolidado ORG'!G1004</f>
        <v>ALEXANDER GARZON MOLANO</v>
      </c>
      <c r="D1008" s="24" t="str">
        <f>+'[1]Consolidado ORG'!E1004</f>
        <v>5 Contratación directa</v>
      </c>
      <c r="E1008" s="24" t="str">
        <f>+'[1]Consolidado ORG'!F1004</f>
        <v>33 Prestación de Servicios Profesionales y Apoyo (5-8)</v>
      </c>
      <c r="F1008" s="24" t="str">
        <f>+'[1]Consolidado ORG'!L1004</f>
        <v>PRESTAR SERVICIOS PROFESIONALES A LA DIRECCIÓN DE RESPONSABILIDAD PENAL ADOLESCENTE PARA APOYAR EN LAS GESTIONES ADMINISTRATIVAS Y FINANCIERAS QUE LE SEAN ASIGNADAS</v>
      </c>
      <c r="G1008" s="24">
        <f>+'[1]Consolidado ORG'!M1004</f>
        <v>45447</v>
      </c>
      <c r="H1008" s="24">
        <f>+'[1]Consolidado ORG'!N1004</f>
        <v>45657</v>
      </c>
      <c r="I1008" s="25">
        <f>+'[1]Consolidado ORG'!AG1004</f>
        <v>0</v>
      </c>
      <c r="J1008" s="26">
        <f>+'[1]Consolidado ORG'!T1004</f>
        <v>39864300</v>
      </c>
      <c r="K1008" s="26">
        <f>+'[1]Consolidado ORG'!AE1004</f>
        <v>0</v>
      </c>
      <c r="L1008" s="39">
        <f>+'[1]Consolidado ORG'!AS1004</f>
        <v>0</v>
      </c>
      <c r="M1008" s="38" t="str">
        <f>+'[1]Consolidado ORG'!AL1004</f>
        <v>https://community.secop.gov.co/Public/Tendering/ContractDetailView/Index?UniqueIdentifier=CO1.PCCNTR.6379996</v>
      </c>
      <c r="N1008" s="56" t="str">
        <f t="shared" si="16"/>
        <v>Link Contrato u Orden</v>
      </c>
    </row>
    <row r="1009" spans="1:14" ht="60" x14ac:dyDescent="0.35">
      <c r="A1009" s="23" t="str">
        <f>+'[1]Consolidado ORG'!A1005</f>
        <v>SCJ-1398-2024</v>
      </c>
      <c r="B1009" s="24">
        <f>+'[1]Consolidado ORG'!B1005</f>
        <v>45441</v>
      </c>
      <c r="C1009" s="24" t="str">
        <f>+'[1]Consolidado ORG'!G1005</f>
        <v>DANIEL ENRIQUE SILVA NAVAS</v>
      </c>
      <c r="D1009" s="24" t="str">
        <f>+'[1]Consolidado ORG'!E1005</f>
        <v>5 Contratación directa</v>
      </c>
      <c r="E1009" s="24" t="str">
        <f>+'[1]Consolidado ORG'!F1005</f>
        <v>33 Prestación de Servicios Profesionales y Apoyo (5-8)</v>
      </c>
      <c r="F1009" s="24" t="str">
        <f>+'[1]Consolidado ORG'!L1005</f>
        <v>PRESTAR LOS SERVICIOS PROFESIONALES A LA SUBSECRETARIA DE SEGURIDAD Y CONVIVENCIA EN EL APOYO Y CONTROL DE LA EJECUCIÓN DE ESTRATEGIAS TERRITORIALES QUE PERMITAN EL CORRECTO DESARROLLO DEL PLAN INTEGRAL DE SEGURIDAD, CONVIVENCIA Y JUSTICIA EN LAS LOCALIDADES DEL DISTRITO CAPITAL</v>
      </c>
      <c r="G1009" s="24">
        <f>+'[1]Consolidado ORG'!M1005</f>
        <v>45444</v>
      </c>
      <c r="H1009" s="24">
        <f>+'[1]Consolidado ORG'!N1005</f>
        <v>45657</v>
      </c>
      <c r="I1009" s="25">
        <f>+'[1]Consolidado ORG'!AG1005</f>
        <v>0</v>
      </c>
      <c r="J1009" s="26">
        <f>+'[1]Consolidado ORG'!T1005</f>
        <v>49140000</v>
      </c>
      <c r="K1009" s="26">
        <f>+'[1]Consolidado ORG'!AE1005</f>
        <v>0</v>
      </c>
      <c r="L1009" s="39">
        <f>+'[1]Consolidado ORG'!AS1005</f>
        <v>0</v>
      </c>
      <c r="M1009" s="38" t="str">
        <f>+'[1]Consolidado ORG'!AL1005</f>
        <v>https://community.secop.gov.co/Public/Tendering/ContractDetailView/Index?UniqueIdentifier=CO1.PCCNTR.6380561</v>
      </c>
      <c r="N1009" s="56" t="str">
        <f t="shared" si="16"/>
        <v>Link Contrato u Orden</v>
      </c>
    </row>
    <row r="1010" spans="1:14" ht="72" x14ac:dyDescent="0.35">
      <c r="A1010" s="23" t="str">
        <f>+'[1]Consolidado ORG'!A1006</f>
        <v>SCJ-1399-2024</v>
      </c>
      <c r="B1010" s="24">
        <f>+'[1]Consolidado ORG'!B1006</f>
        <v>45441</v>
      </c>
      <c r="C1010" s="24" t="str">
        <f>+'[1]Consolidado ORG'!G1006</f>
        <v>IVAN ANDRES GARCIA AVILA</v>
      </c>
      <c r="D1010" s="24" t="str">
        <f>+'[1]Consolidado ORG'!E1006</f>
        <v>5 Contratación directa</v>
      </c>
      <c r="E1010" s="24" t="str">
        <f>+'[1]Consolidado ORG'!F1006</f>
        <v>33 Prestación de Servicios Profesionales y Apoyo (5-8)</v>
      </c>
      <c r="F1010" s="24" t="str">
        <f>+'[1]Consolidado ORG'!L1006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0" s="24">
        <f>+'[1]Consolidado ORG'!M1006</f>
        <v>45444</v>
      </c>
      <c r="H1010" s="24">
        <f>+'[1]Consolidado ORG'!N1006</f>
        <v>45657</v>
      </c>
      <c r="I1010" s="25">
        <f>+'[1]Consolidado ORG'!AG1006</f>
        <v>0</v>
      </c>
      <c r="J1010" s="26">
        <f>+'[1]Consolidado ORG'!T1006</f>
        <v>21402480</v>
      </c>
      <c r="K1010" s="26">
        <f>+'[1]Consolidado ORG'!AE1006</f>
        <v>0</v>
      </c>
      <c r="L1010" s="39">
        <f>+'[1]Consolidado ORG'!AS1006</f>
        <v>0</v>
      </c>
      <c r="M1010" s="38" t="str">
        <f>+'[1]Consolidado ORG'!AL1006</f>
        <v>https://community.secop.gov.co/Public/Tendering/ContractDetailView/Index?UniqueIdentifier=CO1.PCCNTR.6381025</v>
      </c>
      <c r="N1010" s="56" t="str">
        <f t="shared" si="16"/>
        <v>Link Contrato u Orden</v>
      </c>
    </row>
    <row r="1011" spans="1:14" ht="48" x14ac:dyDescent="0.35">
      <c r="A1011" s="23" t="str">
        <f>+'[1]Consolidado ORG'!A1007</f>
        <v>SCJ-1400-2024</v>
      </c>
      <c r="B1011" s="24">
        <f>+'[1]Consolidado ORG'!B1007</f>
        <v>45441</v>
      </c>
      <c r="C1011" s="24" t="str">
        <f>+'[1]Consolidado ORG'!G1007</f>
        <v>YUDY MARCELA MOYANO VALENCIA</v>
      </c>
      <c r="D1011" s="24" t="str">
        <f>+'[1]Consolidado ORG'!E1007</f>
        <v>5 Contratación directa</v>
      </c>
      <c r="E1011" s="24" t="str">
        <f>+'[1]Consolidado ORG'!F1007</f>
        <v>33 Prestación de Servicios Profesionales y Apoyo (5-8)</v>
      </c>
      <c r="F1011" s="24" t="str">
        <f>+'[1]Consolidado ORG'!L1007</f>
        <v>PRESTAR SERVICIOS PROFESIONALES A LA SUBSECRETARIA DE ACCESO A LA JUSTICIA PARA APOYAR LAS ACTIVIDADES DE PLANEACIÓN Y MONITOREO DE ACCIONES TENDIENTES AL MEJORAMIENTO DEL PROGRAMA CASA LIBERTAD DE BOGOTÁ</v>
      </c>
      <c r="G1011" s="24">
        <f>+'[1]Consolidado ORG'!M1007</f>
        <v>45447</v>
      </c>
      <c r="H1011" s="24">
        <f>+'[1]Consolidado ORG'!N1007</f>
        <v>45663</v>
      </c>
      <c r="I1011" s="25">
        <f>+'[1]Consolidado ORG'!AG1007</f>
        <v>0</v>
      </c>
      <c r="J1011" s="26">
        <f>+'[1]Consolidado ORG'!T1007</f>
        <v>44222982</v>
      </c>
      <c r="K1011" s="26">
        <f>+'[1]Consolidado ORG'!AE1007</f>
        <v>0</v>
      </c>
      <c r="L1011" s="39">
        <f>+'[1]Consolidado ORG'!AS1007</f>
        <v>0</v>
      </c>
      <c r="M1011" s="38" t="str">
        <f>+'[1]Consolidado ORG'!AL1007</f>
        <v>https://community.secop.gov.co/Public/Tendering/ContractDetailView/Index?UniqueIdentifier=CO1.PCCNTR.6379959</v>
      </c>
      <c r="N1011" s="56" t="str">
        <f t="shared" si="16"/>
        <v>Link Contrato u Orden</v>
      </c>
    </row>
    <row r="1012" spans="1:14" ht="72" x14ac:dyDescent="0.35">
      <c r="A1012" s="23" t="str">
        <f>+'[1]Consolidado ORG'!A1008</f>
        <v>SCJ-1401-2024</v>
      </c>
      <c r="B1012" s="24">
        <f>+'[1]Consolidado ORG'!B1008</f>
        <v>45441</v>
      </c>
      <c r="C1012" s="24" t="str">
        <f>+'[1]Consolidado ORG'!G1008</f>
        <v>PEDRO ALCIDES NAVARRETE CLAVIJO</v>
      </c>
      <c r="D1012" s="24" t="str">
        <f>+'[1]Consolidado ORG'!E1008</f>
        <v>5 Contratación directa</v>
      </c>
      <c r="E1012" s="24" t="str">
        <f>+'[1]Consolidado ORG'!F1008</f>
        <v>33 Prestación de Servicios Profesionales y Apoyo (5-8)</v>
      </c>
      <c r="F1012" s="24" t="str">
        <f>+'[1]Consolidado ORG'!L1008</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2" s="24">
        <f>+'[1]Consolidado ORG'!M1008</f>
        <v>45447</v>
      </c>
      <c r="H1012" s="24">
        <f>+'[1]Consolidado ORG'!N1008</f>
        <v>45657</v>
      </c>
      <c r="I1012" s="25">
        <f>+'[1]Consolidado ORG'!AG1008</f>
        <v>0</v>
      </c>
      <c r="J1012" s="26">
        <f>+'[1]Consolidado ORG'!T1008</f>
        <v>21402480</v>
      </c>
      <c r="K1012" s="26">
        <f>+'[1]Consolidado ORG'!AE1008</f>
        <v>0</v>
      </c>
      <c r="L1012" s="39">
        <f>+'[1]Consolidado ORG'!AS1008</f>
        <v>0</v>
      </c>
      <c r="M1012" s="38" t="str">
        <f>+'[1]Consolidado ORG'!AL1008</f>
        <v>https://community.secop.gov.co/Public/Tendering/ContractDetailView/Index?UniqueIdentifier=CO1.PCCNTR.6380901</v>
      </c>
      <c r="N1012" s="56" t="str">
        <f t="shared" si="16"/>
        <v>Link Contrato u Orden</v>
      </c>
    </row>
    <row r="1013" spans="1:14" ht="48" x14ac:dyDescent="0.35">
      <c r="A1013" s="23" t="str">
        <f>+'[1]Consolidado ORG'!A1009</f>
        <v>SCJ-1402-2024</v>
      </c>
      <c r="B1013" s="24">
        <f>+'[1]Consolidado ORG'!B1009</f>
        <v>45441</v>
      </c>
      <c r="C1013" s="24" t="str">
        <f>+'[1]Consolidado ORG'!G1009</f>
        <v>GERALDIN GAMBA VARGAS</v>
      </c>
      <c r="D1013" s="24" t="str">
        <f>+'[1]Consolidado ORG'!E1009</f>
        <v>5 Contratación directa</v>
      </c>
      <c r="E1013" s="24" t="str">
        <f>+'[1]Consolidado ORG'!F1009</f>
        <v>33 Prestación de Servicios Profesionales y Apoyo (5-8)</v>
      </c>
      <c r="F1013" s="24" t="str">
        <f>+'[1]Consolidado ORG'!L1009</f>
        <v>PRESTAR SERVICIOS PROFESIONALES A LA SUBSECRETARÍA DE ACCESO A LA JUSTICIA PARA LA ORIENTACIÓN, VALORACIÓN Y SEGUIMIENTO DE LOS USUARIOS QUE SE VINCULAN AL PROGRAMA CASA LIBERTAD BOGOTÁ</v>
      </c>
      <c r="G1013" s="24">
        <f>+'[1]Consolidado ORG'!M1009</f>
        <v>45447</v>
      </c>
      <c r="H1013" s="24">
        <f>+'[1]Consolidado ORG'!N1009</f>
        <v>45663</v>
      </c>
      <c r="I1013" s="25">
        <f>+'[1]Consolidado ORG'!AG1009</f>
        <v>0</v>
      </c>
      <c r="J1013" s="26">
        <f>+'[1]Consolidado ORG'!T1009</f>
        <v>39664881</v>
      </c>
      <c r="K1013" s="26">
        <f>+'[1]Consolidado ORG'!AE1009</f>
        <v>0</v>
      </c>
      <c r="L1013" s="39">
        <f>+'[1]Consolidado ORG'!AS1009</f>
        <v>0</v>
      </c>
      <c r="M1013" s="38" t="str">
        <f>+'[1]Consolidado ORG'!AL1009</f>
        <v>https://community.secop.gov.co/Public/Tendering/ContractDetailView/Index?UniqueIdentifier=CO1.PCCNTR.6380082</v>
      </c>
      <c r="N1013" s="56" t="str">
        <f t="shared" si="16"/>
        <v>Link Contrato u Orden</v>
      </c>
    </row>
    <row r="1014" spans="1:14" ht="48" x14ac:dyDescent="0.35">
      <c r="A1014" s="23" t="str">
        <f>+'[1]Consolidado ORG'!A1010</f>
        <v>SCJ-1403-2024</v>
      </c>
      <c r="B1014" s="24">
        <f>+'[1]Consolidado ORG'!B1010</f>
        <v>45441</v>
      </c>
      <c r="C1014" s="24" t="str">
        <f>+'[1]Consolidado ORG'!G1010</f>
        <v>MILTON FABIAN PINZON</v>
      </c>
      <c r="D1014" s="24" t="str">
        <f>+'[1]Consolidado ORG'!E1010</f>
        <v>5 Contratación directa</v>
      </c>
      <c r="E1014" s="24" t="str">
        <f>+'[1]Consolidado ORG'!F1010</f>
        <v>33 Prestación de Servicios Profesionales y Apoyo (5-8)</v>
      </c>
      <c r="F1014" s="24" t="str">
        <f>+'[1]Consolidado ORG'!L1010</f>
        <v>PRESTAR LOS SERVICIOS PROFESIONALES A LA DIRECCIÓN DE SEGURIDAD EN LA GESTIÓN TERRITORIAL, APOYANDO Y BRINDANDO ACOMPAÑAMIENTO A LAS ACCIONES E INTERVENCIONES REALIZADAS DESDE EL ENFOQUE DE CONTROL DEL DELITO.</v>
      </c>
      <c r="G1014" s="24">
        <f>+'[1]Consolidado ORG'!M1010</f>
        <v>45443</v>
      </c>
      <c r="H1014" s="24">
        <f>+'[1]Consolidado ORG'!N1010</f>
        <v>45657</v>
      </c>
      <c r="I1014" s="25">
        <f>+'[1]Consolidado ORG'!AG1010</f>
        <v>0</v>
      </c>
      <c r="J1014" s="26">
        <f>+'[1]Consolidado ORG'!T1010</f>
        <v>48585264</v>
      </c>
      <c r="K1014" s="26">
        <f>+'[1]Consolidado ORG'!AE1010</f>
        <v>0</v>
      </c>
      <c r="L1014" s="39">
        <f>+'[1]Consolidado ORG'!AS1010</f>
        <v>0</v>
      </c>
      <c r="M1014" s="38" t="str">
        <f>+'[1]Consolidado ORG'!AL1010</f>
        <v>https://community.secop.gov.co/Public/Tendering/ContractDetailView/Index?UniqueIdentifier=CO1.PCCNTR.6379964</v>
      </c>
      <c r="N1014" s="56" t="str">
        <f t="shared" si="16"/>
        <v>Link Contrato u Orden</v>
      </c>
    </row>
    <row r="1015" spans="1:14" ht="72" x14ac:dyDescent="0.35">
      <c r="A1015" s="23" t="str">
        <f>+'[1]Consolidado ORG'!A1011</f>
        <v>SCJ-1404-2024</v>
      </c>
      <c r="B1015" s="24">
        <f>+'[1]Consolidado ORG'!B1011</f>
        <v>45441</v>
      </c>
      <c r="C1015" s="24" t="str">
        <f>+'[1]Consolidado ORG'!G1011</f>
        <v>ANDRES BERNARDO HANGGI VALOYES</v>
      </c>
      <c r="D1015" s="24" t="str">
        <f>+'[1]Consolidado ORG'!E1011</f>
        <v>5 Contratación directa</v>
      </c>
      <c r="E1015" s="24" t="str">
        <f>+'[1]Consolidado ORG'!F1011</f>
        <v>33 Prestación de Servicios Profesionales y Apoyo (5-8)</v>
      </c>
      <c r="F1015" s="24" t="str">
        <f>+'[1]Consolidado ORG'!L1011</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5" s="24">
        <f>+'[1]Consolidado ORG'!M1011</f>
        <v>45448</v>
      </c>
      <c r="H1015" s="24">
        <f>+'[1]Consolidado ORG'!N1011</f>
        <v>45657</v>
      </c>
      <c r="I1015" s="25">
        <f>+'[1]Consolidado ORG'!AG1011</f>
        <v>0</v>
      </c>
      <c r="J1015" s="26">
        <f>+'[1]Consolidado ORG'!T1011</f>
        <v>20429640</v>
      </c>
      <c r="K1015" s="26">
        <f>+'[1]Consolidado ORG'!AE1011</f>
        <v>0</v>
      </c>
      <c r="L1015" s="39">
        <f>+'[1]Consolidado ORG'!AS1011</f>
        <v>0</v>
      </c>
      <c r="M1015" s="38" t="str">
        <f>+'[1]Consolidado ORG'!AL1011</f>
        <v>https://community.secop.gov.co/Public/Tendering/ContractDetailView/Index?UniqueIdentifier=CO1.PCCNTR.6381409</v>
      </c>
      <c r="N1015" s="56" t="str">
        <f t="shared" si="16"/>
        <v>Link Contrato u Orden</v>
      </c>
    </row>
    <row r="1016" spans="1:14" ht="72" x14ac:dyDescent="0.35">
      <c r="A1016" s="23" t="str">
        <f>+'[1]Consolidado ORG'!A1012</f>
        <v>SCJ-1406-2024</v>
      </c>
      <c r="B1016" s="24">
        <f>+'[1]Consolidado ORG'!B1012</f>
        <v>45441</v>
      </c>
      <c r="C1016" s="24" t="str">
        <f>+'[1]Consolidado ORG'!G1012</f>
        <v>MARGIE DAYANNA GOMEZ ORJUELA</v>
      </c>
      <c r="D1016" s="24" t="str">
        <f>+'[1]Consolidado ORG'!E1012</f>
        <v>5 Contratación directa</v>
      </c>
      <c r="E1016" s="24" t="str">
        <f>+'[1]Consolidado ORG'!F1012</f>
        <v>33 Prestación de Servicios Profesionales y Apoyo (5-8)</v>
      </c>
      <c r="F1016" s="24" t="str">
        <f>+'[1]Consolidado ORG'!L1012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6" s="24">
        <f>+'[1]Consolidado ORG'!M1012</f>
        <v>45449</v>
      </c>
      <c r="H1016" s="24">
        <f>+'[1]Consolidado ORG'!N1012</f>
        <v>45657</v>
      </c>
      <c r="I1016" s="25">
        <f>+'[1]Consolidado ORG'!AG1012</f>
        <v>0</v>
      </c>
      <c r="J1016" s="26">
        <f>+'[1]Consolidado ORG'!T1012</f>
        <v>20429640</v>
      </c>
      <c r="K1016" s="26">
        <f>+'[1]Consolidado ORG'!AE1012</f>
        <v>0</v>
      </c>
      <c r="L1016" s="39">
        <f>+'[1]Consolidado ORG'!AS1012</f>
        <v>0</v>
      </c>
      <c r="M1016" s="38" t="str">
        <f>+'[1]Consolidado ORG'!AL1012</f>
        <v>https://community.secop.gov.co/Public/Tendering/ContractDetailView/Index?UniqueIdentifier=CO1.PCCNTR.6381401</v>
      </c>
      <c r="N1016" s="56" t="str">
        <f t="shared" si="16"/>
        <v>Link Contrato u Orden</v>
      </c>
    </row>
    <row r="1017" spans="1:14" ht="48" x14ac:dyDescent="0.35">
      <c r="A1017" s="23" t="str">
        <f>+'[1]Consolidado ORG'!A1013</f>
        <v>SCJ-1407-2024</v>
      </c>
      <c r="B1017" s="24">
        <f>+'[1]Consolidado ORG'!B1013</f>
        <v>45441</v>
      </c>
      <c r="C1017" s="24" t="str">
        <f>+'[1]Consolidado ORG'!G1013</f>
        <v>GINA MARCELA PARRA MARÍN</v>
      </c>
      <c r="D1017" s="24" t="str">
        <f>+'[1]Consolidado ORG'!E1013</f>
        <v>5 Contratación directa</v>
      </c>
      <c r="E1017" s="24" t="str">
        <f>+'[1]Consolidado ORG'!F1013</f>
        <v>33 Prestación de Servicios Profesionales y Apoyo (5-8)</v>
      </c>
      <c r="F1017" s="24" t="str">
        <f>+'[1]Consolidado ORG'!L1013</f>
        <v>Prestar servicios profesionales a la Subsecretaría de Acceso a la Justicia con el fin de promover espacios, actividades y talleres con enfoque literario a desarrollarse en los distintos equipamientos a su cargo.</v>
      </c>
      <c r="G1017" s="24">
        <f>+'[1]Consolidado ORG'!M1013</f>
        <v>45443</v>
      </c>
      <c r="H1017" s="24">
        <f>+'[1]Consolidado ORG'!N1013</f>
        <v>45636</v>
      </c>
      <c r="I1017" s="25">
        <f>+'[1]Consolidado ORG'!AG1013</f>
        <v>0</v>
      </c>
      <c r="J1017" s="26">
        <f>+'[1]Consolidado ORG'!T1013</f>
        <v>38232636</v>
      </c>
      <c r="K1017" s="26">
        <f>+'[1]Consolidado ORG'!AE1013</f>
        <v>0</v>
      </c>
      <c r="L1017" s="39">
        <f>+'[1]Consolidado ORG'!AS1013</f>
        <v>0</v>
      </c>
      <c r="M1017" s="38" t="str">
        <f>+'[1]Consolidado ORG'!AL1013</f>
        <v>https://community.secop.gov.co/Public/Tendering/ContractDetailView/Index?UniqueIdentifier=CO1.PCCNTR.6380912</v>
      </c>
      <c r="N1017" s="56" t="str">
        <f t="shared" si="16"/>
        <v>Link Contrato u Orden</v>
      </c>
    </row>
    <row r="1018" spans="1:14" ht="48" x14ac:dyDescent="0.35">
      <c r="A1018" s="23" t="str">
        <f>+'[1]Consolidado ORG'!A1014</f>
        <v>SCJ-1408-2024</v>
      </c>
      <c r="B1018" s="24">
        <f>+'[1]Consolidado ORG'!B1014</f>
        <v>45441</v>
      </c>
      <c r="C1018" s="24" t="str">
        <f>+'[1]Consolidado ORG'!G1014</f>
        <v>SERGIO GIOVANNI VERANO LEON</v>
      </c>
      <c r="D1018" s="24" t="str">
        <f>+'[1]Consolidado ORG'!E1014</f>
        <v>5 Contratación directa</v>
      </c>
      <c r="E1018" s="24" t="str">
        <f>+'[1]Consolidado ORG'!F1014</f>
        <v>33 Prestación de Servicios Profesionales y Apoyo (5-8)</v>
      </c>
      <c r="F1018" s="24" t="str">
        <f>+'[1]Consolidado ORG'!L1014</f>
        <v>PRESTAR SERVICIOS DE APOYO A LA GESTIÓN PARA EL DESARROLLO DE ACTIVIDADES ADMINISTRATIVAS Y OPERATIVAS DE LO REQUERIDO PARA LAS PERSONAS PRIVADAS DE LA LIBERTAD DEL GRUPO DE ATENCIÓN INTEGRAL EN EL CENTRO ESPECIAL DE RECLUSIÓN</v>
      </c>
      <c r="G1018" s="24">
        <f>+'[1]Consolidado ORG'!M1014</f>
        <v>45447</v>
      </c>
      <c r="H1018" s="24">
        <f>+'[1]Consolidado ORG'!N1014</f>
        <v>45657</v>
      </c>
      <c r="I1018" s="25">
        <f>+'[1]Consolidado ORG'!AG1014</f>
        <v>0</v>
      </c>
      <c r="J1018" s="26">
        <f>+'[1]Consolidado ORG'!T1014</f>
        <v>24960137</v>
      </c>
      <c r="K1018" s="26">
        <f>+'[1]Consolidado ORG'!AE1014</f>
        <v>0</v>
      </c>
      <c r="L1018" s="39">
        <f>+'[1]Consolidado ORG'!AS1014</f>
        <v>0</v>
      </c>
      <c r="M1018" s="38" t="str">
        <f>+'[1]Consolidado ORG'!AL1014</f>
        <v>https://community.secop.gov.co/Public/Tendering/ContractDetailView/Index?UniqueIdentifier=CO1.PCCNTR.6380613</v>
      </c>
      <c r="N1018" s="56" t="str">
        <f t="shared" si="16"/>
        <v>Link Contrato u Orden</v>
      </c>
    </row>
    <row r="1019" spans="1:14" ht="72" x14ac:dyDescent="0.35">
      <c r="A1019" s="23" t="str">
        <f>+'[1]Consolidado ORG'!A1015</f>
        <v>SCJ-1409-2024</v>
      </c>
      <c r="B1019" s="24">
        <f>+'[1]Consolidado ORG'!B1015</f>
        <v>45441</v>
      </c>
      <c r="C1019" s="24" t="str">
        <f>+'[1]Consolidado ORG'!G1015</f>
        <v>MARIA CAMILA ROJAS VARGAS</v>
      </c>
      <c r="D1019" s="24" t="str">
        <f>+'[1]Consolidado ORG'!E1015</f>
        <v>5 Contratación directa</v>
      </c>
      <c r="E1019" s="24" t="str">
        <f>+'[1]Consolidado ORG'!F1015</f>
        <v>33 Prestación de Servicios Profesionales y Apoyo (5-8)</v>
      </c>
      <c r="F1019" s="24" t="str">
        <f>+'[1]Consolidado ORG'!L1015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19" s="24">
        <f>+'[1]Consolidado ORG'!M1015</f>
        <v>45448</v>
      </c>
      <c r="H1019" s="24">
        <f>+'[1]Consolidado ORG'!N1015</f>
        <v>45657</v>
      </c>
      <c r="I1019" s="25">
        <f>+'[1]Consolidado ORG'!AG1015</f>
        <v>0</v>
      </c>
      <c r="J1019" s="26">
        <f>+'[1]Consolidado ORG'!T1015</f>
        <v>20429640</v>
      </c>
      <c r="K1019" s="26">
        <f>+'[1]Consolidado ORG'!AE1015</f>
        <v>0</v>
      </c>
      <c r="L1019" s="39">
        <f>+'[1]Consolidado ORG'!AS1015</f>
        <v>0</v>
      </c>
      <c r="M1019" s="38" t="str">
        <f>+'[1]Consolidado ORG'!AL1015</f>
        <v>https://community.secop.gov.co/Public/Tendering/ContractDetailView/Index?UniqueIdentifier=CO1.PCCNTR.6381254</v>
      </c>
      <c r="N1019" s="56" t="str">
        <f t="shared" si="16"/>
        <v>Link Contrato u Orden</v>
      </c>
    </row>
    <row r="1020" spans="1:14" ht="72" x14ac:dyDescent="0.35">
      <c r="A1020" s="23" t="str">
        <f>+'[1]Consolidado ORG'!A1016</f>
        <v>SCJ-1410-2024</v>
      </c>
      <c r="B1020" s="24">
        <f>+'[1]Consolidado ORG'!B1016</f>
        <v>45441</v>
      </c>
      <c r="C1020" s="24" t="str">
        <f>+'[1]Consolidado ORG'!G1016</f>
        <v>MARIA LAURA HERRERA RIVERO</v>
      </c>
      <c r="D1020" s="24" t="str">
        <f>+'[1]Consolidado ORG'!E1016</f>
        <v>5 Contratación directa</v>
      </c>
      <c r="E1020" s="24" t="str">
        <f>+'[1]Consolidado ORG'!F1016</f>
        <v>33 Prestación de Servicios Profesionales y Apoyo (5-8)</v>
      </c>
      <c r="F1020" s="24" t="str">
        <f>+'[1]Consolidado ORG'!L1016</f>
        <v>PRESTAR SERVICIOS DE APOYO A LA GESTIÓN EN LOS DIFERENTES EQUIPAMIENTOS A CARGO DE LA DIRECCIÓN DE ACCESO A LA JUSTICIA, PARA APOYAR EL FORTALECIMIENTO DE LA COMUNICACIÓN BRINDADA A LOS CIUDADANOS CON DISCAPACIDAD AUDITIVA, A TRAVÉS DE LOS SERVICIOS DE INTERPRETACIÓN DE LENGUAJE DE SEÑAS COLOMBIANA.</v>
      </c>
      <c r="G1020" s="24">
        <f>+'[1]Consolidado ORG'!M1016</f>
        <v>45444</v>
      </c>
      <c r="H1020" s="24">
        <f>+'[1]Consolidado ORG'!N1016</f>
        <v>45657</v>
      </c>
      <c r="I1020" s="25">
        <f>+'[1]Consolidado ORG'!AG1016</f>
        <v>0</v>
      </c>
      <c r="J1020" s="26">
        <f>+'[1]Consolidado ORG'!T1016</f>
        <v>38500000</v>
      </c>
      <c r="K1020" s="26">
        <f>+'[1]Consolidado ORG'!AE1016</f>
        <v>0</v>
      </c>
      <c r="L1020" s="39">
        <f>+'[1]Consolidado ORG'!AS1016</f>
        <v>0</v>
      </c>
      <c r="M1020" s="38" t="str">
        <f>+'[1]Consolidado ORG'!AL1016</f>
        <v>https://community.secop.gov.co/Public/Tendering/ContractDetailView/Index?UniqueIdentifier=CO1.PCCNTR.6381033</v>
      </c>
      <c r="N1020" s="56" t="str">
        <f t="shared" si="16"/>
        <v>Link Contrato u Orden</v>
      </c>
    </row>
    <row r="1021" spans="1:14" ht="72" x14ac:dyDescent="0.35">
      <c r="A1021" s="23" t="str">
        <f>+'[1]Consolidado ORG'!A1017</f>
        <v>SCJ-1411-2024</v>
      </c>
      <c r="B1021" s="24">
        <f>+'[1]Consolidado ORG'!B1017</f>
        <v>45441</v>
      </c>
      <c r="C1021" s="24" t="str">
        <f>+'[1]Consolidado ORG'!G1017</f>
        <v>EDGAR DANIEL TRUJILLO OSPINA</v>
      </c>
      <c r="D1021" s="24" t="str">
        <f>+'[1]Consolidado ORG'!E1017</f>
        <v>5 Contratación directa</v>
      </c>
      <c r="E1021" s="24" t="str">
        <f>+'[1]Consolidado ORG'!F1017</f>
        <v>33 Prestación de Servicios Profesionales y Apoyo (5-8)</v>
      </c>
      <c r="F1021" s="24" t="str">
        <f>+'[1]Consolidado ORG'!L1017</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1" s="24">
        <f>+'[1]Consolidado ORG'!M1017</f>
        <v>45443</v>
      </c>
      <c r="H1021" s="24">
        <f>+'[1]Consolidado ORG'!N1017</f>
        <v>45657</v>
      </c>
      <c r="I1021" s="25">
        <f>+'[1]Consolidado ORG'!AG1017</f>
        <v>0</v>
      </c>
      <c r="J1021" s="26">
        <f>+'[1]Consolidado ORG'!T1017</f>
        <v>21402480</v>
      </c>
      <c r="K1021" s="26">
        <f>+'[1]Consolidado ORG'!AE1017</f>
        <v>0</v>
      </c>
      <c r="L1021" s="39">
        <f>+'[1]Consolidado ORG'!AS1017</f>
        <v>0</v>
      </c>
      <c r="M1021" s="38" t="str">
        <f>+'[1]Consolidado ORG'!AL1017</f>
        <v>https://community.secop.gov.co/Public/Tendering/ContractDetailView/Index?UniqueIdentifier=CO1.PCCNTR.6381038</v>
      </c>
      <c r="N1021" s="56" t="str">
        <f t="shared" si="16"/>
        <v>Link Contrato u Orden</v>
      </c>
    </row>
    <row r="1022" spans="1:14" ht="72" x14ac:dyDescent="0.35">
      <c r="A1022" s="23" t="str">
        <f>+'[1]Consolidado ORG'!A1018</f>
        <v>SCJ-1412-2024</v>
      </c>
      <c r="B1022" s="24">
        <f>+'[1]Consolidado ORG'!B1018</f>
        <v>45441</v>
      </c>
      <c r="C1022" s="24" t="str">
        <f>+'[1]Consolidado ORG'!G1018</f>
        <v>JENIFFER CECILIA GONZALEZ DIAZ</v>
      </c>
      <c r="D1022" s="24" t="str">
        <f>+'[1]Consolidado ORG'!E1018</f>
        <v>5 Contratación directa</v>
      </c>
      <c r="E1022" s="24" t="str">
        <f>+'[1]Consolidado ORG'!F1018</f>
        <v>33 Prestación de Servicios Profesionales y Apoyo (5-8)</v>
      </c>
      <c r="F1022" s="24" t="str">
        <f>+'[1]Consolidado ORG'!L1018</f>
        <v>PRESTAR SERVICIOS PROFESIONALES A LA SUBSECRETARÍA DE ACCESO A LA JUSTICIA PARA LA FACILITACIÓN DE PROCESOS RESTAURATIVOS Y LA ATENCIÓN POR PSICOLOGÍA DE LAS Y LOS OFENSORES, VÍCTIMAS Y REDES FAMILIARES O DEL CUIDADO EN EL MARCO DEL PROGRAMA DISTRITAL DE JUSTICIA RESTAURATIVA PARA ADULTOS Y LOS DEMÁS QUE LE SEAN ASIGNADOS.</v>
      </c>
      <c r="G1022" s="24">
        <f>+'[1]Consolidado ORG'!M1018</f>
        <v>45449</v>
      </c>
      <c r="H1022" s="24">
        <f>+'[1]Consolidado ORG'!N1018</f>
        <v>45657</v>
      </c>
      <c r="I1022" s="25">
        <f>+'[1]Consolidado ORG'!AG1018</f>
        <v>0</v>
      </c>
      <c r="J1022" s="26">
        <f>+'[1]Consolidado ORG'!T1018</f>
        <v>39864300</v>
      </c>
      <c r="K1022" s="26">
        <f>+'[1]Consolidado ORG'!AE1018</f>
        <v>0</v>
      </c>
      <c r="L1022" s="39">
        <f>+'[1]Consolidado ORG'!AS1018</f>
        <v>0</v>
      </c>
      <c r="M1022" s="38" t="str">
        <f>+'[1]Consolidado ORG'!AL1018</f>
        <v>https://community.secop.gov.co/Public/Tendering/ContractDetailView/Index?UniqueIdentifier=CO1.PCCNTR.6381068</v>
      </c>
      <c r="N1022" s="56" t="str">
        <f t="shared" si="16"/>
        <v>Link Contrato u Orden</v>
      </c>
    </row>
    <row r="1023" spans="1:14" ht="72" x14ac:dyDescent="0.35">
      <c r="A1023" s="23" t="str">
        <f>+'[1]Consolidado ORG'!A1019</f>
        <v>SCJ-1413-2024</v>
      </c>
      <c r="B1023" s="24">
        <f>+'[1]Consolidado ORG'!B1019</f>
        <v>45441</v>
      </c>
      <c r="C1023" s="24" t="str">
        <f>+'[1]Consolidado ORG'!G1019</f>
        <v>EDGAR ANDRES RODRIGUEZ MORA</v>
      </c>
      <c r="D1023" s="24" t="str">
        <f>+'[1]Consolidado ORG'!E1019</f>
        <v>5 Contratación directa</v>
      </c>
      <c r="E1023" s="24" t="str">
        <f>+'[1]Consolidado ORG'!F1019</f>
        <v>33 Prestación de Servicios Profesionales y Apoyo (5-8)</v>
      </c>
      <c r="F1023" s="24" t="str">
        <f>+'[1]Consolidado ORG'!L1019</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3" s="24">
        <f>+'[1]Consolidado ORG'!M1019</f>
        <v>45443</v>
      </c>
      <c r="H1023" s="24">
        <f>+'[1]Consolidado ORG'!N1019</f>
        <v>45657</v>
      </c>
      <c r="I1023" s="25">
        <f>+'[1]Consolidado ORG'!AG1019</f>
        <v>0</v>
      </c>
      <c r="J1023" s="26">
        <f>+'[1]Consolidado ORG'!T1019</f>
        <v>21402480</v>
      </c>
      <c r="K1023" s="26">
        <f>+'[1]Consolidado ORG'!AE1019</f>
        <v>0</v>
      </c>
      <c r="L1023" s="39">
        <f>+'[1]Consolidado ORG'!AS1019</f>
        <v>0</v>
      </c>
      <c r="M1023" s="38" t="str">
        <f>+'[1]Consolidado ORG'!AL1019</f>
        <v>https://community.secop.gov.co/Public/Tendering/ContractDetailView/Index?UniqueIdentifier=CO1.PCCNTR.6381317</v>
      </c>
      <c r="N1023" s="56" t="str">
        <f t="shared" si="16"/>
        <v>Link Contrato u Orden</v>
      </c>
    </row>
    <row r="1024" spans="1:14" ht="60" x14ac:dyDescent="0.35">
      <c r="A1024" s="23" t="str">
        <f>+'[1]Consolidado ORG'!A1020</f>
        <v>SCJ-1415-2024</v>
      </c>
      <c r="B1024" s="24">
        <f>+'[1]Consolidado ORG'!B1020</f>
        <v>45441</v>
      </c>
      <c r="C1024" s="24" t="str">
        <f>+'[1]Consolidado ORG'!G1020</f>
        <v>SANDRA PATRICIA PALMA CORTES</v>
      </c>
      <c r="D1024" s="24" t="str">
        <f>+'[1]Consolidado ORG'!E1020</f>
        <v>5 Contratación directa</v>
      </c>
      <c r="E1024" s="24" t="str">
        <f>+'[1]Consolidado ORG'!F1020</f>
        <v>33 Prestación de Servicios Profesionales y Apoyo (5-8)</v>
      </c>
      <c r="F1024" s="24" t="str">
        <f>+'[1]Consolidado ORG'!L1020</f>
        <v>Prestar sus servicios profesionales a la Dirección de Gestion Humana en actividades de promoción y prevención del Módulo de Seguridad y Salud en el Trabajo del Programa de Talento Humano En una Organización Saludable con enfasis en el Centro de Comando, Control, Comunicaciones y Computo C4</v>
      </c>
      <c r="G1024" s="24">
        <f>+'[1]Consolidado ORG'!M1020</f>
        <v>45443</v>
      </c>
      <c r="H1024" s="24">
        <f>+'[1]Consolidado ORG'!N1020</f>
        <v>45657</v>
      </c>
      <c r="I1024" s="25">
        <f>+'[1]Consolidado ORG'!AG1020</f>
        <v>0</v>
      </c>
      <c r="J1024" s="26">
        <f>+'[1]Consolidado ORG'!T1020</f>
        <v>55986667</v>
      </c>
      <c r="K1024" s="26">
        <f>+'[1]Consolidado ORG'!AE1020</f>
        <v>0</v>
      </c>
      <c r="L1024" s="39">
        <f>+'[1]Consolidado ORG'!AS1020</f>
        <v>0</v>
      </c>
      <c r="M1024" s="38" t="str">
        <f>+'[1]Consolidado ORG'!AL1020</f>
        <v>https://community.secop.gov.co/Public/Tendering/ContractDetailView/Index?UniqueIdentifier=CO1.PCCNTR.6381117</v>
      </c>
      <c r="N1024" s="56" t="str">
        <f t="shared" si="16"/>
        <v>Link Contrato u Orden</v>
      </c>
    </row>
    <row r="1025" spans="1:14" ht="60" x14ac:dyDescent="0.35">
      <c r="A1025" s="23" t="str">
        <f>+'[1]Consolidado ORG'!A1021</f>
        <v>SCJ-1416-2024</v>
      </c>
      <c r="B1025" s="24">
        <f>+'[1]Consolidado ORG'!B1021</f>
        <v>45441</v>
      </c>
      <c r="C1025" s="24" t="str">
        <f>+'[1]Consolidado ORG'!G1021</f>
        <v>WILSON JAVIER JIMENEZ ANZOLAx</v>
      </c>
      <c r="D1025" s="24" t="str">
        <f>+'[1]Consolidado ORG'!E1021</f>
        <v>5 Contratación directa</v>
      </c>
      <c r="E1025" s="24" t="str">
        <f>+'[1]Consolidado ORG'!F1021</f>
        <v>33 Prestación de Servicios Profesionales y Apoyo (5-8)</v>
      </c>
      <c r="F1025" s="24" t="str">
        <f>+'[1]Consolidado ORG'!L1021</f>
        <v>PRESTAR SERVICIOS DE APOYO A LA GESTIÓN A LA DIRECCIÓN DE ACCESO A LA JUSTICIA EN LA EJECUCIÓN Y DESARROLLO DE ACCIONES PREVENTIVO-PEDAGÓGICAS EN EL MARCO DEL MODELO PREVENTIVO PEDAGÓGICO DE LOS CENTROS DE TRASLADO POR PROTECCIÓN (CTP) DEL DISTRITO</v>
      </c>
      <c r="G1025" s="24">
        <f>+'[1]Consolidado ORG'!M1021</f>
        <v>45448</v>
      </c>
      <c r="H1025" s="24">
        <f>+'[1]Consolidado ORG'!N1021</f>
        <v>45657</v>
      </c>
      <c r="I1025" s="25">
        <f>+'[1]Consolidado ORG'!AG1021</f>
        <v>0</v>
      </c>
      <c r="J1025" s="26">
        <f>+'[1]Consolidado ORG'!T1021</f>
        <v>24621922</v>
      </c>
      <c r="K1025" s="26">
        <f>+'[1]Consolidado ORG'!AE1021</f>
        <v>0</v>
      </c>
      <c r="L1025" s="39">
        <f>+'[1]Consolidado ORG'!AS1021</f>
        <v>0</v>
      </c>
      <c r="M1025" s="38" t="str">
        <f>+'[1]Consolidado ORG'!AL1021</f>
        <v>https://community.secop.gov.co/Public/Tendering/ContractDetailView/Index?UniqueIdentifier=CO1.PCCNTR.6380969</v>
      </c>
      <c r="N1025" s="56" t="str">
        <f t="shared" si="16"/>
        <v>Link Contrato u Orden</v>
      </c>
    </row>
    <row r="1026" spans="1:14" ht="72" x14ac:dyDescent="0.35">
      <c r="A1026" s="23" t="str">
        <f>+'[1]Consolidado ORG'!A1022</f>
        <v>SCJ-1417-2024</v>
      </c>
      <c r="B1026" s="24">
        <f>+'[1]Consolidado ORG'!B1022</f>
        <v>45441</v>
      </c>
      <c r="C1026" s="24" t="str">
        <f>+'[1]Consolidado ORG'!G1022</f>
        <v>ANGELA MARIA RAMIREZ JIMENEZ</v>
      </c>
      <c r="D1026" s="24" t="str">
        <f>+'[1]Consolidado ORG'!E1022</f>
        <v>5 Contratación directa</v>
      </c>
      <c r="E1026" s="24" t="str">
        <f>+'[1]Consolidado ORG'!F1022</f>
        <v>33 Prestación de Servicios Profesionales y Apoyo (5-8)</v>
      </c>
      <c r="F1026" s="24" t="str">
        <f>+'[1]Consolidado ORG'!L1022</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6" s="24">
        <f>+'[1]Consolidado ORG'!M1022</f>
        <v>45449</v>
      </c>
      <c r="H1026" s="24">
        <f>+'[1]Consolidado ORG'!N1022</f>
        <v>45657</v>
      </c>
      <c r="I1026" s="25">
        <f>+'[1]Consolidado ORG'!AG1022</f>
        <v>0</v>
      </c>
      <c r="J1026" s="26">
        <f>+'[1]Consolidado ORG'!T1022</f>
        <v>20429640</v>
      </c>
      <c r="K1026" s="26">
        <f>+'[1]Consolidado ORG'!AE1022</f>
        <v>0</v>
      </c>
      <c r="L1026" s="39">
        <f>+'[1]Consolidado ORG'!AS1022</f>
        <v>0</v>
      </c>
      <c r="M1026" s="38" t="str">
        <f>+'[1]Consolidado ORG'!AL1022</f>
        <v>https://community.secop.gov.co/Public/Tendering/ContractDetailView/Index?UniqueIdentifier=CO1.PCCNTR.6381270</v>
      </c>
      <c r="N1026" s="56" t="str">
        <f t="shared" si="16"/>
        <v>Link Contrato u Orden</v>
      </c>
    </row>
    <row r="1027" spans="1:14" ht="84" x14ac:dyDescent="0.35">
      <c r="A1027" s="23" t="str">
        <f>+'[1]Consolidado ORG'!A1023</f>
        <v>SCJ-1418-2024</v>
      </c>
      <c r="B1027" s="24">
        <f>+'[1]Consolidado ORG'!B1023</f>
        <v>45441</v>
      </c>
      <c r="C1027" s="24" t="str">
        <f>+'[1]Consolidado ORG'!G1023</f>
        <v>PAULA ANDREA MONROY SASTOQUE</v>
      </c>
      <c r="D1027" s="24" t="str">
        <f>+'[1]Consolidado ORG'!E1023</f>
        <v>5 Contratación directa</v>
      </c>
      <c r="E1027" s="24" t="str">
        <f>+'[1]Consolidado ORG'!F1023</f>
        <v>33 Prestación de Servicios Profesionales y Apoyo (5-8)</v>
      </c>
      <c r="F1027" s="24" t="str">
        <f>+'[1]Consolidado ORG'!L1023</f>
        <v>PRESTAR SERVICIOS PROFESIONALES A LA SUBSECRETARÍA DE ACCESO A LA JUSTICIA PARA APOYAR DESDE LA PERSPECTIVA PSICOSOCIAL LOS PROCESOS DE SELECCIÓN Y ATENCIÓN Y LAS ACCIONES INTERNAS Y EXTERNAS DE ARTICULACIÓN CON LAS ENTIDADES QUE RESULTEN NECESARIAS PARA EL ADECUADO FUNCIONAMIENTO DEL PROGRAMA DISTRITAL DE JUSTICIA RESTAURATIVA PARA ADULTOS</v>
      </c>
      <c r="G1027" s="24">
        <f>+'[1]Consolidado ORG'!M1023</f>
        <v>45449</v>
      </c>
      <c r="H1027" s="24">
        <f>+'[1]Consolidado ORG'!N1023</f>
        <v>45657</v>
      </c>
      <c r="I1027" s="25">
        <f>+'[1]Consolidado ORG'!AG1023</f>
        <v>0</v>
      </c>
      <c r="J1027" s="26">
        <f>+'[1]Consolidado ORG'!T1023</f>
        <v>85675100</v>
      </c>
      <c r="K1027" s="26">
        <f>+'[1]Consolidado ORG'!AE1023</f>
        <v>0</v>
      </c>
      <c r="L1027" s="39">
        <f>+'[1]Consolidado ORG'!AS1023</f>
        <v>0</v>
      </c>
      <c r="M1027" s="38" t="str">
        <f>+'[1]Consolidado ORG'!AL1023</f>
        <v>https://community.secop.gov.co/Public/Tendering/ContractDetailView/Index?UniqueIdentifier=CO1.PCCNTR.6381337</v>
      </c>
      <c r="N1027" s="56" t="str">
        <f t="shared" si="16"/>
        <v>Link Contrato u Orden</v>
      </c>
    </row>
    <row r="1028" spans="1:14" ht="48" x14ac:dyDescent="0.35">
      <c r="A1028" s="23" t="str">
        <f>+'[1]Consolidado ORG'!A1024</f>
        <v>SCJ-1419-2024</v>
      </c>
      <c r="B1028" s="24">
        <f>+'[1]Consolidado ORG'!B1024</f>
        <v>45441</v>
      </c>
      <c r="C1028" s="24" t="str">
        <f>+'[1]Consolidado ORG'!G1024</f>
        <v>MARCO FIDEL RODRIGUEZ SOLANO</v>
      </c>
      <c r="D1028" s="24" t="str">
        <f>+'[1]Consolidado ORG'!E1024</f>
        <v>5 Contratación directa</v>
      </c>
      <c r="E1028" s="24" t="str">
        <f>+'[1]Consolidado ORG'!F1024</f>
        <v>33 Prestación de Servicios Profesionales y Apoyo (5-8)</v>
      </c>
      <c r="F1028" s="24" t="str">
        <f>+'[1]Consolidado ORG'!L1024</f>
        <v>PRESTAR SERVICIOS PROFESIONALES A LA DIRECCIÓN DE RESPONSABILIDAD PENAL ADOLESCENTE PARA APOYAR LA ELABORACIÓN Y GESTIÓN DE DOCUMENTOS Y/O ASUNTOS JURÍDICOS Y ADMINISTRATIVOS QUE SE REQUIERAN</v>
      </c>
      <c r="G1028" s="24">
        <f>+'[1]Consolidado ORG'!M1024</f>
        <v>45448</v>
      </c>
      <c r="H1028" s="24">
        <f>+'[1]Consolidado ORG'!N1024</f>
        <v>45657</v>
      </c>
      <c r="I1028" s="25">
        <f>+'[1]Consolidado ORG'!AG1024</f>
        <v>0</v>
      </c>
      <c r="J1028" s="26">
        <f>+'[1]Consolidado ORG'!T1024</f>
        <v>39864300</v>
      </c>
      <c r="K1028" s="26">
        <f>+'[1]Consolidado ORG'!AE1024</f>
        <v>0</v>
      </c>
      <c r="L1028" s="39">
        <f>+'[1]Consolidado ORG'!AS1024</f>
        <v>0</v>
      </c>
      <c r="M1028" s="38" t="str">
        <f>+'[1]Consolidado ORG'!AL1024</f>
        <v>https://community.secop.gov.co/Public/Tendering/ContractDetailView/Index?UniqueIdentifier=CO1.PCCNTR.6381090</v>
      </c>
      <c r="N1028" s="56" t="str">
        <f t="shared" si="16"/>
        <v>Link Contrato u Orden</v>
      </c>
    </row>
    <row r="1029" spans="1:14" ht="72" x14ac:dyDescent="0.35">
      <c r="A1029" s="23" t="str">
        <f>+'[1]Consolidado ORG'!A1025</f>
        <v>SCJ-1420-2024</v>
      </c>
      <c r="B1029" s="24">
        <f>+'[1]Consolidado ORG'!B1025</f>
        <v>45441</v>
      </c>
      <c r="C1029" s="24" t="str">
        <f>+'[1]Consolidado ORG'!G1025</f>
        <v>LADY TATIANA CARRILLO CASTRILLON</v>
      </c>
      <c r="D1029" s="24" t="str">
        <f>+'[1]Consolidado ORG'!E1025</f>
        <v>5 Contratación directa</v>
      </c>
      <c r="E1029" s="24" t="str">
        <f>+'[1]Consolidado ORG'!F1025</f>
        <v>33 Prestación de Servicios Profesionales y Apoyo (5-8)</v>
      </c>
      <c r="F1029" s="24" t="str">
        <f>+'[1]Consolidado ORG'!L1025</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29" s="24">
        <f>+'[1]Consolidado ORG'!M1025</f>
        <v>45449</v>
      </c>
      <c r="H1029" s="24">
        <f>+'[1]Consolidado ORG'!N1025</f>
        <v>45657</v>
      </c>
      <c r="I1029" s="25">
        <f>+'[1]Consolidado ORG'!AG1025</f>
        <v>0</v>
      </c>
      <c r="J1029" s="26">
        <f>+'[1]Consolidado ORG'!T1025</f>
        <v>21402480</v>
      </c>
      <c r="K1029" s="26">
        <f>+'[1]Consolidado ORG'!AE1025</f>
        <v>0</v>
      </c>
      <c r="L1029" s="39">
        <f>+'[1]Consolidado ORG'!AS1025</f>
        <v>0</v>
      </c>
      <c r="M1029" s="38" t="str">
        <f>+'[1]Consolidado ORG'!AL1025</f>
        <v>https://community.secop.gov.co/Public/Tendering/ContractDetailView/Index?UniqueIdentifier=CO1.PCCNTR.6381269</v>
      </c>
      <c r="N1029" s="56" t="str">
        <f t="shared" si="16"/>
        <v>Link Contrato u Orden</v>
      </c>
    </row>
    <row r="1030" spans="1:14" ht="72" x14ac:dyDescent="0.35">
      <c r="A1030" s="23" t="str">
        <f>+'[1]Consolidado ORG'!A1026</f>
        <v>SCJ-1422-2024</v>
      </c>
      <c r="B1030" s="24">
        <f>+'[1]Consolidado ORG'!B1026</f>
        <v>45441</v>
      </c>
      <c r="C1030" s="24" t="str">
        <f>+'[1]Consolidado ORG'!G1026</f>
        <v>JONATHAN SNEIDER VARGAS VASQUEZ</v>
      </c>
      <c r="D1030" s="24" t="str">
        <f>+'[1]Consolidado ORG'!E1026</f>
        <v>5 Contratación directa</v>
      </c>
      <c r="E1030" s="24" t="str">
        <f>+'[1]Consolidado ORG'!F1026</f>
        <v>33 Prestación de Servicios Profesionales y Apoyo (5-8)</v>
      </c>
      <c r="F1030" s="24" t="str">
        <f>+'[1]Consolidado ORG'!L1026</f>
        <v>PRESTAR LOS SERVICIOS DE APOYO A LA GESTIÓN EN LA EJECUCIÓN DE ACTIVIDADES OPERATIVAS Y LOGÍSTICAS TERRITORIALES EN PROMOCIÓN DE CONVIVENCIA PACÍFICA, PREVENCIÓN Y MITIGACIÓN DE CONFLICTIVIDADES EN CUMPLIMIENTO A LAS ESTRATEGIAS, PLANES Y PROYECTOS ENTORNO A LA SEGURIDAD, CONVIVENCIA CIUDADANA Y JUSTICIA</v>
      </c>
      <c r="G1030" s="24">
        <f>+'[1]Consolidado ORG'!M1026</f>
        <v>45448</v>
      </c>
      <c r="H1030" s="24">
        <f>+'[1]Consolidado ORG'!N1026</f>
        <v>45657</v>
      </c>
      <c r="I1030" s="25">
        <f>+'[1]Consolidado ORG'!AG1026</f>
        <v>0</v>
      </c>
      <c r="J1030" s="26">
        <f>+'[1]Consolidado ORG'!T1026</f>
        <v>20429640</v>
      </c>
      <c r="K1030" s="26">
        <f>+'[1]Consolidado ORG'!AE1026</f>
        <v>0</v>
      </c>
      <c r="L1030" s="39">
        <f>+'[1]Consolidado ORG'!AS1026</f>
        <v>0</v>
      </c>
      <c r="M1030" s="38" t="str">
        <f>+'[1]Consolidado ORG'!AL1026</f>
        <v>https://community.secop.gov.co/Public/Tendering/ContractDetailView/Index?UniqueIdentifier=CO1.PCCNTR.6381289</v>
      </c>
      <c r="N1030" s="56" t="str">
        <f t="shared" si="16"/>
        <v>Link Contrato u Orden</v>
      </c>
    </row>
    <row r="1031" spans="1:14" ht="48" x14ac:dyDescent="0.35">
      <c r="A1031" s="23" t="str">
        <f>+'[1]Consolidado ORG'!A1027</f>
        <v>SCJ-1423-2024</v>
      </c>
      <c r="B1031" s="24">
        <f>+'[1]Consolidado ORG'!B1027</f>
        <v>45441</v>
      </c>
      <c r="C1031" s="24" t="str">
        <f>+'[1]Consolidado ORG'!G1027</f>
        <v>GABRIEL MAYORGA LOZADA</v>
      </c>
      <c r="D1031" s="24" t="str">
        <f>+'[1]Consolidado ORG'!E1027</f>
        <v>5 Contratación directa</v>
      </c>
      <c r="E1031" s="24" t="str">
        <f>+'[1]Consolidado ORG'!F1027</f>
        <v>33 Prestación de Servicios Profesionales y Apoyo (5-8)</v>
      </c>
      <c r="F1031" s="24" t="str">
        <f>+'[1]Consolidado ORG'!L1027</f>
        <v>PRESTAR SERVICIOS PROFESIONALES PARA ACOMPAÑAR, GESTIONAR Y REALIZAR SEGUIMIENTO EN MATERIA DE INFRAESTRUCTURA DE LOS EQUIPAMIENTOS A CARGO SUBSECRETARIA DE ACCESO A LA JUSTICIA</v>
      </c>
      <c r="G1031" s="24">
        <f>+'[1]Consolidado ORG'!M1027</f>
        <v>45454</v>
      </c>
      <c r="H1031" s="24">
        <f>+'[1]Consolidado ORG'!N1027</f>
        <v>45514</v>
      </c>
      <c r="I1031" s="25">
        <f>+'[1]Consolidado ORG'!AG1027</f>
        <v>0</v>
      </c>
      <c r="J1031" s="26">
        <f>+'[1]Consolidado ORG'!T1027</f>
        <v>26000000</v>
      </c>
      <c r="K1031" s="26">
        <f>+'[1]Consolidado ORG'!AE1027</f>
        <v>0</v>
      </c>
      <c r="L1031" s="39">
        <f>+'[1]Consolidado ORG'!AS1027</f>
        <v>0</v>
      </c>
      <c r="M1031" s="38" t="str">
        <f>+'[1]Consolidado ORG'!AL1027</f>
        <v>https://community.secop.gov.co/Public/Tendering/ContractDetailView/Index?UniqueIdentifier=CO1.PCCNTR.6383242</v>
      </c>
      <c r="N1031" s="56" t="str">
        <f t="shared" si="16"/>
        <v>Link Contrato u Orden</v>
      </c>
    </row>
    <row r="1032" spans="1:14" ht="84" x14ac:dyDescent="0.35">
      <c r="A1032" s="23" t="str">
        <f>+'[1]Consolidado ORG'!A1028</f>
        <v>SCJ-1424-2024</v>
      </c>
      <c r="B1032" s="24">
        <f>+'[1]Consolidado ORG'!B1028</f>
        <v>45441</v>
      </c>
      <c r="C1032" s="24" t="str">
        <f>+'[1]Consolidado ORG'!G1028</f>
        <v>DIANA MARCELA CASTILLO ALZATE</v>
      </c>
      <c r="D1032" s="24" t="str">
        <f>+'[1]Consolidado ORG'!E1028</f>
        <v>5 Contratación directa</v>
      </c>
      <c r="E1032" s="24" t="str">
        <f>+'[1]Consolidado ORG'!F1028</f>
        <v>33 Prestación de Servicios Profesionales y Apoyo (5-8)</v>
      </c>
      <c r="F1032" s="24" t="str">
        <f>+'[1]Consolidado ORG'!L1028</f>
        <v>PRESTAR SERVICIOS PROFESIONALES PARA REALIZAR EL ACOMPAÑAMIENTO MÉDICO A LOS CASOS DE VIOLENCIA INTRAFAMILIAR, MALTRATO INFANTIL Y/O VIOLENCIA SEXUAL HACIA NIÑOS, NIÑAS Y ADOLESCENTES A TRAVÉS DE LA RUTA INTEGRAL PARA LA MUJER, CONFORME CON LOS LINEAMIENTOS IMPARTIDOS POR EL INSTITUTO NACIONAL DE MEDICINA LEGAL Y CIENCIAS FORENSES</v>
      </c>
      <c r="G1032" s="24">
        <f>+'[1]Consolidado ORG'!M1028</f>
        <v>45450</v>
      </c>
      <c r="H1032" s="24">
        <f>+'[1]Consolidado ORG'!N1028</f>
        <v>45657</v>
      </c>
      <c r="I1032" s="25">
        <f>+'[1]Consolidado ORG'!AG1028</f>
        <v>0</v>
      </c>
      <c r="J1032" s="26">
        <f>+'[1]Consolidado ORG'!T1028</f>
        <v>47292833</v>
      </c>
      <c r="K1032" s="26">
        <f>+'[1]Consolidado ORG'!AE1028</f>
        <v>0</v>
      </c>
      <c r="L1032" s="39">
        <f>+'[1]Consolidado ORG'!AS1028</f>
        <v>0</v>
      </c>
      <c r="M1032" s="38" t="str">
        <f>+'[1]Consolidado ORG'!AL1028</f>
        <v>https://community.secop.gov.co/Public/Tendering/ContractDetailView/Index?UniqueIdentifier=CO1.PCCNTR.6381760</v>
      </c>
      <c r="N1032" s="56" t="str">
        <f t="shared" si="16"/>
        <v>Link Contrato u Orden</v>
      </c>
    </row>
    <row r="1033" spans="1:14" ht="108" x14ac:dyDescent="0.35">
      <c r="A1033" s="23" t="str">
        <f>+'[1]Consolidado ORG'!A1029</f>
        <v>SCJ-1425-2024</v>
      </c>
      <c r="B1033" s="24">
        <f>+'[1]Consolidado ORG'!B1029</f>
        <v>45441</v>
      </c>
      <c r="C1033" s="24" t="str">
        <f>+'[1]Consolidado ORG'!G1029</f>
        <v>SANDRA PATRICIA MONTERO ARIAS</v>
      </c>
      <c r="D1033" s="24" t="str">
        <f>+'[1]Consolidado ORG'!E1029</f>
        <v>5 Contratación directa</v>
      </c>
      <c r="E1033" s="24" t="str">
        <f>+'[1]Consolidado ORG'!F1029</f>
        <v>33 Prestación de Servicios Profesionales y Apoyo (5-8)</v>
      </c>
      <c r="F1033" s="24" t="str">
        <f>+'[1]Consolidado ORG'!L1029</f>
        <v>PRESTAR LOS SERVICIOS DE APOYO A LA GESTIÓN DE LA SECRETARÍA DE SEGURIDAD, CONVIVENCIA Y JUSTICIA, POR MEDIO DE LA EJECUCIÓN DE ACTIVIDADES OPERATIVAS Y LOGÍSTICAS, A NIVEL TERRITORIAL, PARA LA PROMOCIÓN DE LA CONVIVENCIA PACÍFICA, LA PREVENCIÓN Y MANEJO DE CONFLICTIVIDADES, EN CUMPLIMIENTO DE LOS PROYECTOS Y PROGRAMAS DEL PLAN INTEGRAL DE SEGURIDAD, CONVIVENCIA CIUDADANA Y JUSTICIA - PISCCJ, ASÍ COMO EN LA DE LA POLÍTICA PÚBLICA DE PUEBLOS Y COMUNIDADES INDÍGENAS EN BOGOTÁ D.C.</v>
      </c>
      <c r="G1033" s="24">
        <f>+'[1]Consolidado ORG'!M1029</f>
        <v>45448</v>
      </c>
      <c r="H1033" s="24">
        <f>+'[1]Consolidado ORG'!N1029</f>
        <v>45657</v>
      </c>
      <c r="I1033" s="25">
        <f>+'[1]Consolidado ORG'!AG1029</f>
        <v>0</v>
      </c>
      <c r="J1033" s="26">
        <f>+'[1]Consolidado ORG'!T1029</f>
        <v>20429640</v>
      </c>
      <c r="K1033" s="26">
        <f>+'[1]Consolidado ORG'!AE1029</f>
        <v>0</v>
      </c>
      <c r="L1033" s="39">
        <f>+'[1]Consolidado ORG'!AS1029</f>
        <v>0</v>
      </c>
      <c r="M1033" s="38" t="str">
        <f>+'[1]Consolidado ORG'!AL1029</f>
        <v>https://community.secop.gov.co/Public/Tendering/ContractDetailView/Index?UniqueIdentifier=CO1.PCCNTR.6381293</v>
      </c>
      <c r="N1033" s="56" t="str">
        <f t="shared" si="16"/>
        <v>Link Contrato u Orden</v>
      </c>
    </row>
    <row r="1034" spans="1:14" ht="48" x14ac:dyDescent="0.35">
      <c r="A1034" s="23" t="str">
        <f>+'[1]Consolidado ORG'!A1030</f>
        <v>SCJ-1430-2024</v>
      </c>
      <c r="B1034" s="24">
        <f>+'[1]Consolidado ORG'!B1030</f>
        <v>45441</v>
      </c>
      <c r="C1034" s="24" t="str">
        <f>+'[1]Consolidado ORG'!G1030</f>
        <v>ANA MARIA TORRES GONZALEZ</v>
      </c>
      <c r="D1034" s="24" t="str">
        <f>+'[1]Consolidado ORG'!E1030</f>
        <v>5 Contratación directa</v>
      </c>
      <c r="E1034" s="24" t="str">
        <f>+'[1]Consolidado ORG'!F1030</f>
        <v>33 Prestación de Servicios Profesionales y Apoyo (5-8)</v>
      </c>
      <c r="F1034" s="24" t="str">
        <f>+'[1]Consolidado ORG'!L1030</f>
        <v>PRESTAR SERVICIOS DE APOYO A LA SUBSECRETARÍA DE ACCESO A LA JUSTICIA PARA APOYAR LA EJECUCIÓN DE ESTRATEGIAS COMUNITARIAS Y PROCESOS TERRITORIALES PARA USUARIOS DEL PROGRAMA CASA LIBERTAD BOGOTÁ</v>
      </c>
      <c r="G1034" s="24">
        <f>+'[1]Consolidado ORG'!M1030</f>
        <v>45447</v>
      </c>
      <c r="H1034" s="24">
        <f>+'[1]Consolidado ORG'!N1030</f>
        <v>45657</v>
      </c>
      <c r="I1034" s="25">
        <f>+'[1]Consolidado ORG'!AG1030</f>
        <v>0</v>
      </c>
      <c r="J1034" s="26">
        <f>+'[1]Consolidado ORG'!T1030</f>
        <v>19203709</v>
      </c>
      <c r="K1034" s="26">
        <f>+'[1]Consolidado ORG'!AE1030</f>
        <v>0</v>
      </c>
      <c r="L1034" s="39">
        <f>+'[1]Consolidado ORG'!AS1030</f>
        <v>0</v>
      </c>
      <c r="M1034" s="38" t="str">
        <f>+'[1]Consolidado ORG'!AL1030</f>
        <v>https://community.secop.gov.co/Public/Tendering/ContractDetailView/Index?UniqueIdentifier=CO1.PCCNTR.6384090</v>
      </c>
      <c r="N1034" s="56" t="str">
        <f t="shared" si="16"/>
        <v>Link Contrato u Orden</v>
      </c>
    </row>
    <row r="1035" spans="1:14" ht="36" x14ac:dyDescent="0.35">
      <c r="A1035" s="23" t="str">
        <f>+'[1]Consolidado ORG'!A1031</f>
        <v>SCJ-1434-2024</v>
      </c>
      <c r="B1035" s="24">
        <f>+'[1]Consolidado ORG'!B1031</f>
        <v>45441</v>
      </c>
      <c r="C1035" s="24" t="str">
        <f>+'[1]Consolidado ORG'!G1031</f>
        <v>EMPRESA DE TELECOMUNICACIONES DE BOGOTÁ S.A. E.S.P- ETB</v>
      </c>
      <c r="D1035" s="24" t="str">
        <f>+'[1]Consolidado ORG'!E1031</f>
        <v>5 Contratación directa</v>
      </c>
      <c r="E1035" s="24" t="str">
        <f>+'[1]Consolidado ORG'!F1031</f>
        <v>29 Otras Formas de Contratación Directa (5)</v>
      </c>
      <c r="F1035" s="24" t="str">
        <f>+'[1]Consolidado ORG'!L1031</f>
        <v>SOLUCION TECNOLÓGICA INTEGRAL INTEROPERABLE CON EL C4, PARA LOS GRUPOS CIUDADANOS EN PRO DEL FORTALECIMIENTO DE LA CONVIVENCIA Y LA SEGURIDAD CIUDADANA</v>
      </c>
      <c r="G1035" s="24">
        <f>+'[1]Consolidado ORG'!M1031</f>
        <v>45448</v>
      </c>
      <c r="H1035" s="24">
        <f>+'[1]Consolidado ORG'!N1031</f>
        <v>45539</v>
      </c>
      <c r="I1035" s="25">
        <f>+'[1]Consolidado ORG'!AG1031</f>
        <v>0</v>
      </c>
      <c r="J1035" s="26">
        <f>+'[1]Consolidado ORG'!T1031</f>
        <v>3479371306</v>
      </c>
      <c r="K1035" s="26">
        <f>+'[1]Consolidado ORG'!AE1031</f>
        <v>0</v>
      </c>
      <c r="L1035" s="39">
        <f>+'[1]Consolidado ORG'!AS1031</f>
        <v>0</v>
      </c>
      <c r="M1035" s="38" t="str">
        <f>+'[1]Consolidado ORG'!AL1031</f>
        <v>https://community.secop.gov.co/Public/Tendering/ContractDetailView/Index?UniqueIdentifier=CO1.PCCNTR.6383697</v>
      </c>
      <c r="N1035" s="56" t="str">
        <f t="shared" si="16"/>
        <v>Link Contrato u Orden</v>
      </c>
    </row>
    <row r="1036" spans="1:14" ht="60" x14ac:dyDescent="0.35">
      <c r="A1036" s="23" t="str">
        <f>+'[1]Consolidado ORG'!A1032</f>
        <v>SCJ-1439-2024</v>
      </c>
      <c r="B1036" s="24">
        <f>+'[1]Consolidado ORG'!B1032</f>
        <v>45442</v>
      </c>
      <c r="C1036" s="24" t="str">
        <f>+'[1]Consolidado ORG'!G1032</f>
        <v>OMAR ANDRES MEDINA SALAZAR</v>
      </c>
      <c r="D1036" s="24" t="str">
        <f>+'[1]Consolidado ORG'!E1032</f>
        <v>5 Contratación directa</v>
      </c>
      <c r="E1036" s="24" t="str">
        <f>+'[1]Consolidado ORG'!F1032</f>
        <v>33 Prestación de Servicios Profesionales y Apoyo (5-8)</v>
      </c>
      <c r="F1036" s="24" t="str">
        <f>+'[1]Consolidado ORG'!L1032</f>
        <v>PRESTAR SERVICIOS PROFESIONALES A LA SUBSECRETARÍA DE ACCESO A LA JUSTICIA PARA APOYAR LA ELABORACIÓN DE ACCIONES ENFOCADAS EN ACOMPAÑAR LOS PROCESOS DE INTEGRACIÓN COMUNITARIA DE LA POBLACIÓN USUARIA DEL PROGRAMA CASA LIBERTAD</v>
      </c>
      <c r="G1036" s="24">
        <f>+'[1]Consolidado ORG'!M1032</f>
        <v>45447</v>
      </c>
      <c r="H1036" s="24">
        <f>+'[1]Consolidado ORG'!N1032</f>
        <v>45657</v>
      </c>
      <c r="I1036" s="25">
        <f>+'[1]Consolidado ORG'!AG1032</f>
        <v>0</v>
      </c>
      <c r="J1036" s="26">
        <f>+'[1]Consolidado ORG'!T1032</f>
        <v>43311191</v>
      </c>
      <c r="K1036" s="26">
        <f>+'[1]Consolidado ORG'!AE1032</f>
        <v>0</v>
      </c>
      <c r="L1036" s="39">
        <f>+'[1]Consolidado ORG'!AS1032</f>
        <v>0</v>
      </c>
      <c r="M1036" s="38" t="str">
        <f>+'[1]Consolidado ORG'!AL1032</f>
        <v>https://community.secop.gov.co/Public/Tendering/ContractDetailView/Index?UniqueIdentifier=CO1.PCCNTR.6386876</v>
      </c>
      <c r="N1036" s="56" t="str">
        <f t="shared" si="16"/>
        <v>Link Contrato u Orden</v>
      </c>
    </row>
    <row r="1037" spans="1:14" ht="60" x14ac:dyDescent="0.35">
      <c r="A1037" s="23" t="str">
        <f>+'[1]Consolidado ORG'!A1033</f>
        <v>SCJ-1440-2024</v>
      </c>
      <c r="B1037" s="24">
        <f>+'[1]Consolidado ORG'!B1033</f>
        <v>45442</v>
      </c>
      <c r="C1037" s="24" t="str">
        <f>+'[1]Consolidado ORG'!G1033</f>
        <v>CAMILO ANDRES GUZMAN ROMERO</v>
      </c>
      <c r="D1037" s="24" t="str">
        <f>+'[1]Consolidado ORG'!E1033</f>
        <v>5 Contratación directa</v>
      </c>
      <c r="E1037" s="24" t="str">
        <f>+'[1]Consolidado ORG'!F1033</f>
        <v>33 Prestación de Servicios Profesionales y Apoyo (5-8)</v>
      </c>
      <c r="F1037" s="24" t="str">
        <f>+'[1]Consolidado ORG'!L1033</f>
        <v>PRESTAR SERVICIOS PROFESIONALES A LA SUBSECRETARÍA DE ACCESO A LA JUSTICIA PARA APOYAR LA ELABORACION, EJECUCIÓN Y SEGUIMIENTO DE ESTRATEGIAS DE AUTOEMPLEO Y EMPRENDIMIENTO A LA POBLACIÓN POSPENADA DEL PROGRAMA CASA LIBERTAD BOGOTÁ</v>
      </c>
      <c r="G1037" s="24">
        <f>+'[1]Consolidado ORG'!M1033</f>
        <v>45447</v>
      </c>
      <c r="H1037" s="24">
        <f>+'[1]Consolidado ORG'!N1033</f>
        <v>45657</v>
      </c>
      <c r="I1037" s="25">
        <f>+'[1]Consolidado ORG'!AG1033</f>
        <v>0</v>
      </c>
      <c r="J1037" s="26">
        <f>+'[1]Consolidado ORG'!T1033</f>
        <v>40727260</v>
      </c>
      <c r="K1037" s="26">
        <f>+'[1]Consolidado ORG'!AE1033</f>
        <v>0</v>
      </c>
      <c r="L1037" s="39">
        <f>+'[1]Consolidado ORG'!AS1033</f>
        <v>0</v>
      </c>
      <c r="M1037" s="38" t="str">
        <f>+'[1]Consolidado ORG'!AL1033</f>
        <v>https://community.secop.gov.co/Public/Tendering/ContractDetailView/Index?UniqueIdentifier=CO1.PCCNTR.6387223</v>
      </c>
      <c r="N1037" s="56" t="str">
        <f t="shared" si="16"/>
        <v>Link Contrato u Orden</v>
      </c>
    </row>
    <row r="1038" spans="1:14" ht="84" x14ac:dyDescent="0.35">
      <c r="A1038" s="23" t="str">
        <f>+'[1]Consolidado ORG'!A1034</f>
        <v>SCJ-1441-2024</v>
      </c>
      <c r="B1038" s="24">
        <f>+'[1]Consolidado ORG'!B1034</f>
        <v>45442</v>
      </c>
      <c r="C1038" s="24" t="str">
        <f>+'[1]Consolidado ORG'!G1034</f>
        <v>JHON JAIRO HERNÁNDEZ VELOSA</v>
      </c>
      <c r="D1038" s="24" t="str">
        <f>+'[1]Consolidado ORG'!E1034</f>
        <v>5 Contratación directa</v>
      </c>
      <c r="E1038" s="24" t="str">
        <f>+'[1]Consolidado ORG'!F1034</f>
        <v>33 Prestación de Servicios Profesionales y Apoyo (5-8)</v>
      </c>
      <c r="F1038" s="24" t="str">
        <f>+'[1]Consolidado ORG'!L1034</f>
        <v>PRESTAR SERVICIOS PROFESIONALES A LA SUBSECRETARIA DE ACCESO A LA JUSTICIA, A TRAVÉS DE LA DIRECCIÓN JURIDICA Y CONTRACTUAL, EN EL DESARROLLO DE LAS ACTIVIDADES DERIVADAS DE LOS PROCESOS DE CONTRATACIÓN, EN SUS ETAPAS PRECONTRACTUAL, CONTRACTUAL Y POST CONTRACTUAL, ASÍ COMO EN EL TRÁMITE DE LOS PROCESOS DE INCUMPLIMIENTO QUE ADELANTE ESTA SUBSECRETARIA</v>
      </c>
      <c r="G1038" s="24">
        <f>+'[1]Consolidado ORG'!M1034</f>
        <v>45447</v>
      </c>
      <c r="H1038" s="24">
        <f>+'[1]Consolidado ORG'!N1034</f>
        <v>45657</v>
      </c>
      <c r="I1038" s="25">
        <f>+'[1]Consolidado ORG'!AG1034</f>
        <v>0</v>
      </c>
      <c r="J1038" s="26">
        <f>+'[1]Consolidado ORG'!T1034</f>
        <v>63000000</v>
      </c>
      <c r="K1038" s="26">
        <f>+'[1]Consolidado ORG'!AE1034</f>
        <v>0</v>
      </c>
      <c r="L1038" s="39">
        <f>+'[1]Consolidado ORG'!AS1034</f>
        <v>0</v>
      </c>
      <c r="M1038" s="38" t="str">
        <f>+'[1]Consolidado ORG'!AL1034</f>
        <v>https://community.secop.gov.co/Public/Tendering/ContractDetailView/Index?UniqueIdentifier=CO1.PCCNTR.6387519</v>
      </c>
      <c r="N1038" s="56" t="str">
        <f t="shared" si="16"/>
        <v>Link Contrato u Orden</v>
      </c>
    </row>
    <row r="1039" spans="1:14" ht="84" x14ac:dyDescent="0.35">
      <c r="A1039" s="23" t="str">
        <f>+'[1]Consolidado ORG'!A1035</f>
        <v>SCJ-1442-2024</v>
      </c>
      <c r="B1039" s="24">
        <f>+'[1]Consolidado ORG'!B1035</f>
        <v>45442</v>
      </c>
      <c r="C1039" s="24" t="str">
        <f>+'[1]Consolidado ORG'!G1035</f>
        <v>LIESEL RAMÍREZ SALAMANCA</v>
      </c>
      <c r="D1039" s="24" t="str">
        <f>+'[1]Consolidado ORG'!E1035</f>
        <v>5 Contratación directa</v>
      </c>
      <c r="E1039" s="24" t="str">
        <f>+'[1]Consolidado ORG'!F1035</f>
        <v>33 Prestación de Servicios Profesionales y Apoyo (5-8)</v>
      </c>
      <c r="F1039" s="24" t="str">
        <f>+'[1]Consolidado ORG'!L1035</f>
        <v>PRESTAR SERVICIOS PROFESIONALES A LA SUBSECRETARIA DE ACCESO A LA JUSTICIA DESDE LA DIRECCION JURIDICA Y CONTRACTUAL, PARA LA GESTIÓN DE ACCIONES CONSTITUCIONALES, JUDICIALES Y RECLAMACIONES ADMINISTRATIVAS EN LOS TEMAS QUE SEA PARTE LA SUBSECRETARÍA EN EL MARCO DE LAS COMPETENCIAS DE LA SECRETARÍA DE SEGURIDAD, CONVIVENCIA Y JUSTICIA</v>
      </c>
      <c r="G1039" s="24">
        <f>+'[1]Consolidado ORG'!M1035</f>
        <v>45447</v>
      </c>
      <c r="H1039" s="24">
        <f>+'[1]Consolidado ORG'!N1035</f>
        <v>45657</v>
      </c>
      <c r="I1039" s="25">
        <f>+'[1]Consolidado ORG'!AG1035</f>
        <v>0</v>
      </c>
      <c r="J1039" s="26">
        <f>+'[1]Consolidado ORG'!T1035</f>
        <v>63000000</v>
      </c>
      <c r="K1039" s="26">
        <f>+'[1]Consolidado ORG'!AE1035</f>
        <v>0</v>
      </c>
      <c r="L1039" s="39">
        <f>+'[1]Consolidado ORG'!AS1035</f>
        <v>0</v>
      </c>
      <c r="M1039" s="38" t="str">
        <f>+'[1]Consolidado ORG'!AL1035</f>
        <v>https://community.secop.gov.co/Public/Tendering/ContractDetailView/Index?UniqueIdentifier=CO1.PCCNTR.6388844</v>
      </c>
      <c r="N1039" s="56" t="str">
        <f t="shared" si="16"/>
        <v>Link Contrato u Orden</v>
      </c>
    </row>
    <row r="1040" spans="1:14" ht="96" x14ac:dyDescent="0.35">
      <c r="A1040" s="23" t="str">
        <f>+'[1]Consolidado ORG'!A1036</f>
        <v>SCJ-39-2024</v>
      </c>
      <c r="B1040" s="24">
        <f>+'[1]Consolidado ORG'!B1036</f>
        <v>45330</v>
      </c>
      <c r="C1040" s="24" t="str">
        <f>+'[1]Consolidado ORG'!G1036</f>
        <v>ORGANIZACION TERPEL S A</v>
      </c>
      <c r="D1040" s="24" t="str">
        <f>+'[1]Consolidado ORG'!E1036</f>
        <v>2 Selección abreviada</v>
      </c>
      <c r="E1040" s="24" t="str">
        <f>+'[1]Consolidado ORG'!F1036</f>
        <v>4 Adquisión o Suministro de Bienes y Servicios de Carácterísticas Técnicas Uniformes y de Común Utilización (Procedimiento: Siubasta Inversa, Acuerdo Marco de Precios, Bolsa de Productos) (2)</v>
      </c>
      <c r="F1040" s="24" t="str">
        <f>+'[1]Consolidado ORG'!L1036</f>
        <v>SUMINISTRO DE COMBUSTIBLE PARA LOS AUTOMOTORES DE LOS ORGANISMOS DE SEGURIDAD DEL D.C, LAS CASAS DE JUSTICIA MÓVILES Y LOS EQUIPOS DE COMBUSTIÓN INTERNA DE PROPIEDAD Y/O A CARGO DE LA SDSCJ</v>
      </c>
      <c r="G1040" s="24">
        <f>+'[1]Consolidado ORG'!M1036</f>
        <v>45331</v>
      </c>
      <c r="H1040" s="24">
        <f>+'[1]Consolidado ORG'!N1036</f>
        <v>45665</v>
      </c>
      <c r="I1040" s="25">
        <f>+'[1]Consolidado ORG'!AG1036</f>
        <v>0</v>
      </c>
      <c r="J1040" s="26">
        <f>+'[1]Consolidado ORG'!T1036</f>
        <v>14634644607</v>
      </c>
      <c r="K1040" s="26">
        <f>+'[1]Consolidado ORG'!AE1036</f>
        <v>0</v>
      </c>
      <c r="L1040" s="39">
        <f>+'[1]Consolidado ORG'!AS1036</f>
        <v>0.33532934131736525</v>
      </c>
      <c r="M1040" s="38" t="str">
        <f>+'[1]Consolidado ORG'!AL1036</f>
        <v>https://www.colombiacompra.gov.co/tienda-virtual-del-estado-colombiano/ordenes-compra/124276</v>
      </c>
      <c r="N1040" s="56" t="str">
        <f t="shared" si="16"/>
        <v>Link Contrato u Orden</v>
      </c>
    </row>
    <row r="1041" spans="1:14" ht="48" x14ac:dyDescent="0.35">
      <c r="A1041" s="23" t="str">
        <f>+'[1]Consolidado ORG'!A1037</f>
        <v>SCJ-41-2024</v>
      </c>
      <c r="B1041" s="24">
        <f>+'[1]Consolidado ORG'!B1037</f>
        <v>45330</v>
      </c>
      <c r="C1041" s="24" t="str">
        <f>+'[1]Consolidado ORG'!G1037</f>
        <v>CLAUDIA PATRICIA PEDREROS CASTELLANOS</v>
      </c>
      <c r="D1041" s="24" t="str">
        <f>+'[1]Consolidado ORG'!E1037</f>
        <v>5 Contratación directa</v>
      </c>
      <c r="E1041" s="24" t="str">
        <f>+'[1]Consolidado ORG'!F1037</f>
        <v>33 Prestación de Servicios Profesionales y Apoyo (5-8)</v>
      </c>
      <c r="F1041" s="24" t="str">
        <f>+'[1]Consolidado ORG'!L1037</f>
        <v>PRESTAR SERVICIOS PROFESIONALES A LA SUBSECRETARÍA DE INVERSIONES Y FORTALECIMIENTO DE LAS CAPACIDADES OPERATIVAS, EN EL ACOMPAÑAMIENTO Y REVISIÓN DE LOS ASUNTOS A SU CARGO.</v>
      </c>
      <c r="G1041" s="24">
        <f>+'[1]Consolidado ORG'!M1037</f>
        <v>45331</v>
      </c>
      <c r="H1041" s="24">
        <f>+'[1]Consolidado ORG'!N1037</f>
        <v>45512</v>
      </c>
      <c r="I1041" s="25">
        <f>+'[1]Consolidado ORG'!AG1037</f>
        <v>0</v>
      </c>
      <c r="J1041" s="26">
        <f>+'[1]Consolidado ORG'!T1037</f>
        <v>87600000</v>
      </c>
      <c r="K1041" s="26">
        <f>+'[1]Consolidado ORG'!AE1037</f>
        <v>0</v>
      </c>
      <c r="L1041" s="39">
        <f>+'[1]Consolidado ORG'!AS1037</f>
        <v>0.61878453038674031</v>
      </c>
      <c r="M1041" s="38" t="str">
        <f>+'[1]Consolidado ORG'!AL1037</f>
        <v>https://community.secop.gov.co/Public/Tendering/ContractDetailView/Index?UniqueIdentifier=CO1.PCCNTR.5916827&amp;isModal=true&amp;asPopupView=true</v>
      </c>
      <c r="N1041" s="56" t="str">
        <f t="shared" si="16"/>
        <v>Link Contrato u Orden</v>
      </c>
    </row>
    <row r="1042" spans="1:14" ht="48" x14ac:dyDescent="0.35">
      <c r="A1042" s="23" t="str">
        <f>+'[1]Consolidado ORG'!A1038</f>
        <v>SCJ-134-2024</v>
      </c>
      <c r="B1042" s="24">
        <f>+'[1]Consolidado ORG'!B1038</f>
        <v>45348</v>
      </c>
      <c r="C1042" s="24" t="str">
        <f>+'[1]Consolidado ORG'!G1038</f>
        <v>LUIS HERNAN MOYA SANDOVAL</v>
      </c>
      <c r="D1042" s="24" t="str">
        <f>+'[1]Consolidado ORG'!E1038</f>
        <v>5 Contratación directa</v>
      </c>
      <c r="E1042" s="24" t="str">
        <f>+'[1]Consolidado ORG'!F1038</f>
        <v>33 Prestación de Servicios Profesionales y Apoyo (5-8)</v>
      </c>
      <c r="F1042" s="24" t="str">
        <f>+'[1]Consolidado ORG'!L1038</f>
        <v>PRESTAR SERVICIOS PROFESIONALES PARA APOYAR FINANCIERA Y PRESUPUESTALMENTE LA GESTIÓN DEL CENTRO DE COMANDO, CONTROL, COMUNICACIONES Y CÓMPUTO C4, DE LA SECRETARÍA DISTRITAL DE SEGURIDAD, CONVIVENCIA Y JUSTICIA</v>
      </c>
      <c r="G1042" s="24">
        <f>+'[1]Consolidado ORG'!M1038</f>
        <v>45351</v>
      </c>
      <c r="H1042" s="24">
        <f>+'[1]Consolidado ORG'!N1038</f>
        <v>45716</v>
      </c>
      <c r="I1042" s="25">
        <f>+'[1]Consolidado ORG'!AG1038</f>
        <v>0</v>
      </c>
      <c r="J1042" s="26">
        <f>+'[1]Consolidado ORG'!T1038</f>
        <v>72000000</v>
      </c>
      <c r="K1042" s="26">
        <f>+'[1]Consolidado ORG'!AE1038</f>
        <v>0</v>
      </c>
      <c r="L1042" s="39">
        <f>+'[1]Consolidado ORG'!AS1038</f>
        <v>0.25205479452054796</v>
      </c>
      <c r="M1042" s="38" t="str">
        <f>+'[1]Consolidado ORG'!AL1038</f>
        <v>https://community.secop.gov.co/Public/Tendering/ContractDetailView/Index?UniqueIdentifier=CO1.PCCNTR.6010029&amp;isModal=true&amp;asPopupView=true</v>
      </c>
      <c r="N1042" s="56" t="str">
        <f t="shared" si="16"/>
        <v>Link Contrato u Orden</v>
      </c>
    </row>
    <row r="1043" spans="1:14" ht="48" x14ac:dyDescent="0.35">
      <c r="A1043" s="23" t="str">
        <f>+'[1]Consolidado ORG'!A1039</f>
        <v>SCJ-135-2024</v>
      </c>
      <c r="B1043" s="24">
        <f>+'[1]Consolidado ORG'!B1039</f>
        <v>45342</v>
      </c>
      <c r="C1043" s="24" t="str">
        <f>+'[1]Consolidado ORG'!G1039</f>
        <v>LEDY ADRIANA MENDEZ GUAQUETA</v>
      </c>
      <c r="D1043" s="24" t="str">
        <f>+'[1]Consolidado ORG'!E1039</f>
        <v>5 Contratación directa</v>
      </c>
      <c r="E1043" s="24" t="str">
        <f>+'[1]Consolidado ORG'!F1039</f>
        <v>33 Prestación de Servicios Profesionales y Apoyo (5-8)</v>
      </c>
      <c r="F1043" s="24" t="str">
        <f>+'[1]Consolidado ORG'!L1039</f>
        <v>PRESTAR SERVICIOS DE APOYO A LA GESTIÓN PARA LA EJECUCIÓN DE LAS ACTIVIDADES DE COBRO PERSUASIVO MULTAS POR INFRACCIONES AL CÓDIGO NACIONAL DE SEGURIDAD Y CONVIVENCIA CIUDADANA</v>
      </c>
      <c r="G1043" s="24">
        <f>+'[1]Consolidado ORG'!M1039</f>
        <v>45345</v>
      </c>
      <c r="H1043" s="24">
        <f>+'[1]Consolidado ORG'!N1039</f>
        <v>45526</v>
      </c>
      <c r="I1043" s="25">
        <f>+'[1]Consolidado ORG'!AG1039</f>
        <v>0</v>
      </c>
      <c r="J1043" s="26">
        <f>+'[1]Consolidado ORG'!T1039</f>
        <v>17837808</v>
      </c>
      <c r="K1043" s="26">
        <f>+'[1]Consolidado ORG'!AE1039</f>
        <v>0</v>
      </c>
      <c r="L1043" s="39">
        <f>+'[1]Consolidado ORG'!AS1039</f>
        <v>0.54143646408839774</v>
      </c>
      <c r="M1043" s="38" t="str">
        <f>+'[1]Consolidado ORG'!AL1039</f>
        <v>https://community.secop.gov.co/Public/Tendering/ContractDetailView/Index?UniqueIdentifier=CO1.PCCNTR.5973775&amp;isModal=true&amp;asPopupView=true</v>
      </c>
      <c r="N1043" s="56" t="str">
        <f t="shared" si="16"/>
        <v>Link Contrato u Orden</v>
      </c>
    </row>
    <row r="1044" spans="1:14" ht="72" x14ac:dyDescent="0.35">
      <c r="A1044" s="23" t="str">
        <f>+'[1]Consolidado ORG'!A1040</f>
        <v>SCJ-137-2024</v>
      </c>
      <c r="B1044" s="24">
        <f>+'[1]Consolidado ORG'!B1040</f>
        <v>45338</v>
      </c>
      <c r="C1044" s="24" t="str">
        <f>+'[1]Consolidado ORG'!G1040</f>
        <v>ROCIO ALEXANDRA RODRIGUEZ ROMERO</v>
      </c>
      <c r="D1044" s="24" t="str">
        <f>+'[1]Consolidado ORG'!E1040</f>
        <v>5 Contratación directa</v>
      </c>
      <c r="E1044" s="24" t="str">
        <f>+'[1]Consolidado ORG'!F1040</f>
        <v>33 Prestación de Servicios Profesionales y Apoyo (5-8)</v>
      </c>
      <c r="F1044" s="24" t="str">
        <f>+'[1]Consolidado ORG'!L1040</f>
        <v>PRESTAR SERVICIOS PROFESIONALES ESPECIALIZADOS PARA FORTALECER DESDE EL COMPONENTE TÉCNICO LA GESTIÓN DE LOS PROCESOS DE CONTRATACIÓN, EN CUMPLIMIENTO DE LOS LINEAMIENTOS ESTABLECIDOS POR LA ENTIDAD, Y DEMÁS ACTIVIDADES CONEXAS A CARGO DE LA DIRECCION DE OPERACIONES PARA EL FORTALECIMIENTO.</v>
      </c>
      <c r="G1044" s="24">
        <f>+'[1]Consolidado ORG'!M1040</f>
        <v>45341</v>
      </c>
      <c r="H1044" s="24">
        <f>+'[1]Consolidado ORG'!N1040</f>
        <v>45650</v>
      </c>
      <c r="I1044" s="25">
        <f>+'[1]Consolidado ORG'!AG1040</f>
        <v>0</v>
      </c>
      <c r="J1044" s="26">
        <f>+'[1]Consolidado ORG'!T1040</f>
        <v>101370000</v>
      </c>
      <c r="K1044" s="26">
        <f>+'[1]Consolidado ORG'!AE1040</f>
        <v>0</v>
      </c>
      <c r="L1044" s="39">
        <f>+'[1]Consolidado ORG'!AS1040</f>
        <v>0.3300970873786408</v>
      </c>
      <c r="M1044" s="38" t="str">
        <f>+'[1]Consolidado ORG'!AL1040</f>
        <v>https://community.secop.gov.co/Public/Tendering/ContractDetailView/Index?UniqueIdentifier=CO1.PCCNTR.5963972&amp;isModal=true&amp;asPopupView=true</v>
      </c>
      <c r="N1044" s="56" t="str">
        <f t="shared" si="16"/>
        <v>Link Contrato u Orden</v>
      </c>
    </row>
    <row r="1045" spans="1:14" ht="42" x14ac:dyDescent="0.35">
      <c r="A1045" s="23" t="str">
        <f>+'[1]Consolidado ORG'!A1041</f>
        <v>SCJ-138-2024</v>
      </c>
      <c r="B1045" s="24">
        <f>+'[1]Consolidado ORG'!B1041</f>
        <v>45338</v>
      </c>
      <c r="C1045" s="24" t="str">
        <f>+'[1]Consolidado ORG'!G1041</f>
        <v>HECTOR HERNANDO HOYOS MESA</v>
      </c>
      <c r="D1045" s="24" t="str">
        <f>+'[1]Consolidado ORG'!E1041</f>
        <v>5 Contratación directa</v>
      </c>
      <c r="E1045" s="24" t="str">
        <f>+'[1]Consolidado ORG'!F1041</f>
        <v>6 Arrendamientos y Adquisición de Inmuebles (5-8)</v>
      </c>
      <c r="F1045" s="24" t="str">
        <f>+'[1]Consolidado ORG'!L1041</f>
        <v>CONTRATO DE ARRENDAMIENTO DE UN INMUEBLE PARA LA ADECUADA IMPLEMENTACIÓN DE LA CASA DE JUSTICIA DE FONTIBÓN</v>
      </c>
      <c r="G1045" s="24">
        <f>+'[1]Consolidado ORG'!M1041</f>
        <v>45341</v>
      </c>
      <c r="H1045" s="24">
        <f>+'[1]Consolidado ORG'!N1041</f>
        <v>45706</v>
      </c>
      <c r="I1045" s="25">
        <f>+'[1]Consolidado ORG'!AG1041</f>
        <v>0</v>
      </c>
      <c r="J1045" s="26">
        <f>+'[1]Consolidado ORG'!T1041</f>
        <v>813960000</v>
      </c>
      <c r="K1045" s="26">
        <f>+'[1]Consolidado ORG'!AE1041</f>
        <v>0</v>
      </c>
      <c r="L1045" s="39">
        <f>+'[1]Consolidado ORG'!AS1041</f>
        <v>0.27945205479452057</v>
      </c>
      <c r="M1045" s="38" t="str">
        <f>+'[1]Consolidado ORG'!AL1041</f>
        <v>https://community.secop.gov.co/Public/Tendering/ContractDetailView/Index?UniqueIdentifier=CO1.PCCNTR.5964530&amp;isModal=true&amp;asPopupView=true</v>
      </c>
      <c r="N1045" s="56" t="str">
        <f t="shared" si="16"/>
        <v>Link Contrato u Orden</v>
      </c>
    </row>
    <row r="1046" spans="1:14" ht="48" x14ac:dyDescent="0.35">
      <c r="A1046" s="23" t="str">
        <f>+'[1]Consolidado ORG'!A1042</f>
        <v>SCJ-140-2024</v>
      </c>
      <c r="B1046" s="24">
        <f>+'[1]Consolidado ORG'!B1042</f>
        <v>45338</v>
      </c>
      <c r="C1046" s="24" t="str">
        <f>+'[1]Consolidado ORG'!G1042</f>
        <v>WALTER DUBAN GARCIA ROLDAN</v>
      </c>
      <c r="D1046" s="24" t="str">
        <f>+'[1]Consolidado ORG'!E1042</f>
        <v>5 Contratación directa</v>
      </c>
      <c r="E1046" s="24" t="str">
        <f>+'[1]Consolidado ORG'!F1042</f>
        <v>33 Prestación de Servicios Profesionales y Apoyo (5-8)</v>
      </c>
      <c r="F1046" s="24" t="str">
        <f>+'[1]Consolidado ORG'!L1042</f>
        <v>PRESTAR SERVICIOS PROFESIONALES ESPECIALIZADOS PARA LA EJECUCIÓN DE LAS ACTIVIDADES DE COBRO PERSUASIVO ASIGNADAS A LA SUBSECRETARÍA DE GESTIÓN INSTITUCIONAL EN EL MARCO DEL DECRETO DISTRITAL 442 DE 2018.</v>
      </c>
      <c r="G1046" s="24">
        <f>+'[1]Consolidado ORG'!M1042</f>
        <v>45341</v>
      </c>
      <c r="H1046" s="24">
        <f>+'[1]Consolidado ORG'!N1042</f>
        <v>45522</v>
      </c>
      <c r="I1046" s="25">
        <f>+'[1]Consolidado ORG'!AG1042</f>
        <v>0</v>
      </c>
      <c r="J1046" s="26">
        <f>+'[1]Consolidado ORG'!T1042</f>
        <v>42595800</v>
      </c>
      <c r="K1046" s="26">
        <f>+'[1]Consolidado ORG'!AE1042</f>
        <v>0</v>
      </c>
      <c r="L1046" s="39">
        <f>+'[1]Consolidado ORG'!AS1042</f>
        <v>0.56353591160220995</v>
      </c>
      <c r="M1046" s="38" t="str">
        <f>+'[1]Consolidado ORG'!AL1042</f>
        <v>https://community.secop.gov.co/Public/Tendering/ContractDetailView/Index?UniqueIdentifier=CO1.PCCNTR.5964467&amp;isModal=true&amp;asPopupView=true</v>
      </c>
      <c r="N1046" s="56" t="str">
        <f t="shared" si="16"/>
        <v>Link Contrato u Orden</v>
      </c>
    </row>
    <row r="1047" spans="1:14" ht="42" x14ac:dyDescent="0.35">
      <c r="A1047" s="23" t="str">
        <f>+'[1]Consolidado ORG'!A1043</f>
        <v>SCJ-142-2024</v>
      </c>
      <c r="B1047" s="24">
        <f>+'[1]Consolidado ORG'!B1043</f>
        <v>45337</v>
      </c>
      <c r="C1047" s="24" t="str">
        <f>+'[1]Consolidado ORG'!G1043</f>
        <v>LUZ NANCY BERNAL GIL</v>
      </c>
      <c r="D1047" s="24" t="str">
        <f>+'[1]Consolidado ORG'!E1043</f>
        <v>5 Contratación directa</v>
      </c>
      <c r="E1047" s="24" t="str">
        <f>+'[1]Consolidado ORG'!F1043</f>
        <v>6 Arrendamientos y Adquisición de Inmuebles (5-8)</v>
      </c>
      <c r="F1047" s="24" t="str">
        <f>+'[1]Consolidado ORG'!L1043</f>
        <v>ARRENDAMIENTO DE UN INMUEBLE PARA LA ADECUADA IMPLEMENTACIÓN DE LA CASA DE JUSTICIA DE BARRIOS UNIDOS.</v>
      </c>
      <c r="G1047" s="24">
        <f>+'[1]Consolidado ORG'!M1043</f>
        <v>45341</v>
      </c>
      <c r="H1047" s="24">
        <f>+'[1]Consolidado ORG'!N1043</f>
        <v>45706</v>
      </c>
      <c r="I1047" s="25">
        <f>+'[1]Consolidado ORG'!AG1043</f>
        <v>0</v>
      </c>
      <c r="J1047" s="26">
        <f>+'[1]Consolidado ORG'!T1043</f>
        <v>499418952</v>
      </c>
      <c r="K1047" s="26">
        <f>+'[1]Consolidado ORG'!AE1043</f>
        <v>0</v>
      </c>
      <c r="L1047" s="39">
        <f>+'[1]Consolidado ORG'!AS1043</f>
        <v>0.27945205479452057</v>
      </c>
      <c r="M1047" s="38" t="str">
        <f>+'[1]Consolidado ORG'!AL1043</f>
        <v>https://community.secop.gov.co/Public/Tendering/ContractDetailView/Index?UniqueIdentifier=CO1.PCCNTR.5956084&amp;isModal=true&amp;asPopupView=true</v>
      </c>
      <c r="N1047" s="56" t="str">
        <f t="shared" si="16"/>
        <v>Link Contrato u Orden</v>
      </c>
    </row>
    <row r="1048" spans="1:14" ht="60" x14ac:dyDescent="0.35">
      <c r="A1048" s="23" t="str">
        <f>+'[1]Consolidado ORG'!A1044</f>
        <v>SCJ-164-2024</v>
      </c>
      <c r="B1048" s="24">
        <f>+'[1]Consolidado ORG'!B1044</f>
        <v>45341</v>
      </c>
      <c r="C1048" s="24" t="str">
        <f>+'[1]Consolidado ORG'!G1044</f>
        <v>LUZ AMPARO TOVAR GIRALDO</v>
      </c>
      <c r="D1048" s="24" t="str">
        <f>+'[1]Consolidado ORG'!E1044</f>
        <v>5 Contratación directa</v>
      </c>
      <c r="E1048" s="24" t="str">
        <f>+'[1]Consolidado ORG'!F1044</f>
        <v>33 Prestación de Servicios Profesionales y Apoyo (5-8)</v>
      </c>
      <c r="F1048" s="24" t="str">
        <f>+'[1]Consolidado ORG'!L1044</f>
        <v>PRESTAR SERVICIOS PROFESIONALES A LA SECRETARÍA DISTRITAL DE SEGURIDAD, CONVIVENCIA Y JUSTICIA EN LAS ACTIVIDADES JURÍDICAS DE LA OFICINA DE ENLACE DE LA POLICÍA METROPOLITANA DE BOGOTÁ ANTE LA SECRETARÍA DISTRITAL DE SEGURIDAD, CONVIVENCIA Y JUSTICIA</v>
      </c>
      <c r="G1048" s="24">
        <f>+'[1]Consolidado ORG'!M1044</f>
        <v>45343</v>
      </c>
      <c r="H1048" s="24">
        <f>+'[1]Consolidado ORG'!N1044</f>
        <v>45677</v>
      </c>
      <c r="I1048" s="25">
        <f>+'[1]Consolidado ORG'!AG1044</f>
        <v>0</v>
      </c>
      <c r="J1048" s="26">
        <f>+'[1]Consolidado ORG'!T1044</f>
        <v>104500000</v>
      </c>
      <c r="K1048" s="26">
        <f>+'[1]Consolidado ORG'!AE1044</f>
        <v>0</v>
      </c>
      <c r="L1048" s="39">
        <f>+'[1]Consolidado ORG'!AS1044</f>
        <v>0.29940119760479039</v>
      </c>
      <c r="M1048" s="38" t="str">
        <f>+'[1]Consolidado ORG'!AL1044</f>
        <v>https://community.secop.gov.co/Public/Tendering/ContractDetailView/Index?UniqueIdentifier=CO1.PCCNTR.5973764&amp;isModal=true&amp;asPopupView=true</v>
      </c>
      <c r="N1048" s="56" t="str">
        <f t="shared" si="16"/>
        <v>Link Contrato u Orden</v>
      </c>
    </row>
    <row r="1049" spans="1:14" ht="48" x14ac:dyDescent="0.35">
      <c r="A1049" s="23" t="str">
        <f>+'[1]Consolidado ORG'!A1045</f>
        <v>SCJ-167-2024</v>
      </c>
      <c r="B1049" s="24">
        <f>+'[1]Consolidado ORG'!B1045</f>
        <v>45344</v>
      </c>
      <c r="C1049" s="24" t="str">
        <f>+'[1]Consolidado ORG'!G1045</f>
        <v>WENDY BOLENA MOLANO CARDONA</v>
      </c>
      <c r="D1049" s="24" t="str">
        <f>+'[1]Consolidado ORG'!E1045</f>
        <v>5 Contratación directa</v>
      </c>
      <c r="E1049" s="24" t="str">
        <f>+'[1]Consolidado ORG'!F1045</f>
        <v>33 Prestación de Servicios Profesionales y Apoyo (5-8)</v>
      </c>
      <c r="F1049" s="24" t="str">
        <f>+'[1]Consolidado ORG'!L1045</f>
        <v>PRESTAR SERVICIOS PROFESIONALES ESPECIALIZADOS PARA APOYO AL SEGUIMIENTO A LA GESTIÓN DE PERSUASIVA DE LAS MULTAS POR INFRACCIONES AL CÓDIGO NACIONAL DE SEGURIDAD Y CONVIVENCIA CIUDADANA</v>
      </c>
      <c r="G1049" s="24">
        <f>+'[1]Consolidado ORG'!M1045</f>
        <v>45345</v>
      </c>
      <c r="H1049" s="24">
        <f>+'[1]Consolidado ORG'!N1045</f>
        <v>45526</v>
      </c>
      <c r="I1049" s="25">
        <f>+'[1]Consolidado ORG'!AG1045</f>
        <v>0</v>
      </c>
      <c r="J1049" s="26">
        <f>+'[1]Consolidado ORG'!T1045</f>
        <v>47183040</v>
      </c>
      <c r="K1049" s="26">
        <f>+'[1]Consolidado ORG'!AE1045</f>
        <v>0</v>
      </c>
      <c r="L1049" s="39">
        <f>+'[1]Consolidado ORG'!AS1045</f>
        <v>0.54143646408839774</v>
      </c>
      <c r="M1049" s="38" t="str">
        <f>+'[1]Consolidado ORG'!AL1045</f>
        <v>https://community.secop.gov.co/Public/Tendering/ContractDetailView/Index?UniqueIdentifier=CO1.PCCNTR.5986971&amp;isModal=true&amp;asPopupView=true</v>
      </c>
      <c r="N1049" s="56" t="str">
        <f t="shared" si="16"/>
        <v>Link Contrato u Orden</v>
      </c>
    </row>
    <row r="1050" spans="1:14" ht="48" x14ac:dyDescent="0.35">
      <c r="A1050" s="23" t="str">
        <f>+'[1]Consolidado ORG'!A1046</f>
        <v>SCJ-171-2024</v>
      </c>
      <c r="B1050" s="24">
        <f>+'[1]Consolidado ORG'!B1046</f>
        <v>45343</v>
      </c>
      <c r="C1050" s="24" t="str">
        <f>+'[1]Consolidado ORG'!G1046</f>
        <v>FRANCISCO ALFORD BOJACA</v>
      </c>
      <c r="D1050" s="24" t="str">
        <f>+'[1]Consolidado ORG'!E1046</f>
        <v>5 Contratación directa</v>
      </c>
      <c r="E1050" s="24" t="str">
        <f>+'[1]Consolidado ORG'!F1046</f>
        <v>33 Prestación de Servicios Profesionales y Apoyo (5-8)</v>
      </c>
      <c r="F1050" s="24" t="str">
        <f>+'[1]Consolidado ORG'!L1046</f>
        <v>PRESTAR SERVICIOS PROFESIONALES ESPECIALIZADOS PARA EL APOYO A LA  COORDINACIÓN DE LAS ACTIVIDADES DE LA COMPETENCIA DE LA SUBSECRETARÍA DE  GESTIÓN INSTITUCIONAL EN MATERIA DE COBRO PERSUASIVO</v>
      </c>
      <c r="G1050" s="24">
        <f>+'[1]Consolidado ORG'!M1046</f>
        <v>45344</v>
      </c>
      <c r="H1050" s="24">
        <f>+'[1]Consolidado ORG'!N1046</f>
        <v>45525</v>
      </c>
      <c r="I1050" s="25">
        <f>+'[1]Consolidado ORG'!AG1046</f>
        <v>0</v>
      </c>
      <c r="J1050" s="26">
        <f>+'[1]Consolidado ORG'!T1046</f>
        <v>78638388</v>
      </c>
      <c r="K1050" s="26">
        <f>+'[1]Consolidado ORG'!AE1046</f>
        <v>0</v>
      </c>
      <c r="L1050" s="39">
        <f>+'[1]Consolidado ORG'!AS1046</f>
        <v>0.54696132596685088</v>
      </c>
      <c r="M1050" s="38" t="str">
        <f>+'[1]Consolidado ORG'!AL1046</f>
        <v>https://community.secop.gov.co/Public/Tendering/ContractDetailView/Index?UniqueIdentifier=CO1.PCCNTR.5986494&amp;isModal=true&amp;asPopupView=true</v>
      </c>
      <c r="N1050" s="56" t="str">
        <f t="shared" si="16"/>
        <v>Link Contrato u Orden</v>
      </c>
    </row>
    <row r="1051" spans="1:14" ht="60" x14ac:dyDescent="0.35">
      <c r="A1051" s="23" t="str">
        <f>+'[1]Consolidado ORG'!A1047</f>
        <v>SCJ-186-2024</v>
      </c>
      <c r="B1051" s="24">
        <f>+'[1]Consolidado ORG'!B1047</f>
        <v>45344</v>
      </c>
      <c r="C1051" s="24" t="str">
        <f>+'[1]Consolidado ORG'!G1047</f>
        <v>JOSE LUIS GUILLEN GUILLEN</v>
      </c>
      <c r="D1051" s="24" t="str">
        <f>+'[1]Consolidado ORG'!E1047</f>
        <v>5 Contratación directa</v>
      </c>
      <c r="E1051" s="24" t="str">
        <f>+'[1]Consolidado ORG'!F1047</f>
        <v>33 Prestación de Servicios Profesionales y Apoyo (5-8)</v>
      </c>
      <c r="F1051" s="24" t="str">
        <f>+'[1]Consolidado ORG'!L1047</f>
        <v>PRESTAR LOS SERVICIOS PROFESIONALES PARA APOYAR EN LA GESTIÓN EN EL SISTEMA DE INFORMACIÓN GEOGRÁFICOS DE TODOS LOS SUBSISTEMAS ACTUALES DEL CENTRO DE COMANDO, CONTROL, COMUNICACIONES Y CÓMPUTO; Y EN LA GESTIÓN DE PROYECTOS A CARGO DEL C4.</v>
      </c>
      <c r="G1051" s="24">
        <f>+'[1]Consolidado ORG'!M1047</f>
        <v>45345</v>
      </c>
      <c r="H1051" s="24">
        <f>+'[1]Consolidado ORG'!N1047</f>
        <v>45710</v>
      </c>
      <c r="I1051" s="25">
        <f>+'[1]Consolidado ORG'!AG1047</f>
        <v>0</v>
      </c>
      <c r="J1051" s="26">
        <f>+'[1]Consolidado ORG'!T1047</f>
        <v>84000000</v>
      </c>
      <c r="K1051" s="26">
        <f>+'[1]Consolidado ORG'!AE1047</f>
        <v>0</v>
      </c>
      <c r="L1051" s="39">
        <f>+'[1]Consolidado ORG'!AS1047</f>
        <v>0.26849315068493151</v>
      </c>
      <c r="M1051" s="38" t="str">
        <f>+'[1]Consolidado ORG'!AL1047</f>
        <v>https://community.secop.gov.co/Public/Tendering/ContractDetailView/Index?UniqueIdentifier=CO1.PCCNTR.5994006&amp;isModal=true&amp;asPopupView=true</v>
      </c>
      <c r="N1051" s="56" t="str">
        <f t="shared" si="16"/>
        <v>Link Contrato u Orden</v>
      </c>
    </row>
    <row r="1052" spans="1:14" ht="42" x14ac:dyDescent="0.35">
      <c r="A1052" s="23" t="str">
        <f>+'[1]Consolidado ORG'!A1048</f>
        <v>SCJ-187-2024</v>
      </c>
      <c r="B1052" s="24">
        <f>+'[1]Consolidado ORG'!B1048</f>
        <v>45344</v>
      </c>
      <c r="C1052" s="24" t="str">
        <f>+'[1]Consolidado ORG'!G1048</f>
        <v xml:space="preserve">COMUNIDAD DE HIJAS DE LA SABIDURIA MONFORTIANAS   </v>
      </c>
      <c r="D1052" s="24" t="str">
        <f>+'[1]Consolidado ORG'!E1048</f>
        <v>5 Contratación directa</v>
      </c>
      <c r="E1052" s="24" t="str">
        <f>+'[1]Consolidado ORG'!F1048</f>
        <v>6 Arrendamientos y Adquisición de Inmuebles (5-8)</v>
      </c>
      <c r="F1052" s="24" t="str">
        <f>+'[1]Consolidado ORG'!L1048</f>
        <v>ARRENDAMIENTO INMUEBLE CAPACITACIÓN AUXPO (SEDE A)</v>
      </c>
      <c r="G1052" s="24">
        <f>+'[1]Consolidado ORG'!M1048</f>
        <v>45349</v>
      </c>
      <c r="H1052" s="24">
        <f>+'[1]Consolidado ORG'!N1048</f>
        <v>45714</v>
      </c>
      <c r="I1052" s="25">
        <f>+'[1]Consolidado ORG'!AG1048</f>
        <v>0</v>
      </c>
      <c r="J1052" s="26">
        <f>+'[1]Consolidado ORG'!T1048</f>
        <v>918000000</v>
      </c>
      <c r="K1052" s="26">
        <f>+'[1]Consolidado ORG'!AE1048</f>
        <v>0</v>
      </c>
      <c r="L1052" s="39">
        <f>+'[1]Consolidado ORG'!AS1048</f>
        <v>0.25753424657534246</v>
      </c>
      <c r="M1052" s="38" t="str">
        <f>+'[1]Consolidado ORG'!AL1048</f>
        <v>https://community.secop.gov.co/Public/Tendering/ContractDetailView/Index?UniqueIdentifier=CO1.PCCNTR.5993824&amp;isModal=true&amp;asPopupView=true</v>
      </c>
      <c r="N1052" s="56" t="str">
        <f t="shared" ref="N1052:N1115" si="17">HYPERLINK(M1052,"Link Contrato u Orden")</f>
        <v>Link Contrato u Orden</v>
      </c>
    </row>
    <row r="1053" spans="1:14" ht="48" x14ac:dyDescent="0.35">
      <c r="A1053" s="23" t="str">
        <f>+'[1]Consolidado ORG'!A1049</f>
        <v>SCJ-195-2024</v>
      </c>
      <c r="B1053" s="24">
        <f>+'[1]Consolidado ORG'!B1049</f>
        <v>45344</v>
      </c>
      <c r="C1053" s="24" t="str">
        <f>+'[1]Consolidado ORG'!G1049</f>
        <v>JULIAN EDUARDO GARCIA ARCILA</v>
      </c>
      <c r="D1053" s="24" t="str">
        <f>+'[1]Consolidado ORG'!E1049</f>
        <v>5 Contratación directa</v>
      </c>
      <c r="E1053" s="24" t="str">
        <f>+'[1]Consolidado ORG'!F1049</f>
        <v>33 Prestación de Servicios Profesionales y Apoyo (5-8)</v>
      </c>
      <c r="F1053" s="24" t="str">
        <f>+'[1]Consolidado ORG'!L1049</f>
        <v>PRESTAR SERVICIOS DE APOYO A LA GESTIÓN PARA LA EJECUCIÓN DE LAS ACTIVIDADES DE COBRO PERSUASIVO MULTAS POR INFRACCIONES AL CÓDIGO NACIONAL DE SEGURIDAD CONVIVENCIA CIUDADANA.</v>
      </c>
      <c r="G1053" s="24">
        <f>+'[1]Consolidado ORG'!M1049</f>
        <v>45345</v>
      </c>
      <c r="H1053" s="24">
        <f>+'[1]Consolidado ORG'!N1049</f>
        <v>45526</v>
      </c>
      <c r="I1053" s="25">
        <f>+'[1]Consolidado ORG'!AG1049</f>
        <v>0</v>
      </c>
      <c r="J1053" s="26">
        <f>+'[1]Consolidado ORG'!T1049</f>
        <v>17837808</v>
      </c>
      <c r="K1053" s="26">
        <f>+'[1]Consolidado ORG'!AE1049</f>
        <v>0</v>
      </c>
      <c r="L1053" s="39">
        <f>+'[1]Consolidado ORG'!AS1049</f>
        <v>0.54143646408839774</v>
      </c>
      <c r="M1053" s="38" t="str">
        <f>+'[1]Consolidado ORG'!AL1049</f>
        <v>https://community.secop.gov.co/Public/Tendering/ContractDetailView/Index?UniqueIdentifier=CO1.PCCNTR.5994120&amp;isModal=true&amp;asPopupView=true</v>
      </c>
      <c r="N1053" s="56" t="str">
        <f t="shared" si="17"/>
        <v>Link Contrato u Orden</v>
      </c>
    </row>
    <row r="1054" spans="1:14" ht="84" x14ac:dyDescent="0.35">
      <c r="A1054" s="23" t="str">
        <f>+'[1]Consolidado ORG'!A1050</f>
        <v>SCJ-196-2024</v>
      </c>
      <c r="B1054" s="24">
        <f>+'[1]Consolidado ORG'!B1050</f>
        <v>45344</v>
      </c>
      <c r="C1054" s="24" t="str">
        <f>+'[1]Consolidado ORG'!G1050</f>
        <v>ALEXANDRA SANCHEZ GOMEZ</v>
      </c>
      <c r="D1054" s="24" t="str">
        <f>+'[1]Consolidado ORG'!E1050</f>
        <v>5 Contratación directa</v>
      </c>
      <c r="E1054" s="24" t="str">
        <f>+'[1]Consolidado ORG'!F1050</f>
        <v>33 Prestación de Servicios Profesionales y Apoyo (5-8)</v>
      </c>
      <c r="F1054" s="24" t="str">
        <f>+'[1]Consolidado ORG'!L1050</f>
        <v>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v>
      </c>
      <c r="G1054" s="24">
        <f>+'[1]Consolidado ORG'!M1050</f>
        <v>45345</v>
      </c>
      <c r="H1054" s="24">
        <f>+'[1]Consolidado ORG'!N1050</f>
        <v>45648</v>
      </c>
      <c r="I1054" s="25">
        <f>+'[1]Consolidado ORG'!AG1050</f>
        <v>0</v>
      </c>
      <c r="J1054" s="26">
        <f>+'[1]Consolidado ORG'!T1050</f>
        <v>133153520</v>
      </c>
      <c r="K1054" s="26">
        <f>+'[1]Consolidado ORG'!AE1050</f>
        <v>0</v>
      </c>
      <c r="L1054" s="39">
        <f>+'[1]Consolidado ORG'!AS1050</f>
        <v>0.32343234323432341</v>
      </c>
      <c r="M1054" s="38" t="str">
        <f>+'[1]Consolidado ORG'!AL1050</f>
        <v>https://community.secop.gov.co/Public/Tendering/ContractDetailView/Index?UniqueIdentifier=CO1.PCCNTR.5994021&amp;isModal=true&amp;asPopupView=true</v>
      </c>
      <c r="N1054" s="56" t="str">
        <f t="shared" si="17"/>
        <v>Link Contrato u Orden</v>
      </c>
    </row>
    <row r="1055" spans="1:14" ht="48" x14ac:dyDescent="0.35">
      <c r="A1055" s="23" t="str">
        <f>+'[1]Consolidado ORG'!A1051</f>
        <v>SCJ-197-2024</v>
      </c>
      <c r="B1055" s="24">
        <f>+'[1]Consolidado ORG'!B1051</f>
        <v>45344</v>
      </c>
      <c r="C1055" s="24" t="str">
        <f>+'[1]Consolidado ORG'!G1051</f>
        <v>ANGIE CATERIN GARZON GONZALEZ</v>
      </c>
      <c r="D1055" s="24" t="str">
        <f>+'[1]Consolidado ORG'!E1051</f>
        <v>5 Contratación directa</v>
      </c>
      <c r="E1055" s="24" t="str">
        <f>+'[1]Consolidado ORG'!F1051</f>
        <v>33 Prestación de Servicios Profesionales y Apoyo (5-8)</v>
      </c>
      <c r="F1055" s="24" t="str">
        <f>+'[1]Consolidado ORG'!L1051</f>
        <v>PRESTAR SERVICIOS PROFESIONALES PARA LA ATENCIÓN Y REPUESTAS DE PETICIONES, QUEJAS, RECURSOS, Y SOLICITUDES DE AUTORIDADES QUE RECIBA EL CENTRO DE COMANDO, CONTROL, COMUNICACIONES Y COMPUTO –C4.</v>
      </c>
      <c r="G1055" s="24">
        <f>+'[1]Consolidado ORG'!M1051</f>
        <v>45349</v>
      </c>
      <c r="H1055" s="24">
        <f>+'[1]Consolidado ORG'!N1051</f>
        <v>45714</v>
      </c>
      <c r="I1055" s="25">
        <f>+'[1]Consolidado ORG'!AG1051</f>
        <v>0</v>
      </c>
      <c r="J1055" s="26">
        <f>+'[1]Consolidado ORG'!T1051</f>
        <v>57780000</v>
      </c>
      <c r="K1055" s="26">
        <f>+'[1]Consolidado ORG'!AE1051</f>
        <v>0</v>
      </c>
      <c r="L1055" s="39">
        <f>+'[1]Consolidado ORG'!AS1051</f>
        <v>0.25753424657534246</v>
      </c>
      <c r="M1055" s="38" t="str">
        <f>+'[1]Consolidado ORG'!AL1051</f>
        <v>https://community.secop.gov.co/Public/Tendering/ContractDetailView/Index?UniqueIdentifier=CO1.PCCNTR.5993972&amp;isModal=true&amp;asPopupView=true</v>
      </c>
      <c r="N1055" s="56" t="str">
        <f t="shared" si="17"/>
        <v>Link Contrato u Orden</v>
      </c>
    </row>
    <row r="1056" spans="1:14" ht="72" x14ac:dyDescent="0.35">
      <c r="A1056" s="23" t="str">
        <f>+'[1]Consolidado ORG'!A1052</f>
        <v>SCJ-215-2024</v>
      </c>
      <c r="B1056" s="24">
        <f>+'[1]Consolidado ORG'!B1052</f>
        <v>45371</v>
      </c>
      <c r="C1056" s="24" t="str">
        <f>+'[1]Consolidado ORG'!G1052</f>
        <v>CESAR AUGUSTO LOPEZ GARCIA</v>
      </c>
      <c r="D1056" s="24" t="str">
        <f>+'[1]Consolidado ORG'!E1052</f>
        <v>5 Contratación directa</v>
      </c>
      <c r="E1056" s="24" t="str">
        <f>+'[1]Consolidado ORG'!F1052</f>
        <v>33 Prestación de Servicios Profesionales y Apoyo (5-8)</v>
      </c>
      <c r="F1056" s="24" t="str">
        <f>+'[1]Consolidado ORG'!L1052</f>
        <v>PRESTAR SERVICIOS PROFESIONALES A LA SECRETARIA DISTRITAL DE SEGURIDAD, CONVIVENCIA Y JUSTICIA, APOYANDO AL COMANDANTE, SUBCOMANDANTE Y JEFE JURÍDICO DE LA POLICIA METROPOLITANA DE BOGOTÁ, EN LO RELACIONADO CON LA SUSTENTACIÓN Y ARGUMENTACIÓN JURÍDICA DE DIFERENTES CONCEPTOS DERIVADOS DEL SERVICIO DE POLICIA</v>
      </c>
      <c r="G1056" s="24">
        <f>+'[1]Consolidado ORG'!M1052</f>
        <v>45373</v>
      </c>
      <c r="H1056" s="24">
        <f>+'[1]Consolidado ORG'!N1052</f>
        <v>45709</v>
      </c>
      <c r="I1056" s="25">
        <f>+'[1]Consolidado ORG'!AG1052</f>
        <v>0</v>
      </c>
      <c r="J1056" s="26">
        <f>+'[1]Consolidado ORG'!T1052</f>
        <v>77000000</v>
      </c>
      <c r="K1056" s="26">
        <f>+'[1]Consolidado ORG'!AE1052</f>
        <v>0</v>
      </c>
      <c r="L1056" s="39">
        <f>+'[1]Consolidado ORG'!AS1052</f>
        <v>0.20833333333333334</v>
      </c>
      <c r="M1056" s="38" t="str">
        <f>+'[1]Consolidado ORG'!AL1052</f>
        <v>https://community.secop.gov.co/Public/Tendering/ContractDetailView/Index?UniqueIdentifier=CO1.PCCNTR.6127441</v>
      </c>
      <c r="N1056" s="56" t="str">
        <f t="shared" si="17"/>
        <v>Link Contrato u Orden</v>
      </c>
    </row>
    <row r="1057" spans="1:14" ht="96" x14ac:dyDescent="0.35">
      <c r="A1057" s="23" t="str">
        <f>+'[1]Consolidado ORG'!A1053</f>
        <v>SCJ-242-2024</v>
      </c>
      <c r="B1057" s="24">
        <f>+'[1]Consolidado ORG'!B1053</f>
        <v>45350</v>
      </c>
      <c r="C1057" s="24" t="str">
        <f>+'[1]Consolidado ORG'!G1053</f>
        <v>UNION TEMPORAL ECOLIMPIEZA 4G</v>
      </c>
      <c r="D1057" s="24" t="str">
        <f>+'[1]Consolidado ORG'!E1053</f>
        <v>2 Selección abreviada</v>
      </c>
      <c r="E1057" s="24" t="str">
        <f>+'[1]Consolidado ORG'!F1053</f>
        <v>4 Adquisión o Suministro de Bienes y Servicios de Carácterísticas Técnicas Uniformes y de Común Utilización (Procedimiento: Siubasta Inversa, Acuerdo Marco de Precios, Bolsa de Productos) (2)</v>
      </c>
      <c r="F1057" s="24" t="str">
        <f>+'[1]Consolidado ORG'!L1053</f>
        <v>PRESTACION INTEGRAL DEL SERVICIO DE ASEO Y CAFETERIA CON SOPORTE DE EQUIPOS Y SUMINISTRO DE INSUMOS PARA LA SECRETARIA DISTRITAL DE SEGURIDAD, CONVIVENCIA Y JUSTICIA</v>
      </c>
      <c r="G1057" s="24">
        <f>+'[1]Consolidado ORG'!M1053</f>
        <v>45350</v>
      </c>
      <c r="H1057" s="24">
        <f>+'[1]Consolidado ORG'!N1053</f>
        <v>45562</v>
      </c>
      <c r="I1057" s="25">
        <f>+'[1]Consolidado ORG'!AG1053</f>
        <v>0</v>
      </c>
      <c r="J1057" s="26">
        <f>+'[1]Consolidado ORG'!T1053</f>
        <v>1378398301</v>
      </c>
      <c r="K1057" s="26">
        <f>+'[1]Consolidado ORG'!AE1053</f>
        <v>0</v>
      </c>
      <c r="L1057" s="39">
        <f>+'[1]Consolidado ORG'!AS1053</f>
        <v>0.43867924528301888</v>
      </c>
      <c r="M1057" s="38" t="str">
        <f>+'[1]Consolidado ORG'!AL1053</f>
        <v>https://colombiacompra.coupahost.com/order_headers/125237</v>
      </c>
      <c r="N1057" s="56" t="str">
        <f t="shared" si="17"/>
        <v>Link Contrato u Orden</v>
      </c>
    </row>
    <row r="1058" spans="1:14" ht="84" x14ac:dyDescent="0.35">
      <c r="A1058" s="23" t="str">
        <f>+'[1]Consolidado ORG'!A1054</f>
        <v>SCJ-257-2024</v>
      </c>
      <c r="B1058" s="24">
        <f>+'[1]Consolidado ORG'!B1054</f>
        <v>45356</v>
      </c>
      <c r="C1058" s="24" t="str">
        <f>+'[1]Consolidado ORG'!G1054</f>
        <v>CAROLINA PEREZ DOMINGUEZ</v>
      </c>
      <c r="D1058" s="24" t="str">
        <f>+'[1]Consolidado ORG'!E1054</f>
        <v>5 Contratación directa</v>
      </c>
      <c r="E1058" s="24" t="str">
        <f>+'[1]Consolidado ORG'!F1054</f>
        <v>33 Prestación de Servicios Profesionales y Apoyo (5-8)</v>
      </c>
      <c r="F1058" s="24" t="str">
        <f>+'[1]Consolidado ORG'!L1054</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58" s="24">
        <f>+'[1]Consolidado ORG'!M1054</f>
        <v>45362</v>
      </c>
      <c r="H1058" s="24">
        <f>+'[1]Consolidado ORG'!N1054</f>
        <v>45698</v>
      </c>
      <c r="I1058" s="25">
        <f>+'[1]Consolidado ORG'!AG1054</f>
        <v>0</v>
      </c>
      <c r="J1058" s="26">
        <f>+'[1]Consolidado ORG'!T1054</f>
        <v>82500000</v>
      </c>
      <c r="K1058" s="26">
        <f>+'[1]Consolidado ORG'!AE1054</f>
        <v>0</v>
      </c>
      <c r="L1058" s="39">
        <f>+'[1]Consolidado ORG'!AS1054</f>
        <v>0.24107142857142858</v>
      </c>
      <c r="M1058" s="38" t="str">
        <f>+'[1]Consolidado ORG'!AL1054</f>
        <v>https://community.secop.gov.co/Public/Tendering/ContractDetailView/Index?UniqueIdentifier=CO1.PCCNTR.6048906&amp;isModal=true&amp;asPopupView=true</v>
      </c>
      <c r="N1058" s="56" t="str">
        <f t="shared" si="17"/>
        <v>Link Contrato u Orden</v>
      </c>
    </row>
    <row r="1059" spans="1:14" ht="36" x14ac:dyDescent="0.35">
      <c r="A1059" s="23" t="str">
        <f>+'[1]Consolidado ORG'!A1055</f>
        <v>SCJ-271-2024</v>
      </c>
      <c r="B1059" s="24">
        <f>+'[1]Consolidado ORG'!B1055</f>
        <v>45357</v>
      </c>
      <c r="C1059" s="24" t="str">
        <f>+'[1]Consolidado ORG'!G1055</f>
        <v xml:space="preserve">RENTING AND CARE SAS   </v>
      </c>
      <c r="D1059" s="24" t="str">
        <f>+'[1]Consolidado ORG'!E1055</f>
        <v>5 Contratación directa</v>
      </c>
      <c r="E1059" s="24" t="str">
        <f>+'[1]Consolidado ORG'!F1055</f>
        <v>6 Arrendamientos y Adquisición de Inmuebles (5-8)</v>
      </c>
      <c r="F1059" s="24" t="str">
        <f>+'[1]Consolidado ORG'!L1055</f>
        <v>ARRENDAMIENTO INMUEBLE CAPACITACIÓN AUXPO (SEDE B)</v>
      </c>
      <c r="G1059" s="24">
        <f>+'[1]Consolidado ORG'!M1055</f>
        <v>45358</v>
      </c>
      <c r="H1059" s="24">
        <f>+'[1]Consolidado ORG'!N1055</f>
        <v>45722</v>
      </c>
      <c r="I1059" s="25">
        <f>+'[1]Consolidado ORG'!AG1055</f>
        <v>0</v>
      </c>
      <c r="J1059" s="26">
        <f>+'[1]Consolidado ORG'!T1055</f>
        <v>348000000</v>
      </c>
      <c r="K1059" s="26">
        <f>+'[1]Consolidado ORG'!AE1055</f>
        <v>0</v>
      </c>
      <c r="L1059" s="39">
        <f>+'[1]Consolidado ORG'!AS1055</f>
        <v>0.23351648351648352</v>
      </c>
      <c r="M1059" s="38" t="str">
        <f>+'[1]Consolidado ORG'!AL1055</f>
        <v>https://www.colombiacompra.gov.co/tienda-virtual-del-estado-colombiano/ordenes-compra/	CO1.PCCNTR.6060233</v>
      </c>
      <c r="N1059" s="56" t="str">
        <f t="shared" si="17"/>
        <v>Link Contrato u Orden</v>
      </c>
    </row>
    <row r="1060" spans="1:14" ht="42" x14ac:dyDescent="0.35">
      <c r="A1060" s="23" t="str">
        <f>+'[1]Consolidado ORG'!A1056</f>
        <v>SCJ-288-2024</v>
      </c>
      <c r="B1060" s="24">
        <f>+'[1]Consolidado ORG'!B1056</f>
        <v>45359</v>
      </c>
      <c r="C1060" s="24" t="str">
        <f>+'[1]Consolidado ORG'!G1056</f>
        <v>CONSTRUCCIONES E INVERSIONES A M C S A</v>
      </c>
      <c r="D1060" s="24" t="str">
        <f>+'[1]Consolidado ORG'!E1056</f>
        <v>5 Contratación directa</v>
      </c>
      <c r="E1060" s="24" t="str">
        <f>+'[1]Consolidado ORG'!F1056</f>
        <v>6 Arrendamientos y Adquisición de Inmuebles (5-8)</v>
      </c>
      <c r="F1060" s="24" t="str">
        <f>+'[1]Consolidado ORG'!L1056</f>
        <v>CONTRATO DE ARRENDAMIENTO DE UN INMUEBLE PARA LA ADECUADA IMPLEMENTACIÓN DE LA CASA DE JUSTICIA DE PUENTE ARANDA</v>
      </c>
      <c r="G1060" s="24">
        <f>+'[1]Consolidado ORG'!M1056</f>
        <v>45362</v>
      </c>
      <c r="H1060" s="24">
        <f>+'[1]Consolidado ORG'!N1056</f>
        <v>45726</v>
      </c>
      <c r="I1060" s="25">
        <f>+'[1]Consolidado ORG'!AG1056</f>
        <v>0</v>
      </c>
      <c r="J1060" s="26">
        <f>+'[1]Consolidado ORG'!T1056</f>
        <v>561786624</v>
      </c>
      <c r="K1060" s="26">
        <f>+'[1]Consolidado ORG'!AE1056</f>
        <v>0</v>
      </c>
      <c r="L1060" s="39">
        <f>+'[1]Consolidado ORG'!AS1056</f>
        <v>0.22252747252747251</v>
      </c>
      <c r="M1060" s="38" t="str">
        <f>+'[1]Consolidado ORG'!AL1056</f>
        <v>https://community.secop.gov.co/Public/Tendering/ContractDetailView/Index?UniqueIdentifier=CO1.PCCNTR.6073325&amp;isModal=true&amp;asPopupView=true</v>
      </c>
      <c r="N1060" s="56" t="str">
        <f t="shared" si="17"/>
        <v>Link Contrato u Orden</v>
      </c>
    </row>
    <row r="1061" spans="1:14" ht="60" x14ac:dyDescent="0.35">
      <c r="A1061" s="23" t="str">
        <f>+'[1]Consolidado ORG'!A1057</f>
        <v>SCJ-289-2024</v>
      </c>
      <c r="B1061" s="24">
        <f>+'[1]Consolidado ORG'!B1057</f>
        <v>45364</v>
      </c>
      <c r="C1061" s="24" t="str">
        <f>+'[1]Consolidado ORG'!G1057</f>
        <v>CESAR AUGUSTO AGUIRRE ARENAS</v>
      </c>
      <c r="D1061" s="24" t="str">
        <f>+'[1]Consolidado ORG'!E1057</f>
        <v>5 Contratación directa</v>
      </c>
      <c r="E1061" s="24" t="str">
        <f>+'[1]Consolidado ORG'!F1057</f>
        <v>33 Prestación de Servicios Profesionales y Apoyo (5-8)</v>
      </c>
      <c r="F1061" s="24" t="str">
        <f>+'[1]Consolidado ORG'!L1057</f>
        <v>PRESTAR LOS SERVICIOS PROFESIONALES A LA SECRETARÍA DISTRITAL DE SEGURIDAD, CONVIVENCIA Y JUSTICIA, PARA APOYAR LA GESTIÓN JURÍDICA DE LA DÉCIMA TERCERA BRIGADA DEL EJÉRCITO EN EL MARCO DEL DESARROLLO INSTITUCIONAL DE LAS OPERACIONES Y ACCIONES ADMINISTRATIVAS</v>
      </c>
      <c r="G1061" s="24">
        <f>+'[1]Consolidado ORG'!M1057</f>
        <v>45366</v>
      </c>
      <c r="H1061" s="24">
        <f>+'[1]Consolidado ORG'!N1057</f>
        <v>45671</v>
      </c>
      <c r="I1061" s="25">
        <f>+'[1]Consolidado ORG'!AG1057</f>
        <v>0</v>
      </c>
      <c r="J1061" s="26">
        <f>+'[1]Consolidado ORG'!T1057</f>
        <v>53642640</v>
      </c>
      <c r="K1061" s="26">
        <f>+'[1]Consolidado ORG'!AE1057</f>
        <v>0</v>
      </c>
      <c r="L1061" s="39">
        <f>+'[1]Consolidado ORG'!AS1057</f>
        <v>0.25245901639344265</v>
      </c>
      <c r="M1061" s="38" t="str">
        <f>+'[1]Consolidado ORG'!AL1057</f>
        <v>https://community.secop.gov.co/Public/Tendering/ContractDetailView/Index?UniqueIdentifier=CO1.PCCNTR.6089536&amp;isModal=true&amp;asPopupView=true</v>
      </c>
      <c r="N1061" s="56" t="str">
        <f t="shared" si="17"/>
        <v>Link Contrato u Orden</v>
      </c>
    </row>
    <row r="1062" spans="1:14" ht="48" x14ac:dyDescent="0.35">
      <c r="A1062" s="23" t="str">
        <f>+'[1]Consolidado ORG'!A1058</f>
        <v>SCJ-290-2024</v>
      </c>
      <c r="B1062" s="24">
        <f>+'[1]Consolidado ORG'!B1058</f>
        <v>45366</v>
      </c>
      <c r="C1062" s="24" t="str">
        <f>+'[1]Consolidado ORG'!G1058</f>
        <v>LILIANA PAOLA GARCIA KURE</v>
      </c>
      <c r="D1062" s="24" t="str">
        <f>+'[1]Consolidado ORG'!E1058</f>
        <v>5 Contratación directa</v>
      </c>
      <c r="E1062" s="24" t="str">
        <f>+'[1]Consolidado ORG'!F1058</f>
        <v>33 Prestación de Servicios Profesionales y Apoyo (5-8)</v>
      </c>
      <c r="F1062" s="24" t="str">
        <f>+'[1]Consolidado ORG'!L1058</f>
        <v>PRESTAR LOS SERVICIOS PROFESIONALES A LA SECRETARÍA DISTRITAL DE SEGURIDAD, CONVIVENCIA Y JUSTICIA, PARA APOYAR LA GESTIÓN JURIDICA DISCIPLINARIA DE LA DÉCIMA TERCERA BRIGADA DEL EJÉRCITO</v>
      </c>
      <c r="G1062" s="24">
        <f>+'[1]Consolidado ORG'!M1058</f>
        <v>45367</v>
      </c>
      <c r="H1062" s="24">
        <f>+'[1]Consolidado ORG'!N1058</f>
        <v>45672</v>
      </c>
      <c r="I1062" s="25">
        <f>+'[1]Consolidado ORG'!AG1058</f>
        <v>0</v>
      </c>
      <c r="J1062" s="26">
        <f>+'[1]Consolidado ORG'!T1058</f>
        <v>60000000</v>
      </c>
      <c r="K1062" s="26">
        <f>+'[1]Consolidado ORG'!AE1058</f>
        <v>0</v>
      </c>
      <c r="L1062" s="39">
        <f>+'[1]Consolidado ORG'!AS1058</f>
        <v>0.24918032786885247</v>
      </c>
      <c r="M1062" s="38" t="str">
        <f>+'[1]Consolidado ORG'!AL1058</f>
        <v>https://community.secop.gov.co/Public/Tendering/ContractDetailView/Index?UniqueIdentifier=CO1.PCCNTR.6099205&amp;isModal=true&amp;asPopupView=true</v>
      </c>
      <c r="N1062" s="56" t="str">
        <f t="shared" si="17"/>
        <v>Link Contrato u Orden</v>
      </c>
    </row>
    <row r="1063" spans="1:14" ht="72" x14ac:dyDescent="0.35">
      <c r="A1063" s="23" t="str">
        <f>+'[1]Consolidado ORG'!A1059</f>
        <v>SCJ-291-2024</v>
      </c>
      <c r="B1063" s="24">
        <f>+'[1]Consolidado ORG'!B1059</f>
        <v>45372</v>
      </c>
      <c r="C1063" s="24" t="str">
        <f>+'[1]Consolidado ORG'!G1059</f>
        <v>MANUEL ALBERTO HERNANDEZ RODRIGUEZ</v>
      </c>
      <c r="D1063" s="24" t="str">
        <f>+'[1]Consolidado ORG'!E1059</f>
        <v>5 Contratación directa</v>
      </c>
      <c r="E1063" s="24" t="str">
        <f>+'[1]Consolidado ORG'!F1059</f>
        <v>33 Prestación de Servicios Profesionales y Apoyo (5-8)</v>
      </c>
      <c r="F1063" s="24" t="str">
        <f>+'[1]Consolidado ORG'!L1059</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63" s="24">
        <f>+'[1]Consolidado ORG'!M1059</f>
        <v>45374</v>
      </c>
      <c r="H1063" s="24">
        <f>+'[1]Consolidado ORG'!N1059</f>
        <v>45710</v>
      </c>
      <c r="I1063" s="25">
        <f>+'[1]Consolidado ORG'!AG1059</f>
        <v>0</v>
      </c>
      <c r="J1063" s="26">
        <f>+'[1]Consolidado ORG'!T1059</f>
        <v>77000000</v>
      </c>
      <c r="K1063" s="26">
        <f>+'[1]Consolidado ORG'!AE1059</f>
        <v>0</v>
      </c>
      <c r="L1063" s="39">
        <f>+'[1]Consolidado ORG'!AS1059</f>
        <v>0.20535714285714285</v>
      </c>
      <c r="M1063" s="38" t="str">
        <f>+'[1]Consolidado ORG'!AL1059</f>
        <v>https://www.colombiacompra.gov.co/tienda-virtual-del-estado-colombiano/ordenes-compra/	CO1.PCCNTR.6098778</v>
      </c>
      <c r="N1063" s="56" t="str">
        <f t="shared" si="17"/>
        <v>Link Contrato u Orden</v>
      </c>
    </row>
    <row r="1064" spans="1:14" ht="48" x14ac:dyDescent="0.35">
      <c r="A1064" s="23" t="str">
        <f>+'[1]Consolidado ORG'!A1060</f>
        <v>SCJ-292-2024</v>
      </c>
      <c r="B1064" s="24">
        <f>+'[1]Consolidado ORG'!B1060</f>
        <v>45364</v>
      </c>
      <c r="C1064" s="24" t="str">
        <f>+'[1]Consolidado ORG'!G1060</f>
        <v>CATALINA  ANGEL DELGADO</v>
      </c>
      <c r="D1064" s="24" t="str">
        <f>+'[1]Consolidado ORG'!E1060</f>
        <v>5 Contratación directa</v>
      </c>
      <c r="E1064" s="24" t="str">
        <f>+'[1]Consolidado ORG'!F1060</f>
        <v>33 Prestación de Servicios Profesionales y Apoyo (5-8)</v>
      </c>
      <c r="F1064" s="24" t="str">
        <f>+'[1]Consolidado ORG'!L1060</f>
        <v>PRESTAR LOS SERVICIOS PROFESIONALES A LA SECRETARÍA DISTRITAL DE SEGURIDAD, CONVIVENCIA Y JUSTICIA, APOYANDO LA GESTIÓN JURÍDICA DE COMPETENCIA DEL COMANDANTE Y SEGUNDO COMANDANTE DE LA DÉCIMA TERCERA BRIGADA DEL EJÉRCITO.</v>
      </c>
      <c r="G1064" s="24">
        <f>+'[1]Consolidado ORG'!M1060</f>
        <v>45365</v>
      </c>
      <c r="H1064" s="24">
        <f>+'[1]Consolidado ORG'!N1060</f>
        <v>45670</v>
      </c>
      <c r="I1064" s="25">
        <f>+'[1]Consolidado ORG'!AG1060</f>
        <v>0</v>
      </c>
      <c r="J1064" s="26">
        <f>+'[1]Consolidado ORG'!T1060</f>
        <v>42304310</v>
      </c>
      <c r="K1064" s="26">
        <f>+'[1]Consolidado ORG'!AE1060</f>
        <v>0</v>
      </c>
      <c r="L1064" s="39">
        <f>+'[1]Consolidado ORG'!AS1060</f>
        <v>0.25573770491803277</v>
      </c>
      <c r="M1064" s="38" t="str">
        <f>+'[1]Consolidado ORG'!AL1060</f>
        <v>https://www.colombiacompra.gov.co/tienda-virtual-del-estado-colombiano/ordenes-compra/	CO1.PCCNTR.6088667</v>
      </c>
      <c r="N1064" s="56" t="str">
        <f t="shared" si="17"/>
        <v>Link Contrato u Orden</v>
      </c>
    </row>
    <row r="1065" spans="1:14" ht="72" x14ac:dyDescent="0.35">
      <c r="A1065" s="23" t="str">
        <f>+'[1]Consolidado ORG'!A1061</f>
        <v>SCJ-293-2024</v>
      </c>
      <c r="B1065" s="24">
        <f>+'[1]Consolidado ORG'!B1061</f>
        <v>45364</v>
      </c>
      <c r="C1065" s="24" t="str">
        <f>+'[1]Consolidado ORG'!G1061</f>
        <v>LORENA GISELLE SANJUAN LOPEZ</v>
      </c>
      <c r="D1065" s="24" t="str">
        <f>+'[1]Consolidado ORG'!E1061</f>
        <v>5 Contratación directa</v>
      </c>
      <c r="E1065" s="24" t="str">
        <f>+'[1]Consolidado ORG'!F1061</f>
        <v>33 Prestación de Servicios Profesionales y Apoyo (5-8)</v>
      </c>
      <c r="F1065" s="24" t="str">
        <f>+'[1]Consolidado ORG'!L1061</f>
        <v>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v>
      </c>
      <c r="G1065" s="24">
        <f>+'[1]Consolidado ORG'!M1061</f>
        <v>45366</v>
      </c>
      <c r="H1065" s="24">
        <f>+'[1]Consolidado ORG'!N1061</f>
        <v>45730</v>
      </c>
      <c r="I1065" s="25">
        <f>+'[1]Consolidado ORG'!AG1061</f>
        <v>0</v>
      </c>
      <c r="J1065" s="26">
        <f>+'[1]Consolidado ORG'!T1061</f>
        <v>86028000</v>
      </c>
      <c r="K1065" s="26">
        <f>+'[1]Consolidado ORG'!AE1061</f>
        <v>0</v>
      </c>
      <c r="L1065" s="39">
        <f>+'[1]Consolidado ORG'!AS1061</f>
        <v>0.21153846153846154</v>
      </c>
      <c r="M1065" s="38" t="str">
        <f>+'[1]Consolidado ORG'!AL1061</f>
        <v>https://community.secop.gov.co/Public/Tendering/ContractDetailView/Index?UniqueIdentifier=CO1.PCCNTR.6090713&amp;isModal=true&amp;asPopupView=true</v>
      </c>
      <c r="N1065" s="56" t="str">
        <f t="shared" si="17"/>
        <v>Link Contrato u Orden</v>
      </c>
    </row>
    <row r="1066" spans="1:14" ht="132" x14ac:dyDescent="0.35">
      <c r="A1066" s="23" t="str">
        <f>+'[1]Consolidado ORG'!A1062</f>
        <v>SCJ-294-2024</v>
      </c>
      <c r="B1066" s="24">
        <f>+'[1]Consolidado ORG'!B1062</f>
        <v>45365</v>
      </c>
      <c r="C1066" s="24" t="str">
        <f>+'[1]Consolidado ORG'!G1062</f>
        <v>PABLO ANDRES CONTRERAS VELASQUEZ</v>
      </c>
      <c r="D1066" s="24" t="str">
        <f>+'[1]Consolidado ORG'!E1062</f>
        <v>5 Contratación directa</v>
      </c>
      <c r="E1066" s="24" t="str">
        <f>+'[1]Consolidado ORG'!F1062</f>
        <v>33 Prestación de Servicios Profesionales y Apoyo (5-8)</v>
      </c>
      <c r="F1066" s="24" t="str">
        <f>+'[1]Consolidado ORG'!L1062</f>
        <v>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ATINENTES A LA ACTIVIDAD MATERIAL DE POLICÍA, REALIZANDO SENSIBILIZACIONES CONSTANTES Y ACTUALIZACIONES JURÍDICAS DE ACUERDO A LAS NECESIDADES DEL SERVICIO EN LA POLICÍA METROPOLITANA DE BOGOTÁ.</v>
      </c>
      <c r="G1066" s="24">
        <f>+'[1]Consolidado ORG'!M1062</f>
        <v>45367</v>
      </c>
      <c r="H1066" s="24">
        <f>+'[1]Consolidado ORG'!N1062</f>
        <v>45703</v>
      </c>
      <c r="I1066" s="25">
        <f>+'[1]Consolidado ORG'!AG1062</f>
        <v>0</v>
      </c>
      <c r="J1066" s="26">
        <f>+'[1]Consolidado ORG'!T1062</f>
        <v>77000000</v>
      </c>
      <c r="K1066" s="26">
        <f>+'[1]Consolidado ORG'!AE1062</f>
        <v>0</v>
      </c>
      <c r="L1066" s="39">
        <f>+'[1]Consolidado ORG'!AS1062</f>
        <v>0.22619047619047619</v>
      </c>
      <c r="M1066" s="38" t="str">
        <f>+'[1]Consolidado ORG'!AL1062</f>
        <v>https://community.secop.gov.co/Public/Tendering/ContractDetailView/Index?UniqueIdentifier=CO1.PCCNTR.6096473&amp;isModal=true&amp;asPopupView=true</v>
      </c>
      <c r="N1066" s="56" t="str">
        <f t="shared" si="17"/>
        <v>Link Contrato u Orden</v>
      </c>
    </row>
    <row r="1067" spans="1:14" ht="84" x14ac:dyDescent="0.35">
      <c r="A1067" s="23" t="str">
        <f>+'[1]Consolidado ORG'!A1063</f>
        <v>SCJ-295-2024</v>
      </c>
      <c r="B1067" s="24">
        <f>+'[1]Consolidado ORG'!B1063</f>
        <v>45364</v>
      </c>
      <c r="C1067" s="24" t="str">
        <f>+'[1]Consolidado ORG'!G1063</f>
        <v>ALEXANDRA  PARADA PARDO</v>
      </c>
      <c r="D1067" s="24" t="str">
        <f>+'[1]Consolidado ORG'!E1063</f>
        <v>5 Contratación directa</v>
      </c>
      <c r="E1067" s="24" t="str">
        <f>+'[1]Consolidado ORG'!F1063</f>
        <v>33 Prestación de Servicios Profesionales y Apoyo (5-8)</v>
      </c>
      <c r="F1067" s="24" t="str">
        <f>+'[1]Consolidado ORG'!L1063</f>
        <v>PRESTAR SERVICIOS PROFESIONALES A LA SECRETARÍA DISTRITAL DE SEGURIDAD, CONVIVENCIA Y JUSTICIA, BRINDANDO APOYO A LA OFICINA DE DERECHOS HUMANOS DE LA MEBOG EN LA PROMOCIÓN Y DIFUSIÓN EN ACTIVIDADES DE PREVENCIÓN ORIENTADAS A FORTALECER LA CULTURA DE RESPETO, GARANTÍA Y PROTECCIÓN DE LOS DERECHOS HUMANOS Y EL DERECHO INTERNACIONAL HUMANITARIO EN LOS FUNCIONARIOS DE LA POLICÍA NACIONAL.</v>
      </c>
      <c r="G1067" s="24">
        <f>+'[1]Consolidado ORG'!M1063</f>
        <v>45366</v>
      </c>
      <c r="H1067" s="24">
        <f>+'[1]Consolidado ORG'!N1063</f>
        <v>45702</v>
      </c>
      <c r="I1067" s="25">
        <f>+'[1]Consolidado ORG'!AG1063</f>
        <v>0</v>
      </c>
      <c r="J1067" s="26">
        <f>+'[1]Consolidado ORG'!T1063</f>
        <v>77000000</v>
      </c>
      <c r="K1067" s="26">
        <f>+'[1]Consolidado ORG'!AE1063</f>
        <v>0</v>
      </c>
      <c r="L1067" s="39">
        <f>+'[1]Consolidado ORG'!AS1063</f>
        <v>0.22916666666666666</v>
      </c>
      <c r="M1067" s="38" t="str">
        <f>+'[1]Consolidado ORG'!AL1063</f>
        <v>https://community.secop.gov.co/Public/Tendering/ContractDetailView/Index?UniqueIdentifier=CO1.PCCNTR.6087448&amp;isModal=true&amp;asPopupView=true</v>
      </c>
      <c r="N1067" s="56" t="str">
        <f t="shared" si="17"/>
        <v>Link Contrato u Orden</v>
      </c>
    </row>
    <row r="1068" spans="1:14" ht="72" x14ac:dyDescent="0.35">
      <c r="A1068" s="23" t="str">
        <f>+'[1]Consolidado ORG'!A1064</f>
        <v>SCJ-301-2024</v>
      </c>
      <c r="B1068" s="24">
        <f>+'[1]Consolidado ORG'!B1064</f>
        <v>45364</v>
      </c>
      <c r="C1068" s="24" t="str">
        <f>+'[1]Consolidado ORG'!G1064</f>
        <v>ANTONIA LUZ MATIENEZ RUIZ</v>
      </c>
      <c r="D1068" s="24" t="str">
        <f>+'[1]Consolidado ORG'!E1064</f>
        <v>5 Contratación directa</v>
      </c>
      <c r="E1068" s="24" t="str">
        <f>+'[1]Consolidado ORG'!F1064</f>
        <v>33 Prestación de Servicios Profesionales y Apoyo (5-8)</v>
      </c>
      <c r="F1068" s="24" t="str">
        <f>+'[1]Consolidado ORG'!L1064</f>
        <v>PRESTAR SERVICIOS PROFESIONALES PARA REALIZAR EL SEGUIMIENTO Y MONITOREO A LOS PROYECTOS DE INVERSIÓN EN LO RELACIONADO CON LOS COMPONENTES DE PLANEACIÓN Y GESTIÓN A CARGO DE LA SUBSECRETARIA DE INVERSIONES Y FORTALECIMIENTO DE CAPACIDADES OPERATIVAS, ARTICULANDO CON LAS DIRECCIONES QUE LA INTEGRAN.</v>
      </c>
      <c r="G1068" s="24">
        <f>+'[1]Consolidado ORG'!M1064</f>
        <v>45365</v>
      </c>
      <c r="H1068" s="24">
        <f>+'[1]Consolidado ORG'!N1064</f>
        <v>45548</v>
      </c>
      <c r="I1068" s="25">
        <f>+'[1]Consolidado ORG'!AG1064</f>
        <v>0</v>
      </c>
      <c r="J1068" s="26">
        <f>+'[1]Consolidado ORG'!T1064</f>
        <v>60000000</v>
      </c>
      <c r="K1068" s="26">
        <f>+'[1]Consolidado ORG'!AE1064</f>
        <v>0</v>
      </c>
      <c r="L1068" s="39">
        <f>+'[1]Consolidado ORG'!AS1064</f>
        <v>0.42622950819672129</v>
      </c>
      <c r="M1068" s="38" t="str">
        <f>+'[1]Consolidado ORG'!AL1064</f>
        <v>https://community.secop.gov.co/Public/Tendering/ContractDetailView/Index?UniqueIdentifier=CO1.PCCNTR.6087867&amp;isModal=true&amp;asPopupView=true</v>
      </c>
      <c r="N1068" s="56" t="str">
        <f t="shared" si="17"/>
        <v>Link Contrato u Orden</v>
      </c>
    </row>
    <row r="1069" spans="1:14" ht="60" x14ac:dyDescent="0.35">
      <c r="A1069" s="23" t="str">
        <f>+'[1]Consolidado ORG'!A1065</f>
        <v>SCJ-302-2024</v>
      </c>
      <c r="B1069" s="24">
        <f>+'[1]Consolidado ORG'!B1065</f>
        <v>45370</v>
      </c>
      <c r="C1069" s="24" t="str">
        <f>+'[1]Consolidado ORG'!G1065</f>
        <v>JOHN JAIRO VALDERRAMA GARCIA</v>
      </c>
      <c r="D1069" s="24" t="str">
        <f>+'[1]Consolidado ORG'!E1065</f>
        <v>5 Contratación directa</v>
      </c>
      <c r="E1069" s="24" t="str">
        <f>+'[1]Consolidado ORG'!F1065</f>
        <v>33 Prestación de Servicios Profesionales y Apoyo (5-8)</v>
      </c>
      <c r="F1069" s="24" t="str">
        <f>+'[1]Consolidado ORG'!L1065</f>
        <v>PRESTAR LOS SERVICIOS DE APOYO A LA GESTION PARA LA ATENCIÓN DE EMERGENCIAS O URGENCIAS, Y DESPACHO A LOS ORGANISMOS DE EMERGENCIA Y SEGURIDAD QUE INTEGRAN EL NUSE 123 DEL SISTEMA CENTRO DE COMANDO, CONTROL, COMUNICACIONES Y CÓMPUTO C4.</v>
      </c>
      <c r="G1069" s="24">
        <f>+'[1]Consolidado ORG'!M1065</f>
        <v>45371</v>
      </c>
      <c r="H1069" s="24">
        <f>+'[1]Consolidado ORG'!N1065</f>
        <v>45735</v>
      </c>
      <c r="I1069" s="25">
        <f>+'[1]Consolidado ORG'!AG1065</f>
        <v>0</v>
      </c>
      <c r="J1069" s="26">
        <f>+'[1]Consolidado ORG'!T1065</f>
        <v>32760000</v>
      </c>
      <c r="K1069" s="26">
        <f>+'[1]Consolidado ORG'!AE1065</f>
        <v>0</v>
      </c>
      <c r="L1069" s="39">
        <f>+'[1]Consolidado ORG'!AS1065</f>
        <v>0.19780219780219779</v>
      </c>
      <c r="M1069" s="38" t="str">
        <f>+'[1]Consolidado ORG'!AL1065</f>
        <v>https://community.secop.gov.co/Public/Tendering/ContractDetailView/Index?UniqueIdentifier=CO1.PCCNTR.6120531&amp;isModal=true&amp;asPopupView=true</v>
      </c>
      <c r="N1069" s="56" t="str">
        <f t="shared" si="17"/>
        <v>Link Contrato u Orden</v>
      </c>
    </row>
    <row r="1070" spans="1:14" ht="48" x14ac:dyDescent="0.35">
      <c r="A1070" s="23" t="str">
        <f>+'[1]Consolidado ORG'!A1066</f>
        <v>SCJ-303-2024</v>
      </c>
      <c r="B1070" s="24">
        <f>+'[1]Consolidado ORG'!B1066</f>
        <v>45365</v>
      </c>
      <c r="C1070" s="24" t="str">
        <f>+'[1]Consolidado ORG'!G1066</f>
        <v>AURA ALEJANDRA TORRES GONZALEZ</v>
      </c>
      <c r="D1070" s="24" t="str">
        <f>+'[1]Consolidado ORG'!E1066</f>
        <v>5 Contratación directa</v>
      </c>
      <c r="E1070" s="24" t="str">
        <f>+'[1]Consolidado ORG'!F1066</f>
        <v>33 Prestación de Servicios Profesionales y Apoyo (5-8)</v>
      </c>
      <c r="F1070" s="24" t="str">
        <f>+'[1]Consolidado ORG'!L1066</f>
        <v>Prestar servicios profesionales para realizar el seguimiento y monitoreo a los temas administrativos en la Subsecretaria de Inversiones y Fortalecimiento de Capacidades Operativas, articulando con las direcciones que la integran</v>
      </c>
      <c r="G1070" s="24">
        <f>+'[1]Consolidado ORG'!M1066</f>
        <v>45369</v>
      </c>
      <c r="H1070" s="24">
        <f>+'[1]Consolidado ORG'!N1066</f>
        <v>45552</v>
      </c>
      <c r="I1070" s="25">
        <f>+'[1]Consolidado ORG'!AG1066</f>
        <v>0</v>
      </c>
      <c r="J1070" s="26">
        <f>+'[1]Consolidado ORG'!T1066</f>
        <v>48750000</v>
      </c>
      <c r="K1070" s="26">
        <f>+'[1]Consolidado ORG'!AE1066</f>
        <v>0</v>
      </c>
      <c r="L1070" s="39">
        <f>+'[1]Consolidado ORG'!AS1066</f>
        <v>0.40437158469945356</v>
      </c>
      <c r="M1070" s="38" t="str">
        <f>+'[1]Consolidado ORG'!AL1066</f>
        <v>https://www.colombiacompra.gov.co/tienda-virtual-del-estado-colombiano/ordenes-compra/	CO1.PCCNTR.6098854</v>
      </c>
      <c r="N1070" s="56" t="str">
        <f t="shared" si="17"/>
        <v>Link Contrato u Orden</v>
      </c>
    </row>
    <row r="1071" spans="1:14" ht="84" x14ac:dyDescent="0.35">
      <c r="A1071" s="23" t="str">
        <f>+'[1]Consolidado ORG'!A1067</f>
        <v>SCJ-304-2024</v>
      </c>
      <c r="B1071" s="24">
        <f>+'[1]Consolidado ORG'!B1067</f>
        <v>45371</v>
      </c>
      <c r="C1071" s="24" t="str">
        <f>+'[1]Consolidado ORG'!G1067</f>
        <v>DIANA MERCEDES CHICAIZA COSME</v>
      </c>
      <c r="D1071" s="24" t="str">
        <f>+'[1]Consolidado ORG'!E1067</f>
        <v>5 Contratación directa</v>
      </c>
      <c r="E1071" s="24" t="str">
        <f>+'[1]Consolidado ORG'!F1067</f>
        <v>33 Prestación de Servicios Profesionales y Apoyo (5-8)</v>
      </c>
      <c r="F1071" s="24" t="str">
        <f>+'[1]Consolidado ORG'!L1067</f>
        <v>PRESTAR SERVICIOS PROFESIONALES A LA SECRETARÍA DISTRITAL DE SEGURIDAD, CONVIVENCIA Y JUSTICIA, BRINDANDO APOYO JURÍDICO A LAS ESTACIONES DE POLICÍA DE LA CIUDAD CAPITAL Y A LA OFICINA DE ASUNTOS JURÍDICOS DE LA POLICÍA METROPOLITANA DE BOGOTÁ EN LO RELACIONADO CON LA SUSTENTACIÓN Y ARGUMENTACIÓN JURÍDICA DE OFICIOS, PETICIONES, ACCIONES DE TUTELA, ACCIONES POPULARES, HABEAS CORPUS Y CONCEPTOS ENTRE OTROS.</v>
      </c>
      <c r="G1071" s="24">
        <f>+'[1]Consolidado ORG'!M1067</f>
        <v>45373</v>
      </c>
      <c r="H1071" s="24">
        <f>+'[1]Consolidado ORG'!N1067</f>
        <v>45709</v>
      </c>
      <c r="I1071" s="25">
        <f>+'[1]Consolidado ORG'!AG1067</f>
        <v>0</v>
      </c>
      <c r="J1071" s="26">
        <f>+'[1]Consolidado ORG'!T1067</f>
        <v>82500000</v>
      </c>
      <c r="K1071" s="26">
        <f>+'[1]Consolidado ORG'!AE1067</f>
        <v>0</v>
      </c>
      <c r="L1071" s="39">
        <f>+'[1]Consolidado ORG'!AS1067</f>
        <v>0.20833333333333334</v>
      </c>
      <c r="M1071" s="38" t="str">
        <f>+'[1]Consolidado ORG'!AL1067</f>
        <v>https://community.secop.gov.co/Public/Tendering/ContractDetailView/Index?UniqueIdentifier=CO1.PCCNTR.6127264&amp;isModal=true&amp;asPopupView=true</v>
      </c>
      <c r="N1071" s="56" t="str">
        <f t="shared" si="17"/>
        <v>Link Contrato u Orden</v>
      </c>
    </row>
    <row r="1072" spans="1:14" ht="72" x14ac:dyDescent="0.35">
      <c r="A1072" s="23" t="str">
        <f>+'[1]Consolidado ORG'!A1068</f>
        <v>SCJ-305-2024</v>
      </c>
      <c r="B1072" s="24">
        <f>+'[1]Consolidado ORG'!B1068</f>
        <v>45371</v>
      </c>
      <c r="C1072" s="24" t="str">
        <f>+'[1]Consolidado ORG'!G1068</f>
        <v>GINNA ALEJANDRA MANRIQUE SILVA</v>
      </c>
      <c r="D1072" s="24" t="str">
        <f>+'[1]Consolidado ORG'!E1068</f>
        <v>5 Contratación directa</v>
      </c>
      <c r="E1072" s="24" t="str">
        <f>+'[1]Consolidado ORG'!F1068</f>
        <v>33 Prestación de Servicios Profesionales y Apoyo (5-8)</v>
      </c>
      <c r="F1072" s="24" t="str">
        <f>+'[1]Consolidado ORG'!L1068</f>
        <v>PRESTAR SERVICIOS PROFESIONALES A LA SECRETARÍA DISTRITAL DE SEGURIDAD, CONVIVENCIA Y JUSTICIA, APOYANDO AL COMANDANTE, SUBCOMANDANTE Y JEFE JURÍDICO DE LA POLICIA METROPOLITANA DE BOGOTÁ, EN LO RELACIONADO CON LA SUSTENTACIÓN Y ARGUMENTACIÓN JURÍDICA DE DIFERENTES CONCEPTOS DERIVADOS DEL SERVICIO DE POLICIA</v>
      </c>
      <c r="G1072" s="24">
        <f>+'[1]Consolidado ORG'!M1068</f>
        <v>45373</v>
      </c>
      <c r="H1072" s="24">
        <f>+'[1]Consolidado ORG'!N1068</f>
        <v>45709</v>
      </c>
      <c r="I1072" s="25">
        <f>+'[1]Consolidado ORG'!AG1068</f>
        <v>0</v>
      </c>
      <c r="J1072" s="26">
        <f>+'[1]Consolidado ORG'!T1068</f>
        <v>77000000</v>
      </c>
      <c r="K1072" s="26">
        <f>+'[1]Consolidado ORG'!AE1068</f>
        <v>0</v>
      </c>
      <c r="L1072" s="39">
        <f>+'[1]Consolidado ORG'!AS1068</f>
        <v>0.20833333333333334</v>
      </c>
      <c r="M1072" s="38" t="str">
        <f>+'[1]Consolidado ORG'!AL1068</f>
        <v>https://community.secop.gov.co/Public/Tendering/ContractDetailView/Index?UniqueIdentifier=CO1.PCCNTR.6127418&amp;isModal=true&amp;asPopupView=true</v>
      </c>
      <c r="N1072" s="56" t="str">
        <f t="shared" si="17"/>
        <v>Link Contrato u Orden</v>
      </c>
    </row>
    <row r="1073" spans="1:14" ht="42" x14ac:dyDescent="0.35">
      <c r="A1073" s="23" t="str">
        <f>+'[1]Consolidado ORG'!A1069</f>
        <v>SCJ-307-2024</v>
      </c>
      <c r="B1073" s="24">
        <f>+'[1]Consolidado ORG'!B1069</f>
        <v>45364</v>
      </c>
      <c r="C1073" s="24" t="str">
        <f>+'[1]Consolidado ORG'!G1069</f>
        <v xml:space="preserve">LABORATORIO FOTOCHROME S.A.S.   </v>
      </c>
      <c r="D1073" s="24" t="str">
        <f>+'[1]Consolidado ORG'!E1069</f>
        <v>5 Contratación directa</v>
      </c>
      <c r="E1073" s="24" t="str">
        <f>+'[1]Consolidado ORG'!F1069</f>
        <v>6 Arrendamientos y Adquisición de Inmuebles (5-8)</v>
      </c>
      <c r="F1073" s="24" t="str">
        <f>+'[1]Consolidado ORG'!L1069</f>
        <v>CONTRATO DE ARRENDAMIENTO DE UN INMUEBLE PARA LA ADECUADA IMPLEMENTACIÓN DE LA CASA DE JUSTICIA DE CHAPINERO.</v>
      </c>
      <c r="G1073" s="24">
        <f>+'[1]Consolidado ORG'!M1069</f>
        <v>45366</v>
      </c>
      <c r="H1073" s="24">
        <f>+'[1]Consolidado ORG'!N1069</f>
        <v>45579</v>
      </c>
      <c r="I1073" s="25">
        <f>+'[1]Consolidado ORG'!AG1069</f>
        <v>0</v>
      </c>
      <c r="J1073" s="26">
        <f>+'[1]Consolidado ORG'!T1069</f>
        <v>527975392</v>
      </c>
      <c r="K1073" s="26">
        <f>+'[1]Consolidado ORG'!AE1069</f>
        <v>0</v>
      </c>
      <c r="L1073" s="39">
        <f>+'[1]Consolidado ORG'!AS1069</f>
        <v>0.36150234741784038</v>
      </c>
      <c r="M1073" s="38" t="str">
        <f>+'[1]Consolidado ORG'!AL1069</f>
        <v>https://community.secop.gov.co/Public/Tendering/ContractDetailView/Index?UniqueIdentifier=CO1.PCCNTR.6092711&amp;isModal=true&amp;asPopupView=true</v>
      </c>
      <c r="N1073" s="56" t="str">
        <f t="shared" si="17"/>
        <v>Link Contrato u Orden</v>
      </c>
    </row>
    <row r="1074" spans="1:14" ht="42" x14ac:dyDescent="0.35">
      <c r="A1074" s="23" t="str">
        <f>+'[1]Consolidado ORG'!A1070</f>
        <v>SCJ-319-2024</v>
      </c>
      <c r="B1074" s="24">
        <f>+'[1]Consolidado ORG'!B1070</f>
        <v>45373</v>
      </c>
      <c r="C1074" s="24" t="str">
        <f>+'[1]Consolidado ORG'!G1070</f>
        <v>HUGO ARMANDO CORREAL HERRERA</v>
      </c>
      <c r="D1074" s="24" t="str">
        <f>+'[1]Consolidado ORG'!E1070</f>
        <v>5 Contratación directa</v>
      </c>
      <c r="E1074" s="24" t="str">
        <f>+'[1]Consolidado ORG'!F1070</f>
        <v>33 Prestación de Servicios Profesionales y Apoyo (5-8)</v>
      </c>
      <c r="F1074" s="24" t="str">
        <f>+'[1]Consolidado ORG'!L1070</f>
        <v>PRESTAR LOS SERVICIOS PROFESIONALES A LA SECRETARÍA DISTRITAL DE SEGURIDAD, CONVIVENCIA Y JUSTICIA, BRINDANDO APOYO A LAS OBRAS CIVILES DE LA DÉCIMA TERCERA BRIGADA DEL EJÉRCITO.</v>
      </c>
      <c r="G1074" s="24">
        <f>+'[1]Consolidado ORG'!M1070</f>
        <v>45377</v>
      </c>
      <c r="H1074" s="24">
        <f>+'[1]Consolidado ORG'!N1070</f>
        <v>45682</v>
      </c>
      <c r="I1074" s="25">
        <f>+'[1]Consolidado ORG'!AG1070</f>
        <v>0</v>
      </c>
      <c r="J1074" s="26">
        <f>+'[1]Consolidado ORG'!T1070</f>
        <v>100000000</v>
      </c>
      <c r="K1074" s="26">
        <f>+'[1]Consolidado ORG'!AE1070</f>
        <v>0</v>
      </c>
      <c r="L1074" s="39">
        <f>+'[1]Consolidado ORG'!AS1070</f>
        <v>0.21639344262295082</v>
      </c>
      <c r="M1074" s="38" t="str">
        <f>+'[1]Consolidado ORG'!AL1070</f>
        <v>https://community.secop.gov.co/Public/Tendering/ContractDetailView/Index?UniqueIdentifier=CO1.PCCNTR.6133230&amp;isModal=true&amp;asPopupView=true</v>
      </c>
      <c r="N1074" s="56" t="str">
        <f t="shared" si="17"/>
        <v>Link Contrato u Orden</v>
      </c>
    </row>
    <row r="1075" spans="1:14" ht="84" x14ac:dyDescent="0.35">
      <c r="A1075" s="23" t="str">
        <f>+'[1]Consolidado ORG'!A1071</f>
        <v>SCJ-327-2024</v>
      </c>
      <c r="B1075" s="24">
        <f>+'[1]Consolidado ORG'!B1071</f>
        <v>45366</v>
      </c>
      <c r="C1075" s="24" t="str">
        <f>+'[1]Consolidado ORG'!G1071</f>
        <v>ANDRES FELIPE HUERTAS BARRIENTOS</v>
      </c>
      <c r="D1075" s="24" t="str">
        <f>+'[1]Consolidado ORG'!E1071</f>
        <v>5 Contratación directa</v>
      </c>
      <c r="E1075" s="24" t="str">
        <f>+'[1]Consolidado ORG'!F1071</f>
        <v>33 Prestación de Servicios Profesionales y Apoyo (5-8)</v>
      </c>
      <c r="F1075" s="24" t="str">
        <f>+'[1]Consolidado ORG'!L1071</f>
        <v>PRESTAR SERVICIOS PROFESIONALES COMO APOYO A LA SUBSECRETARIA DE INVERSIONES Y FORTALECIMIENTO DE CAPACIDADES OPERATIVAS, EN LA GESTIÓN TRANSVERSAL DE LOS PROCESOS ASOCIADOS A LA ADQUISICIÓN DE BIENES, SERVICIOS Y OBRAS ORIENTADAS AL FORTALECIMIENTO DE CAPACIDADES OPERATIVAS DE AUTORIDADES DE SEGURIDAD, CONVIVENCIA Y JUSTICIA.</v>
      </c>
      <c r="G1075" s="24">
        <f>+'[1]Consolidado ORG'!M1071</f>
        <v>45370</v>
      </c>
      <c r="H1075" s="24">
        <f>+'[1]Consolidado ORG'!N1071</f>
        <v>45583</v>
      </c>
      <c r="I1075" s="25">
        <f>+'[1]Consolidado ORG'!AG1071</f>
        <v>0</v>
      </c>
      <c r="J1075" s="26">
        <f>+'[1]Consolidado ORG'!T1071</f>
        <v>63000000</v>
      </c>
      <c r="K1075" s="26">
        <f>+'[1]Consolidado ORG'!AE1071</f>
        <v>0</v>
      </c>
      <c r="L1075" s="39">
        <f>+'[1]Consolidado ORG'!AS1071</f>
        <v>0.34272300469483569</v>
      </c>
      <c r="M1075" s="38" t="str">
        <f>+'[1]Consolidado ORG'!AL1071</f>
        <v>https://community.secop.gov.co/Public/Tendering/ContractDetailView/Index?UniqueIdentifier=CO1.PCCNTR.6103925&amp;isModal=true&amp;asPopupView=true</v>
      </c>
      <c r="N1075" s="56" t="str">
        <f t="shared" si="17"/>
        <v>Link Contrato u Orden</v>
      </c>
    </row>
    <row r="1076" spans="1:14" ht="72" x14ac:dyDescent="0.35">
      <c r="A1076" s="23" t="str">
        <f>+'[1]Consolidado ORG'!A1072</f>
        <v>SCJ-328-2024</v>
      </c>
      <c r="B1076" s="24">
        <f>+'[1]Consolidado ORG'!B1072</f>
        <v>45371</v>
      </c>
      <c r="C1076" s="24" t="str">
        <f>+'[1]Consolidado ORG'!G1072</f>
        <v>CLAUDIA MILENA MELO GUEVARA</v>
      </c>
      <c r="D1076" s="24" t="str">
        <f>+'[1]Consolidado ORG'!E1072</f>
        <v>5 Contratación directa</v>
      </c>
      <c r="E1076" s="24" t="str">
        <f>+'[1]Consolidado ORG'!F1072</f>
        <v>33 Prestación de Servicios Profesionales y Apoyo (5-8)</v>
      </c>
      <c r="F1076" s="24" t="str">
        <f>+'[1]Consolidado ORG'!L1072</f>
        <v>PRESTAR SERVICIOS PROFESIONALES DE CARACTER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076" s="24">
        <f>+'[1]Consolidado ORG'!M1072</f>
        <v>45373</v>
      </c>
      <c r="H1076" s="24">
        <f>+'[1]Consolidado ORG'!N1072</f>
        <v>45586</v>
      </c>
      <c r="I1076" s="25">
        <f>+'[1]Consolidado ORG'!AG1072</f>
        <v>0</v>
      </c>
      <c r="J1076" s="26">
        <f>+'[1]Consolidado ORG'!T1072</f>
        <v>72660000</v>
      </c>
      <c r="K1076" s="26">
        <f>+'[1]Consolidado ORG'!AE1072</f>
        <v>0</v>
      </c>
      <c r="L1076" s="39">
        <f>+'[1]Consolidado ORG'!AS1072</f>
        <v>0.32863849765258218</v>
      </c>
      <c r="M1076" s="38" t="str">
        <f>+'[1]Consolidado ORG'!AL1072</f>
        <v>https://community.secop.gov.co/Public/Tendering/ContractDetailView/Index?UniqueIdentifier=CO1.PCCNTR.6127241&amp;isModal=true&amp;asPopupView=true</v>
      </c>
      <c r="N1076" s="56" t="str">
        <f t="shared" si="17"/>
        <v>Link Contrato u Orden</v>
      </c>
    </row>
    <row r="1077" spans="1:14" ht="48" x14ac:dyDescent="0.35">
      <c r="A1077" s="23" t="str">
        <f>+'[1]Consolidado ORG'!A1073</f>
        <v>SCJ-329-2024</v>
      </c>
      <c r="B1077" s="24">
        <f>+'[1]Consolidado ORG'!B1073</f>
        <v>45370</v>
      </c>
      <c r="C1077" s="24" t="str">
        <f>+'[1]Consolidado ORG'!G1073</f>
        <v>JUAN CARLOS SIERRA DELGADILLO</v>
      </c>
      <c r="D1077" s="24" t="str">
        <f>+'[1]Consolidado ORG'!E1073</f>
        <v>5 Contratación directa</v>
      </c>
      <c r="E1077" s="24" t="str">
        <f>+'[1]Consolidado ORG'!F1073</f>
        <v>33 Prestación de Servicios Profesionales y Apoyo (5-8)</v>
      </c>
      <c r="F1077" s="24" t="str">
        <f>+'[1]Consolidado ORG'!L1073</f>
        <v>PRESTAR LOS SERVICIOS PROFESIONALES COMO COMUNICADOR SOCIAL A LA SECRETARÍA DISTRITAL DE SEGURIDAD, CONVIVENCIA Y JUSTICIA, PARA APOYAR LA GESTION DE LA DÉCIMA TERCERA BRIGADA DEL EJÉRCITO.</v>
      </c>
      <c r="G1077" s="24">
        <f>+'[1]Consolidado ORG'!M1073</f>
        <v>45372</v>
      </c>
      <c r="H1077" s="24">
        <f>+'[1]Consolidado ORG'!N1073</f>
        <v>45677</v>
      </c>
      <c r="I1077" s="25">
        <f>+'[1]Consolidado ORG'!AG1073</f>
        <v>0</v>
      </c>
      <c r="J1077" s="26">
        <f>+'[1]Consolidado ORG'!T1073</f>
        <v>53642640</v>
      </c>
      <c r="K1077" s="26">
        <f>+'[1]Consolidado ORG'!AE1073</f>
        <v>0</v>
      </c>
      <c r="L1077" s="39">
        <f>+'[1]Consolidado ORG'!AS1073</f>
        <v>0.23278688524590163</v>
      </c>
      <c r="M1077" s="38" t="str">
        <f>+'[1]Consolidado ORG'!AL1073</f>
        <v>https://www.colombiacompra.gov.co/tienda-virtual-del-estado-colombiano/ordenes-compra/	CO1.PCCNTR.6120089</v>
      </c>
      <c r="N1077" s="56" t="str">
        <f t="shared" si="17"/>
        <v>Link Contrato u Orden</v>
      </c>
    </row>
    <row r="1078" spans="1:14" ht="42" x14ac:dyDescent="0.35">
      <c r="A1078" s="23" t="str">
        <f>+'[1]Consolidado ORG'!A1074</f>
        <v>SCJ-330-2024</v>
      </c>
      <c r="B1078" s="24">
        <f>+'[1]Consolidado ORG'!B1074</f>
        <v>45366</v>
      </c>
      <c r="C1078" s="24" t="str">
        <f>+'[1]Consolidado ORG'!G1074</f>
        <v>ERIKA LORENA MARTINEZ CORTES</v>
      </c>
      <c r="D1078" s="24" t="str">
        <f>+'[1]Consolidado ORG'!E1074</f>
        <v>5 Contratación directa</v>
      </c>
      <c r="E1078" s="24" t="str">
        <f>+'[1]Consolidado ORG'!F1074</f>
        <v>6 Arrendamientos y Adquisición de Inmuebles (5-8)</v>
      </c>
      <c r="F1078" s="24" t="str">
        <f>+'[1]Consolidado ORG'!L1074</f>
        <v>CONTRATO DE ARRENDAMIENTO DE UN INMUEBLE PARA LA ADECUADA IMPLEMENTACIÓN DE LA CASA DE JUSTICIA DE SUBA LA CAMPIÑA</v>
      </c>
      <c r="G1078" s="24">
        <f>+'[1]Consolidado ORG'!M1074</f>
        <v>45369</v>
      </c>
      <c r="H1078" s="24">
        <f>+'[1]Consolidado ORG'!N1074</f>
        <v>45733</v>
      </c>
      <c r="I1078" s="25">
        <f>+'[1]Consolidado ORG'!AG1074</f>
        <v>0</v>
      </c>
      <c r="J1078" s="26">
        <f>+'[1]Consolidado ORG'!T1074</f>
        <v>525896700</v>
      </c>
      <c r="K1078" s="26">
        <f>+'[1]Consolidado ORG'!AE1074</f>
        <v>0</v>
      </c>
      <c r="L1078" s="39">
        <f>+'[1]Consolidado ORG'!AS1074</f>
        <v>0.2032967032967033</v>
      </c>
      <c r="M1078" s="38" t="str">
        <f>+'[1]Consolidado ORG'!AL1074</f>
        <v>https://community.secop.gov.co/Public/Tendering/ContractDetailView/Index?UniqueIdentifier=CO1.PCCNTR.6105943&amp;isModal=true&amp;asPopupView=true</v>
      </c>
      <c r="N1078" s="56" t="str">
        <f t="shared" si="17"/>
        <v>Link Contrato u Orden</v>
      </c>
    </row>
    <row r="1079" spans="1:14" ht="36" x14ac:dyDescent="0.35">
      <c r="A1079" s="23" t="str">
        <f>+'[1]Consolidado ORG'!A1075</f>
        <v>SCJ-331-2024</v>
      </c>
      <c r="B1079" s="24">
        <f>+'[1]Consolidado ORG'!B1075</f>
        <v>45366</v>
      </c>
      <c r="C1079" s="24" t="str">
        <f>+'[1]Consolidado ORG'!G1075</f>
        <v xml:space="preserve">REYES JAVIER CORREA </v>
      </c>
      <c r="D1079" s="24" t="str">
        <f>+'[1]Consolidado ORG'!E1075</f>
        <v>5 Contratación directa</v>
      </c>
      <c r="E1079" s="24" t="str">
        <f>+'[1]Consolidado ORG'!F1075</f>
        <v>6 Arrendamientos y Adquisición de Inmuebles (5-8)</v>
      </c>
      <c r="F1079" s="24" t="str">
        <f>+'[1]Consolidado ORG'!L1075</f>
        <v>CONTRATO DE ARRENDAMIENTO DE UN INMUEBLE PARA LA ADECUADA IMPLEMENTACIÓN DE LA CASA DE JUSTICIA DE SUBA CIUDAD JARDIN</v>
      </c>
      <c r="G1079" s="24">
        <f>+'[1]Consolidado ORG'!M1075</f>
        <v>45369</v>
      </c>
      <c r="H1079" s="24">
        <f>+'[1]Consolidado ORG'!N1075</f>
        <v>45733</v>
      </c>
      <c r="I1079" s="25">
        <f>+'[1]Consolidado ORG'!AG1075</f>
        <v>0</v>
      </c>
      <c r="J1079" s="26">
        <f>+'[1]Consolidado ORG'!T1075</f>
        <v>573373464</v>
      </c>
      <c r="K1079" s="26">
        <f>+'[1]Consolidado ORG'!AE1075</f>
        <v>0</v>
      </c>
      <c r="L1079" s="39">
        <f>+'[1]Consolidado ORG'!AS1075</f>
        <v>0.2032967032967033</v>
      </c>
      <c r="M1079" s="38" t="str">
        <f>+'[1]Consolidado ORG'!AL1075</f>
        <v>https://www.colombiacompra.gov.co/tienda-virtual-del-estado-colombiano/ordenes-compra/	CO1.PCCNTR.6105932</v>
      </c>
      <c r="N1079" s="56" t="str">
        <f t="shared" si="17"/>
        <v>Link Contrato u Orden</v>
      </c>
    </row>
    <row r="1080" spans="1:14" ht="60" x14ac:dyDescent="0.35">
      <c r="A1080" s="23" t="str">
        <f>+'[1]Consolidado ORG'!A1076</f>
        <v>SCJ-332-2024</v>
      </c>
      <c r="B1080" s="24">
        <f>+'[1]Consolidado ORG'!B1076</f>
        <v>45371</v>
      </c>
      <c r="C1080" s="24" t="str">
        <f>+'[1]Consolidado ORG'!G1076</f>
        <v>JULIETH MICHELL ALONSO PINEDA</v>
      </c>
      <c r="D1080" s="24" t="str">
        <f>+'[1]Consolidado ORG'!E1076</f>
        <v>5 Contratación directa</v>
      </c>
      <c r="E1080" s="24" t="str">
        <f>+'[1]Consolidado ORG'!F1076</f>
        <v>33 Prestación de Servicios Profesionales y Apoyo (5-8)</v>
      </c>
      <c r="F1080" s="24" t="str">
        <f>+'[1]Consolidado ORG'!L1076</f>
        <v>PRESTAR LOS SERVICIOS DE APOYO A LA GESTIÓN PARA LA ATENCIÓN DE EMERGENCIAS O URGENCIAS, Y DESPACHO A LOS ORGANISMOS DE EMERGENCIA Y SEGURIDAD QUE INTEGRAN EL NUSE 123 DEL SISTEMA CENTRO DE COMANDO, CONTROL, COMUNICACIONES Y CÓMPUTO C4.</v>
      </c>
      <c r="G1080" s="24">
        <f>+'[1]Consolidado ORG'!M1076</f>
        <v>45378</v>
      </c>
      <c r="H1080" s="24">
        <f>+'[1]Consolidado ORG'!N1076</f>
        <v>45742</v>
      </c>
      <c r="I1080" s="25">
        <f>+'[1]Consolidado ORG'!AG1076</f>
        <v>0</v>
      </c>
      <c r="J1080" s="26">
        <f>+'[1]Consolidado ORG'!T1076</f>
        <v>32760000</v>
      </c>
      <c r="K1080" s="26">
        <f>+'[1]Consolidado ORG'!AE1076</f>
        <v>0</v>
      </c>
      <c r="L1080" s="39">
        <f>+'[1]Consolidado ORG'!AS1076</f>
        <v>0.17857142857142858</v>
      </c>
      <c r="M1080" s="38" t="str">
        <f>+'[1]Consolidado ORG'!AL1076</f>
        <v>https://community.secop.gov.co/Public/Tendering/ContractDetailView/Index?UniqueIdentifier=CO1.PCCNTR.6123375&amp;isModal=true&amp;asPopupView=true</v>
      </c>
      <c r="N1080" s="56" t="str">
        <f t="shared" si="17"/>
        <v>Link Contrato u Orden</v>
      </c>
    </row>
    <row r="1081" spans="1:14" ht="42" x14ac:dyDescent="0.35">
      <c r="A1081" s="23" t="str">
        <f>+'[1]Consolidado ORG'!A1077</f>
        <v>SCJ-333-2024</v>
      </c>
      <c r="B1081" s="24">
        <f>+'[1]Consolidado ORG'!B1077</f>
        <v>45370</v>
      </c>
      <c r="C1081" s="24" t="str">
        <f>+'[1]Consolidado ORG'!G1077</f>
        <v>AMINTA RANGEL CASTRO</v>
      </c>
      <c r="D1081" s="24" t="str">
        <f>+'[1]Consolidado ORG'!E1077</f>
        <v>5 Contratación directa</v>
      </c>
      <c r="E1081" s="24" t="str">
        <f>+'[1]Consolidado ORG'!F1077</f>
        <v>6 Arrendamientos y Adquisición de Inmuebles (5-8)</v>
      </c>
      <c r="F1081" s="24" t="str">
        <f>+'[1]Consolidado ORG'!L1077</f>
        <v>ARRENDAMIENTO DE UN PREDIO PARA EL USO COMO PARQUEADERO DE LOS VEHICULOS DE LA SECCIONAL DE INTELIGENCIA POLICIAL SIPOL  MEBOG</v>
      </c>
      <c r="G1081" s="24">
        <f>+'[1]Consolidado ORG'!M1077</f>
        <v>45371</v>
      </c>
      <c r="H1081" s="24">
        <f>+'[1]Consolidado ORG'!N1077</f>
        <v>45735</v>
      </c>
      <c r="I1081" s="25">
        <f>+'[1]Consolidado ORG'!AG1077</f>
        <v>0</v>
      </c>
      <c r="J1081" s="26">
        <f>+'[1]Consolidado ORG'!T1077</f>
        <v>203433228</v>
      </c>
      <c r="K1081" s="26">
        <f>+'[1]Consolidado ORG'!AE1077</f>
        <v>0</v>
      </c>
      <c r="L1081" s="39">
        <f>+'[1]Consolidado ORG'!AS1077</f>
        <v>0.19780219780219779</v>
      </c>
      <c r="M1081" s="38" t="str">
        <f>+'[1]Consolidado ORG'!AL1077</f>
        <v>https://community.secop.gov.co/Public/Tendering/ContractDetailView/Index?UniqueIdentifier=CO1.PCCNTR.6119254&amp;isModal=true&amp;asPopupView=true</v>
      </c>
      <c r="N1081" s="56" t="str">
        <f t="shared" si="17"/>
        <v>Link Contrato u Orden</v>
      </c>
    </row>
    <row r="1082" spans="1:14" ht="42" x14ac:dyDescent="0.35">
      <c r="A1082" s="23" t="str">
        <f>+'[1]Consolidado ORG'!A1078</f>
        <v>SCJ-357-2024</v>
      </c>
      <c r="B1082" s="24">
        <f>+'[1]Consolidado ORG'!B1078</f>
        <v>45371</v>
      </c>
      <c r="C1082" s="24" t="str">
        <f>+'[1]Consolidado ORG'!G1078</f>
        <v>MARIA CECILIA MARTINEZ PARALES</v>
      </c>
      <c r="D1082" s="24" t="str">
        <f>+'[1]Consolidado ORG'!E1078</f>
        <v>5 Contratación directa</v>
      </c>
      <c r="E1082" s="24" t="str">
        <f>+'[1]Consolidado ORG'!F1078</f>
        <v>33 Prestación de Servicios Profesionales y Apoyo (5-8)</v>
      </c>
      <c r="F1082" s="24" t="str">
        <f>+'[1]Consolidado ORG'!L1078</f>
        <v>PRESTAR LOS SERVICIOS PROFESIONALES A LA SECRETARÍA DISTRITAL DE SEGURIDAD, CONVIVENCIA Y JUSTICIA, PARA APOYAR LA GESTIÓN JURÍDICA JUDICIAL DE LA DÉCIMA TERCERA BRIGADA DEL EJÉRCITO</v>
      </c>
      <c r="G1082" s="24">
        <f>+'[1]Consolidado ORG'!M1078</f>
        <v>45373</v>
      </c>
      <c r="H1082" s="24">
        <f>+'[1]Consolidado ORG'!N1078</f>
        <v>45678</v>
      </c>
      <c r="I1082" s="25">
        <f>+'[1]Consolidado ORG'!AG1078</f>
        <v>0</v>
      </c>
      <c r="J1082" s="26">
        <f>+'[1]Consolidado ORG'!T1078</f>
        <v>60000000</v>
      </c>
      <c r="K1082" s="26">
        <f>+'[1]Consolidado ORG'!AE1078</f>
        <v>0</v>
      </c>
      <c r="L1082" s="39">
        <f>+'[1]Consolidado ORG'!AS1078</f>
        <v>0.22950819672131148</v>
      </c>
      <c r="M1082" s="38" t="str">
        <f>+'[1]Consolidado ORG'!AL1078</f>
        <v>https://community.secop.gov.co/Public/Tendering/ContractDetailView/Index?UniqueIdentifier=CO1.PCCNTR.6127503&amp;isModal=true&amp;asPopupView=true</v>
      </c>
      <c r="N1082" s="56" t="str">
        <f t="shared" si="17"/>
        <v>Link Contrato u Orden</v>
      </c>
    </row>
    <row r="1083" spans="1:14" ht="48" x14ac:dyDescent="0.35">
      <c r="A1083" s="23" t="str">
        <f>+'[1]Consolidado ORG'!A1079</f>
        <v>SCJ-358-2024</v>
      </c>
      <c r="B1083" s="24">
        <f>+'[1]Consolidado ORG'!B1079</f>
        <v>45371</v>
      </c>
      <c r="C1083" s="24" t="str">
        <f>+'[1]Consolidado ORG'!G1079</f>
        <v>ELIZABETH  GUZMAN LADINO</v>
      </c>
      <c r="D1083" s="24" t="str">
        <f>+'[1]Consolidado ORG'!E1079</f>
        <v>5 Contratación directa</v>
      </c>
      <c r="E1083" s="24" t="str">
        <f>+'[1]Consolidado ORG'!F1079</f>
        <v>33 Prestación de Servicios Profesionales y Apoyo (5-8)</v>
      </c>
      <c r="F1083" s="24" t="str">
        <f>+'[1]Consolidado ORG'!L1079</f>
        <v>PRESTACIÓN DE SERVICIOS PROFESIONALES PARA REALIZAR APOYO PSICOSOCIAL A LA SECRETARIA DE SEGURIDAD CONVICENCIA Y JUSTICIA, PARA SOPORTAR LA GESTIÓN EN EL BAMAR UNIDAD ADSCRITA A LA DECIMA TERCERA BRIGADA.</v>
      </c>
      <c r="G1083" s="24">
        <f>+'[1]Consolidado ORG'!M1079</f>
        <v>45374</v>
      </c>
      <c r="H1083" s="24">
        <f>+'[1]Consolidado ORG'!N1079</f>
        <v>45648</v>
      </c>
      <c r="I1083" s="25">
        <f>+'[1]Consolidado ORG'!AG1079</f>
        <v>0</v>
      </c>
      <c r="J1083" s="26">
        <f>+'[1]Consolidado ORG'!T1079</f>
        <v>36635355</v>
      </c>
      <c r="K1083" s="26">
        <f>+'[1]Consolidado ORG'!AE1079</f>
        <v>0</v>
      </c>
      <c r="L1083" s="39">
        <f>+'[1]Consolidado ORG'!AS1079</f>
        <v>0.2518248175182482</v>
      </c>
      <c r="M1083" s="38" t="str">
        <f>+'[1]Consolidado ORG'!AL1079</f>
        <v>https://community.secop.gov.co/Public/Tendering/ContractDetailView/Index?UniqueIdentifier=CO1.PCCNTR.6127058&amp;isModal=true&amp;asPopupView=true</v>
      </c>
      <c r="N1083" s="56" t="str">
        <f t="shared" si="17"/>
        <v>Link Contrato u Orden</v>
      </c>
    </row>
    <row r="1084" spans="1:14" ht="60" x14ac:dyDescent="0.35">
      <c r="A1084" s="23" t="str">
        <f>+'[1]Consolidado ORG'!A1080</f>
        <v>SCJ-368-2024</v>
      </c>
      <c r="B1084" s="24">
        <f>+'[1]Consolidado ORG'!B1080</f>
        <v>45371</v>
      </c>
      <c r="C1084" s="24" t="str">
        <f>+'[1]Consolidado ORG'!G1080</f>
        <v>SONIA NANETH ROJAS MORENO</v>
      </c>
      <c r="D1084" s="24" t="str">
        <f>+'[1]Consolidado ORG'!E1080</f>
        <v>5 Contratación directa</v>
      </c>
      <c r="E1084" s="24" t="str">
        <f>+'[1]Consolidado ORG'!F1080</f>
        <v>33 Prestación de Servicios Profesionales y Apoyo (5-8)</v>
      </c>
      <c r="F1084" s="24" t="str">
        <f>+'[1]Consolidado ORG'!L1080</f>
        <v>PRESTACIÓN DE SERVICIOS DE APOYO A LA GESTIÓN PARA APOYAR EN EL SEGUIMIENTO Y VERIFICACIÓN DE LAS ACTIVIDADES RELACIONADAS CON LA OPERACIÓN DE RECEPCIÓN Y TRÁMITE DE INCIDENTES DEL NUSE 123 DEL CENTRO DE COMANDO, CONTROL, COMUNICACIONES Y CÓMPUTO C4</v>
      </c>
      <c r="G1084" s="24">
        <f>+'[1]Consolidado ORG'!M1080</f>
        <v>45373</v>
      </c>
      <c r="H1084" s="24">
        <f>+'[1]Consolidado ORG'!N1080</f>
        <v>45737</v>
      </c>
      <c r="I1084" s="25">
        <f>+'[1]Consolidado ORG'!AG1080</f>
        <v>0</v>
      </c>
      <c r="J1084" s="26">
        <f>+'[1]Consolidado ORG'!T1080</f>
        <v>35952000</v>
      </c>
      <c r="K1084" s="26">
        <f>+'[1]Consolidado ORG'!AE1080</f>
        <v>0</v>
      </c>
      <c r="L1084" s="39">
        <f>+'[1]Consolidado ORG'!AS1080</f>
        <v>0.19230769230769232</v>
      </c>
      <c r="M1084" s="38" t="str">
        <f>+'[1]Consolidado ORG'!AL1080</f>
        <v>https://community.secop.gov.co/Public/Tendering/ContractDetailView/Index?UniqueIdentifier=CO1.PCCNTR.6126780&amp;isModal=true&amp;asPopupView=true</v>
      </c>
      <c r="N1084" s="56" t="str">
        <f t="shared" si="17"/>
        <v>Link Contrato u Orden</v>
      </c>
    </row>
    <row r="1085" spans="1:14" ht="72" x14ac:dyDescent="0.35">
      <c r="A1085" s="23" t="str">
        <f>+'[1]Consolidado ORG'!A1081</f>
        <v>SCJ-371-2024</v>
      </c>
      <c r="B1085" s="24">
        <f>+'[1]Consolidado ORG'!B1081</f>
        <v>45371</v>
      </c>
      <c r="C1085" s="24" t="str">
        <f>+'[1]Consolidado ORG'!G1081</f>
        <v>LUIS ANTONIO MOJICA FIGUEROA</v>
      </c>
      <c r="D1085" s="24" t="str">
        <f>+'[1]Consolidado ORG'!E1081</f>
        <v>5 Contratación directa</v>
      </c>
      <c r="E1085" s="24" t="str">
        <f>+'[1]Consolidado ORG'!F1081</f>
        <v>33 Prestación de Servicios Profesionales y Apoyo (5-8)</v>
      </c>
      <c r="F1085" s="24" t="str">
        <f>+'[1]Consolidado ORG'!L1081</f>
        <v>PRESTAR SERVICIOS PROFESIONALES A LA SECRETARÍA DISTRITAL DE SEGURIDAD, CONVIVENCIA Y JUSTICIA, APOYANDO AL COMANDANTE, SUBCOMANDANTE Y JEFE JURÍDICO DE LA POLICÍA METROPOLITANA DE BOGOTÁ, EN LO RELACIONADO CON LA SUSTENTACIÓN Y ARGUMENTACIÓN JURÍDICA DE DIFERENTES CONCEPTOS DERIVADOS DEL SERVICIO DE POLICÍA.</v>
      </c>
      <c r="G1085" s="24">
        <f>+'[1]Consolidado ORG'!M1081</f>
        <v>45373</v>
      </c>
      <c r="H1085" s="24">
        <f>+'[1]Consolidado ORG'!N1081</f>
        <v>45709</v>
      </c>
      <c r="I1085" s="25">
        <f>+'[1]Consolidado ORG'!AG1081</f>
        <v>0</v>
      </c>
      <c r="J1085" s="26">
        <f>+'[1]Consolidado ORG'!T1081</f>
        <v>77000000</v>
      </c>
      <c r="K1085" s="26">
        <f>+'[1]Consolidado ORG'!AE1081</f>
        <v>0</v>
      </c>
      <c r="L1085" s="39">
        <f>+'[1]Consolidado ORG'!AS1081</f>
        <v>0.20833333333333334</v>
      </c>
      <c r="M1085" s="38" t="str">
        <f>+'[1]Consolidado ORG'!AL1081</f>
        <v>https://community.secop.gov.co/Public/Tendering/ContractDetailView/Index?UniqueIdentifier=CO1.PCCNTR.6127081&amp;isModal=true&amp;asPopupView=true</v>
      </c>
      <c r="N1085" s="56" t="str">
        <f t="shared" si="17"/>
        <v>Link Contrato u Orden</v>
      </c>
    </row>
    <row r="1086" spans="1:14" ht="60" x14ac:dyDescent="0.35">
      <c r="A1086" s="23" t="str">
        <f>+'[1]Consolidado ORG'!A1082</f>
        <v>SCJ-372-2024</v>
      </c>
      <c r="B1086" s="24">
        <f>+'[1]Consolidado ORG'!B1082</f>
        <v>45371</v>
      </c>
      <c r="C1086" s="24" t="str">
        <f>+'[1]Consolidado ORG'!G1082</f>
        <v>PATRICIA  GONGORA BERMUDEZ</v>
      </c>
      <c r="D1086" s="24" t="str">
        <f>+'[1]Consolidado ORG'!E1082</f>
        <v>5 Contratación directa</v>
      </c>
      <c r="E1086" s="24" t="str">
        <f>+'[1]Consolidado ORG'!F1082</f>
        <v>33 Prestación de Servicios Profesionales y Apoyo (5-8)</v>
      </c>
      <c r="F1086" s="24" t="str">
        <f>+'[1]Consolidado ORG'!L1082</f>
        <v>PRESTAR LOS SERVICIOS DE APOYO A LA GESTION PARA LA ATENCIÓN DE EMERGENCIAS O URGENCIAS, Y DESPACHO A LOS ORGANISMOS DE EMERGENCIA Y SEGURIDAD QUE INTEGRAN EL NUSE 123 DEL SISTEMA CENTRO DE COMANDO, CONTROL, COMUNICACIONES Y CÓMPUTO C4</v>
      </c>
      <c r="G1086" s="24">
        <f>+'[1]Consolidado ORG'!M1082</f>
        <v>45378</v>
      </c>
      <c r="H1086" s="24">
        <f>+'[1]Consolidado ORG'!N1082</f>
        <v>45742</v>
      </c>
      <c r="I1086" s="25">
        <f>+'[1]Consolidado ORG'!AG1082</f>
        <v>0</v>
      </c>
      <c r="J1086" s="26">
        <f>+'[1]Consolidado ORG'!T1082</f>
        <v>32760000</v>
      </c>
      <c r="K1086" s="26">
        <f>+'[1]Consolidado ORG'!AE1082</f>
        <v>0</v>
      </c>
      <c r="L1086" s="39">
        <f>+'[1]Consolidado ORG'!AS1082</f>
        <v>0.17857142857142858</v>
      </c>
      <c r="M1086" s="38" t="str">
        <f>+'[1]Consolidado ORG'!AL1082</f>
        <v>https://community.secop.gov.co/Public/Tendering/ContractDetailView/Index?UniqueIdentifier=CO1.PCCNTR.6127184&amp;isModal=true&amp;asPopupView=true</v>
      </c>
      <c r="N1086" s="56" t="str">
        <f t="shared" si="17"/>
        <v>Link Contrato u Orden</v>
      </c>
    </row>
    <row r="1087" spans="1:14" ht="60" x14ac:dyDescent="0.35">
      <c r="A1087" s="23" t="str">
        <f>+'[1]Consolidado ORG'!A1083</f>
        <v>SCJ-377-2024</v>
      </c>
      <c r="B1087" s="24">
        <f>+'[1]Consolidado ORG'!B1083</f>
        <v>45371</v>
      </c>
      <c r="C1087" s="24" t="str">
        <f>+'[1]Consolidado ORG'!G1083</f>
        <v>ANA YEIMI SANCHEZ CASTRO</v>
      </c>
      <c r="D1087" s="24" t="str">
        <f>+'[1]Consolidado ORG'!E1083</f>
        <v>5 Contratación directa</v>
      </c>
      <c r="E1087" s="24" t="str">
        <f>+'[1]Consolidado ORG'!F1083</f>
        <v>33 Prestación de Servicios Profesionales y Apoyo (5-8)</v>
      </c>
      <c r="F1087" s="24" t="str">
        <f>+'[1]Consolidado ORG'!L1083</f>
        <v>PRESTAR SERVICIOS PROFESIONALES DE CARACTER JURÍDICO PARA ADELANTAR Y FORTALECER LA GESTIÓN CONTRACTUAL EN LAS DIFERENTES ETAPAS DE LOS PROCESOS DE SELECCIÓN, ASÍ COMO LAS DEMÁS ACTIVIDADES CONEXAS A CARGO DE LA DIRECCIÓN DE OPERACIONES PARA EL FORTALECIMIENTO</v>
      </c>
      <c r="G1087" s="24">
        <f>+'[1]Consolidado ORG'!M1083</f>
        <v>45373</v>
      </c>
      <c r="H1087" s="24">
        <f>+'[1]Consolidado ORG'!N1083</f>
        <v>45586</v>
      </c>
      <c r="I1087" s="25">
        <f>+'[1]Consolidado ORG'!AG1083</f>
        <v>0</v>
      </c>
      <c r="J1087" s="26">
        <f>+'[1]Consolidado ORG'!T1083</f>
        <v>64855000</v>
      </c>
      <c r="K1087" s="26">
        <f>+'[1]Consolidado ORG'!AE1083</f>
        <v>0</v>
      </c>
      <c r="L1087" s="39">
        <f>+'[1]Consolidado ORG'!AS1083</f>
        <v>0.32863849765258218</v>
      </c>
      <c r="M1087" s="38" t="str">
        <f>+'[1]Consolidado ORG'!AL1083</f>
        <v>https://community.secop.gov.co/Public/Tendering/ContractDetailView/Index?UniqueIdentifier=CO1.PCCNTR.6127134&amp;isModal=true&amp;asPopupView=true</v>
      </c>
      <c r="N1087" s="56" t="str">
        <f t="shared" si="17"/>
        <v>Link Contrato u Orden</v>
      </c>
    </row>
    <row r="1088" spans="1:14" ht="48" x14ac:dyDescent="0.35">
      <c r="A1088" s="23" t="str">
        <f>+'[1]Consolidado ORG'!A1084</f>
        <v>SCJ-378-2024</v>
      </c>
      <c r="B1088" s="24">
        <f>+'[1]Consolidado ORG'!B1084</f>
        <v>45371</v>
      </c>
      <c r="C1088" s="24" t="str">
        <f>+'[1]Consolidado ORG'!G1084</f>
        <v>EDDY LUIS MARCHENA BARROS</v>
      </c>
      <c r="D1088" s="24" t="str">
        <f>+'[1]Consolidado ORG'!E1084</f>
        <v>5 Contratación directa</v>
      </c>
      <c r="E1088" s="24" t="str">
        <f>+'[1]Consolidado ORG'!F1084</f>
        <v>33 Prestación de Servicios Profesionales y Apoyo (5-8)</v>
      </c>
      <c r="F1088" s="24" t="str">
        <f>+'[1]Consolidado ORG'!L1084</f>
        <v>PRESTACIÓN DE SERVICIOS PROFESIONALES PARA APOYAR EN LA ELABORACIÓN DE ESTRATEGIAS PUBLICITARIAS PARA FORTALECER LA IMAGEN CORPORATIVA Y LA PERCEPCIÓN CIUDADANA SOBRE EL CENTRO DE COMANDO, CONTROL, COMUNICACIONES Y CÓMPUTO.</v>
      </c>
      <c r="G1088" s="24">
        <f>+'[1]Consolidado ORG'!M1084</f>
        <v>45378</v>
      </c>
      <c r="H1088" s="24">
        <f>+'[1]Consolidado ORG'!N1084</f>
        <v>45714</v>
      </c>
      <c r="I1088" s="25">
        <f>+'[1]Consolidado ORG'!AG1084</f>
        <v>0</v>
      </c>
      <c r="J1088" s="26">
        <f>+'[1]Consolidado ORG'!T1084</f>
        <v>58850000</v>
      </c>
      <c r="K1088" s="26">
        <f>+'[1]Consolidado ORG'!AE1084</f>
        <v>0</v>
      </c>
      <c r="L1088" s="39">
        <f>+'[1]Consolidado ORG'!AS1084</f>
        <v>0.19345238095238096</v>
      </c>
      <c r="M1088" s="38" t="str">
        <f>+'[1]Consolidado ORG'!AL1084</f>
        <v>https://community.secop.gov.co/Public/Tendering/ContractDetailView/Index?UniqueIdentifier=CO1.PCCNTR.6126691&amp;isModal=true&amp;asPopupView=true</v>
      </c>
      <c r="N1088" s="56" t="str">
        <f t="shared" si="17"/>
        <v>Link Contrato u Orden</v>
      </c>
    </row>
    <row r="1089" spans="1:14" ht="84" x14ac:dyDescent="0.35">
      <c r="A1089" s="23" t="str">
        <f>+'[1]Consolidado ORG'!A1085</f>
        <v>SCJ-380-2024</v>
      </c>
      <c r="B1089" s="24">
        <f>+'[1]Consolidado ORG'!B1085</f>
        <v>45371</v>
      </c>
      <c r="C1089" s="24" t="str">
        <f>+'[1]Consolidado ORG'!G1085</f>
        <v>LUIS FELIPE VELEZ MURIEL</v>
      </c>
      <c r="D1089" s="24" t="str">
        <f>+'[1]Consolidado ORG'!E1085</f>
        <v>5 Contratación directa</v>
      </c>
      <c r="E1089" s="24" t="str">
        <f>+'[1]Consolidado ORG'!F1085</f>
        <v>33 Prestación de Servicios Profesionales y Apoyo (5-8)</v>
      </c>
      <c r="F1089" s="24" t="str">
        <f>+'[1]Consolidado ORG'!L1085</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089" s="24">
        <f>+'[1]Consolidado ORG'!M1085</f>
        <v>45371</v>
      </c>
      <c r="H1089" s="24">
        <f>+'[1]Consolidado ORG'!N1085</f>
        <v>45707</v>
      </c>
      <c r="I1089" s="25">
        <f>+'[1]Consolidado ORG'!AG1085</f>
        <v>0</v>
      </c>
      <c r="J1089" s="26">
        <f>+'[1]Consolidado ORG'!T1085</f>
        <v>45100000</v>
      </c>
      <c r="K1089" s="26">
        <f>+'[1]Consolidado ORG'!AE1085</f>
        <v>0</v>
      </c>
      <c r="L1089" s="39">
        <f>+'[1]Consolidado ORG'!AS1085</f>
        <v>0.21428571428571427</v>
      </c>
      <c r="M1089" s="38" t="str">
        <f>+'[1]Consolidado ORG'!AL1085</f>
        <v>https://community.secop.gov.co/Public/Tendering/ContractDetailView/Index?UniqueIdentifier=CO1.PCCNTR.6127457&amp;isModal=true&amp;asPopupView=true</v>
      </c>
      <c r="N1089" s="56" t="str">
        <f t="shared" si="17"/>
        <v>Link Contrato u Orden</v>
      </c>
    </row>
    <row r="1090" spans="1:14" ht="48" x14ac:dyDescent="0.35">
      <c r="A1090" s="23" t="str">
        <f>+'[1]Consolidado ORG'!A1086</f>
        <v>SCJ-391-2024</v>
      </c>
      <c r="B1090" s="24">
        <f>+'[1]Consolidado ORG'!B1086</f>
        <v>45371</v>
      </c>
      <c r="C1090" s="24" t="str">
        <f>+'[1]Consolidado ORG'!G1086</f>
        <v>MARYARY SUNED QUINCHE SANCHEZ</v>
      </c>
      <c r="D1090" s="24" t="str">
        <f>+'[1]Consolidado ORG'!E1086</f>
        <v>5 Contratación directa</v>
      </c>
      <c r="E1090" s="24" t="str">
        <f>+'[1]Consolidado ORG'!F1086</f>
        <v>33 Prestación de Servicios Profesionales y Apoyo (5-8)</v>
      </c>
      <c r="F1090" s="24" t="str">
        <f>+'[1]Consolidado ORG'!L1086</f>
        <v>PRESTAR SERVICIOS PROFESIONALES DE APOYO EN LOS TRÁMITES Y REQUERIMIENTOS ADMINISTRATIVOS Y SEGUIMIENTO DE LAS DIFERENTES ACTIVIDADES DE LOS PROYECTOS QUE SE DESARROLLEN EN EL CENTRO DE COMANDO COMUNICACIONES Y COMPUTO</v>
      </c>
      <c r="G1090" s="24">
        <f>+'[1]Consolidado ORG'!M1086</f>
        <v>45378</v>
      </c>
      <c r="H1090" s="24">
        <f>+'[1]Consolidado ORG'!N1086</f>
        <v>45742</v>
      </c>
      <c r="I1090" s="25">
        <f>+'[1]Consolidado ORG'!AG1086</f>
        <v>0</v>
      </c>
      <c r="J1090" s="26">
        <f>+'[1]Consolidado ORG'!T1086</f>
        <v>80400000</v>
      </c>
      <c r="K1090" s="26">
        <f>+'[1]Consolidado ORG'!AE1086</f>
        <v>0</v>
      </c>
      <c r="L1090" s="39">
        <f>+'[1]Consolidado ORG'!AS1086</f>
        <v>0.17857142857142858</v>
      </c>
      <c r="M1090" s="38" t="str">
        <f>+'[1]Consolidado ORG'!AL1086</f>
        <v>https://www.colombiacompra.gov.co/tienda-virtual-del-estado-colombiano/ordenes-compra/	CO1.PCCNTR.6126667</v>
      </c>
      <c r="N1090" s="56" t="str">
        <f t="shared" si="17"/>
        <v>Link Contrato u Orden</v>
      </c>
    </row>
    <row r="1091" spans="1:14" ht="60" x14ac:dyDescent="0.35">
      <c r="A1091" s="23" t="str">
        <f>+'[1]Consolidado ORG'!A1087</f>
        <v>SCJ-402-2024</v>
      </c>
      <c r="B1091" s="24">
        <f>+'[1]Consolidado ORG'!B1087</f>
        <v>45371</v>
      </c>
      <c r="C1091" s="24" t="str">
        <f>+'[1]Consolidado ORG'!G1087</f>
        <v>PAOLA ALEJANDRA GONZALEZ GUERRERO</v>
      </c>
      <c r="D1091" s="24" t="str">
        <f>+'[1]Consolidado ORG'!E1087</f>
        <v>5 Contratación directa</v>
      </c>
      <c r="E1091" s="24" t="str">
        <f>+'[1]Consolidado ORG'!F1087</f>
        <v>33 Prestación de Servicios Profesionales y Apoyo (5-8)</v>
      </c>
      <c r="F1091" s="24" t="str">
        <f>+'[1]Consolidado ORG'!L1087</f>
        <v>PRESTACIÓN DE SERVICIOS DE APOYO A LA GESTIÓN PARA APOYAR EN EL SEGUIMIENTO Y VERIFICACIÓN DE LAS ACTIVIDADES RELACIONADAS CON LA OPERACIÓN DE RECEPCIÓN Y TRÁMITE DE INCIDENTES DEL NUSE 123 DEL CENTRO DE COMANDO, CONTROL, COMUNICACIONES Y CÓMPUTO C4</v>
      </c>
      <c r="G1091" s="24">
        <f>+'[1]Consolidado ORG'!M1087</f>
        <v>45373</v>
      </c>
      <c r="H1091" s="24">
        <f>+'[1]Consolidado ORG'!N1087</f>
        <v>45737</v>
      </c>
      <c r="I1091" s="25">
        <f>+'[1]Consolidado ORG'!AG1087</f>
        <v>0</v>
      </c>
      <c r="J1091" s="26">
        <f>+'[1]Consolidado ORG'!T1087</f>
        <v>35952000</v>
      </c>
      <c r="K1091" s="26">
        <f>+'[1]Consolidado ORG'!AE1087</f>
        <v>0</v>
      </c>
      <c r="L1091" s="39">
        <f>+'[1]Consolidado ORG'!AS1087</f>
        <v>0.19230769230769232</v>
      </c>
      <c r="M1091" s="38" t="str">
        <f>+'[1]Consolidado ORG'!AL1087</f>
        <v>https://community.secop.gov.co/Public/Tendering/ContractDetailView/Index?UniqueIdentifier=CO1.PCCNTR.6127301&amp;isModal=true&amp;asPopupView=true</v>
      </c>
      <c r="N1091" s="56" t="str">
        <f t="shared" si="17"/>
        <v>Link Contrato u Orden</v>
      </c>
    </row>
    <row r="1092" spans="1:14" ht="48" x14ac:dyDescent="0.35">
      <c r="A1092" s="23" t="str">
        <f>+'[1]Consolidado ORG'!A1088</f>
        <v>SCJ-408-2024</v>
      </c>
      <c r="B1092" s="24">
        <f>+'[1]Consolidado ORG'!B1088</f>
        <v>45372</v>
      </c>
      <c r="C1092" s="24" t="str">
        <f>+'[1]Consolidado ORG'!G1088</f>
        <v>YEILE DANELLI GAMBOA GARCIA</v>
      </c>
      <c r="D1092" s="24" t="str">
        <f>+'[1]Consolidado ORG'!E1088</f>
        <v>5 Contratación directa</v>
      </c>
      <c r="E1092" s="24" t="str">
        <f>+'[1]Consolidado ORG'!F1088</f>
        <v>33 Prestación de Servicios Profesionales y Apoyo (5-8)</v>
      </c>
      <c r="F1092" s="24" t="str">
        <f>+'[1]Consolidado ORG'!L1088</f>
        <v>PRESTAR LOS SERVICIOS PROFESIONALES A LA SECRETARÍA DISTRITAL DE SEGURIDAD, CONVIVENCIA Y JUSTICIA, PARA APOYAR LA COORDINACION JURÍDICA INTEGRAL DE LA DÉCIMA TERCERA BRIGADA DEL EJÉRCITO.</v>
      </c>
      <c r="G1092" s="24">
        <f>+'[1]Consolidado ORG'!M1088</f>
        <v>45376</v>
      </c>
      <c r="H1092" s="24">
        <f>+'[1]Consolidado ORG'!N1088</f>
        <v>45681</v>
      </c>
      <c r="I1092" s="25">
        <f>+'[1]Consolidado ORG'!AG1088</f>
        <v>0</v>
      </c>
      <c r="J1092" s="26">
        <f>+'[1]Consolidado ORG'!T1088</f>
        <v>55000000</v>
      </c>
      <c r="K1092" s="26">
        <f>+'[1]Consolidado ORG'!AE1088</f>
        <v>0</v>
      </c>
      <c r="L1092" s="39">
        <f>+'[1]Consolidado ORG'!AS1088</f>
        <v>0.21967213114754097</v>
      </c>
      <c r="M1092" s="38" t="str">
        <f>+'[1]Consolidado ORG'!AL1088</f>
        <v>https://community.secop.gov.co/Public/Tendering/ContractDetailView/Index?UniqueIdentifier=CO1.PCCNTR.6133438&amp;isModal=true&amp;asPopupView=true</v>
      </c>
      <c r="N1092" s="56" t="str">
        <f t="shared" si="17"/>
        <v>Link Contrato u Orden</v>
      </c>
    </row>
    <row r="1093" spans="1:14" ht="60" x14ac:dyDescent="0.35">
      <c r="A1093" s="23" t="str">
        <f>+'[1]Consolidado ORG'!A1089</f>
        <v>SCJ-409-2024</v>
      </c>
      <c r="B1093" s="24">
        <f>+'[1]Consolidado ORG'!B1089</f>
        <v>45372</v>
      </c>
      <c r="C1093" s="24" t="str">
        <f>+'[1]Consolidado ORG'!G1089</f>
        <v>NAYIBE  RAMIREZ AVELLA</v>
      </c>
      <c r="D1093" s="24" t="str">
        <f>+'[1]Consolidado ORG'!E1089</f>
        <v>5 Contratación directa</v>
      </c>
      <c r="E1093" s="24" t="str">
        <f>+'[1]Consolidado ORG'!F1089</f>
        <v>33 Prestación de Servicios Profesionales y Apoyo (5-8)</v>
      </c>
      <c r="F1093" s="24" t="str">
        <f>+'[1]Consolidado ORG'!L1089</f>
        <v>PRESTAR LOS SERVICIOS DE APOYO A LA GESTION PARA LA ATENCIÓN DE EMERGENCIAS O URGENCIAS, Y DESPACHO A LOS ORGANISMOS DE EMERGENCIA Y SEGURIDAD QUE INTEGRAN EL NUSE 123 DEL SISTEMA CENTRO DE COMANDO, CONTROL, COMUNICACIONES Y CÓMPUTO C4.</v>
      </c>
      <c r="G1093" s="24">
        <f>+'[1]Consolidado ORG'!M1089</f>
        <v>45374</v>
      </c>
      <c r="H1093" s="24">
        <f>+'[1]Consolidado ORG'!N1089</f>
        <v>45738</v>
      </c>
      <c r="I1093" s="25">
        <f>+'[1]Consolidado ORG'!AG1089</f>
        <v>0</v>
      </c>
      <c r="J1093" s="26">
        <f>+'[1]Consolidado ORG'!T1089</f>
        <v>32760000</v>
      </c>
      <c r="K1093" s="26">
        <f>+'[1]Consolidado ORG'!AE1089</f>
        <v>0</v>
      </c>
      <c r="L1093" s="39">
        <f>+'[1]Consolidado ORG'!AS1089</f>
        <v>0.18956043956043955</v>
      </c>
      <c r="M1093" s="38" t="str">
        <f>+'[1]Consolidado ORG'!AL1089</f>
        <v>https://community.secop.gov.co/Public/Tendering/ContractDetailView/Index?UniqueIdentifier=CO1.PCCNTR.6133739&amp;isModal=true&amp;asPopupView=true</v>
      </c>
      <c r="N1093" s="56" t="str">
        <f t="shared" si="17"/>
        <v>Link Contrato u Orden</v>
      </c>
    </row>
    <row r="1094" spans="1:14" ht="60" x14ac:dyDescent="0.35">
      <c r="A1094" s="23" t="str">
        <f>+'[1]Consolidado ORG'!A1090</f>
        <v>SCJ-410-2024</v>
      </c>
      <c r="B1094" s="24" t="str">
        <f>+'[1]Consolidado ORG'!B1090</f>
        <v>2024/04/08</v>
      </c>
      <c r="C1094" s="24" t="str">
        <f>+'[1]Consolidado ORG'!G1090</f>
        <v>ANGEL AUGUSTO SANCHEZ HERNANDEZ</v>
      </c>
      <c r="D1094" s="24" t="str">
        <f>+'[1]Consolidado ORG'!E1090</f>
        <v>5 Contratación directa</v>
      </c>
      <c r="E1094" s="24" t="str">
        <f>+'[1]Consolidado ORG'!F1090</f>
        <v>33 Prestación de Servicios Profesionales y Apoyo (5-8)</v>
      </c>
      <c r="F1094" s="24" t="str">
        <f>+'[1]Consolidado ORG'!L1090</f>
        <v>PRESTAR LOS SERVICIOS PROFESIONALES A LA SECRETARÍA DISTRITAL DE SEGURIDAD, CONVIVENCIA Y JUSTICIA, PARA APOYAR A LA DÉCIMA TERCERA BRIGADA DEL EJÉRCITO EN LA  EJECUCIÓN DE LOS PROYECTOS DE INVERSION DE LOS BIENES ENTREGADOS EN COMODATO</v>
      </c>
      <c r="G1094" s="24" t="str">
        <f>+'[1]Consolidado ORG'!M1090</f>
        <v>2024/04/10</v>
      </c>
      <c r="H1094" s="24">
        <f>+'[1]Consolidado ORG'!N1090</f>
        <v>45666</v>
      </c>
      <c r="I1094" s="25">
        <f>+'[1]Consolidado ORG'!AG1090</f>
        <v>0</v>
      </c>
      <c r="J1094" s="26">
        <f>+'[1]Consolidado ORG'!T1090</f>
        <v>36635355</v>
      </c>
      <c r="K1094" s="26">
        <f>+'[1]Consolidado ORG'!AE1090</f>
        <v>0</v>
      </c>
      <c r="L1094" s="39">
        <f>+'[1]Consolidado ORG'!AS1090</f>
        <v>0.18613138686131386</v>
      </c>
      <c r="M1094" s="38" t="str">
        <f>+'[1]Consolidado ORG'!AL1090</f>
        <v>https://community.secop.gov.co/Public/Tendering/ContractDetailView/Index?UniqueIdentifier=CO1.PCCNTR.6180752&amp;isModal=true&amp;asPopupView=true</v>
      </c>
      <c r="N1094" s="56" t="str">
        <f t="shared" si="17"/>
        <v>Link Contrato u Orden</v>
      </c>
    </row>
    <row r="1095" spans="1:14" ht="42" x14ac:dyDescent="0.35">
      <c r="A1095" s="23" t="str">
        <f>+'[1]Consolidado ORG'!A1091</f>
        <v>SCJ-419-2024</v>
      </c>
      <c r="B1095" s="24">
        <f>+'[1]Consolidado ORG'!B1091</f>
        <v>45373</v>
      </c>
      <c r="C1095" s="24" t="str">
        <f>+'[1]Consolidado ORG'!G1091</f>
        <v>WILLIAM RENZON GAMBOA GARCIA</v>
      </c>
      <c r="D1095" s="24" t="str">
        <f>+'[1]Consolidado ORG'!E1091</f>
        <v>5 Contratación directa</v>
      </c>
      <c r="E1095" s="24" t="str">
        <f>+'[1]Consolidado ORG'!F1091</f>
        <v>33 Prestación de Servicios Profesionales y Apoyo (5-8)</v>
      </c>
      <c r="F1095" s="24" t="str">
        <f>+'[1]Consolidado ORG'!L1091</f>
        <v>PRESTAR LOS SERVICIOS DE APOYO A LA GESTION A LA SECRETARIA DE SEGURIDAD, CONVIVENCIA Y JUSTICIA, EN LA GESTIÓN ADMINISTRATIVA DE LA DÉCIMA TERCERA BRIGADA DEL EJERCITO</v>
      </c>
      <c r="G1095" s="24">
        <f>+'[1]Consolidado ORG'!M1091</f>
        <v>45379</v>
      </c>
      <c r="H1095" s="24">
        <f>+'[1]Consolidado ORG'!N1091</f>
        <v>45684</v>
      </c>
      <c r="I1095" s="25">
        <f>+'[1]Consolidado ORG'!AG1091</f>
        <v>0</v>
      </c>
      <c r="J1095" s="26">
        <f>+'[1]Consolidado ORG'!T1091</f>
        <v>25230350</v>
      </c>
      <c r="K1095" s="26">
        <f>+'[1]Consolidado ORG'!AE1091</f>
        <v>0</v>
      </c>
      <c r="L1095" s="39">
        <f>+'[1]Consolidado ORG'!AS1091</f>
        <v>0.20983606557377049</v>
      </c>
      <c r="M1095" s="38" t="str">
        <f>+'[1]Consolidado ORG'!AL1091</f>
        <v>https://community.secop.gov.co/Public/Tendering/ContractDetailView/Index?UniqueIdentifier=CO1.PCCNTR.6136928&amp;isModal=true&amp;asPopupView=true</v>
      </c>
      <c r="N1095" s="56" t="str">
        <f t="shared" si="17"/>
        <v>Link Contrato u Orden</v>
      </c>
    </row>
    <row r="1096" spans="1:14" ht="60" x14ac:dyDescent="0.35">
      <c r="A1096" s="23" t="str">
        <f>+'[1]Consolidado ORG'!A1092</f>
        <v>SCJ-421-2024</v>
      </c>
      <c r="B1096" s="24">
        <f>+'[1]Consolidado ORG'!B1092</f>
        <v>45373</v>
      </c>
      <c r="C1096" s="24" t="str">
        <f>+'[1]Consolidado ORG'!G1092</f>
        <v>YERALDIN  RANGEL AGUILAR</v>
      </c>
      <c r="D1096" s="24" t="str">
        <f>+'[1]Consolidado ORG'!E1092</f>
        <v>5 Contratación directa</v>
      </c>
      <c r="E1096" s="24" t="str">
        <f>+'[1]Consolidado ORG'!F1092</f>
        <v>33 Prestación de Servicios Profesionales y Apoyo (5-8)</v>
      </c>
      <c r="F1096" s="24" t="str">
        <f>+'[1]Consolidado ORG'!L1092</f>
        <v>PRESTAR LOS SERVICIOS DE APOYO A LA GESTION PARA LA ATENCIÓN DE EMERGENCIAS O URGENCIAS, Y DESPACHO A LOS ORGANISMOS DE EMERGENCIA Y SEGURIDAD QUE INTEGRAN EL NUSE 123 DEL SISTEMA CENTRO DE COMANDO, CONTROL, COMUNICACIONES Y CÓMPUTO C4.</v>
      </c>
      <c r="G1096" s="24">
        <f>+'[1]Consolidado ORG'!M1092</f>
        <v>45378</v>
      </c>
      <c r="H1096" s="24">
        <f>+'[1]Consolidado ORG'!N1092</f>
        <v>45742</v>
      </c>
      <c r="I1096" s="25">
        <f>+'[1]Consolidado ORG'!AG1092</f>
        <v>0</v>
      </c>
      <c r="J1096" s="26">
        <f>+'[1]Consolidado ORG'!T1092</f>
        <v>32760000</v>
      </c>
      <c r="K1096" s="26">
        <f>+'[1]Consolidado ORG'!AE1092</f>
        <v>0</v>
      </c>
      <c r="L1096" s="39">
        <f>+'[1]Consolidado ORG'!AS1092</f>
        <v>0.17857142857142858</v>
      </c>
      <c r="M1096" s="38" t="str">
        <f>+'[1]Consolidado ORG'!AL1092</f>
        <v>https://community.secop.gov.co/Public/Tendering/ContractDetailView/Index?UniqueIdentifier=CO1.PCCNTR.6134330&amp;isModal=true&amp;asPopupView=true</v>
      </c>
      <c r="N1096" s="56" t="str">
        <f t="shared" si="17"/>
        <v>Link Contrato u Orden</v>
      </c>
    </row>
    <row r="1097" spans="1:14" ht="60" x14ac:dyDescent="0.35">
      <c r="A1097" s="23" t="str">
        <f>+'[1]Consolidado ORG'!A1093</f>
        <v>SCJ-422-2024</v>
      </c>
      <c r="B1097" s="24">
        <f>+'[1]Consolidado ORG'!B1093</f>
        <v>45372</v>
      </c>
      <c r="C1097" s="24" t="str">
        <f>+'[1]Consolidado ORG'!G1093</f>
        <v>RAFAEL  TOLEDO PUENTES</v>
      </c>
      <c r="D1097" s="24" t="str">
        <f>+'[1]Consolidado ORG'!E1093</f>
        <v>5 Contratación directa</v>
      </c>
      <c r="E1097" s="24" t="str">
        <f>+'[1]Consolidado ORG'!F1093</f>
        <v>33 Prestación de Servicios Profesionales y Apoyo (5-8)</v>
      </c>
      <c r="F1097" s="24" t="str">
        <f>+'[1]Consolidado ORG'!L1093</f>
        <v>PRESTACIÓN DE SERVICIOS DE APOYO A LA GESTIÓN PARA APOYAR EN EL SEGUIMIENTO Y VERIFICACIÓN DE LAS ACTIVIDADES RELACIONADAS CON LA OPERACIÓN DE RECEPCIÓN Y TRÁMITE DE INCIDENTES DEL NUSE 123 DEL CENTRO DE COMANDO, CONTROL, COMUNICACIONES Y CÓMPUTO C4.</v>
      </c>
      <c r="G1097" s="24">
        <f>+'[1]Consolidado ORG'!M1093</f>
        <v>45374</v>
      </c>
      <c r="H1097" s="24">
        <f>+'[1]Consolidado ORG'!N1093</f>
        <v>45738</v>
      </c>
      <c r="I1097" s="25">
        <f>+'[1]Consolidado ORG'!AG1093</f>
        <v>0</v>
      </c>
      <c r="J1097" s="26">
        <f>+'[1]Consolidado ORG'!T1093</f>
        <v>35952000</v>
      </c>
      <c r="K1097" s="26">
        <f>+'[1]Consolidado ORG'!AE1093</f>
        <v>0</v>
      </c>
      <c r="L1097" s="39">
        <f>+'[1]Consolidado ORG'!AS1093</f>
        <v>0.18956043956043955</v>
      </c>
      <c r="M1097" s="38" t="str">
        <f>+'[1]Consolidado ORG'!AL1093</f>
        <v>https://community.secop.gov.co/Public/Tendering/ContractDetailView/Index?UniqueIdentifier=CO1.PCCNTR.6134197&amp;isModal=true&amp;asPopupView=true</v>
      </c>
      <c r="N1097" s="56" t="str">
        <f t="shared" si="17"/>
        <v>Link Contrato u Orden</v>
      </c>
    </row>
    <row r="1098" spans="1:14" ht="60" x14ac:dyDescent="0.35">
      <c r="A1098" s="23" t="str">
        <f>+'[1]Consolidado ORG'!A1094</f>
        <v>SCJ-423-2024</v>
      </c>
      <c r="B1098" s="24" t="str">
        <f>+'[1]Consolidado ORG'!B1094</f>
        <v>2024/03/22</v>
      </c>
      <c r="C1098" s="24" t="str">
        <f>+'[1]Consolidado ORG'!G1094</f>
        <v>MARIA ANGELICA DIAZ HERRERA</v>
      </c>
      <c r="D1098" s="24" t="str">
        <f>+'[1]Consolidado ORG'!E1094</f>
        <v>5 Contratación directa</v>
      </c>
      <c r="E1098" s="24" t="str">
        <f>+'[1]Consolidado ORG'!F1094</f>
        <v>33 Prestación de Servicios Profesionales y Apoyo (5-8)</v>
      </c>
      <c r="F1098" s="24" t="str">
        <f>+'[1]Consolidado ORG'!L1094</f>
        <v>“PRESTAR LOS SERVICIOS DE APOYO A LA GESTION PARA LA ATENCIÓN DE EMERGENCIAS O URGENCIAS, Y DESPACHO A LOS ORGANISMOS DE EMERGENCIA Y SEGURIDAD QUE INTEGRAN EL  NUSE 123 DEL SISTEMA CENTRO DE COMANDO, CONTROL, COMUNICACIONES Y CÓMPUTO C4</v>
      </c>
      <c r="G1098" s="24" t="str">
        <f>+'[1]Consolidado ORG'!M1094</f>
        <v>2024/04/01</v>
      </c>
      <c r="H1098" s="24">
        <f>+'[1]Consolidado ORG'!N1094</f>
        <v>45747</v>
      </c>
      <c r="I1098" s="25">
        <f>+'[1]Consolidado ORG'!AG1094</f>
        <v>0</v>
      </c>
      <c r="J1098" s="26">
        <f>+'[1]Consolidado ORG'!T1094</f>
        <v>32760000</v>
      </c>
      <c r="K1098" s="26">
        <f>+'[1]Consolidado ORG'!AE1094</f>
        <v>0</v>
      </c>
      <c r="L1098" s="39">
        <f>+'[1]Consolidado ORG'!AS1094</f>
        <v>0.16483516483516483</v>
      </c>
      <c r="M1098" s="38" t="str">
        <f>+'[1]Consolidado ORG'!AL1094</f>
        <v>https://community.secop.gov.co/Public/Tendering/ContractDetailView/Index?UniqueIdentifier=CO1.PCCNTR.6135251&amp;isModal=true&amp;asPopupView=true</v>
      </c>
      <c r="N1098" s="56" t="str">
        <f t="shared" si="17"/>
        <v>Link Contrato u Orden</v>
      </c>
    </row>
    <row r="1099" spans="1:14" ht="60" x14ac:dyDescent="0.35">
      <c r="A1099" s="23" t="str">
        <f>+'[1]Consolidado ORG'!A1095</f>
        <v>SCJ-425-2024</v>
      </c>
      <c r="B1099" s="24">
        <f>+'[1]Consolidado ORG'!B1095</f>
        <v>45373</v>
      </c>
      <c r="C1099" s="24" t="str">
        <f>+'[1]Consolidado ORG'!G1095</f>
        <v>YOLANDA PATRICIA VARGAS MARTIN</v>
      </c>
      <c r="D1099" s="24" t="str">
        <f>+'[1]Consolidado ORG'!E1095</f>
        <v>5 Contratación directa</v>
      </c>
      <c r="E1099" s="24" t="str">
        <f>+'[1]Consolidado ORG'!F1095</f>
        <v>33 Prestación de Servicios Profesionales y Apoyo (5-8)</v>
      </c>
      <c r="F1099" s="24" t="str">
        <f>+'[1]Consolidado ORG'!L1095</f>
        <v>PRESTAR LOS SERVICIOS DE APOYO A LA GESTION PARA LA ATENCIÓN DE EMERGENCIAS O URGENCIAS, Y DESPACHO A LOS ORGANISMOS DE EMERGENCIA Y SEGURIDAD QUE INTEGRAN EL NUSE 123 DEL SISTEMA CENTRO DE COMANDO, CONTROL, COMUNICACIONES Y CÓMPUTO C4.</v>
      </c>
      <c r="G1099" s="24">
        <f>+'[1]Consolidado ORG'!M1095</f>
        <v>45377</v>
      </c>
      <c r="H1099" s="24">
        <f>+'[1]Consolidado ORG'!N1095</f>
        <v>45741</v>
      </c>
      <c r="I1099" s="25">
        <f>+'[1]Consolidado ORG'!AG1095</f>
        <v>0</v>
      </c>
      <c r="J1099" s="26">
        <f>+'[1]Consolidado ORG'!T1095</f>
        <v>32760000</v>
      </c>
      <c r="K1099" s="26">
        <f>+'[1]Consolidado ORG'!AE1095</f>
        <v>0</v>
      </c>
      <c r="L1099" s="39">
        <f>+'[1]Consolidado ORG'!AS1095</f>
        <v>0.18131868131868131</v>
      </c>
      <c r="M1099" s="38" t="str">
        <f>+'[1]Consolidado ORG'!AL1095</f>
        <v>https://community.secop.gov.co/Public/Tendering/ContractDetailView/Index?UniqueIdentifier=CO1.PCCNTR.6134712&amp;isModal=true&amp;asPopupView=true</v>
      </c>
      <c r="N1099" s="56" t="str">
        <f t="shared" si="17"/>
        <v>Link Contrato u Orden</v>
      </c>
    </row>
    <row r="1100" spans="1:14" ht="72" x14ac:dyDescent="0.35">
      <c r="A1100" s="23" t="str">
        <f>+'[1]Consolidado ORG'!A1096</f>
        <v>SCJ-428-2024</v>
      </c>
      <c r="B1100" s="24">
        <f>+'[1]Consolidado ORG'!B1096</f>
        <v>45372</v>
      </c>
      <c r="C1100" s="24" t="str">
        <f>+'[1]Consolidado ORG'!G1096</f>
        <v>LUIS ALEJANDRO GERENA AVELLANEDA</v>
      </c>
      <c r="D1100" s="24" t="str">
        <f>+'[1]Consolidado ORG'!E1096</f>
        <v>5 Contratación directa</v>
      </c>
      <c r="E1100" s="24" t="str">
        <f>+'[1]Consolidado ORG'!F1096</f>
        <v>33 Prestación de Servicios Profesionales y Apoyo (5-8)</v>
      </c>
      <c r="F1100" s="24" t="str">
        <f>+'[1]Consolidado ORG'!L1096</f>
        <v>PRESTAR SERVICIOS PROFESIONALES PARA REALIZAR EL SEGUIMIENTO Y MONITOREO A LOS PROYECTOS DE INVERSIÓN EN LO RELACIONADO CON LOS COMPONENTES FINANCIEROS Y PRESUPUESTALES A CARGO DE LA SUBSECRETARIA DE INVERSIONES Y FORTALECIMIENTO DE CAPACIDADES OPERATIVAS, ARTICULANDO CON LAS DIRECCIONES QUE LA INTEGRAN.</v>
      </c>
      <c r="G1100" s="24">
        <f>+'[1]Consolidado ORG'!M1096</f>
        <v>45373</v>
      </c>
      <c r="H1100" s="24">
        <f>+'[1]Consolidado ORG'!N1096</f>
        <v>45556</v>
      </c>
      <c r="I1100" s="25">
        <f>+'[1]Consolidado ORG'!AG1096</f>
        <v>0</v>
      </c>
      <c r="J1100" s="26">
        <f>+'[1]Consolidado ORG'!T1096</f>
        <v>60000000</v>
      </c>
      <c r="K1100" s="26">
        <f>+'[1]Consolidado ORG'!AE1096</f>
        <v>0</v>
      </c>
      <c r="L1100" s="39">
        <f>+'[1]Consolidado ORG'!AS1096</f>
        <v>0.38251366120218577</v>
      </c>
      <c r="M1100" s="38" t="str">
        <f>+'[1]Consolidado ORG'!AL1096</f>
        <v>https://community.secop.gov.co/Public/Tendering/ContractDetailView/Index?UniqueIdentifier=CO1.PCCNTR.6133907&amp;isModal=true&amp;asPopupView=true</v>
      </c>
      <c r="N1100" s="56" t="str">
        <f t="shared" si="17"/>
        <v>Link Contrato u Orden</v>
      </c>
    </row>
    <row r="1101" spans="1:14" ht="60" x14ac:dyDescent="0.35">
      <c r="A1101" s="23" t="str">
        <f>+'[1]Consolidado ORG'!A1097</f>
        <v>SCJ-435-2024</v>
      </c>
      <c r="B1101" s="24">
        <f>+'[1]Consolidado ORG'!B1097</f>
        <v>45373</v>
      </c>
      <c r="C1101" s="24" t="str">
        <f>+'[1]Consolidado ORG'!G1097</f>
        <v>ERNEY  CARVAJAL GUEVARA</v>
      </c>
      <c r="D1101" s="24" t="str">
        <f>+'[1]Consolidado ORG'!E1097</f>
        <v>5 Contratación directa</v>
      </c>
      <c r="E1101" s="24" t="str">
        <f>+'[1]Consolidado ORG'!F1097</f>
        <v>33 Prestación de Servicios Profesionales y Apoyo (5-8)</v>
      </c>
      <c r="F1101" s="24" t="str">
        <f>+'[1]Consolidado ORG'!L1097</f>
        <v>PRESTAR LOS SERVICIOS DE APOYO A LA GESTION PARA LA ATENCIÓN DE EMERGENCIAS O URGENCIAS, Y DESPACHO A LOS ORGANISMOS DE EMERGENCIA Y SEGURIDAD QUE INTEGRAN EL NUSE 123 DEL SISTEMA CENTRO DE COMANDO, CONTROL, COMUNICACIONES Y CÓMPUTO C4.</v>
      </c>
      <c r="G1101" s="24">
        <f>+'[1]Consolidado ORG'!M1097</f>
        <v>45378</v>
      </c>
      <c r="H1101" s="24">
        <f>+'[1]Consolidado ORG'!N1097</f>
        <v>45742</v>
      </c>
      <c r="I1101" s="25">
        <f>+'[1]Consolidado ORG'!AG1097</f>
        <v>0</v>
      </c>
      <c r="J1101" s="26">
        <f>+'[1]Consolidado ORG'!T1097</f>
        <v>32760000</v>
      </c>
      <c r="K1101" s="26">
        <f>+'[1]Consolidado ORG'!AE1097</f>
        <v>0</v>
      </c>
      <c r="L1101" s="39">
        <f>+'[1]Consolidado ORG'!AS1097</f>
        <v>0.17857142857142858</v>
      </c>
      <c r="M1101" s="38" t="str">
        <f>+'[1]Consolidado ORG'!AL1097</f>
        <v>https://community.secop.gov.co/Public/Tendering/ContractDetailView/Index?UniqueIdentifier=CO1.PCCNTR.6141311&amp;isModal=true&amp;asPopupView=true</v>
      </c>
      <c r="N1101" s="56" t="str">
        <f t="shared" si="17"/>
        <v>Link Contrato u Orden</v>
      </c>
    </row>
    <row r="1102" spans="1:14" ht="60" x14ac:dyDescent="0.35">
      <c r="A1102" s="23" t="str">
        <f>+'[1]Consolidado ORG'!A1098</f>
        <v>SCJ-438-2024</v>
      </c>
      <c r="B1102" s="24" t="str">
        <f>+'[1]Consolidado ORG'!B1098</f>
        <v>2024/03/22</v>
      </c>
      <c r="C1102" s="24" t="str">
        <f>+'[1]Consolidado ORG'!G1098</f>
        <v>CRISTIAN DARIO CASTAÑEDA LINARES</v>
      </c>
      <c r="D1102" s="24" t="str">
        <f>+'[1]Consolidado ORG'!E1098</f>
        <v>5 Contratación directa</v>
      </c>
      <c r="E1102" s="24" t="str">
        <f>+'[1]Consolidado ORG'!F1098</f>
        <v>33 Prestación de Servicios Profesionales y Apoyo (5-8)</v>
      </c>
      <c r="F1102" s="24" t="str">
        <f>+'[1]Consolidado ORG'!L1098</f>
        <v>PRESTAR LOS SERVICIOS DE APOYO A LA GESTION PARA LA ATENCIÓN DE EMERGENCIAS O URGENCIAS, Y DESPACHO A LOS ORGANISMOS DE EMERGENCIA Y SEGURIDAD QUE INTEGRAN EL NUSE 123 DEL SISTEMA CENTRO DE COMANDO, CONTROL, COMUNICACIONES Y CÓMPUTO C4</v>
      </c>
      <c r="G1102" s="24" t="str">
        <f>+'[1]Consolidado ORG'!M1098</f>
        <v>2024/04/03</v>
      </c>
      <c r="H1102" s="24">
        <f>+'[1]Consolidado ORG'!N1098</f>
        <v>45749</v>
      </c>
      <c r="I1102" s="25">
        <f>+'[1]Consolidado ORG'!AG1098</f>
        <v>0</v>
      </c>
      <c r="J1102" s="26">
        <f>+'[1]Consolidado ORG'!T1098</f>
        <v>32760000</v>
      </c>
      <c r="K1102" s="26">
        <f>+'[1]Consolidado ORG'!AE1098</f>
        <v>0</v>
      </c>
      <c r="L1102" s="39">
        <f>+'[1]Consolidado ORG'!AS1098</f>
        <v>0.15934065934065933</v>
      </c>
      <c r="M1102" s="38" t="str">
        <f>+'[1]Consolidado ORG'!AL1098</f>
        <v>https://community.secop.gov.co/Public/Tendering/ContractDetailView/Index?UniqueIdentifier=CO1.PCCNTR.6140784&amp;isModal=true&amp;asPopupView=true</v>
      </c>
      <c r="N1102" s="56" t="str">
        <f t="shared" si="17"/>
        <v>Link Contrato u Orden</v>
      </c>
    </row>
    <row r="1103" spans="1:14" ht="60" x14ac:dyDescent="0.35">
      <c r="A1103" s="23" t="str">
        <f>+'[1]Consolidado ORG'!A1099</f>
        <v>SCJ-441-2024</v>
      </c>
      <c r="B1103" s="24" t="str">
        <f>+'[1]Consolidado ORG'!B1099</f>
        <v>2024/03/22</v>
      </c>
      <c r="C1103" s="24" t="str">
        <f>+'[1]Consolidado ORG'!G1099</f>
        <v>ROSA YANETH SANTOS RODRIGUEZ</v>
      </c>
      <c r="D1103" s="24" t="str">
        <f>+'[1]Consolidado ORG'!E1099</f>
        <v>5 Contratación directa</v>
      </c>
      <c r="E1103" s="24" t="str">
        <f>+'[1]Consolidado ORG'!F1099</f>
        <v>33 Prestación de Servicios Profesionales y Apoyo (5-8)</v>
      </c>
      <c r="F1103" s="24" t="str">
        <f>+'[1]Consolidado ORG'!L1099</f>
        <v>PRESTAR LOS SERVICIOS DE APOYO A LA GESTION PARA LA ATENCIÓN DE EMERGENCIAS O URGENCIAS, Y DESPACHO A LOS ORGANISMOS DE EMERGENCIA Y SEGURIDAD QUE INTEGRAN EL NUSE 123 DEL SISTEMA CENTRO DE COMANDO, CONTROL, COMUNICACIONES Y CÓMPUTO C4</v>
      </c>
      <c r="G1103" s="24" t="str">
        <f>+'[1]Consolidado ORG'!M1099</f>
        <v>2024/04/02</v>
      </c>
      <c r="H1103" s="24">
        <f>+'[1]Consolidado ORG'!N1099</f>
        <v>45748</v>
      </c>
      <c r="I1103" s="25">
        <f>+'[1]Consolidado ORG'!AG1099</f>
        <v>0</v>
      </c>
      <c r="J1103" s="26">
        <f>+'[1]Consolidado ORG'!T1099</f>
        <v>32760000</v>
      </c>
      <c r="K1103" s="26">
        <f>+'[1]Consolidado ORG'!AE1099</f>
        <v>0</v>
      </c>
      <c r="L1103" s="39">
        <f>+'[1]Consolidado ORG'!AS1099</f>
        <v>0.16208791208791209</v>
      </c>
      <c r="M1103" s="38" t="str">
        <f>+'[1]Consolidado ORG'!AL1099</f>
        <v>https://community.secop.gov.co/Public/Tendering/ContractDetailView/Index?UniqueIdentifier=CO1.PCCNTR.6139320&amp;isModal=true&amp;asPopupView=true</v>
      </c>
      <c r="N1103" s="56" t="str">
        <f t="shared" si="17"/>
        <v>Link Contrato u Orden</v>
      </c>
    </row>
    <row r="1104" spans="1:14" ht="60" x14ac:dyDescent="0.35">
      <c r="A1104" s="23" t="str">
        <f>+'[1]Consolidado ORG'!A1100</f>
        <v>SCJ-442-2024</v>
      </c>
      <c r="B1104" s="24">
        <f>+'[1]Consolidado ORG'!B1100</f>
        <v>45373</v>
      </c>
      <c r="C1104" s="24" t="str">
        <f>+'[1]Consolidado ORG'!G1100</f>
        <v>INGRI DAYAN LOZANO VELASCO</v>
      </c>
      <c r="D1104" s="24" t="str">
        <f>+'[1]Consolidado ORG'!E1100</f>
        <v>5 Contratación directa</v>
      </c>
      <c r="E1104" s="24" t="str">
        <f>+'[1]Consolidado ORG'!F1100</f>
        <v>33 Prestación de Servicios Profesionales y Apoyo (5-8)</v>
      </c>
      <c r="F1104" s="24" t="str">
        <f>+'[1]Consolidado ORG'!L1100</f>
        <v>PRESTAR LOS SERVICIOS DE APOYO A LA GESTION PARA LA ATENCIÓN DE EMERGENCIAS O URGENCIAS, Y DESPACHO A LOS ORGANISMOS DE EMERGENCIA Y SEGURIDAD QUE INTEGRAN EL NUSE 123 DEL SISTEMA CENTRO DE COMANDO, CONTROL, COMUNICACIONES Y CÓMPUTO C4</v>
      </c>
      <c r="G1104" s="24">
        <f>+'[1]Consolidado ORG'!M1100</f>
        <v>45379</v>
      </c>
      <c r="H1104" s="24">
        <f>+'[1]Consolidado ORG'!N1100</f>
        <v>45743</v>
      </c>
      <c r="I1104" s="25">
        <f>+'[1]Consolidado ORG'!AG1100</f>
        <v>0</v>
      </c>
      <c r="J1104" s="26">
        <f>+'[1]Consolidado ORG'!T1100</f>
        <v>32760000</v>
      </c>
      <c r="K1104" s="26">
        <f>+'[1]Consolidado ORG'!AE1100</f>
        <v>0</v>
      </c>
      <c r="L1104" s="39">
        <f>+'[1]Consolidado ORG'!AS1100</f>
        <v>0.17582417582417584</v>
      </c>
      <c r="M1104" s="38" t="str">
        <f>+'[1]Consolidado ORG'!AL1100</f>
        <v>https://www.colombiacompra.gov.co/tienda-virtual-del-estado-colombiano/ordenes-compra/	CO1.PCCNTR.6138598</v>
      </c>
      <c r="N1104" s="56" t="str">
        <f t="shared" si="17"/>
        <v>Link Contrato u Orden</v>
      </c>
    </row>
    <row r="1105" spans="1:14" ht="60" x14ac:dyDescent="0.35">
      <c r="A1105" s="23" t="str">
        <f>+'[1]Consolidado ORG'!A1101</f>
        <v>SCJ-448-2024</v>
      </c>
      <c r="B1105" s="24">
        <f>+'[1]Consolidado ORG'!B1101</f>
        <v>45373</v>
      </c>
      <c r="C1105" s="24" t="str">
        <f>+'[1]Consolidado ORG'!G1101</f>
        <v>NUBIA STELLA MENESES REYES</v>
      </c>
      <c r="D1105" s="24" t="str">
        <f>+'[1]Consolidado ORG'!E1101</f>
        <v>5 Contratación directa</v>
      </c>
      <c r="E1105" s="24" t="str">
        <f>+'[1]Consolidado ORG'!F1101</f>
        <v>33 Prestación de Servicios Profesionales y Apoyo (5-8)</v>
      </c>
      <c r="F1105" s="24" t="str">
        <f>+'[1]Consolidado ORG'!L1101</f>
        <v>PRESTAR LOS SERVICIOS DE APOYO A LA GESTION PARA LA ATENCIÓN DE EMERGENCIAS O URGENCIAS, Y DESPACHO A LOS ORGANISMOS DE EMERGENCIA Y SEGURIDAD QUE INTEGRAN EL NUSE 123 DEL SISTEMA CENTRO DE COMANDO, CONTROL, COMUNICACIONES Y CÓMPUTO C4.</v>
      </c>
      <c r="G1105" s="24">
        <f>+'[1]Consolidado ORG'!M1101</f>
        <v>45378</v>
      </c>
      <c r="H1105" s="24">
        <f>+'[1]Consolidado ORG'!N1101</f>
        <v>45742</v>
      </c>
      <c r="I1105" s="25">
        <f>+'[1]Consolidado ORG'!AG1101</f>
        <v>0</v>
      </c>
      <c r="J1105" s="26">
        <f>+'[1]Consolidado ORG'!T1101</f>
        <v>32760000</v>
      </c>
      <c r="K1105" s="26">
        <f>+'[1]Consolidado ORG'!AE1101</f>
        <v>0</v>
      </c>
      <c r="L1105" s="39">
        <f>+'[1]Consolidado ORG'!AS1101</f>
        <v>0.17857142857142858</v>
      </c>
      <c r="M1105" s="38" t="str">
        <f>+'[1]Consolidado ORG'!AL1101</f>
        <v>https://community.secop.gov.co/Public/Tendering/ContractDetailView/Index?UniqueIdentifier=CO1.PCCNTR.6141724&amp;isModal=true&amp;asPopupView=true</v>
      </c>
      <c r="N1105" s="56" t="str">
        <f t="shared" si="17"/>
        <v>Link Contrato u Orden</v>
      </c>
    </row>
    <row r="1106" spans="1:14" ht="60" x14ac:dyDescent="0.35">
      <c r="A1106" s="23" t="str">
        <f>+'[1]Consolidado ORG'!A1102</f>
        <v>SCJ-449-2024</v>
      </c>
      <c r="B1106" s="24">
        <f>+'[1]Consolidado ORG'!B1102</f>
        <v>45377</v>
      </c>
      <c r="C1106" s="24" t="str">
        <f>+'[1]Consolidado ORG'!G1102</f>
        <v>ERIKA LIZETH ROJAS RONDON</v>
      </c>
      <c r="D1106" s="24" t="str">
        <f>+'[1]Consolidado ORG'!E1102</f>
        <v>5 Contratación directa</v>
      </c>
      <c r="E1106" s="24" t="str">
        <f>+'[1]Consolidado ORG'!F1102</f>
        <v>33 Prestación de Servicios Profesionales y Apoyo (5-8)</v>
      </c>
      <c r="F1106" s="24" t="str">
        <f>+'[1]Consolidado ORG'!L1102</f>
        <v>PRESTAR LOS SERVICIOS DE APOYO A LA GESTION PARA LA ATENCIÓN DE EMERGENCIAS O URGENCIAS, Y DESPACHO A LOS ORGANISMOS DE EMERGENCIA Y SEGURIDAD QUE INTEGRAN EL NUSE 123 DEL SISTEMA CENTRO DE COMANDO, CONTROL, COMUNICACIONES Y CÓMPUTO C4</v>
      </c>
      <c r="G1106" s="24">
        <f>+'[1]Consolidado ORG'!M1102</f>
        <v>45379</v>
      </c>
      <c r="H1106" s="24">
        <f>+'[1]Consolidado ORG'!N1102</f>
        <v>45623</v>
      </c>
      <c r="I1106" s="25">
        <f>+'[1]Consolidado ORG'!AG1102</f>
        <v>0</v>
      </c>
      <c r="J1106" s="26">
        <f>+'[1]Consolidado ORG'!T1102</f>
        <v>23968000</v>
      </c>
      <c r="K1106" s="26">
        <f>+'[1]Consolidado ORG'!AE1102</f>
        <v>0</v>
      </c>
      <c r="L1106" s="39">
        <f>+'[1]Consolidado ORG'!AS1102</f>
        <v>0.26229508196721313</v>
      </c>
      <c r="M1106" s="38" t="str">
        <f>+'[1]Consolidado ORG'!AL1102</f>
        <v>https://community.secop.gov.co/Public/Tendering/ContractDetailView/Index?UniqueIdentifier=CO1.PCCNTR.6139502&amp;isModal=true&amp;asPopupView=true</v>
      </c>
      <c r="N1106" s="56" t="str">
        <f t="shared" si="17"/>
        <v>Link Contrato u Orden</v>
      </c>
    </row>
    <row r="1107" spans="1:14" ht="60" x14ac:dyDescent="0.35">
      <c r="A1107" s="23" t="str">
        <f>+'[1]Consolidado ORG'!A1103</f>
        <v>SCJ-456-2024</v>
      </c>
      <c r="B1107" s="24">
        <f>+'[1]Consolidado ORG'!B1103</f>
        <v>45373</v>
      </c>
      <c r="C1107" s="24" t="str">
        <f>+'[1]Consolidado ORG'!G1103</f>
        <v>CANGREJO TOLE JOHN YEFERSSON</v>
      </c>
      <c r="D1107" s="24" t="str">
        <f>+'[1]Consolidado ORG'!E1103</f>
        <v>5 Contratación directa</v>
      </c>
      <c r="E1107" s="24" t="str">
        <f>+'[1]Consolidado ORG'!F1103</f>
        <v>33 Prestación de Servicios Profesionales y Apoyo (5-8)</v>
      </c>
      <c r="F1107" s="24" t="str">
        <f>+'[1]Consolidado ORG'!L1103</f>
        <v>PRESTAR LOS SERVICIOS DE APOYO A LA GESTION PARA LA ATENCIÓN DE EMERGENCIAS O URGENCIAS, Y DESPACHO A LOS ORGANISMOS DE EMERGENCIA Y SEGURIDAD QUE INTEGRAN EL NUSE 123 DEL SISTEMA CENTRO DE COMANDO, CONTROL, COMUNICACIONES Y CÓMPUTO C4.</v>
      </c>
      <c r="G1107" s="24">
        <f>+'[1]Consolidado ORG'!M1103</f>
        <v>45378</v>
      </c>
      <c r="H1107" s="24">
        <f>+'[1]Consolidado ORG'!N1103</f>
        <v>45742</v>
      </c>
      <c r="I1107" s="25">
        <f>+'[1]Consolidado ORG'!AG1103</f>
        <v>0</v>
      </c>
      <c r="J1107" s="26">
        <f>+'[1]Consolidado ORG'!T1103</f>
        <v>32760000</v>
      </c>
      <c r="K1107" s="26">
        <f>+'[1]Consolidado ORG'!AE1103</f>
        <v>0</v>
      </c>
      <c r="L1107" s="39">
        <f>+'[1]Consolidado ORG'!AS1103</f>
        <v>0.17857142857142858</v>
      </c>
      <c r="M1107" s="38" t="str">
        <f>+'[1]Consolidado ORG'!AL1103</f>
        <v>https://community.secop.gov.co/Public/Tendering/ContractDetailView/Index?UniqueIdentifier=CO1.PCCNTR.6141941&amp;isModal=true&amp;asPopupView=true</v>
      </c>
      <c r="N1107" s="56" t="str">
        <f t="shared" si="17"/>
        <v>Link Contrato u Orden</v>
      </c>
    </row>
    <row r="1108" spans="1:14" ht="60" x14ac:dyDescent="0.35">
      <c r="A1108" s="23" t="str">
        <f>+'[1]Consolidado ORG'!A1104</f>
        <v>SCJ-457-2024</v>
      </c>
      <c r="B1108" s="24">
        <f>+'[1]Consolidado ORG'!B1104</f>
        <v>45376</v>
      </c>
      <c r="C1108" s="24" t="str">
        <f>+'[1]Consolidado ORG'!G1104</f>
        <v>MARIA DE LOS SANTOS MORENO MACHADO</v>
      </c>
      <c r="D1108" s="24" t="str">
        <f>+'[1]Consolidado ORG'!E1104</f>
        <v>5 Contratación directa</v>
      </c>
      <c r="E1108" s="24" t="str">
        <f>+'[1]Consolidado ORG'!F1104</f>
        <v>33 Prestación de Servicios Profesionales y Apoyo (5-8)</v>
      </c>
      <c r="F1108" s="24" t="str">
        <f>+'[1]Consolidado ORG'!L1104</f>
        <v>PRESTAR LOS SERVICIOS DE APOYO A LA GESTION PARA LA ATENCIÓN DE EMERGENCIAS O URGENCIAS, Y DESPACHO A LOS ORGANISMOS DE EMERGENCIA Y SEGURIDAD QUE INTEGRAN EL NUSE 123 DEL SISTEMA CENTRO DE COMANDO, CONTROL, COMUNICACIONES Y CÓMPUTO C4</v>
      </c>
      <c r="G1108" s="24">
        <f>+'[1]Consolidado ORG'!M1104</f>
        <v>45378</v>
      </c>
      <c r="H1108" s="24">
        <f>+'[1]Consolidado ORG'!N1104</f>
        <v>45742</v>
      </c>
      <c r="I1108" s="25">
        <f>+'[1]Consolidado ORG'!AG1104</f>
        <v>0</v>
      </c>
      <c r="J1108" s="26">
        <f>+'[1]Consolidado ORG'!T1104</f>
        <v>32760000</v>
      </c>
      <c r="K1108" s="26">
        <f>+'[1]Consolidado ORG'!AE1104</f>
        <v>0</v>
      </c>
      <c r="L1108" s="39">
        <f>+'[1]Consolidado ORG'!AS1104</f>
        <v>0.17857142857142858</v>
      </c>
      <c r="M1108" s="38" t="str">
        <f>+'[1]Consolidado ORG'!AL1104</f>
        <v>https://community.secop.gov.co/Public/Tendering/ContractDetailView/Index?UniqueIdentifier=CO1.PCCNTR.6141956&amp;isModal=true&amp;asPopupView=true</v>
      </c>
      <c r="N1108" s="56" t="str">
        <f t="shared" si="17"/>
        <v>Link Contrato u Orden</v>
      </c>
    </row>
    <row r="1109" spans="1:14" ht="42" x14ac:dyDescent="0.35">
      <c r="A1109" s="23" t="str">
        <f>+'[1]Consolidado ORG'!A1105</f>
        <v>SCJ-462-2024</v>
      </c>
      <c r="B1109" s="24">
        <f>+'[1]Consolidado ORG'!B1105</f>
        <v>45373</v>
      </c>
      <c r="C1109" s="24" t="str">
        <f>+'[1]Consolidado ORG'!G1105</f>
        <v>INVERSIONES TODOS LOS SANTOS S.A.SINVERSIONES TODOS LOS SANTOS SAS</v>
      </c>
      <c r="D1109" s="24" t="str">
        <f>+'[1]Consolidado ORG'!E1105</f>
        <v>5 Contratación directa</v>
      </c>
      <c r="E1109" s="24" t="str">
        <f>+'[1]Consolidado ORG'!F1105</f>
        <v>6 Arrendamientos y Adquisición de Inmuebles (5-8)</v>
      </c>
      <c r="F1109" s="24" t="str">
        <f>+'[1]Consolidado ORG'!L1105</f>
        <v>CONTRATO DE ARRENDAMIENTO DE UN INMUEBLE PARA LA ADECUADA IMPLEMENTACIÓN DE LA CASA DE JUSTICIA DE  USAQUEN”,</v>
      </c>
      <c r="G1109" s="24">
        <f>+'[1]Consolidado ORG'!M1105</f>
        <v>45378</v>
      </c>
      <c r="H1109" s="24">
        <f>+'[1]Consolidado ORG'!N1105</f>
        <v>45742</v>
      </c>
      <c r="I1109" s="25">
        <f>+'[1]Consolidado ORG'!AG1105</f>
        <v>0</v>
      </c>
      <c r="J1109" s="26">
        <f>+'[1]Consolidado ORG'!T1105</f>
        <v>695210928</v>
      </c>
      <c r="K1109" s="26">
        <f>+'[1]Consolidado ORG'!AE1105</f>
        <v>0</v>
      </c>
      <c r="L1109" s="39">
        <f>+'[1]Consolidado ORG'!AS1105</f>
        <v>0.17857142857142858</v>
      </c>
      <c r="M1109" s="38" t="str">
        <f>+'[1]Consolidado ORG'!AL1105</f>
        <v>https://community.secop.gov.co/Public/Tendering/ContractDetailView/Index?UniqueIdentifier=CO1.PCCNTR.6141938&amp;isModal=true&amp;asPopupView=true</v>
      </c>
      <c r="N1109" s="56" t="str">
        <f t="shared" si="17"/>
        <v>Link Contrato u Orden</v>
      </c>
    </row>
    <row r="1110" spans="1:14" ht="60" x14ac:dyDescent="0.35">
      <c r="A1110" s="23" t="str">
        <f>+'[1]Consolidado ORG'!A1106</f>
        <v>SCJ-464-2024</v>
      </c>
      <c r="B1110" s="24" t="str">
        <f>+'[1]Consolidado ORG'!B1106</f>
        <v>2024/03/26</v>
      </c>
      <c r="C1110" s="24" t="str">
        <f>+'[1]Consolidado ORG'!G1106</f>
        <v>FABIO ANDRES ALBORNOZ QUINTERO</v>
      </c>
      <c r="D1110" s="24" t="str">
        <f>+'[1]Consolidado ORG'!E1106</f>
        <v>5 Contratación directa</v>
      </c>
      <c r="E1110" s="24" t="str">
        <f>+'[1]Consolidado ORG'!F1106</f>
        <v>33 Prestación de Servicios Profesionales y Apoyo (5-8)</v>
      </c>
      <c r="F1110" s="24" t="str">
        <f>+'[1]Consolidado ORG'!L1106</f>
        <v>PRESTAR SERVICIOS PROFESIONALES PARA APOYAR EN EL ANÁLISIS, EVALUACIÓN, IMPLEMENTACIÓN Y EJECUCIÓN DE ACTIVIDADES PARA EL FORTALECIMIENTO DE LOS PROYECTOS DE SEGURIDAD DEL CENTRO DE COMANDO, CONTROL, COMUNICACIONES Y CÓMPUTO-C4</v>
      </c>
      <c r="G1110" s="24" t="str">
        <f>+'[1]Consolidado ORG'!M1106</f>
        <v>2024/04/01</v>
      </c>
      <c r="H1110" s="24">
        <f>+'[1]Consolidado ORG'!N1106</f>
        <v>45747</v>
      </c>
      <c r="I1110" s="25">
        <f>+'[1]Consolidado ORG'!AG1106</f>
        <v>0</v>
      </c>
      <c r="J1110" s="26">
        <f>+'[1]Consolidado ORG'!T1106</f>
        <v>144000000</v>
      </c>
      <c r="K1110" s="26">
        <f>+'[1]Consolidado ORG'!AE1106</f>
        <v>0</v>
      </c>
      <c r="L1110" s="39">
        <f>+'[1]Consolidado ORG'!AS1106</f>
        <v>0.16483516483516483</v>
      </c>
      <c r="M1110" s="38" t="str">
        <f>+'[1]Consolidado ORG'!AL1106</f>
        <v>https://community.secop.gov.co/Public/Tendering/ContractDetailView/Index?UniqueIdentifier=CO1.PCCNTR.6149314&amp;isModal=true&amp;asPopupView=true</v>
      </c>
      <c r="N1110" s="56" t="str">
        <f t="shared" si="17"/>
        <v>Link Contrato u Orden</v>
      </c>
    </row>
    <row r="1111" spans="1:14" ht="48" x14ac:dyDescent="0.35">
      <c r="A1111" s="23" t="str">
        <f>+'[1]Consolidado ORG'!A1107</f>
        <v>SCJ-465-2024</v>
      </c>
      <c r="B1111" s="24" t="str">
        <f>+'[1]Consolidado ORG'!B1107</f>
        <v>2024/03/27</v>
      </c>
      <c r="C1111" s="24" t="str">
        <f>+'[1]Consolidado ORG'!G1107</f>
        <v>FABIAN RODOLFO ACEVEDO BACHILLER</v>
      </c>
      <c r="D1111" s="24" t="str">
        <f>+'[1]Consolidado ORG'!E1107</f>
        <v>5 Contratación directa</v>
      </c>
      <c r="E1111" s="24" t="str">
        <f>+'[1]Consolidado ORG'!F1107</f>
        <v>33 Prestación de Servicios Profesionales y Apoyo (5-8)</v>
      </c>
      <c r="F1111" s="24" t="str">
        <f>+'[1]Consolidado ORG'!L1107</f>
        <v>PRESTACIÓN DE SERVICIOS PROFESIONALES DE UN PSICÓLOGO PARA LA ORIENTACIÓN, PROMOCIÓN Y PREVENCIÓN DE LA SALUD PSICOLÓGICA DEL PERSONAL OPERATIVO DEL CENTRO, COMANDO, CONTROL, COMUNICACIONES Y CÓMPUTO C4.</v>
      </c>
      <c r="G1111" s="24" t="str">
        <f>+'[1]Consolidado ORG'!M1107</f>
        <v>2024/04/03</v>
      </c>
      <c r="H1111" s="24">
        <f>+'[1]Consolidado ORG'!N1107</f>
        <v>45749</v>
      </c>
      <c r="I1111" s="25">
        <f>+'[1]Consolidado ORG'!AG1107</f>
        <v>0</v>
      </c>
      <c r="J1111" s="26">
        <f>+'[1]Consolidado ORG'!T1107</f>
        <v>64200000</v>
      </c>
      <c r="K1111" s="26">
        <f>+'[1]Consolidado ORG'!AE1107</f>
        <v>0</v>
      </c>
      <c r="L1111" s="39">
        <f>+'[1]Consolidado ORG'!AS1107</f>
        <v>0.15934065934065933</v>
      </c>
      <c r="M1111" s="38" t="str">
        <f>+'[1]Consolidado ORG'!AL1107</f>
        <v>https://community.secop.gov.co/Public/Tendering/ContractDetailView/Index?UniqueIdentifier=CO1.PCCNTR.6149327&amp;isModal=true&amp;asPopupView=true</v>
      </c>
      <c r="N1111" s="56" t="str">
        <f t="shared" si="17"/>
        <v>Link Contrato u Orden</v>
      </c>
    </row>
    <row r="1112" spans="1:14" ht="60" x14ac:dyDescent="0.35">
      <c r="A1112" s="23" t="str">
        <f>+'[1]Consolidado ORG'!A1108</f>
        <v>SCJ-466-2024</v>
      </c>
      <c r="B1112" s="24">
        <f>+'[1]Consolidado ORG'!B1108</f>
        <v>45377</v>
      </c>
      <c r="C1112" s="24" t="str">
        <f>+'[1]Consolidado ORG'!G1108</f>
        <v>NUBIA ALEJANDRA MARTINEZ VIVAS</v>
      </c>
      <c r="D1112" s="24" t="str">
        <f>+'[1]Consolidado ORG'!E1108</f>
        <v>5 Contratación directa</v>
      </c>
      <c r="E1112" s="24" t="str">
        <f>+'[1]Consolidado ORG'!F1108</f>
        <v>33 Prestación de Servicios Profesionales y Apoyo (5-8)</v>
      </c>
      <c r="F1112" s="24" t="str">
        <f>+'[1]Consolidado ORG'!L1108</f>
        <v>PRESTAR LOS SERVICIOS DE APOYO A LA GESTIÓN PARA LA ATENCIÓN DE EMERGENCIAS O URGENCIAS, Y DESPACHO A LOS ORGANISMOS DE EMERGENCIA Y SEGURIDAD QUE INTEGRAN EL NUSE 123 DEL SISTEMA CENTRO DE COMANDO, CONTROL, COMUNICACIONES Y CÓMPUTO C4.</v>
      </c>
      <c r="G1112" s="24">
        <f>+'[1]Consolidado ORG'!M1108</f>
        <v>45378</v>
      </c>
      <c r="H1112" s="24">
        <f>+'[1]Consolidado ORG'!N1108</f>
        <v>45742</v>
      </c>
      <c r="I1112" s="25">
        <f>+'[1]Consolidado ORG'!AG1108</f>
        <v>0</v>
      </c>
      <c r="J1112" s="26">
        <f>+'[1]Consolidado ORG'!T1108</f>
        <v>32760000</v>
      </c>
      <c r="K1112" s="26">
        <f>+'[1]Consolidado ORG'!AE1108</f>
        <v>0</v>
      </c>
      <c r="L1112" s="39">
        <f>+'[1]Consolidado ORG'!AS1108</f>
        <v>0.17857142857142858</v>
      </c>
      <c r="M1112" s="38" t="str">
        <f>+'[1]Consolidado ORG'!AL1108</f>
        <v>https://www.colombiacompra.gov.co/tienda-virtual-del-estado-colombiano/ordenes-compra/	CO1.PCCNTR.6149885</v>
      </c>
      <c r="N1112" s="56" t="str">
        <f t="shared" si="17"/>
        <v>Link Contrato u Orden</v>
      </c>
    </row>
    <row r="1113" spans="1:14" ht="60" x14ac:dyDescent="0.35">
      <c r="A1113" s="23" t="str">
        <f>+'[1]Consolidado ORG'!A1109</f>
        <v>SCJ-468-2024</v>
      </c>
      <c r="B1113" s="24">
        <f>+'[1]Consolidado ORG'!B1109</f>
        <v>45377</v>
      </c>
      <c r="C1113" s="24" t="str">
        <f>+'[1]Consolidado ORG'!G1109</f>
        <v>FLOR ANGELA JIMENEZ DE SANCHEZ</v>
      </c>
      <c r="D1113" s="24" t="str">
        <f>+'[1]Consolidado ORG'!E1109</f>
        <v>5 Contratación directa</v>
      </c>
      <c r="E1113" s="24" t="str">
        <f>+'[1]Consolidado ORG'!F1109</f>
        <v>33 Prestación de Servicios Profesionales y Apoyo (5-8)</v>
      </c>
      <c r="F1113" s="24" t="str">
        <f>+'[1]Consolidado ORG'!L1109</f>
        <v>PRESTAR LOS SERVICIOS DE APOYO A LA GESTIÓN PARA LA ATENCIÓN DE EMERGENCIAS O URGENCIAS, Y DESPACHO A LOS ORGANISMOS DE EMERGENCIA Y SEGURIDAD QUE INTEGRAN EL NUSE 123 DEL SISTEMA CENTRO DE COMANDO, CONTROL, COMUNICACIONES Y CÓMPUTO C4</v>
      </c>
      <c r="G1113" s="24">
        <f>+'[1]Consolidado ORG'!M1109</f>
        <v>45379</v>
      </c>
      <c r="H1113" s="24">
        <f>+'[1]Consolidado ORG'!N1109</f>
        <v>45743</v>
      </c>
      <c r="I1113" s="25">
        <f>+'[1]Consolidado ORG'!AG1109</f>
        <v>0</v>
      </c>
      <c r="J1113" s="26">
        <f>+'[1]Consolidado ORG'!T1109</f>
        <v>32760000</v>
      </c>
      <c r="K1113" s="26">
        <f>+'[1]Consolidado ORG'!AE1109</f>
        <v>0</v>
      </c>
      <c r="L1113" s="39">
        <f>+'[1]Consolidado ORG'!AS1109</f>
        <v>0.17582417582417584</v>
      </c>
      <c r="M1113" s="38" t="str">
        <f>+'[1]Consolidado ORG'!AL1109</f>
        <v>https://community.secop.gov.co/Public/Tendering/ContractDetailView/Index?UniqueIdentifier=CO1.PCCNTR.6149812&amp;isModal=true&amp;asPopupView=true</v>
      </c>
      <c r="N1113" s="56" t="str">
        <f t="shared" si="17"/>
        <v>Link Contrato u Orden</v>
      </c>
    </row>
    <row r="1114" spans="1:14" ht="60" x14ac:dyDescent="0.35">
      <c r="A1114" s="23" t="str">
        <f>+'[1]Consolidado ORG'!A1110</f>
        <v>SCJ-469-2024</v>
      </c>
      <c r="B1114" s="24" t="str">
        <f>+'[1]Consolidado ORG'!B1110</f>
        <v>2024/03/26</v>
      </c>
      <c r="C1114" s="24" t="str">
        <f>+'[1]Consolidado ORG'!G1110</f>
        <v>RODOLFO  SUESCUN VERGARA</v>
      </c>
      <c r="D1114" s="24" t="str">
        <f>+'[1]Consolidado ORG'!E1110</f>
        <v>5 Contratación directa</v>
      </c>
      <c r="E1114" s="24" t="str">
        <f>+'[1]Consolidado ORG'!F1110</f>
        <v>33 Prestación de Servicios Profesionales y Apoyo (5-8)</v>
      </c>
      <c r="F1114" s="24" t="str">
        <f>+'[1]Consolidado ORG'!L1110</f>
        <v>PRESTAR LOS SERVICIOS DE APOYO A LA GESTIÓN PARA LA ATENCIÓN DE EMERGENCIAS O URGENCIAS, Y DESPACHO A LOS ORGANISMOS DE EMERGENCIA Y SEGURIDAD QUE INTEGRAN EL NUSE 123 DEL SISTEMA CENTRO DE COMANDO, CONTROL, COMUNICACIONES Y CÓMPUTO C</v>
      </c>
      <c r="G1114" s="24" t="str">
        <f>+'[1]Consolidado ORG'!M1110</f>
        <v>2024/04/01</v>
      </c>
      <c r="H1114" s="24">
        <f>+'[1]Consolidado ORG'!N1110</f>
        <v>45747</v>
      </c>
      <c r="I1114" s="25">
        <f>+'[1]Consolidado ORG'!AG1110</f>
        <v>0</v>
      </c>
      <c r="J1114" s="26">
        <f>+'[1]Consolidado ORG'!T1110</f>
        <v>32760000</v>
      </c>
      <c r="K1114" s="26">
        <f>+'[1]Consolidado ORG'!AE1110</f>
        <v>0</v>
      </c>
      <c r="L1114" s="39">
        <f>+'[1]Consolidado ORG'!AS1110</f>
        <v>0.16483516483516483</v>
      </c>
      <c r="M1114" s="38" t="str">
        <f>+'[1]Consolidado ORG'!AL1110</f>
        <v>https://community.secop.gov.co/Public/Tendering/ContractDetailView/Index?UniqueIdentifier=CO1.PCCNTR.6150165&amp;isModal=true&amp;asPopupView=true</v>
      </c>
      <c r="N1114" s="56" t="str">
        <f t="shared" si="17"/>
        <v>Link Contrato u Orden</v>
      </c>
    </row>
    <row r="1115" spans="1:14" ht="60" x14ac:dyDescent="0.35">
      <c r="A1115" s="23" t="str">
        <f>+'[1]Consolidado ORG'!A1111</f>
        <v>SCJ-470-2024</v>
      </c>
      <c r="B1115" s="24" t="str">
        <f>+'[1]Consolidado ORG'!B1111</f>
        <v>2024/03/27</v>
      </c>
      <c r="C1115" s="24" t="str">
        <f>+'[1]Consolidado ORG'!G1111</f>
        <v>OSCAR SEBASTIAN MENDEZ VARGAS</v>
      </c>
      <c r="D1115" s="24" t="str">
        <f>+'[1]Consolidado ORG'!E1111</f>
        <v>5 Contratación directa</v>
      </c>
      <c r="E1115" s="24" t="str">
        <f>+'[1]Consolidado ORG'!F1111</f>
        <v>33 Prestación de Servicios Profesionales y Apoyo (5-8)</v>
      </c>
      <c r="F1115" s="24" t="str">
        <f>+'[1]Consolidado ORG'!L1111</f>
        <v>PRESTAR LOS SERVICIOS DE APOYO A LA GESTION PARA LA ATENCIÓN DE EMERGENCIAS O URGENCIAS, Y DESPACHO A LOS ORGANISMOS DE EMERGENCIA Y SEGURIDAD QUE INTEGRAN EL NUSE 123 DEL SISTEMA CENTRO DE COMANDO, CONTROL, COMUNICACIONES Y CÓMPUTO C4</v>
      </c>
      <c r="G1115" s="24" t="str">
        <f>+'[1]Consolidado ORG'!M1111</f>
        <v>2024/04/01</v>
      </c>
      <c r="H1115" s="24">
        <f>+'[1]Consolidado ORG'!N1111</f>
        <v>45747</v>
      </c>
      <c r="I1115" s="25">
        <f>+'[1]Consolidado ORG'!AG1111</f>
        <v>0</v>
      </c>
      <c r="J1115" s="26">
        <f>+'[1]Consolidado ORG'!T1111</f>
        <v>32760000</v>
      </c>
      <c r="K1115" s="26">
        <f>+'[1]Consolidado ORG'!AE1111</f>
        <v>0</v>
      </c>
      <c r="L1115" s="39">
        <f>+'[1]Consolidado ORG'!AS1111</f>
        <v>0.16483516483516483</v>
      </c>
      <c r="M1115" s="38" t="str">
        <f>+'[1]Consolidado ORG'!AL1111</f>
        <v>https://community.secop.gov.co/Public/Tendering/ContractDetailView/Index?UniqueIdentifier=CO1.PCCNTR.6149856&amp;isModal=true&amp;asPopupView=true</v>
      </c>
      <c r="N1115" s="56" t="str">
        <f t="shared" si="17"/>
        <v>Link Contrato u Orden</v>
      </c>
    </row>
    <row r="1116" spans="1:14" ht="48" x14ac:dyDescent="0.35">
      <c r="A1116" s="23" t="str">
        <f>+'[1]Consolidado ORG'!A1112</f>
        <v>SCJ-471-2024</v>
      </c>
      <c r="B1116" s="24">
        <f>+'[1]Consolidado ORG'!B1112</f>
        <v>45377</v>
      </c>
      <c r="C1116" s="24" t="str">
        <f>+'[1]Consolidado ORG'!G1112</f>
        <v>PAOLA STEPHANY ARCINIEGAS OSORIO</v>
      </c>
      <c r="D1116" s="24" t="str">
        <f>+'[1]Consolidado ORG'!E1112</f>
        <v>5 Contratación directa</v>
      </c>
      <c r="E1116" s="24" t="str">
        <f>+'[1]Consolidado ORG'!F1112</f>
        <v>33 Prestación de Servicios Profesionales y Apoyo (5-8)</v>
      </c>
      <c r="F1116" s="24" t="str">
        <f>+'[1]Consolidado ORG'!L1112</f>
        <v>PRESTAR LOS SERVICIOS PROFESIONALES COMO PSICÓLOGA A LA SECRETARÍA DISTRITAL DE SEGURIDAD, CONVIVENCIA Y JUSTICIA, PARA APOYAR LA GESTIÓN DE LAS UNIDADES TÁCTICAS EN EL CANTÓN NORTE DE LA DÉCIMA TERCERA BRIGADA DEL EJÉRCITO</v>
      </c>
      <c r="G1116" s="24">
        <f>+'[1]Consolidado ORG'!M1112</f>
        <v>45378</v>
      </c>
      <c r="H1116" s="24">
        <f>+'[1]Consolidado ORG'!N1112</f>
        <v>45652</v>
      </c>
      <c r="I1116" s="25">
        <f>+'[1]Consolidado ORG'!AG1112</f>
        <v>0</v>
      </c>
      <c r="J1116" s="26">
        <f>+'[1]Consolidado ORG'!T1112</f>
        <v>36635355</v>
      </c>
      <c r="K1116" s="26">
        <f>+'[1]Consolidado ORG'!AE1112</f>
        <v>0</v>
      </c>
      <c r="L1116" s="39">
        <f>+'[1]Consolidado ORG'!AS1112</f>
        <v>0.23722627737226276</v>
      </c>
      <c r="M1116" s="38" t="str">
        <f>+'[1]Consolidado ORG'!AL1112</f>
        <v>https://community.secop.gov.co/Public/Tendering/ContractDetailView/Index?UniqueIdentifier=CO1.PCCNTR.6149893&amp;isModal=true&amp;asPopupView=true</v>
      </c>
      <c r="N1116" s="56" t="str">
        <f t="shared" ref="N1116:N1179" si="18">HYPERLINK(M1116,"Link Contrato u Orden")</f>
        <v>Link Contrato u Orden</v>
      </c>
    </row>
    <row r="1117" spans="1:14" ht="84" x14ac:dyDescent="0.35">
      <c r="A1117" s="23" t="str">
        <f>+'[1]Consolidado ORG'!A1113</f>
        <v>SCJ-472-2024</v>
      </c>
      <c r="B1117" s="24">
        <f>+'[1]Consolidado ORG'!B1113</f>
        <v>45377</v>
      </c>
      <c r="C1117" s="24" t="str">
        <f>+'[1]Consolidado ORG'!G1113</f>
        <v>YAMIL ROCIO SANTOS DIAZ</v>
      </c>
      <c r="D1117" s="24" t="str">
        <f>+'[1]Consolidado ORG'!E1113</f>
        <v>5 Contratación directa</v>
      </c>
      <c r="E1117" s="24" t="str">
        <f>+'[1]Consolidado ORG'!F1113</f>
        <v>33 Prestación de Servicios Profesionales y Apoyo (5-8)</v>
      </c>
      <c r="F1117" s="24" t="str">
        <f>+'[1]Consolidado ORG'!L1113</f>
        <v>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v>
      </c>
      <c r="G1117" s="24">
        <f>+'[1]Consolidado ORG'!M1113</f>
        <v>45380</v>
      </c>
      <c r="H1117" s="24">
        <f>+'[1]Consolidado ORG'!N1113</f>
        <v>45716</v>
      </c>
      <c r="I1117" s="25">
        <f>+'[1]Consolidado ORG'!AG1113</f>
        <v>0</v>
      </c>
      <c r="J1117" s="26">
        <f>+'[1]Consolidado ORG'!T1113</f>
        <v>88000000</v>
      </c>
      <c r="K1117" s="26">
        <f>+'[1]Consolidado ORG'!AE1113</f>
        <v>0</v>
      </c>
      <c r="L1117" s="39">
        <f>+'[1]Consolidado ORG'!AS1113</f>
        <v>0.1875</v>
      </c>
      <c r="M1117" s="38" t="str">
        <f>+'[1]Consolidado ORG'!AL1113</f>
        <v>https://community.secop.gov.co/Public/Tendering/ContractDetailView/Index?UniqueIdentifier=CO1.PCCNTR.6150352&amp;isModal=true&amp;asPopupView=true</v>
      </c>
      <c r="N1117" s="56" t="str">
        <f t="shared" si="18"/>
        <v>Link Contrato u Orden</v>
      </c>
    </row>
    <row r="1118" spans="1:14" ht="60" x14ac:dyDescent="0.35">
      <c r="A1118" s="23" t="str">
        <f>+'[1]Consolidado ORG'!A1114</f>
        <v>SCJ-473-2024</v>
      </c>
      <c r="B1118" s="24">
        <f>+'[1]Consolidado ORG'!B1114</f>
        <v>45377</v>
      </c>
      <c r="C1118" s="24" t="str">
        <f>+'[1]Consolidado ORG'!G1114</f>
        <v>CAROLINA  GARAY CUBIDES</v>
      </c>
      <c r="D1118" s="24" t="str">
        <f>+'[1]Consolidado ORG'!E1114</f>
        <v>5 Contratación directa</v>
      </c>
      <c r="E1118" s="24" t="str">
        <f>+'[1]Consolidado ORG'!F1114</f>
        <v>33 Prestación de Servicios Profesionales y Apoyo (5-8)</v>
      </c>
      <c r="F1118" s="24" t="str">
        <f>+'[1]Consolidado ORG'!L1114</f>
        <v>PRESTACIÓN DE SERVICIOS DE APOYO A LA GESTIÓN PARA APOYAR EN EL SEGUIMIENTO Y VERIFICACIÓN DE LAS ACTIVIDADES RELACIONADAS CON LA OPERACIÓN DE RECEPCIÓN Y TRÁMITE DE INCIDENTES DEL NUSE 123 DEL CENTRO DE COMANDO, CONTROL, COMUNICACIONES Y CÓMPUTO C4</v>
      </c>
      <c r="G1118" s="24">
        <f>+'[1]Consolidado ORG'!M1114</f>
        <v>45380</v>
      </c>
      <c r="H1118" s="24">
        <f>+'[1]Consolidado ORG'!N1114</f>
        <v>45624</v>
      </c>
      <c r="I1118" s="25">
        <f>+'[1]Consolidado ORG'!AG1114</f>
        <v>0</v>
      </c>
      <c r="J1118" s="26">
        <f>+'[1]Consolidado ORG'!T1114</f>
        <v>23968000</v>
      </c>
      <c r="K1118" s="26">
        <f>+'[1]Consolidado ORG'!AE1114</f>
        <v>0</v>
      </c>
      <c r="L1118" s="39">
        <f>+'[1]Consolidado ORG'!AS1114</f>
        <v>0.25819672131147542</v>
      </c>
      <c r="M1118" s="38" t="str">
        <f>+'[1]Consolidado ORG'!AL1114</f>
        <v>https://community.secop.gov.co/Public/Tendering/ContractDetailView/Index?UniqueIdentifier=CO1.PCCNTR.6150357&amp;isModal=true&amp;asPopupView=true</v>
      </c>
      <c r="N1118" s="56" t="str">
        <f t="shared" si="18"/>
        <v>Link Contrato u Orden</v>
      </c>
    </row>
    <row r="1119" spans="1:14" ht="60" x14ac:dyDescent="0.35">
      <c r="A1119" s="23" t="str">
        <f>+'[1]Consolidado ORG'!A1115</f>
        <v>SCJ-474-2024</v>
      </c>
      <c r="B1119" s="24" t="str">
        <f>+'[1]Consolidado ORG'!B1115</f>
        <v>2024/03/27</v>
      </c>
      <c r="C1119" s="24" t="str">
        <f>+'[1]Consolidado ORG'!G1115</f>
        <v>ANA JHOMARY DIAZ CAMARGO</v>
      </c>
      <c r="D1119" s="24" t="str">
        <f>+'[1]Consolidado ORG'!E1115</f>
        <v>5 Contratación directa</v>
      </c>
      <c r="E1119" s="24" t="str">
        <f>+'[1]Consolidado ORG'!F1115</f>
        <v>33 Prestación de Servicios Profesionales y Apoyo (5-8)</v>
      </c>
      <c r="F1119" s="24" t="str">
        <f>+'[1]Consolidado ORG'!L1115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119" s="24" t="str">
        <f>+'[1]Consolidado ORG'!M1115</f>
        <v>2024/04/03</v>
      </c>
      <c r="H1119" s="24">
        <f>+'[1]Consolidado ORG'!N1115</f>
        <v>45718</v>
      </c>
      <c r="I1119" s="25">
        <f>+'[1]Consolidado ORG'!AG1115</f>
        <v>0</v>
      </c>
      <c r="J1119" s="26">
        <f>+'[1]Consolidado ORG'!T1115</f>
        <v>44776545</v>
      </c>
      <c r="K1119" s="26">
        <f>+'[1]Consolidado ORG'!AE1115</f>
        <v>0</v>
      </c>
      <c r="L1119" s="39">
        <f>+'[1]Consolidado ORG'!AS1115</f>
        <v>0.17417417417417416</v>
      </c>
      <c r="M1119" s="38" t="str">
        <f>+'[1]Consolidado ORG'!AL1115</f>
        <v>https://community.secop.gov.co/Public/Tendering/ContractDetailView/Index?UniqueIdentifier=CO1.PCCNTR.6150199&amp;isModal=true&amp;asPopupView=true</v>
      </c>
      <c r="N1119" s="56" t="str">
        <f t="shared" si="18"/>
        <v>Link Contrato u Orden</v>
      </c>
    </row>
    <row r="1120" spans="1:14" ht="36" x14ac:dyDescent="0.35">
      <c r="A1120" s="23" t="str">
        <f>+'[1]Consolidado ORG'!A1116</f>
        <v>SCJ-475-2024</v>
      </c>
      <c r="B1120" s="24" t="str">
        <f>+'[1]Consolidado ORG'!B1116</f>
        <v>2024/03/26</v>
      </c>
      <c r="C1120" s="24" t="str">
        <f>+'[1]Consolidado ORG'!G1116</f>
        <v>AGROPECUARIA JAS Y CIA. LTDA</v>
      </c>
      <c r="D1120" s="24" t="str">
        <f>+'[1]Consolidado ORG'!E1116</f>
        <v>5 Contratación directa</v>
      </c>
      <c r="E1120" s="24" t="str">
        <f>+'[1]Consolidado ORG'!F1116</f>
        <v>6 Arrendamientos y Adquisición de Inmuebles (5-8)</v>
      </c>
      <c r="F1120" s="24" t="str">
        <f>+'[1]Consolidado ORG'!L1116</f>
        <v>CONTRATO DE ARRENDAMIENTO DE UN INMUEBLE PARA LA ADECUADA IMPLEMENTACIÓN DE LA CASA DE JUSTICIA DE KENNEDY</v>
      </c>
      <c r="G1120" s="24" t="str">
        <f>+'[1]Consolidado ORG'!M1116</f>
        <v>2024/04/02</v>
      </c>
      <c r="H1120" s="24">
        <f>+'[1]Consolidado ORG'!N1116</f>
        <v>45748</v>
      </c>
      <c r="I1120" s="25">
        <f>+'[1]Consolidado ORG'!AG1116</f>
        <v>0</v>
      </c>
      <c r="J1120" s="26">
        <f>+'[1]Consolidado ORG'!T1116</f>
        <v>499365888</v>
      </c>
      <c r="K1120" s="26">
        <f>+'[1]Consolidado ORG'!AE1116</f>
        <v>0</v>
      </c>
      <c r="L1120" s="39">
        <f>+'[1]Consolidado ORG'!AS1116</f>
        <v>0.16208791208791209</v>
      </c>
      <c r="M1120" s="38" t="str">
        <f>+'[1]Consolidado ORG'!AL1116</f>
        <v>https://www.colombiacompra.gov.co/tienda-virtual-del-estado-colombiano/ordenes-compra/	CO1.PCCNTR.6150372</v>
      </c>
      <c r="N1120" s="56" t="str">
        <f t="shared" si="18"/>
        <v>Link Contrato u Orden</v>
      </c>
    </row>
    <row r="1121" spans="1:14" ht="60" x14ac:dyDescent="0.35">
      <c r="A1121" s="23" t="str">
        <f>+'[1]Consolidado ORG'!A1117</f>
        <v>SCJ-476-2024</v>
      </c>
      <c r="B1121" s="24">
        <f>+'[1]Consolidado ORG'!B1117</f>
        <v>45377</v>
      </c>
      <c r="C1121" s="24" t="str">
        <f>+'[1]Consolidado ORG'!G1117</f>
        <v>JULIO CÉSAR OLARTE RAMÍREZ</v>
      </c>
      <c r="D1121" s="24" t="str">
        <f>+'[1]Consolidado ORG'!E1117</f>
        <v>5 Contratación directa</v>
      </c>
      <c r="E1121" s="24" t="str">
        <f>+'[1]Consolidado ORG'!F1117</f>
        <v>33 Prestación de Servicios Profesionales y Apoyo (5-8)</v>
      </c>
      <c r="F1121" s="24" t="str">
        <f>+'[1]Consolidado ORG'!L1117</f>
        <v>PRESTAR SERVICIOS PROFESIONALES A LA SECRETARÍA DISTRITAL DE SEGURIDAD, CONVIVENCIA Y JUSTICIA APOYANDO LA OFICINA DE TELEMÁTICA DE LA POLICÍA METROPOLITANA DE BOGOTÁ EN LA PLANEACIÓN, PLANTEAMIENTO, IMPLEMENTACIÓN Y ADMINISTRACIÓN DE LA INFORMÁTICA</v>
      </c>
      <c r="G1121" s="24">
        <f>+'[1]Consolidado ORG'!M1117</f>
        <v>45380</v>
      </c>
      <c r="H1121" s="24">
        <f>+'[1]Consolidado ORG'!N1117</f>
        <v>45716</v>
      </c>
      <c r="I1121" s="25">
        <f>+'[1]Consolidado ORG'!AG1117</f>
        <v>0</v>
      </c>
      <c r="J1121" s="26">
        <f>+'[1]Consolidado ORG'!T1117</f>
        <v>82500000</v>
      </c>
      <c r="K1121" s="26">
        <f>+'[1]Consolidado ORG'!AE1117</f>
        <v>0</v>
      </c>
      <c r="L1121" s="39">
        <f>+'[1]Consolidado ORG'!AS1117</f>
        <v>0.1875</v>
      </c>
      <c r="M1121" s="38" t="str">
        <f>+'[1]Consolidado ORG'!AL1117</f>
        <v>https://community.secop.gov.co/Public/Tendering/ContractDetailView/Index?UniqueIdentifier=CO1.PCCNTR.6150363&amp;isModal=true&amp;asPopupView=true</v>
      </c>
      <c r="N1121" s="56" t="str">
        <f t="shared" si="18"/>
        <v>Link Contrato u Orden</v>
      </c>
    </row>
    <row r="1122" spans="1:14" ht="60" x14ac:dyDescent="0.35">
      <c r="A1122" s="23" t="str">
        <f>+'[1]Consolidado ORG'!A1118</f>
        <v>SCJ-477-2024</v>
      </c>
      <c r="B1122" s="24">
        <f>+'[1]Consolidado ORG'!B1118</f>
        <v>45377</v>
      </c>
      <c r="C1122" s="24" t="str">
        <f>+'[1]Consolidado ORG'!G1118</f>
        <v>OSCAR ADOLFO UYABAN ALONSO</v>
      </c>
      <c r="D1122" s="24" t="str">
        <f>+'[1]Consolidado ORG'!E1118</f>
        <v>5 Contratación directa</v>
      </c>
      <c r="E1122" s="24" t="str">
        <f>+'[1]Consolidado ORG'!F1118</f>
        <v>33 Prestación de Servicios Profesionales y Apoyo (5-8)</v>
      </c>
      <c r="F1122" s="24" t="str">
        <f>+'[1]Consolidado ORG'!L1118</f>
        <v>PRESTAR LOS SERVICIOS DE APOYO A LA GESTIÓN PARA LA ATENCIÓN DE EMERGENCIAS O URGENCIAS, Y DESPACHO A LOS ORGANISMOS DE EMERGENCIA Y SEGURIDAD QUE INTEGRAN EL NUSE 123 DEL SISTEMA CENTRO DE COMANDO, CONTROL, COMUNICACIONES Y CÓMPUTO C4.</v>
      </c>
      <c r="G1122" s="24">
        <f>+'[1]Consolidado ORG'!M1118</f>
        <v>45380</v>
      </c>
      <c r="H1122" s="24">
        <f>+'[1]Consolidado ORG'!N1118</f>
        <v>45744</v>
      </c>
      <c r="I1122" s="25">
        <f>+'[1]Consolidado ORG'!AG1118</f>
        <v>0</v>
      </c>
      <c r="J1122" s="26">
        <f>+'[1]Consolidado ORG'!T1118</f>
        <v>32760000</v>
      </c>
      <c r="K1122" s="26">
        <f>+'[1]Consolidado ORG'!AE1118</f>
        <v>0</v>
      </c>
      <c r="L1122" s="39">
        <f>+'[1]Consolidado ORG'!AS1118</f>
        <v>0.17307692307692307</v>
      </c>
      <c r="M1122" s="38" t="str">
        <f>+'[1]Consolidado ORG'!AL1118</f>
        <v>https://community.secop.gov.co/Public/Tendering/ContractDetailView/Index?UniqueIdentifier=CO1.PCCNTR.6149851&amp;isModal=true&amp;asPopupView=true</v>
      </c>
      <c r="N1122" s="56" t="str">
        <f t="shared" si="18"/>
        <v>Link Contrato u Orden</v>
      </c>
    </row>
    <row r="1123" spans="1:14" ht="60" x14ac:dyDescent="0.35">
      <c r="A1123" s="23" t="str">
        <f>+'[1]Consolidado ORG'!A1119</f>
        <v>SCJ-490-2024</v>
      </c>
      <c r="B1123" s="24" t="str">
        <f>+'[1]Consolidado ORG'!B1119</f>
        <v>2024/03/27</v>
      </c>
      <c r="C1123" s="24" t="str">
        <f>+'[1]Consolidado ORG'!G1119</f>
        <v>EDWIN CAMILO MORA GOMEZ</v>
      </c>
      <c r="D1123" s="24" t="str">
        <f>+'[1]Consolidado ORG'!E1119</f>
        <v>5 Contratación directa</v>
      </c>
      <c r="E1123" s="24" t="str">
        <f>+'[1]Consolidado ORG'!F1119</f>
        <v>33 Prestación de Servicios Profesionales y Apoyo (5-8)</v>
      </c>
      <c r="F1123" s="24" t="str">
        <f>+'[1]Consolidado ORG'!L1119</f>
        <v>PRESTAR LOS SERVICIOS DE APOYO A LA GESTION PARA LA ATENCIÓN DE EMERGENCIAS O URGENCIAS, Y DESPACHO A LOS ORGANISMOS DE EMERGENCIA Y SEGURIDAD QUE INTEGRAN EL NUSE 123 DEL SISTEMA CENTRO DE COMANDO, CONTROL, COMUNICACIONES Y CÓMPUTO C4.</v>
      </c>
      <c r="G1123" s="24" t="str">
        <f>+'[1]Consolidado ORG'!M1119</f>
        <v>2024/04/01</v>
      </c>
      <c r="H1123" s="24">
        <f>+'[1]Consolidado ORG'!N1119</f>
        <v>45747</v>
      </c>
      <c r="I1123" s="25">
        <f>+'[1]Consolidado ORG'!AG1119</f>
        <v>0</v>
      </c>
      <c r="J1123" s="26">
        <f>+'[1]Consolidado ORG'!T1119</f>
        <v>32760000</v>
      </c>
      <c r="K1123" s="26">
        <f>+'[1]Consolidado ORG'!AE1119</f>
        <v>0</v>
      </c>
      <c r="L1123" s="39">
        <f>+'[1]Consolidado ORG'!AS1119</f>
        <v>0.16483516483516483</v>
      </c>
      <c r="M1123" s="38" t="str">
        <f>+'[1]Consolidado ORG'!AL1119</f>
        <v>https://community.secop.gov.co/Public/Tendering/ContractDetailView/Index?UniqueIdentifier=CO1.PCCNTR.6153397&amp;isModal=true&amp;asPopupView=true</v>
      </c>
      <c r="N1123" s="56" t="str">
        <f t="shared" si="18"/>
        <v>Link Contrato u Orden</v>
      </c>
    </row>
    <row r="1124" spans="1:14" ht="48" x14ac:dyDescent="0.35">
      <c r="A1124" s="23" t="str">
        <f>+'[1]Consolidado ORG'!A1120</f>
        <v>SCJ-504-2024</v>
      </c>
      <c r="B1124" s="24" t="str">
        <f>+'[1]Consolidado ORG'!B1120</f>
        <v>2024/03/27</v>
      </c>
      <c r="C1124" s="24" t="str">
        <f>+'[1]Consolidado ORG'!G1120</f>
        <v>MARIA FERNANDA RAMON OCHOA</v>
      </c>
      <c r="D1124" s="24" t="str">
        <f>+'[1]Consolidado ORG'!E1120</f>
        <v>5 Contratación directa</v>
      </c>
      <c r="E1124" s="24" t="str">
        <f>+'[1]Consolidado ORG'!F1120</f>
        <v>33 Prestación de Servicios Profesionales y Apoyo (5-8)</v>
      </c>
      <c r="F1124" s="24" t="str">
        <f>+'[1]Consolidado ORG'!L1120</f>
        <v>PRESTAR LOS SERVICIOS PROFESIONALES A LA SECRETARÍA DISTRITAL DE SEGURIDAD, CONVIVENCIA Y JUSTICIA, PARA APOYAR EN LA GESTIÓN JURÍDICA CONTRACTUAL DE LA DÉCIMA TERCERA BRIGADA DEL EJÉRCITO</v>
      </c>
      <c r="G1124" s="24" t="str">
        <f>+'[1]Consolidado ORG'!M1120</f>
        <v>2024/04/01</v>
      </c>
      <c r="H1124" s="24">
        <f>+'[1]Consolidado ORG'!N1120</f>
        <v>45688</v>
      </c>
      <c r="I1124" s="25">
        <f>+'[1]Consolidado ORG'!AG1120</f>
        <v>0</v>
      </c>
      <c r="J1124" s="26">
        <f>+'[1]Consolidado ORG'!T1120</f>
        <v>62000000</v>
      </c>
      <c r="K1124" s="26">
        <f>+'[1]Consolidado ORG'!AE1120</f>
        <v>0</v>
      </c>
      <c r="L1124" s="39">
        <f>+'[1]Consolidado ORG'!AS1120</f>
        <v>0.19672131147540983</v>
      </c>
      <c r="M1124" s="38" t="str">
        <f>+'[1]Consolidado ORG'!AL1120</f>
        <v>https://community.secop.gov.co/Public/Tendering/ContractDetailView/Index?UniqueIdentifier=CO1.PCCNTR.6152570&amp;isModal=true&amp;asPopupView=true</v>
      </c>
      <c r="N1124" s="56" t="str">
        <f t="shared" si="18"/>
        <v>Link Contrato u Orden</v>
      </c>
    </row>
    <row r="1125" spans="1:14" ht="60" x14ac:dyDescent="0.35">
      <c r="A1125" s="23" t="str">
        <f>+'[1]Consolidado ORG'!A1121</f>
        <v>SCJ-507-2024</v>
      </c>
      <c r="B1125" s="24" t="str">
        <f>+'[1]Consolidado ORG'!B1121</f>
        <v>2024/03/27</v>
      </c>
      <c r="C1125" s="24" t="str">
        <f>+'[1]Consolidado ORG'!G1121</f>
        <v>KAREN PAOLA MORENO NIÑO</v>
      </c>
      <c r="D1125" s="24" t="str">
        <f>+'[1]Consolidado ORG'!E1121</f>
        <v>5 Contratación directa</v>
      </c>
      <c r="E1125" s="24" t="str">
        <f>+'[1]Consolidado ORG'!F1121</f>
        <v>33 Prestación de Servicios Profesionales y Apoyo (5-8)</v>
      </c>
      <c r="F1125" s="24" t="str">
        <f>+'[1]Consolidado ORG'!L1121</f>
        <v>PRESTAR LOS SERVICIOS DE APOYO A LA GESTION PARA LA ATENCIÓN DE EMERGENCIAS O URGENCIAS, Y DESPACHO A LOS ORGANISMOS DE EMERGENCIA Y SEGURIDAD QUE INTEGRAN EL NUSE 123 DEL SISTEMA CENTRO DE COMANDO, CONTROL, COMUNICACIONES Y CÓMPUTO C4</v>
      </c>
      <c r="G1125" s="24" t="str">
        <f>+'[1]Consolidado ORG'!M1121</f>
        <v>2024/04/03</v>
      </c>
      <c r="H1125" s="24">
        <f>+'[1]Consolidado ORG'!N1121</f>
        <v>45749</v>
      </c>
      <c r="I1125" s="25">
        <f>+'[1]Consolidado ORG'!AG1121</f>
        <v>0</v>
      </c>
      <c r="J1125" s="26">
        <f>+'[1]Consolidado ORG'!T1121</f>
        <v>32760000</v>
      </c>
      <c r="K1125" s="26">
        <f>+'[1]Consolidado ORG'!AE1121</f>
        <v>0</v>
      </c>
      <c r="L1125" s="39">
        <f>+'[1]Consolidado ORG'!AS1121</f>
        <v>0.15934065934065933</v>
      </c>
      <c r="M1125" s="38" t="str">
        <f>+'[1]Consolidado ORG'!AL1121</f>
        <v>https://community.secop.gov.co/Public/Tendering/ContractDetailView/Index?UniqueIdentifier=CO1.PCCNTR.6153365&amp;isModal=true&amp;asPopupView=true</v>
      </c>
      <c r="N1125" s="56" t="str">
        <f t="shared" si="18"/>
        <v>Link Contrato u Orden</v>
      </c>
    </row>
    <row r="1126" spans="1:14" ht="60" x14ac:dyDescent="0.35">
      <c r="A1126" s="23" t="str">
        <f>+'[1]Consolidado ORG'!A1122</f>
        <v>SCJ-513-2024</v>
      </c>
      <c r="B1126" s="24" t="str">
        <f>+'[1]Consolidado ORG'!B1122</f>
        <v>2024/03/27</v>
      </c>
      <c r="C1126" s="24" t="str">
        <f>+'[1]Consolidado ORG'!G1122</f>
        <v>LIBIA ALEXANDRA PEREZ SALAZAR</v>
      </c>
      <c r="D1126" s="24" t="str">
        <f>+'[1]Consolidado ORG'!E1122</f>
        <v>5 Contratación directa</v>
      </c>
      <c r="E1126" s="24" t="str">
        <f>+'[1]Consolidado ORG'!F1122</f>
        <v>33 Prestación de Servicios Profesionales y Apoyo (5-8)</v>
      </c>
      <c r="F1126" s="24" t="str">
        <f>+'[1]Consolidado ORG'!L1122</f>
        <v>PRESTAR LOS SERVICIOS DE APOYO A LA GESTION PARA LA ATENCIÓN DE EMERGENCIAS O URGENCIAS, Y DESPACHO A LOS ORGANISMOS DE EMERGENCIA Y SEGURIDAD QUE INTEGRAN EL NUSE 123 DEL SISTEMA CENTRO DE COMANDO, CONTROL, COMUNICACIONES Y CÓMPUTO C4.</v>
      </c>
      <c r="G1126" s="24" t="str">
        <f>+'[1]Consolidado ORG'!M1122</f>
        <v>2024/04/03</v>
      </c>
      <c r="H1126" s="24">
        <f>+'[1]Consolidado ORG'!N1122</f>
        <v>45749</v>
      </c>
      <c r="I1126" s="25">
        <f>+'[1]Consolidado ORG'!AG1122</f>
        <v>0</v>
      </c>
      <c r="J1126" s="26">
        <f>+'[1]Consolidado ORG'!T1122</f>
        <v>32760000</v>
      </c>
      <c r="K1126" s="26">
        <f>+'[1]Consolidado ORG'!AE1122</f>
        <v>0</v>
      </c>
      <c r="L1126" s="39">
        <f>+'[1]Consolidado ORG'!AS1122</f>
        <v>0.15934065934065933</v>
      </c>
      <c r="M1126" s="38" t="str">
        <f>+'[1]Consolidado ORG'!AL1122</f>
        <v>https://community.secop.gov.co/Public/Tendering/ContractDetailView/Index?UniqueIdentifier=CO1.PCCNTR.6152465&amp;isModal=true&amp;asPopupView=true</v>
      </c>
      <c r="N1126" s="56" t="str">
        <f t="shared" si="18"/>
        <v>Link Contrato u Orden</v>
      </c>
    </row>
    <row r="1127" spans="1:14" ht="84" x14ac:dyDescent="0.35">
      <c r="A1127" s="23" t="str">
        <f>+'[1]Consolidado ORG'!A1123</f>
        <v>SCJ-514-2024</v>
      </c>
      <c r="B1127" s="24" t="str">
        <f>+'[1]Consolidado ORG'!B1123</f>
        <v>2024/03/27</v>
      </c>
      <c r="C1127" s="24" t="str">
        <f>+'[1]Consolidado ORG'!G1123</f>
        <v>RODRIGO GONZALEZ ANDRADE</v>
      </c>
      <c r="D1127" s="24" t="str">
        <f>+'[1]Consolidado ORG'!E1123</f>
        <v>5 Contratación directa</v>
      </c>
      <c r="E1127" s="24" t="str">
        <f>+'[1]Consolidado ORG'!F1123</f>
        <v>33 Prestación de Servicios Profesionales y Apoyo (5-8)</v>
      </c>
      <c r="F1127" s="24" t="str">
        <f>+'[1]Consolidado ORG'!L1123</f>
        <v>PRESTAR SERVICIOS PROFESIONALES A LA SECRETARÍA DISTRITAL DE SEGURIDAD, CONVIVENCIA Y JUSTICIA COMO INGENIERO CIVIL , BRINDANDO APOYO EN LO RELACIONADO CON LA INFRAESTRUCTURA FÍSICA DE LOS EQUIPAMIENTOS DE SEGURIDAD DE LA POLICÍA METROPOLITANA DE BOGOTÁ, EN LO QUE RESPECTA A MANTENIMIENTO PREVENTIVO, CORRECTIVO Y CONSTRUCCIÓN DE NUEVOS EQUIPAMIENTOS.</v>
      </c>
      <c r="G1127" s="24" t="str">
        <f>+'[1]Consolidado ORG'!M1123</f>
        <v>2024/04/03</v>
      </c>
      <c r="H1127" s="24">
        <f>+'[1]Consolidado ORG'!N1123</f>
        <v>45718</v>
      </c>
      <c r="I1127" s="25">
        <f>+'[1]Consolidado ORG'!AG1123</f>
        <v>0</v>
      </c>
      <c r="J1127" s="26">
        <f>+'[1]Consolidado ORG'!T1123</f>
        <v>100923900</v>
      </c>
      <c r="K1127" s="26">
        <f>+'[1]Consolidado ORG'!AE1123</f>
        <v>0</v>
      </c>
      <c r="L1127" s="39">
        <f>+'[1]Consolidado ORG'!AS1123</f>
        <v>0.17417417417417416</v>
      </c>
      <c r="M1127" s="38" t="str">
        <f>+'[1]Consolidado ORG'!AL1123</f>
        <v>https://www.colombiacompra.gov.co/tienda-virtual-del-estado-colombiano/ordenes-compra/	CO1.PCCNTR.6153923</v>
      </c>
      <c r="N1127" s="56" t="str">
        <f t="shared" si="18"/>
        <v>Link Contrato u Orden</v>
      </c>
    </row>
    <row r="1128" spans="1:14" ht="72" x14ac:dyDescent="0.35">
      <c r="A1128" s="23" t="str">
        <f>+'[1]Consolidado ORG'!A1124</f>
        <v>SCJ-519-2024</v>
      </c>
      <c r="B1128" s="24" t="str">
        <f>+'[1]Consolidado ORG'!B1124</f>
        <v>2024/03/27</v>
      </c>
      <c r="C1128" s="24" t="str">
        <f>+'[1]Consolidado ORG'!G1124</f>
        <v>EMPRESA DE TELECOMUNICACIONES DE BOGOTA S.A. E.S.P - ETB S.A. E.SP.</v>
      </c>
      <c r="D1128" s="24" t="str">
        <f>+'[1]Consolidado ORG'!E1124</f>
        <v>5 Contratación directa</v>
      </c>
      <c r="E1128" s="24" t="str">
        <f>+'[1]Consolidado ORG'!F1124</f>
        <v>13 Contratos Interadministrativos (5-8)</v>
      </c>
      <c r="F1128" s="24" t="str">
        <f>+'[1]Consolidado ORG'!L1124</f>
        <v>PRESTAR LOS SERVICIOS DE CONECTIVIDAD PARA EL SISTEMA DE VIDEOVIGILANCIA DE BOGOTÁ, LA RED WAN, INTERNET MÓVIL Y VOZ, EMPLEADOS POR LOS ORGANISMOS DE SEGURIDAD E INTELIGENCIA DEL ESTADO CON JURISDICCIÓN EN EL DISTRITO CAPITAL Y LA SECRETARÍA DISTRITAL DE SEGURIDAD, CONVIVENCIA Y JUSTICIA.</v>
      </c>
      <c r="G1128" s="24" t="str">
        <f>+'[1]Consolidado ORG'!M1124</f>
        <v>2024/04/01</v>
      </c>
      <c r="H1128" s="24">
        <f>+'[1]Consolidado ORG'!N1124</f>
        <v>45626</v>
      </c>
      <c r="I1128" s="25">
        <f>+'[1]Consolidado ORG'!AG1124</f>
        <v>0</v>
      </c>
      <c r="J1128" s="26">
        <f>+'[1]Consolidado ORG'!T1124</f>
        <v>41978426267</v>
      </c>
      <c r="K1128" s="26">
        <f>+'[1]Consolidado ORG'!AE1124</f>
        <v>0</v>
      </c>
      <c r="L1128" s="39">
        <f>+'[1]Consolidado ORG'!AS1124</f>
        <v>0.24691358024691357</v>
      </c>
      <c r="M1128" s="38" t="str">
        <f>+'[1]Consolidado ORG'!AL1124</f>
        <v>https://community.secop.gov.co/Public/Tendering/ContractDetailView/Index?UniqueIdentifier=CO1.PCCNTR.6153587&amp;isModal=true&amp;asPopupView=true</v>
      </c>
      <c r="N1128" s="56" t="str">
        <f t="shared" si="18"/>
        <v>Link Contrato u Orden</v>
      </c>
    </row>
    <row r="1129" spans="1:14" ht="60" x14ac:dyDescent="0.35">
      <c r="A1129" s="23" t="str">
        <f>+'[1]Consolidado ORG'!A1125</f>
        <v>SCJ-520-2024</v>
      </c>
      <c r="B1129" s="24" t="str">
        <f>+'[1]Consolidado ORG'!B1125</f>
        <v>2024/03/27</v>
      </c>
      <c r="C1129" s="24" t="str">
        <f>+'[1]Consolidado ORG'!G1125</f>
        <v>EDISON FERNANDO GONZALEZ SIERRA</v>
      </c>
      <c r="D1129" s="24" t="str">
        <f>+'[1]Consolidado ORG'!E1125</f>
        <v>5 Contratación directa</v>
      </c>
      <c r="E1129" s="24" t="str">
        <f>+'[1]Consolidado ORG'!F1125</f>
        <v>33 Prestación de Servicios Profesionales y Apoyo (5-8)</v>
      </c>
      <c r="F1129" s="24" t="str">
        <f>+'[1]Consolidado ORG'!L1125</f>
        <v>PRESTAR LOS SERVICIOS DE APOYO A LA GESTION PARA LA ATENCION DE EMERGENCIAS O URGENCIAS, Y DESPACHO A LOS ORGANISMOS DE EMERGENCIA Y SEGURIDAD QUE INTEGRAN EL NUSE 123 DEL SISTEMA CENTRO DE COMANDO, CONTROL COMUNICACIONES Y CÓMPUTO C4.</v>
      </c>
      <c r="G1129" s="24" t="str">
        <f>+'[1]Consolidado ORG'!M1125</f>
        <v>2024/04/01</v>
      </c>
      <c r="H1129" s="24">
        <f>+'[1]Consolidado ORG'!N1125</f>
        <v>45747</v>
      </c>
      <c r="I1129" s="25">
        <f>+'[1]Consolidado ORG'!AG1125</f>
        <v>0</v>
      </c>
      <c r="J1129" s="26">
        <f>+'[1]Consolidado ORG'!T1125</f>
        <v>32760000</v>
      </c>
      <c r="K1129" s="26">
        <f>+'[1]Consolidado ORG'!AE1125</f>
        <v>0</v>
      </c>
      <c r="L1129" s="39">
        <f>+'[1]Consolidado ORG'!AS1125</f>
        <v>0.16483516483516483</v>
      </c>
      <c r="M1129" s="38" t="str">
        <f>+'[1]Consolidado ORG'!AL1125</f>
        <v>https://community.secop.gov.co/Public/Tendering/ContractDetailView/Index?UniqueIdentifier=CO1.PCCNTR.6153867&amp;isModal=true&amp;asPopupView=true</v>
      </c>
      <c r="N1129" s="56" t="str">
        <f t="shared" si="18"/>
        <v>Link Contrato u Orden</v>
      </c>
    </row>
    <row r="1130" spans="1:14" ht="60" x14ac:dyDescent="0.35">
      <c r="A1130" s="23" t="str">
        <f>+'[1]Consolidado ORG'!A1126</f>
        <v>SCJ-540-2024</v>
      </c>
      <c r="B1130" s="24" t="str">
        <f>+'[1]Consolidado ORG'!B1126</f>
        <v>2024/04/10</v>
      </c>
      <c r="C1130" s="24" t="str">
        <f>+'[1]Consolidado ORG'!G1126</f>
        <v>GILDARDO MILAN LEON FLORIDO</v>
      </c>
      <c r="D1130" s="24" t="str">
        <f>+'[1]Consolidado ORG'!E1126</f>
        <v>5 Contratación directa</v>
      </c>
      <c r="E1130" s="24" t="str">
        <f>+'[1]Consolidado ORG'!F1126</f>
        <v>33 Prestación de Servicios Profesionales y Apoyo (5-8)</v>
      </c>
      <c r="F1130" s="24" t="str">
        <f>+'[1]Consolidado ORG'!L1126</f>
        <v>PRESTAR LOS SERVICIOS DE APOYO A LA GESTION PARA LA ATENCIÓN DE EMERGENCIAS O URGENCIAS, Y DESPACHO A LOS ORGANISMOS DE EMERGENCIA Y SEGURIDAD QUE INTEGRAN EL NUSE 123 DEL SISTEMA CENTRO DE COMANDO, CONTROL, COMUNICACIONES Y CÓMPUTO C4.</v>
      </c>
      <c r="G1130" s="24" t="str">
        <f>+'[1]Consolidado ORG'!M1126</f>
        <v>2024/04/16</v>
      </c>
      <c r="H1130" s="24">
        <f>+'[1]Consolidado ORG'!N1126</f>
        <v>45762</v>
      </c>
      <c r="I1130" s="25">
        <f>+'[1]Consolidado ORG'!AG1126</f>
        <v>0</v>
      </c>
      <c r="J1130" s="26">
        <f>+'[1]Consolidado ORG'!T1126</f>
        <v>32760000</v>
      </c>
      <c r="K1130" s="26">
        <f>+'[1]Consolidado ORG'!AE1126</f>
        <v>0</v>
      </c>
      <c r="L1130" s="39">
        <f>+'[1]Consolidado ORG'!AS1126</f>
        <v>0.12362637362637363</v>
      </c>
      <c r="M1130" s="38" t="str">
        <f>+'[1]Consolidado ORG'!AL1126</f>
        <v>https://community.secop.gov.co/Public/Tendering/ContractDetailView/Index?UniqueIdentifier=CO1.PCCNTR.6193086&amp;isModal=true&amp;asPopupView=true</v>
      </c>
      <c r="N1130" s="56" t="str">
        <f t="shared" si="18"/>
        <v>Link Contrato u Orden</v>
      </c>
    </row>
    <row r="1131" spans="1:14" ht="60" x14ac:dyDescent="0.35">
      <c r="A1131" s="23" t="str">
        <f>+'[1]Consolidado ORG'!A1127</f>
        <v>SCJ-541-2024</v>
      </c>
      <c r="B1131" s="24" t="str">
        <f>+'[1]Consolidado ORG'!B1127</f>
        <v>2024/04/03</v>
      </c>
      <c r="C1131" s="24" t="str">
        <f>+'[1]Consolidado ORG'!G1127</f>
        <v>FRANCISCO JAVIER HOYOS CASTRO</v>
      </c>
      <c r="D1131" s="24" t="str">
        <f>+'[1]Consolidado ORG'!E1127</f>
        <v>5 Contratación directa</v>
      </c>
      <c r="E1131" s="24" t="str">
        <f>+'[1]Consolidado ORG'!F1127</f>
        <v>33 Prestación de Servicios Profesionales y Apoyo (5-8)</v>
      </c>
      <c r="F1131" s="24" t="str">
        <f>+'[1]Consolidado ORG'!L1127</f>
        <v>PRESTAR SERVICIOS PROFESIONALES PARA APOYAR LAS ACTIVIDADES DE ARTICULACIÓN ENTRE EL CENTRO DE COMANDO, CONTROL, COMUNICACIONES Y CÒMPUTO -C4 Y LOS ORGANISMOS Y AUTORIDADES PARA LA RESPUESTA Y MANEJO DE EMERGENCIAS, ASÍ COMO SUS ACTIVIDADES DE SEGUIMIENTO.</v>
      </c>
      <c r="G1131" s="24" t="str">
        <f>+'[1]Consolidado ORG'!M1127</f>
        <v>2024/04/05</v>
      </c>
      <c r="H1131" s="24">
        <f>+'[1]Consolidado ORG'!N1127</f>
        <v>45630</v>
      </c>
      <c r="I1131" s="25">
        <f>+'[1]Consolidado ORG'!AG1127</f>
        <v>0</v>
      </c>
      <c r="J1131" s="26">
        <f>+'[1]Consolidado ORG'!T1127</f>
        <v>94160000</v>
      </c>
      <c r="K1131" s="26">
        <f>+'[1]Consolidado ORG'!AE1127</f>
        <v>0</v>
      </c>
      <c r="L1131" s="39">
        <f>+'[1]Consolidado ORG'!AS1127</f>
        <v>0.23045267489711935</v>
      </c>
      <c r="M1131" s="38" t="str">
        <f>+'[1]Consolidado ORG'!AL1127</f>
        <v>https://community.secop.gov.co/Public/Tendering/ContractDetailView/Index?UniqueIdentifier=CO1.PCCNTR.6170574&amp;isModal=true&amp;asPopupView=true</v>
      </c>
      <c r="N1131" s="56" t="str">
        <f t="shared" si="18"/>
        <v>Link Contrato u Orden</v>
      </c>
    </row>
    <row r="1132" spans="1:14" ht="48" x14ac:dyDescent="0.35">
      <c r="A1132" s="23" t="str">
        <f>+'[1]Consolidado ORG'!A1128</f>
        <v>SCJ-563-2024</v>
      </c>
      <c r="B1132" s="24" t="str">
        <f>+'[1]Consolidado ORG'!B1128</f>
        <v>2024/04/08</v>
      </c>
      <c r="C1132" s="24" t="str">
        <f>+'[1]Consolidado ORG'!G1128</f>
        <v>ANDREA JULIETH PORRAS DIAZ</v>
      </c>
      <c r="D1132" s="24" t="str">
        <f>+'[1]Consolidado ORG'!E1128</f>
        <v>5 Contratación directa</v>
      </c>
      <c r="E1132" s="24" t="str">
        <f>+'[1]Consolidado ORG'!F1128</f>
        <v>33 Prestación de Servicios Profesionales y Apoyo (5-8)</v>
      </c>
      <c r="F1132" s="24" t="str">
        <f>+'[1]Consolidado ORG'!L1128</f>
        <v>PRESTAR SERVICIOS PROFESIONALES A LA SECRETARÍA DISTRITAL DE SEGURIDAD, CONVIVENCIA BRINDANDO APOYO JURÍDICO A LA POLICÍA METROPOLITANA DE BOGOTÁ, EN TODOS LOS ASUNTOS DE SU COMPETENCIA DE CARÁCTER CONSTITUCIONAL Y LEGAL.</v>
      </c>
      <c r="G1132" s="24" t="str">
        <f>+'[1]Consolidado ORG'!M1128</f>
        <v>2024/04/10</v>
      </c>
      <c r="H1132" s="24">
        <f>+'[1]Consolidado ORG'!N1128</f>
        <v>45725</v>
      </c>
      <c r="I1132" s="25">
        <f>+'[1]Consolidado ORG'!AG1128</f>
        <v>0</v>
      </c>
      <c r="J1132" s="26">
        <f>+'[1]Consolidado ORG'!T1128</f>
        <v>66000000</v>
      </c>
      <c r="K1132" s="26">
        <f>+'[1]Consolidado ORG'!AE1128</f>
        <v>0</v>
      </c>
      <c r="L1132" s="39">
        <f>+'[1]Consolidado ORG'!AS1128</f>
        <v>0.15315315315315314</v>
      </c>
      <c r="M1132" s="38" t="str">
        <f>+'[1]Consolidado ORG'!AL1128</f>
        <v>https://community.secop.gov.co/Public/Tendering/ContractDetailView/Index?UniqueIdentifier=CO1.PCCNTR.6180939&amp;isModal=true&amp;asPopupView=true</v>
      </c>
      <c r="N1132" s="56" t="str">
        <f t="shared" si="18"/>
        <v>Link Contrato u Orden</v>
      </c>
    </row>
    <row r="1133" spans="1:14" ht="48" x14ac:dyDescent="0.35">
      <c r="A1133" s="23" t="str">
        <f>+'[1]Consolidado ORG'!A1129</f>
        <v>SCJ-564-2024</v>
      </c>
      <c r="B1133" s="24" t="str">
        <f>+'[1]Consolidado ORG'!B1129</f>
        <v>2024/04/08</v>
      </c>
      <c r="C1133" s="24" t="str">
        <f>+'[1]Consolidado ORG'!G1129</f>
        <v>YAYLENNE  ORTIZ VERGARA</v>
      </c>
      <c r="D1133" s="24" t="str">
        <f>+'[1]Consolidado ORG'!E1129</f>
        <v>5 Contratación directa</v>
      </c>
      <c r="E1133" s="24" t="str">
        <f>+'[1]Consolidado ORG'!F1129</f>
        <v>33 Prestación de Servicios Profesionales y Apoyo (5-8)</v>
      </c>
      <c r="F1133" s="24" t="str">
        <f>+'[1]Consolidado ORG'!L1129</f>
        <v>PRESTAR LOS SERVICIOS PROFESIONALES EN INGENIERA AMBIENTAL A LA SECRETARÍA DISTRITAL DE SEGURIDAD, CONVIVENCIA Y JUSTICIA, PARA APOYAR LA GESTIÓN DE LA DÉCIMA TERCERA BRIGADA DEL EJÉRCITO EN LA CIUDAD DE BOGOTÁ.</v>
      </c>
      <c r="G1133" s="24" t="str">
        <f>+'[1]Consolidado ORG'!M1129</f>
        <v>2024/04/10</v>
      </c>
      <c r="H1133" s="24">
        <f>+'[1]Consolidado ORG'!N1129</f>
        <v>45635</v>
      </c>
      <c r="I1133" s="25">
        <f>+'[1]Consolidado ORG'!AG1129</f>
        <v>0</v>
      </c>
      <c r="J1133" s="26">
        <f>+'[1]Consolidado ORG'!T1129</f>
        <v>32564760</v>
      </c>
      <c r="K1133" s="26">
        <f>+'[1]Consolidado ORG'!AE1129</f>
        <v>0</v>
      </c>
      <c r="L1133" s="39">
        <f>+'[1]Consolidado ORG'!AS1129</f>
        <v>0.20987654320987653</v>
      </c>
      <c r="M1133" s="38" t="str">
        <f>+'[1]Consolidado ORG'!AL1129</f>
        <v>https://www.colombiacompra.gov.co/tienda-virtual-del-estado-colombiano/ordenes-compra/	CO1.PCCNTR.6180951</v>
      </c>
      <c r="N1133" s="56" t="str">
        <f t="shared" si="18"/>
        <v>Link Contrato u Orden</v>
      </c>
    </row>
    <row r="1134" spans="1:14" ht="48" x14ac:dyDescent="0.35">
      <c r="A1134" s="23" t="str">
        <f>+'[1]Consolidado ORG'!A1130</f>
        <v>SCJ-565-2024</v>
      </c>
      <c r="B1134" s="24" t="str">
        <f>+'[1]Consolidado ORG'!B1130</f>
        <v>2024/04/08</v>
      </c>
      <c r="C1134" s="24" t="str">
        <f>+'[1]Consolidado ORG'!G1130</f>
        <v>DEICY  VASQUEZ SANCHEZ</v>
      </c>
      <c r="D1134" s="24" t="str">
        <f>+'[1]Consolidado ORG'!E1130</f>
        <v>5 Contratación directa</v>
      </c>
      <c r="E1134" s="24" t="str">
        <f>+'[1]Consolidado ORG'!F1130</f>
        <v>33 Prestación de Servicios Profesionales y Apoyo (5-8)</v>
      </c>
      <c r="F1134" s="24" t="str">
        <f>+'[1]Consolidado ORG'!L1130</f>
        <v>PRESTACIÓN DE SERVICIOS PROFESIONALES PARA REALIZAR APOYO PSICOSOCIAL ALA SECRETARÍA DE SEGURIDAD CONVIVENCIA Y JUSTICIA, PARA SOPORTAR LA GESTIÓN EN LA PM15 UNIDAD ADSCRITA A LA DÉCIMA TERCERA BRIGADA.</v>
      </c>
      <c r="G1134" s="24" t="str">
        <f>+'[1]Consolidado ORG'!M1130</f>
        <v>2024/04/10</v>
      </c>
      <c r="H1134" s="24">
        <f>+'[1]Consolidado ORG'!N1130</f>
        <v>45666</v>
      </c>
      <c r="I1134" s="25">
        <f>+'[1]Consolidado ORG'!AG1130</f>
        <v>0</v>
      </c>
      <c r="J1134" s="26">
        <f>+'[1]Consolidado ORG'!T1130</f>
        <v>36635355</v>
      </c>
      <c r="K1134" s="26">
        <f>+'[1]Consolidado ORG'!AE1130</f>
        <v>0</v>
      </c>
      <c r="L1134" s="39">
        <f>+'[1]Consolidado ORG'!AS1130</f>
        <v>0.18613138686131386</v>
      </c>
      <c r="M1134" s="38" t="str">
        <f>+'[1]Consolidado ORG'!AL1130</f>
        <v>https://www.colombiacompra.gov.co/tienda-virtual-del-estado-colombiano/ordenes-compra/	CO1.PCCNTR.6180958</v>
      </c>
      <c r="N1134" s="56" t="str">
        <f t="shared" si="18"/>
        <v>Link Contrato u Orden</v>
      </c>
    </row>
    <row r="1135" spans="1:14" ht="60" x14ac:dyDescent="0.35">
      <c r="A1135" s="23" t="str">
        <f>+'[1]Consolidado ORG'!A1131</f>
        <v>SCJ-572-2024</v>
      </c>
      <c r="B1135" s="24" t="str">
        <f>+'[1]Consolidado ORG'!B1131</f>
        <v>2024/04/08</v>
      </c>
      <c r="C1135" s="24" t="str">
        <f>+'[1]Consolidado ORG'!G1131</f>
        <v>JAVIER FELIPE ESPELETA MARTINEZ</v>
      </c>
      <c r="D1135" s="24" t="str">
        <f>+'[1]Consolidado ORG'!E1131</f>
        <v>5 Contratación directa</v>
      </c>
      <c r="E1135" s="24" t="str">
        <f>+'[1]Consolidado ORG'!F1131</f>
        <v>33 Prestación de Servicios Profesionales y Apoyo (5-8)</v>
      </c>
      <c r="F1135" s="24" t="str">
        <f>+'[1]Consolidado ORG'!L1131</f>
        <v>PRESTAR SERVICIOS PROFESIONALES PARA APOYAR AL CENTRO DE COMANDO, CONTROL, COMUNICACIONES Y CÓMPUTO DE BOGOTÁ EN LA DEFINICION, IMPLEMENTACIÓN, SEGUIMIENTO Y GESTIÓN DE LAS ACTIVIDADES PRESUPUESTALES Y CONTRACTUALES RELACIONADAS CON EL FUNCIONAMIENTO DE LA DEPENDENCIA.</v>
      </c>
      <c r="G1135" s="24" t="str">
        <f>+'[1]Consolidado ORG'!M1131</f>
        <v>2024/04/10</v>
      </c>
      <c r="H1135" s="24">
        <f>+'[1]Consolidado ORG'!N1131</f>
        <v>45697</v>
      </c>
      <c r="I1135" s="25">
        <f>+'[1]Consolidado ORG'!AG1131</f>
        <v>0</v>
      </c>
      <c r="J1135" s="26">
        <f>+'[1]Consolidado ORG'!T1131</f>
        <v>105000000</v>
      </c>
      <c r="K1135" s="26">
        <f>+'[1]Consolidado ORG'!AE1131</f>
        <v>0</v>
      </c>
      <c r="L1135" s="39">
        <f>+'[1]Consolidado ORG'!AS1131</f>
        <v>0.16721311475409836</v>
      </c>
      <c r="M1135" s="38" t="str">
        <f>+'[1]Consolidado ORG'!AL1131</f>
        <v>https://community.secop.gov.co/Public/Tendering/ContractDetailView/Index?UniqueIdentifier=CO1.PCCNTR.6180934&amp;isModal=true&amp;asPopupView=true</v>
      </c>
      <c r="N1135" s="56" t="str">
        <f t="shared" si="18"/>
        <v>Link Contrato u Orden</v>
      </c>
    </row>
    <row r="1136" spans="1:14" ht="72" x14ac:dyDescent="0.35">
      <c r="A1136" s="23" t="str">
        <f>+'[1]Consolidado ORG'!A1132</f>
        <v>SCJ-575-2024</v>
      </c>
      <c r="B1136" s="24" t="str">
        <f>+'[1]Consolidado ORG'!B1132</f>
        <v>2024/04/08</v>
      </c>
      <c r="C1136" s="24" t="str">
        <f>+'[1]Consolidado ORG'!G1132</f>
        <v>ANGELICA DEL PILAR BUITRAGO REDONDO</v>
      </c>
      <c r="D1136" s="24" t="str">
        <f>+'[1]Consolidado ORG'!E1132</f>
        <v>5 Contratación directa</v>
      </c>
      <c r="E1136" s="24" t="str">
        <f>+'[1]Consolidado ORG'!F1132</f>
        <v>33 Prestación de Servicios Profesionales y Apoyo (5-8)</v>
      </c>
      <c r="F1136" s="24" t="str">
        <f>+'[1]Consolidado ORG'!L1132</f>
        <v>PRESTAR LOS SERVICIOS PROFESIONALES EN LA DIRECCIÓN DE BIENES PARA APOYAR LA ADMINISTRACIÓN DE LOS BIENES MUEBLES E INMUEBLES QUE ESTÉN A CARGO DE LA SECRETARÍA DISTRITAL DE SEGURIDAD, CONVIVENCIA Y JUSTICIA, ASÍ COMO EL SEGUIMIENTO DE LAS OBRAS DE INFRAESTRUCTURA Y MANTENIMIENTO DE EQUIPAMIENTOS</v>
      </c>
      <c r="G1136" s="24" t="str">
        <f>+'[1]Consolidado ORG'!M1132</f>
        <v>2024/04/10</v>
      </c>
      <c r="H1136" s="24">
        <f>+'[1]Consolidado ORG'!N1132</f>
        <v>45605</v>
      </c>
      <c r="I1136" s="25">
        <f>+'[1]Consolidado ORG'!AG1132</f>
        <v>0</v>
      </c>
      <c r="J1136" s="26">
        <f>+'[1]Consolidado ORG'!T1132</f>
        <v>49595000</v>
      </c>
      <c r="K1136" s="26">
        <f>+'[1]Consolidado ORG'!AE1132</f>
        <v>0</v>
      </c>
      <c r="L1136" s="39">
        <f>+'[1]Consolidado ORG'!AS1132</f>
        <v>0.23943661971830985</v>
      </c>
      <c r="M1136" s="38" t="str">
        <f>+'[1]Consolidado ORG'!AL1132</f>
        <v>https://community.secop.gov.co/Public/Tendering/ContractDetailView/Index?UniqueIdentifier=CO1.PCCNTR.6180692&amp;isModal=true&amp;asPopupView=true</v>
      </c>
      <c r="N1136" s="56" t="str">
        <f t="shared" si="18"/>
        <v>Link Contrato u Orden</v>
      </c>
    </row>
    <row r="1137" spans="1:14" ht="60" x14ac:dyDescent="0.35">
      <c r="A1137" s="23" t="str">
        <f>+'[1]Consolidado ORG'!A1133</f>
        <v>SCJ-578-2024</v>
      </c>
      <c r="B1137" s="24" t="str">
        <f>+'[1]Consolidado ORG'!B1133</f>
        <v>2024/04/08</v>
      </c>
      <c r="C1137" s="24" t="str">
        <f>+'[1]Consolidado ORG'!G1133</f>
        <v>NICOLAS  JIMENEZ SANDOVAL</v>
      </c>
      <c r="D1137" s="24" t="str">
        <f>+'[1]Consolidado ORG'!E1133</f>
        <v>5 Contratación directa</v>
      </c>
      <c r="E1137" s="24" t="str">
        <f>+'[1]Consolidado ORG'!F1133</f>
        <v>33 Prestación de Servicios Profesionales y Apoyo (5-8)</v>
      </c>
      <c r="F1137" s="24" t="str">
        <f>+'[1]Consolidado ORG'!L1133</f>
        <v>PRESTAR SERVICIOS PROFESIONALES PARA ATENDER LAS ACTIVIDADES ENCAMINADAS A LA FORMACIÓN, DIVULGACIÓN Y SOCIALIZACIÓN DE LOS PROCESOS Y PROCEDIMIENTOS DEL NUSE 123 DEL CENTRO DE COMANDO, CONTROL, COMUNICACIONES Y CÓMPUTO C4.</v>
      </c>
      <c r="G1137" s="24" t="str">
        <f>+'[1]Consolidado ORG'!M1133</f>
        <v>2024/04/10</v>
      </c>
      <c r="H1137" s="24">
        <f>+'[1]Consolidado ORG'!N1133</f>
        <v>45635</v>
      </c>
      <c r="I1137" s="25">
        <f>+'[1]Consolidado ORG'!AG1133</f>
        <v>0</v>
      </c>
      <c r="J1137" s="26">
        <f>+'[1]Consolidado ORG'!T1133</f>
        <v>32800000</v>
      </c>
      <c r="K1137" s="26">
        <f>+'[1]Consolidado ORG'!AE1133</f>
        <v>0</v>
      </c>
      <c r="L1137" s="39">
        <f>+'[1]Consolidado ORG'!AS1133</f>
        <v>0.20987654320987653</v>
      </c>
      <c r="M1137" s="38" t="str">
        <f>+'[1]Consolidado ORG'!AL1133</f>
        <v>https://community.secop.gov.co/Public/Tendering/ContractDetailView/Index?UniqueIdentifier=CO1.PCCNTR.6187084&amp;isModal=true&amp;asPopupView=true</v>
      </c>
      <c r="N1137" s="56" t="str">
        <f t="shared" si="18"/>
        <v>Link Contrato u Orden</v>
      </c>
    </row>
    <row r="1138" spans="1:14" ht="120" x14ac:dyDescent="0.35">
      <c r="A1138" s="23" t="str">
        <f>+'[1]Consolidado ORG'!A1134</f>
        <v>SCJ-579-2024</v>
      </c>
      <c r="B1138" s="24" t="str">
        <f>+'[1]Consolidado ORG'!B1134</f>
        <v>2024/04/08</v>
      </c>
      <c r="C1138" s="24" t="str">
        <f>+'[1]Consolidado ORG'!G1134</f>
        <v>LUCELLY  SANCHEZ MARTINEZ</v>
      </c>
      <c r="D1138" s="24" t="str">
        <f>+'[1]Consolidado ORG'!E1134</f>
        <v>5 Contratación directa</v>
      </c>
      <c r="E1138" s="24" t="str">
        <f>+'[1]Consolidado ORG'!F1134</f>
        <v>33 Prestación de Servicios Profesionales y Apoyo (5-8)</v>
      </c>
      <c r="F1138" s="24" t="str">
        <f>+'[1]Consolidado ORG'!L1134</f>
        <v>PRESTAR LOS SERVICIOS PROFESIONALES A LA SECRETARÍA DE SEGURIDAD, CONVIVENCIA Y JUSTICIA PARA EL ACOMPAÑAMIENTO EN LA RECEPCIÓN, ORIENTACIÓN Y TRÁMITE DE DENUNCIAS EN LAS UNIDADES DE REACCIÓN INMEDIATA (URI) Y DEMÁS CENTROS DE RECEPCIÓN DE DPRESTAR LOS SERVICIOS PROFESIONALES A LA SECRETARÍA DE SEGURIDAD, CONVIVENCIA Y JUSTICIA PARA EL ACOMPAÑAMIENTO EN LA RECEPCIÓN, ORIENTACIÓN Y TRÁMITE DE DENUNCIAS EN LAS UNIDADES DE REACCIÓN INMEDIATA (URI) Y DEMÁS CENTROS DE RECEPCIÓN DE DENUNCIAS DE LA CIUDAD DE BOGOTÁENUNCIAS DE LA CIUDAD DE BOGOTÁ</v>
      </c>
      <c r="G1138" s="24" t="str">
        <f>+'[1]Consolidado ORG'!M1134</f>
        <v>2024/04/10</v>
      </c>
      <c r="H1138" s="24">
        <f>+'[1]Consolidado ORG'!N1134</f>
        <v>45725</v>
      </c>
      <c r="I1138" s="25">
        <f>+'[1]Consolidado ORG'!AG1134</f>
        <v>0</v>
      </c>
      <c r="J1138" s="26">
        <f>+'[1]Consolidado ORG'!T1134</f>
        <v>44776545</v>
      </c>
      <c r="K1138" s="26">
        <f>+'[1]Consolidado ORG'!AE1134</f>
        <v>0</v>
      </c>
      <c r="L1138" s="39">
        <f>+'[1]Consolidado ORG'!AS1134</f>
        <v>0.15315315315315314</v>
      </c>
      <c r="M1138" s="38" t="str">
        <f>+'[1]Consolidado ORG'!AL1134</f>
        <v>https://community.secop.gov.co/Public/Tendering/ContractDetailView/Index?UniqueIdentifier=CO1.PCCNTR.6187770&amp;isModal=true&amp;asPopupView=true</v>
      </c>
      <c r="N1138" s="56" t="str">
        <f t="shared" si="18"/>
        <v>Link Contrato u Orden</v>
      </c>
    </row>
    <row r="1139" spans="1:14" ht="60" x14ac:dyDescent="0.35">
      <c r="A1139" s="23" t="str">
        <f>+'[1]Consolidado ORG'!A1135</f>
        <v>SCJ-580-2024</v>
      </c>
      <c r="B1139" s="24" t="str">
        <f>+'[1]Consolidado ORG'!B1135</f>
        <v>2024/04/09</v>
      </c>
      <c r="C1139" s="24" t="str">
        <f>+'[1]Consolidado ORG'!G1135</f>
        <v>JORGE ANDRES VELEZ RIOS</v>
      </c>
      <c r="D1139" s="24" t="str">
        <f>+'[1]Consolidado ORG'!E1135</f>
        <v>5 Contratación directa</v>
      </c>
      <c r="E1139" s="24" t="str">
        <f>+'[1]Consolidado ORG'!F1135</f>
        <v>33 Prestación de Servicios Profesionales y Apoyo (5-8)</v>
      </c>
      <c r="F1139" s="24" t="str">
        <f>+'[1]Consolidado ORG'!L1135</f>
        <v>PRESTAR LOS SERVICIOS DE APOYO A LA GESTION PARA LA ATENCIÓN DE EMERGENCIAS O URGENCIAS, Y DESPACHO A LOS ORGANISMOS DE EMERGENCIA Y SEGURIDAD QUE INTEGRAN EL NUSE 123 DEL SISTEMA CENTRO DE COMANDO, CONTROL, COMUNICACIONES Y CÓMPUTO C4</v>
      </c>
      <c r="G1139" s="24" t="str">
        <f>+'[1]Consolidado ORG'!M1135</f>
        <v>2024/04/12</v>
      </c>
      <c r="H1139" s="24">
        <f>+'[1]Consolidado ORG'!N1135</f>
        <v>45758</v>
      </c>
      <c r="I1139" s="25">
        <f>+'[1]Consolidado ORG'!AG1135</f>
        <v>0</v>
      </c>
      <c r="J1139" s="26">
        <f>+'[1]Consolidado ORG'!T1135</f>
        <v>32760000</v>
      </c>
      <c r="K1139" s="26">
        <f>+'[1]Consolidado ORG'!AE1135</f>
        <v>0</v>
      </c>
      <c r="L1139" s="39">
        <f>+'[1]Consolidado ORG'!AS1135</f>
        <v>0.13461538461538461</v>
      </c>
      <c r="M1139" s="38" t="str">
        <f>+'[1]Consolidado ORG'!AL1135</f>
        <v>https://www.colombiacompra.gov.co/tienda-virtual-del-estado-colombiano/ordenes-compra/	CO1.PCCNTR.6193467</v>
      </c>
      <c r="N1139" s="56" t="str">
        <f t="shared" si="18"/>
        <v>Link Contrato u Orden</v>
      </c>
    </row>
    <row r="1140" spans="1:14" ht="60" x14ac:dyDescent="0.35">
      <c r="A1140" s="23" t="str">
        <f>+'[1]Consolidado ORG'!A1136</f>
        <v>SCJ-581-2024</v>
      </c>
      <c r="B1140" s="24" t="str">
        <f>+'[1]Consolidado ORG'!B1136</f>
        <v>2024/04/24</v>
      </c>
      <c r="C1140" s="24" t="str">
        <f>+'[1]Consolidado ORG'!G1136</f>
        <v>CHRISTIAN ANDRES HERRERA RODRIGUEZ</v>
      </c>
      <c r="D1140" s="24" t="str">
        <f>+'[1]Consolidado ORG'!E1136</f>
        <v>5 Contratación directa</v>
      </c>
      <c r="E1140" s="24" t="str">
        <f>+'[1]Consolidado ORG'!F1136</f>
        <v>33 Prestación de Servicios Profesionales y Apoyo (5-8)</v>
      </c>
      <c r="F1140" s="24" t="str">
        <f>+'[1]Consolidado ORG'!L1136</f>
        <v>PRESTACIÓN DE SERVICIOS DE APOYO A LA GESTIÓN PARA APOYAR EN EL SEGUIMIENTO Y VERIFICACIÓN DE LAS ACTIVIDADES RELACIONADAS CON LA OPERACIÓN DE RECEPCIÓN Y TRÁMITE DE INCIDENTES DEL NUSE 123 DEL CENTRO DE COMANDO, CONTROL, COMUNICACIONES Y CÓMPUTO C4</v>
      </c>
      <c r="G1140" s="24" t="str">
        <f>+'[1]Consolidado ORG'!M1136</f>
        <v>2024/04/30</v>
      </c>
      <c r="H1140" s="24">
        <f>+'[1]Consolidado ORG'!N1136</f>
        <v>45776</v>
      </c>
      <c r="I1140" s="25">
        <f>+'[1]Consolidado ORG'!AG1136</f>
        <v>0</v>
      </c>
      <c r="J1140" s="26">
        <f>+'[1]Consolidado ORG'!T1136</f>
        <v>45600000</v>
      </c>
      <c r="K1140" s="26">
        <f>+'[1]Consolidado ORG'!AE1136</f>
        <v>0</v>
      </c>
      <c r="L1140" s="39">
        <f>+'[1]Consolidado ORG'!AS1136</f>
        <v>8.5164835164835168E-2</v>
      </c>
      <c r="M1140" s="38" t="str">
        <f>+'[1]Consolidado ORG'!AL1136</f>
        <v>https://community.secop.gov.co/Public/Tendering/ContractDetailView/Index?UniqueIdentifier=CO1.PCCNTR.6248403&amp;isModal=true&amp;asPopupView=true</v>
      </c>
      <c r="N1140" s="56" t="str">
        <f t="shared" si="18"/>
        <v>Link Contrato u Orden</v>
      </c>
    </row>
    <row r="1141" spans="1:14" ht="60" x14ac:dyDescent="0.35">
      <c r="A1141" s="23" t="str">
        <f>+'[1]Consolidado ORG'!A1137</f>
        <v>SCJ-585-2024</v>
      </c>
      <c r="B1141" s="24" t="str">
        <f>+'[1]Consolidado ORG'!B1137</f>
        <v>2024/04/09</v>
      </c>
      <c r="C1141" s="24" t="str">
        <f>+'[1]Consolidado ORG'!G1137</f>
        <v>GINNA MERCEDES VARGAS SANCHEZ</v>
      </c>
      <c r="D1141" s="24" t="str">
        <f>+'[1]Consolidado ORG'!E1137</f>
        <v>5 Contratación directa</v>
      </c>
      <c r="E1141" s="24" t="str">
        <f>+'[1]Consolidado ORG'!F1137</f>
        <v>33 Prestación de Servicios Profesionales y Apoyo (5-8)</v>
      </c>
      <c r="F1141" s="24" t="str">
        <f>+'[1]Consolidado ORG'!L1137</f>
        <v>PRESTAR LOS SERVICIOS DE APOYO A LA GESTIÓN EN LOS INCIDENTES QUE SE REGISTRAN ATRAVÉS DEL NUSE 123 DE ACUERDO CON EL MODELO DE CALIDAD DEFINIDO PARA EL SISTEMA DEL CENTRO DE COMANDO, CONTROL, COMUNICACIONES Y CÓMPUTO C4.</v>
      </c>
      <c r="G1141" s="24" t="str">
        <f>+'[1]Consolidado ORG'!M1137</f>
        <v>2024/04/11</v>
      </c>
      <c r="H1141" s="24">
        <f>+'[1]Consolidado ORG'!N1137</f>
        <v>45636</v>
      </c>
      <c r="I1141" s="25">
        <f>+'[1]Consolidado ORG'!AG1137</f>
        <v>0</v>
      </c>
      <c r="J1141" s="26">
        <f>+'[1]Consolidado ORG'!T1137</f>
        <v>23968000</v>
      </c>
      <c r="K1141" s="26">
        <f>+'[1]Consolidado ORG'!AE1137</f>
        <v>0</v>
      </c>
      <c r="L1141" s="39">
        <f>+'[1]Consolidado ORG'!AS1137</f>
        <v>0.20576131687242799</v>
      </c>
      <c r="M1141" s="38" t="str">
        <f>+'[1]Consolidado ORG'!AL1137</f>
        <v>https://community.secop.gov.co/Public/Tendering/ContractDetailView/Index?UniqueIdentifier=CO1.PCCNTR.6193350&amp;isModal=true&amp;asPopupView=true</v>
      </c>
      <c r="N1141" s="56" t="str">
        <f t="shared" si="18"/>
        <v>Link Contrato u Orden</v>
      </c>
    </row>
    <row r="1142" spans="1:14" ht="60" x14ac:dyDescent="0.35">
      <c r="A1142" s="23" t="str">
        <f>+'[1]Consolidado ORG'!A1138</f>
        <v>SCJ-587-2024</v>
      </c>
      <c r="B1142" s="24" t="str">
        <f>+'[1]Consolidado ORG'!B1138</f>
        <v>2024/04/10</v>
      </c>
      <c r="C1142" s="24" t="str">
        <f>+'[1]Consolidado ORG'!G1138</f>
        <v>MERY  RAMIREZ LOAIZA</v>
      </c>
      <c r="D1142" s="24" t="str">
        <f>+'[1]Consolidado ORG'!E1138</f>
        <v>5 Contratación directa</v>
      </c>
      <c r="E1142" s="24" t="str">
        <f>+'[1]Consolidado ORG'!F1138</f>
        <v>33 Prestación de Servicios Profesionales y Apoyo (5-8)</v>
      </c>
      <c r="F1142" s="24" t="str">
        <f>+'[1]Consolidado ORG'!L1138</f>
        <v>PRESTAR LOS SERVICIOS DE APOYO A LA GESTIÓN PARA LA ATENCIÓN DE EMERGENCIAS O URGENCIAS, Y DESPACHO A LOS ORGANISMOS DE EMERGENCIA Y SEGURIDAD QUE INTEGRAN EL NUSE 123 DEL SISTEMA CENTRO DE COMANDO, CONTROL, COMUNICACIONES Y CÓMPUTO C4.</v>
      </c>
      <c r="G1142" s="24" t="str">
        <f>+'[1]Consolidado ORG'!M1138</f>
        <v>2024/04/11</v>
      </c>
      <c r="H1142" s="24">
        <f>+'[1]Consolidado ORG'!N1138</f>
        <v>45757</v>
      </c>
      <c r="I1142" s="25">
        <f>+'[1]Consolidado ORG'!AG1138</f>
        <v>0</v>
      </c>
      <c r="J1142" s="26">
        <f>+'[1]Consolidado ORG'!T1138</f>
        <v>32760000</v>
      </c>
      <c r="K1142" s="26">
        <f>+'[1]Consolidado ORG'!AE1138</f>
        <v>0</v>
      </c>
      <c r="L1142" s="39">
        <f>+'[1]Consolidado ORG'!AS1138</f>
        <v>0.13736263736263737</v>
      </c>
      <c r="M1142" s="38" t="str">
        <f>+'[1]Consolidado ORG'!AL1138</f>
        <v>https://community.secop.gov.co/Public/Tendering/ContractDetailView/Index?UniqueIdentifier=CO1.PCCNTR.6193548&amp;isModal=true&amp;asPopupView=true</v>
      </c>
      <c r="N1142" s="56" t="str">
        <f t="shared" si="18"/>
        <v>Link Contrato u Orden</v>
      </c>
    </row>
    <row r="1143" spans="1:14" ht="48" x14ac:dyDescent="0.35">
      <c r="A1143" s="23" t="str">
        <f>+'[1]Consolidado ORG'!A1139</f>
        <v>SCJ-588-2024</v>
      </c>
      <c r="B1143" s="24" t="str">
        <f>+'[1]Consolidado ORG'!B1139</f>
        <v>2024/04/10</v>
      </c>
      <c r="C1143" s="24" t="str">
        <f>+'[1]Consolidado ORG'!G1139</f>
        <v>AIDA  JIMENEZ MOLINA</v>
      </c>
      <c r="D1143" s="24" t="str">
        <f>+'[1]Consolidado ORG'!E1139</f>
        <v>5 Contratación directa</v>
      </c>
      <c r="E1143" s="24" t="str">
        <f>+'[1]Consolidado ORG'!F1139</f>
        <v>33 Prestación de Servicios Profesionales y Apoyo (5-8)</v>
      </c>
      <c r="F1143" s="24" t="str">
        <f>+'[1]Consolidado ORG'!L1139</f>
        <v>Prestar servicios profesionales en todas las etapas de los procesos contractuales que se adelanten en la Subsecretaría de Inversiones y Fortalecimiento de Capacidades Operativas, articulando con las direcciones que la integran.</v>
      </c>
      <c r="G1143" s="24" t="str">
        <f>+'[1]Consolidado ORG'!M1139</f>
        <v>2024/04/10</v>
      </c>
      <c r="H1143" s="24">
        <f>+'[1]Consolidado ORG'!N1139</f>
        <v>45605</v>
      </c>
      <c r="I1143" s="25">
        <f>+'[1]Consolidado ORG'!AG1139</f>
        <v>0</v>
      </c>
      <c r="J1143" s="26">
        <f>+'[1]Consolidado ORG'!T1139</f>
        <v>91000000</v>
      </c>
      <c r="K1143" s="26">
        <f>+'[1]Consolidado ORG'!AE1139</f>
        <v>0</v>
      </c>
      <c r="L1143" s="39">
        <f>+'[1]Consolidado ORG'!AS1139</f>
        <v>0.23943661971830985</v>
      </c>
      <c r="M1143" s="38" t="str">
        <f>+'[1]Consolidado ORG'!AL1139</f>
        <v>https://community.secop.gov.co/Public/Tendering/ContractDetailView/Index?UniqueIdentifier=CO1.PCCNTR.6193341&amp;isModal=true&amp;asPopupView=true</v>
      </c>
      <c r="N1143" s="56" t="str">
        <f t="shared" si="18"/>
        <v>Link Contrato u Orden</v>
      </c>
    </row>
    <row r="1144" spans="1:14" ht="60" x14ac:dyDescent="0.35">
      <c r="A1144" s="23" t="str">
        <f>+'[1]Consolidado ORG'!A1140</f>
        <v>SCJ-589-2024</v>
      </c>
      <c r="B1144" s="24" t="str">
        <f>+'[1]Consolidado ORG'!B1140</f>
        <v>2024/04/10</v>
      </c>
      <c r="C1144" s="24" t="str">
        <f>+'[1]Consolidado ORG'!G1140</f>
        <v>JORGE ENRIQUE ROJAS ROA</v>
      </c>
      <c r="D1144" s="24" t="str">
        <f>+'[1]Consolidado ORG'!E1140</f>
        <v>5 Contratación directa</v>
      </c>
      <c r="E1144" s="24" t="str">
        <f>+'[1]Consolidado ORG'!F1140</f>
        <v>33 Prestación de Servicios Profesionales y Apoyo (5-8)</v>
      </c>
      <c r="F1144" s="24" t="str">
        <f>+'[1]Consolidado ORG'!L1140</f>
        <v>PRESTACIÓN DE SERVICIOS DE APOYO A LA GESTIÓN PARA APOYAR EN EL SEGUIMIENTO Y VERIFICACIÓN DE LAS ACTIVIDADES RELACIONADAS CON LA OPERACIÓN DE RECEPCIÓN Y TRÁMITE DE INCIDENTES DEL NUSE 123 DEL CENTRO DE COMANDO, CONTROL, COMUNICACIONES Y CÓMPUTO C4.</v>
      </c>
      <c r="G1144" s="24" t="str">
        <f>+'[1]Consolidado ORG'!M1140</f>
        <v>2024/04/11</v>
      </c>
      <c r="H1144" s="24">
        <f>+'[1]Consolidado ORG'!N1140</f>
        <v>45636</v>
      </c>
      <c r="I1144" s="25">
        <f>+'[1]Consolidado ORG'!AG1140</f>
        <v>0</v>
      </c>
      <c r="J1144" s="26">
        <f>+'[1]Consolidado ORG'!T1140</f>
        <v>23968000</v>
      </c>
      <c r="K1144" s="26">
        <f>+'[1]Consolidado ORG'!AE1140</f>
        <v>0</v>
      </c>
      <c r="L1144" s="39">
        <f>+'[1]Consolidado ORG'!AS1140</f>
        <v>0.20576131687242799</v>
      </c>
      <c r="M1144" s="38" t="str">
        <f>+'[1]Consolidado ORG'!AL1140</f>
        <v>https://www.colombiacompra.gov.co/tienda-virtual-del-estado-colombiano/ordenes-compra/	CO1.PCCNTR.6193554</v>
      </c>
      <c r="N1144" s="56" t="str">
        <f t="shared" si="18"/>
        <v>Link Contrato u Orden</v>
      </c>
    </row>
    <row r="1145" spans="1:14" ht="60" x14ac:dyDescent="0.35">
      <c r="A1145" s="23" t="str">
        <f>+'[1]Consolidado ORG'!A1141</f>
        <v>SCJ-599-2024</v>
      </c>
      <c r="B1145" s="24" t="str">
        <f>+'[1]Consolidado ORG'!B1141</f>
        <v>2024/04/10</v>
      </c>
      <c r="C1145" s="24" t="str">
        <f>+'[1]Consolidado ORG'!G1141</f>
        <v>SANDRA LILIANA BAQUERO NIETO</v>
      </c>
      <c r="D1145" s="24" t="str">
        <f>+'[1]Consolidado ORG'!E1141</f>
        <v>5 Contratación directa</v>
      </c>
      <c r="E1145" s="24" t="str">
        <f>+'[1]Consolidado ORG'!F1141</f>
        <v>33 Prestación de Servicios Profesionales y Apoyo (5-8)</v>
      </c>
      <c r="F1145" s="24" t="str">
        <f>+'[1]Consolidado ORG'!L1141</f>
        <v>PRESTACIÓN DE SERVICIOS DE APOYO A LA GESTIÓN PARA APOYAR EN EL SEGUIMIENTO Y VERIFICACIÓN DE LAS ACTIVIDADES RELACIONADAS CON LA OPERACIÓN DE RECEPCIÓN Y TRÁMITE DE INCIDENTES DEL NUSE 123 DEL CENTRO DE COMANDO, CONTROL, COMUNICACIONES Y CÓMPUTO C4.</v>
      </c>
      <c r="G1145" s="24" t="str">
        <f>+'[1]Consolidado ORG'!M1141</f>
        <v>2024/04/11</v>
      </c>
      <c r="H1145" s="24">
        <f>+'[1]Consolidado ORG'!N1141</f>
        <v>45757</v>
      </c>
      <c r="I1145" s="25">
        <f>+'[1]Consolidado ORG'!AG1141</f>
        <v>0</v>
      </c>
      <c r="J1145" s="26">
        <f>+'[1]Consolidado ORG'!T1141</f>
        <v>35952000</v>
      </c>
      <c r="K1145" s="26">
        <f>+'[1]Consolidado ORG'!AE1141</f>
        <v>0</v>
      </c>
      <c r="L1145" s="39">
        <f>+'[1]Consolidado ORG'!AS1141</f>
        <v>0.13736263736263737</v>
      </c>
      <c r="M1145" s="38" t="str">
        <f>+'[1]Consolidado ORG'!AL1141</f>
        <v>https://community.secop.gov.co/Public/Tendering/ContractDetailView/Index?UniqueIdentifier=CO1.PCCNTR.6193807&amp;isModal=true&amp;asPopupView=true</v>
      </c>
      <c r="N1145" s="56" t="str">
        <f t="shared" si="18"/>
        <v>Link Contrato u Orden</v>
      </c>
    </row>
    <row r="1146" spans="1:14" ht="60" x14ac:dyDescent="0.35">
      <c r="A1146" s="23" t="str">
        <f>+'[1]Consolidado ORG'!A1142</f>
        <v>SCJ-600-2024</v>
      </c>
      <c r="B1146" s="24" t="str">
        <f>+'[1]Consolidado ORG'!B1142</f>
        <v>2024/04/10</v>
      </c>
      <c r="C1146" s="24" t="str">
        <f>+'[1]Consolidado ORG'!G1142</f>
        <v>ASTRID FRANSUA JURADO ESPINOSA</v>
      </c>
      <c r="D1146" s="24" t="str">
        <f>+'[1]Consolidado ORG'!E1142</f>
        <v>5 Contratación directa</v>
      </c>
      <c r="E1146" s="24" t="str">
        <f>+'[1]Consolidado ORG'!F1142</f>
        <v>33 Prestación de Servicios Profesionales y Apoyo (5-8)</v>
      </c>
      <c r="F1146" s="24" t="str">
        <f>+'[1]Consolidado ORG'!L1142</f>
        <v>PRESTAR SERVICIOS PROFESIONALES PARA ATENDER LAS ACTIVIDADES ENCAMINADAS A LA FORMACIÓN, DIVULGACIÓN Y SOCIALIZACIÓN DE LOS PROCESOS Y PROCEDIMIENTOS DEL NUSE 123 DEL CENTRO DE COMANDO, CONTROL, COMUNICACIONES Y CÓMPUTO C4</v>
      </c>
      <c r="G1146" s="24" t="str">
        <f>+'[1]Consolidado ORG'!M1142</f>
        <v>2024/04/11</v>
      </c>
      <c r="H1146" s="24">
        <f>+'[1]Consolidado ORG'!N1142</f>
        <v>45757</v>
      </c>
      <c r="I1146" s="25">
        <f>+'[1]Consolidado ORG'!AG1142</f>
        <v>0</v>
      </c>
      <c r="J1146" s="26">
        <f>+'[1]Consolidado ORG'!T1142</f>
        <v>49200000</v>
      </c>
      <c r="K1146" s="26">
        <f>+'[1]Consolidado ORG'!AE1142</f>
        <v>0</v>
      </c>
      <c r="L1146" s="39">
        <f>+'[1]Consolidado ORG'!AS1142</f>
        <v>0.13736263736263737</v>
      </c>
      <c r="M1146" s="38" t="str">
        <f>+'[1]Consolidado ORG'!AL1142</f>
        <v>https://community.secop.gov.co/Public/Tendering/ContractDetailView/Index?UniqueIdentifier=CO1.PCCNTR.6193805&amp;isModal=true&amp;asPopupView=true</v>
      </c>
      <c r="N1146" s="56" t="str">
        <f t="shared" si="18"/>
        <v>Link Contrato u Orden</v>
      </c>
    </row>
    <row r="1147" spans="1:14" ht="48" x14ac:dyDescent="0.35">
      <c r="A1147" s="23" t="str">
        <f>+'[1]Consolidado ORG'!A1143</f>
        <v>SCJ-629-2024</v>
      </c>
      <c r="B1147" s="24" t="str">
        <f>+'[1]Consolidado ORG'!B1143</f>
        <v>2024/04/16</v>
      </c>
      <c r="C1147" s="24" t="str">
        <f>+'[1]Consolidado ORG'!G1143</f>
        <v>NOHORA JACKELINE MARTIN RUIZ</v>
      </c>
      <c r="D1147" s="24" t="str">
        <f>+'[1]Consolidado ORG'!E1143</f>
        <v>5 Contratación directa</v>
      </c>
      <c r="E1147" s="24" t="str">
        <f>+'[1]Consolidado ORG'!F1143</f>
        <v>33 Prestación de Servicios Profesionales y Apoyo (5-8)</v>
      </c>
      <c r="F1147" s="24" t="str">
        <f>+'[1]Consolidado ORG'!L1143</f>
        <v>PRESTACIÓN DE SERVICIOS PROFESIONALES DE UN PSICÓLOGO PARA APOYAR EN LA IMPLEMENTACIÓN Y SEGUIMIENTO DE LA SALUD PSICOLÓGICA DEL PERSONAL OPERATIVO DEL CENTRO DE COMANDO, CONTROL, COMUNICACIONES Y CÓMPUTO C4.</v>
      </c>
      <c r="G1147" s="24" t="str">
        <f>+'[1]Consolidado ORG'!M1143</f>
        <v>2024/04/19</v>
      </c>
      <c r="H1147" s="24">
        <f>+'[1]Consolidado ORG'!N1143</f>
        <v>45706</v>
      </c>
      <c r="I1147" s="25">
        <f>+'[1]Consolidado ORG'!AG1143</f>
        <v>0</v>
      </c>
      <c r="J1147" s="26">
        <f>+'[1]Consolidado ORG'!T1143</f>
        <v>41000000</v>
      </c>
      <c r="K1147" s="26">
        <f>+'[1]Consolidado ORG'!AE1143</f>
        <v>0</v>
      </c>
      <c r="L1147" s="39">
        <f>+'[1]Consolidado ORG'!AS1143</f>
        <v>0.13770491803278689</v>
      </c>
      <c r="M1147" s="38" t="str">
        <f>+'[1]Consolidado ORG'!AL1143</f>
        <v>https://community.secop.gov.co/Public/Tendering/ContractDetailView/Index?UniqueIdentifier=CO1.PCCNTR.6216228&amp;isModal=true&amp;asPopupView=true</v>
      </c>
      <c r="N1147" s="56" t="str">
        <f t="shared" si="18"/>
        <v>Link Contrato u Orden</v>
      </c>
    </row>
    <row r="1148" spans="1:14" ht="60" x14ac:dyDescent="0.35">
      <c r="A1148" s="23" t="str">
        <f>+'[1]Consolidado ORG'!A1144</f>
        <v>SCJ-641-2024</v>
      </c>
      <c r="B1148" s="24" t="str">
        <f>+'[1]Consolidado ORG'!B1144</f>
        <v>2024/04/15</v>
      </c>
      <c r="C1148" s="24" t="str">
        <f>+'[1]Consolidado ORG'!G1144</f>
        <v>ANGHY LICED RUIZ SUAREZ</v>
      </c>
      <c r="D1148" s="24" t="str">
        <f>+'[1]Consolidado ORG'!E1144</f>
        <v>5 Contratación directa</v>
      </c>
      <c r="E1148" s="24" t="str">
        <f>+'[1]Consolidado ORG'!F1144</f>
        <v>33 Prestación de Servicios Profesionales y Apoyo (5-8)</v>
      </c>
      <c r="F1148" s="24" t="str">
        <f>+'[1]Consolidado ORG'!L1144</f>
        <v>PRESTAR LOS SERVICIOS DE APOYO A LA GESTION PARA LA ATENCIÓN DE EMERGENCIAS O URGENCIAS, Y DESPACHO A LOS ORGANISMOS DE EMERGENCIA Y SEGURIDAD QUE INTEGRAN EL NUSE 123 DEL SISTEMA CENTRO DE COMANDO, CONTROL, COMUNICACIONES Y CÓMPUTO C4</v>
      </c>
      <c r="G1148" s="24" t="str">
        <f>+'[1]Consolidado ORG'!M1144</f>
        <v>2024/04/18</v>
      </c>
      <c r="H1148" s="24">
        <f>+'[1]Consolidado ORG'!N1144</f>
        <v>45764</v>
      </c>
      <c r="I1148" s="25">
        <f>+'[1]Consolidado ORG'!AG1144</f>
        <v>0</v>
      </c>
      <c r="J1148" s="26">
        <f>+'[1]Consolidado ORG'!T1144</f>
        <v>32760000</v>
      </c>
      <c r="K1148" s="26">
        <f>+'[1]Consolidado ORG'!AE1144</f>
        <v>0</v>
      </c>
      <c r="L1148" s="39">
        <f>+'[1]Consolidado ORG'!AS1144</f>
        <v>0.11813186813186813</v>
      </c>
      <c r="M1148" s="38" t="str">
        <f>+'[1]Consolidado ORG'!AL1144</f>
        <v>https://community.secop.gov.co/Public/Tendering/ContractDetailView/Index?UniqueIdentifier=CO1.PCCNTR.6215578&amp;isModal=true&amp;asPopupView=true</v>
      </c>
      <c r="N1148" s="56" t="str">
        <f t="shared" si="18"/>
        <v>Link Contrato u Orden</v>
      </c>
    </row>
    <row r="1149" spans="1:14" ht="60" x14ac:dyDescent="0.35">
      <c r="A1149" s="23" t="str">
        <f>+'[1]Consolidado ORG'!A1145</f>
        <v>SCJ-642-2024</v>
      </c>
      <c r="B1149" s="24" t="str">
        <f>+'[1]Consolidado ORG'!B1145</f>
        <v>2024/04/17</v>
      </c>
      <c r="C1149" s="24" t="str">
        <f>+'[1]Consolidado ORG'!G1145</f>
        <v>EVELYN  ORTEGON PERALTA</v>
      </c>
      <c r="D1149" s="24" t="str">
        <f>+'[1]Consolidado ORG'!E1145</f>
        <v>5 Contratación directa</v>
      </c>
      <c r="E1149" s="24" t="str">
        <f>+'[1]Consolidado ORG'!F1145</f>
        <v>33 Prestación de Servicios Profesionales y Apoyo (5-8)</v>
      </c>
      <c r="F1149" s="24" t="str">
        <f>+'[1]Consolidado ORG'!L1145</f>
        <v>PRESTAR LOS SERVICIOS DE APOYO A LA GESTIÓN PARA LA ATENCIÓN DE EMERGENCIAS O URGENCIAS, Y DESPACHO A LOS ORGANISMOS DE EMERGENCIA Y SEGURIDAD QUE INTEGRAN EL NUSE 123 DEL SISTEMA CENTRO DE COMANDO, CONTROL, COMUNICACIONES Y CÓMPUTO C4.</v>
      </c>
      <c r="G1149" s="24" t="str">
        <f>+'[1]Consolidado ORG'!M1145</f>
        <v>2024/04/22</v>
      </c>
      <c r="H1149" s="24">
        <f>+'[1]Consolidado ORG'!N1145</f>
        <v>45647</v>
      </c>
      <c r="I1149" s="25">
        <f>+'[1]Consolidado ORG'!AG1145</f>
        <v>0</v>
      </c>
      <c r="J1149" s="26">
        <f>+'[1]Consolidado ORG'!T1145</f>
        <v>21840000</v>
      </c>
      <c r="K1149" s="26">
        <f>+'[1]Consolidado ORG'!AE1145</f>
        <v>0</v>
      </c>
      <c r="L1149" s="39">
        <f>+'[1]Consolidado ORG'!AS1145</f>
        <v>0.16049382716049382</v>
      </c>
      <c r="M1149" s="38" t="str">
        <f>+'[1]Consolidado ORG'!AL1145</f>
        <v>https://community.secop.gov.co/Public/Tendering/ContractDetailView/Index?UniqueIdentifier=CO1.PCCNTR.6219050&amp;isModal=true&amp;asPopupView=true</v>
      </c>
      <c r="N1149" s="56" t="str">
        <f t="shared" si="18"/>
        <v>Link Contrato u Orden</v>
      </c>
    </row>
    <row r="1150" spans="1:14" ht="60" x14ac:dyDescent="0.35">
      <c r="A1150" s="23" t="str">
        <f>+'[1]Consolidado ORG'!A1146</f>
        <v>SCJ-643-2024</v>
      </c>
      <c r="B1150" s="24" t="str">
        <f>+'[1]Consolidado ORG'!B1146</f>
        <v>2024/04/15</v>
      </c>
      <c r="C1150" s="24" t="str">
        <f>+'[1]Consolidado ORG'!G1146</f>
        <v>ALEXANGELO  SUAZA VILLAMIL</v>
      </c>
      <c r="D1150" s="24" t="str">
        <f>+'[1]Consolidado ORG'!E1146</f>
        <v>5 Contratación directa</v>
      </c>
      <c r="E1150" s="24" t="str">
        <f>+'[1]Consolidado ORG'!F1146</f>
        <v>33 Prestación de Servicios Profesionales y Apoyo (5-8)</v>
      </c>
      <c r="F1150" s="24" t="str">
        <f>+'[1]Consolidado ORG'!L1146</f>
        <v>PRESTACIÓN DE SERVICIOS DE APOYO A LA GESTIÓN PARA APOYAR EN EL SEGUIMIENTO Y VERIFICACIÓN DE LAS ACTIVIDADES RELACIONADAS CON LA OPERACIÓN DE RECEPCIÓN Y TRÁMITE DE INCIDENTES DEL NUSE 123 DEL CENTRO DE COMANDO, CONTROL, COMUNICACIONES Y CÓMPUTO C4.</v>
      </c>
      <c r="G1150" s="24" t="str">
        <f>+'[1]Consolidado ORG'!M1146</f>
        <v>2024/04/29</v>
      </c>
      <c r="H1150" s="24">
        <f>+'[1]Consolidado ORG'!N1146</f>
        <v>45716</v>
      </c>
      <c r="I1150" s="25">
        <f>+'[1]Consolidado ORG'!AG1146</f>
        <v>0</v>
      </c>
      <c r="J1150" s="26">
        <f>+'[1]Consolidado ORG'!T1146</f>
        <v>29960000</v>
      </c>
      <c r="K1150" s="26">
        <f>+'[1]Consolidado ORG'!AE1146</f>
        <v>0</v>
      </c>
      <c r="L1150" s="39">
        <f>+'[1]Consolidado ORG'!AS1146</f>
        <v>0.10491803278688525</v>
      </c>
      <c r="M1150" s="38" t="str">
        <f>+'[1]Consolidado ORG'!AL1146</f>
        <v>https://community.secop.gov.co/Public/Tendering/ContractDetailView/Index?UniqueIdentifier=CO1.PCCNTR.6215592&amp;isModal=true&amp;asPopupView=true</v>
      </c>
      <c r="N1150" s="56" t="str">
        <f t="shared" si="18"/>
        <v>Link Contrato u Orden</v>
      </c>
    </row>
    <row r="1151" spans="1:14" ht="60" x14ac:dyDescent="0.35">
      <c r="A1151" s="23" t="str">
        <f>+'[1]Consolidado ORG'!A1147</f>
        <v>SCJ-644-2024</v>
      </c>
      <c r="B1151" s="24" t="str">
        <f>+'[1]Consolidado ORG'!B1147</f>
        <v>2024/04/16</v>
      </c>
      <c r="C1151" s="24" t="str">
        <f>+'[1]Consolidado ORG'!G1147</f>
        <v>MIGUEL ANGEL ROJAS ESCAMILLA</v>
      </c>
      <c r="D1151" s="24" t="str">
        <f>+'[1]Consolidado ORG'!E1147</f>
        <v>5 Contratación directa</v>
      </c>
      <c r="E1151" s="24" t="str">
        <f>+'[1]Consolidado ORG'!F1147</f>
        <v>33 Prestación de Servicios Profesionales y Apoyo (5-8)</v>
      </c>
      <c r="F1151" s="24" t="str">
        <f>+'[1]Consolidado ORG'!L1147</f>
        <v>PRESTACIÓN DE SERVICIOS DE APOYO A LA GESTIÓN PARA APOYAR EN EL SEGUIMIENTO Y VERIFICACIÓN DE LAS ACTIVIDADES RELACIONADAS CON LA OPERACIÓN DE RECEPCIÓN Y TRÁMITE DE INCIDENTES DEL NUSE 123 DEL CENTRO DE COMANDO, CONTROL, COMUNICACIONES Y CÓMPUTO C4.</v>
      </c>
      <c r="G1151" s="24" t="str">
        <f>+'[1]Consolidado ORG'!M1147</f>
        <v>2024/04/18</v>
      </c>
      <c r="H1151" s="24">
        <f>+'[1]Consolidado ORG'!N1147</f>
        <v>45705</v>
      </c>
      <c r="I1151" s="25">
        <f>+'[1]Consolidado ORG'!AG1147</f>
        <v>0</v>
      </c>
      <c r="J1151" s="26">
        <f>+'[1]Consolidado ORG'!T1147</f>
        <v>29960000</v>
      </c>
      <c r="K1151" s="26">
        <f>+'[1]Consolidado ORG'!AE1147</f>
        <v>0</v>
      </c>
      <c r="L1151" s="39">
        <f>+'[1]Consolidado ORG'!AS1147</f>
        <v>0.14098360655737704</v>
      </c>
      <c r="M1151" s="38" t="str">
        <f>+'[1]Consolidado ORG'!AL1147</f>
        <v>https://community.secop.gov.co/Public/Tendering/ContractDetailView/Index?UniqueIdentifier=CO1.PCCNTR.6215847&amp;isModal=true&amp;asPopupView=true</v>
      </c>
      <c r="N1151" s="56" t="str">
        <f t="shared" si="18"/>
        <v>Link Contrato u Orden</v>
      </c>
    </row>
    <row r="1152" spans="1:14" ht="60" x14ac:dyDescent="0.35">
      <c r="A1152" s="23" t="str">
        <f>+'[1]Consolidado ORG'!A1148</f>
        <v>SCJ-645-2024</v>
      </c>
      <c r="B1152" s="24" t="str">
        <f>+'[1]Consolidado ORG'!B1148</f>
        <v>2024/04/16</v>
      </c>
      <c r="C1152" s="24" t="str">
        <f>+'[1]Consolidado ORG'!G1148</f>
        <v>MARIA FERNANDA AVENDAÑO ZARATE</v>
      </c>
      <c r="D1152" s="24" t="str">
        <f>+'[1]Consolidado ORG'!E1148</f>
        <v>5 Contratación directa</v>
      </c>
      <c r="E1152" s="24" t="str">
        <f>+'[1]Consolidado ORG'!F1148</f>
        <v>33 Prestación de Servicios Profesionales y Apoyo (5-8)</v>
      </c>
      <c r="F1152" s="24" t="str">
        <f>+'[1]Consolidado ORG'!L1148</f>
        <v>PRESTAR LOS SERVICIOS DE APOYO A LA GESTION PARA LA ATENCIÓN DE EMERGENCIAS O URGENCIAS, Y DESPACHO A LOS ORGANISMOS DE EMERGENCIA Y SEGURIDAD QUE INTEGRAN EL NUSE 123 DEL SISTEMA CENTRO DE COMANDO, CONTROL, COMUNICACIONES Y CÓMPUTO C4</v>
      </c>
      <c r="G1152" s="24" t="str">
        <f>+'[1]Consolidado ORG'!M1148</f>
        <v>2024/04/29</v>
      </c>
      <c r="H1152" s="24">
        <f>+'[1]Consolidado ORG'!N1148</f>
        <v>45775</v>
      </c>
      <c r="I1152" s="25">
        <f>+'[1]Consolidado ORG'!AG1148</f>
        <v>0</v>
      </c>
      <c r="J1152" s="26">
        <f>+'[1]Consolidado ORG'!T1148</f>
        <v>32760000</v>
      </c>
      <c r="K1152" s="26">
        <f>+'[1]Consolidado ORG'!AE1148</f>
        <v>0</v>
      </c>
      <c r="L1152" s="39">
        <f>+'[1]Consolidado ORG'!AS1148</f>
        <v>8.7912087912087919E-2</v>
      </c>
      <c r="M1152" s="38" t="str">
        <f>+'[1]Consolidado ORG'!AL1148</f>
        <v>https://community.secop.gov.co/Public/Tendering/ContractDetailView/Index?UniqueIdentifier=CO1.PCCNTR.6215898&amp;isModal=true&amp;asPopupView=true</v>
      </c>
      <c r="N1152" s="56" t="str">
        <f t="shared" si="18"/>
        <v>Link Contrato u Orden</v>
      </c>
    </row>
    <row r="1153" spans="1:14" ht="60" x14ac:dyDescent="0.35">
      <c r="A1153" s="23" t="str">
        <f>+'[1]Consolidado ORG'!A1149</f>
        <v>SCJ-646-2024</v>
      </c>
      <c r="B1153" s="24" t="str">
        <f>+'[1]Consolidado ORG'!B1149</f>
        <v>2024/04/16</v>
      </c>
      <c r="C1153" s="24" t="str">
        <f>+'[1]Consolidado ORG'!G1149</f>
        <v>ZAIDER PAOLA TORRES RAMIREZ</v>
      </c>
      <c r="D1153" s="24" t="str">
        <f>+'[1]Consolidado ORG'!E1149</f>
        <v>5 Contratación directa</v>
      </c>
      <c r="E1153" s="24" t="str">
        <f>+'[1]Consolidado ORG'!F1149</f>
        <v>33 Prestación de Servicios Profesionales y Apoyo (5-8)</v>
      </c>
      <c r="F1153" s="24" t="str">
        <f>+'[1]Consolidado ORG'!L1149</f>
        <v>PRESTAR LOS SERVICIOS DE APOYO A LA GESTION PARA LA ATENCIÓN DE EMERGENCIAS O URGENCIAS, Y DESPACHO A LOS ORGANISMOS DE EMERGENCIA Y SEGURIDAD QUE INTEGRAN EL NUSE 123 DEL SISTEMA CENTRO DE COMANDO, CONTROL, COMUNICACIONES Y CÓMPUTO C4</v>
      </c>
      <c r="G1153" s="24" t="str">
        <f>+'[1]Consolidado ORG'!M1149</f>
        <v>2024/04/18</v>
      </c>
      <c r="H1153" s="24">
        <f>+'[1]Consolidado ORG'!N1149</f>
        <v>45764</v>
      </c>
      <c r="I1153" s="25">
        <f>+'[1]Consolidado ORG'!AG1149</f>
        <v>0</v>
      </c>
      <c r="J1153" s="26">
        <f>+'[1]Consolidado ORG'!T1149</f>
        <v>32760000</v>
      </c>
      <c r="K1153" s="26">
        <f>+'[1]Consolidado ORG'!AE1149</f>
        <v>0</v>
      </c>
      <c r="L1153" s="39">
        <f>+'[1]Consolidado ORG'!AS1149</f>
        <v>0.11813186813186813</v>
      </c>
      <c r="M1153" s="38" t="str">
        <f>+'[1]Consolidado ORG'!AL1149</f>
        <v>https://community.secop.gov.co/Public/Tendering/ContractDetailView/Index?UniqueIdentifier=CO1.PCCNTR.6216334&amp;isModal=true&amp;asPopupView=true</v>
      </c>
      <c r="N1153" s="56" t="str">
        <f t="shared" si="18"/>
        <v>Link Contrato u Orden</v>
      </c>
    </row>
    <row r="1154" spans="1:14" ht="84" x14ac:dyDescent="0.35">
      <c r="A1154" s="23" t="str">
        <f>+'[1]Consolidado ORG'!A1150</f>
        <v>SCJ-647-2024</v>
      </c>
      <c r="B1154" s="24" t="str">
        <f>+'[1]Consolidado ORG'!B1150</f>
        <v>2024/04/15</v>
      </c>
      <c r="C1154" s="24" t="str">
        <f>+'[1]Consolidado ORG'!G1150</f>
        <v>GERMAN ANDRES BUSTOS BELTRAN</v>
      </c>
      <c r="D1154" s="24" t="str">
        <f>+'[1]Consolidado ORG'!E1150</f>
        <v>5 Contratación directa</v>
      </c>
      <c r="E1154" s="24" t="str">
        <f>+'[1]Consolidado ORG'!F1150</f>
        <v>33 Prestación de Servicios Profesionales y Apoyo (5-8)</v>
      </c>
      <c r="F1154" s="24" t="str">
        <f>+'[1]Consolidado ORG'!L1150</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4" s="24" t="str">
        <f>+'[1]Consolidado ORG'!M1150</f>
        <v>2024/04/30</v>
      </c>
      <c r="H1154" s="24">
        <f>+'[1]Consolidado ORG'!N1150</f>
        <v>45717</v>
      </c>
      <c r="I1154" s="25">
        <f>+'[1]Consolidado ORG'!AG1150</f>
        <v>0</v>
      </c>
      <c r="J1154" s="26">
        <f>+'[1]Consolidado ORG'!T1150</f>
        <v>41000000</v>
      </c>
      <c r="K1154" s="26">
        <f>+'[1]Consolidado ORG'!AE1150</f>
        <v>0</v>
      </c>
      <c r="L1154" s="39">
        <f>+'[1]Consolidado ORG'!AS1150</f>
        <v>0.10163934426229508</v>
      </c>
      <c r="M1154" s="38" t="str">
        <f>+'[1]Consolidado ORG'!AL1150</f>
        <v>https://community.secop.gov.co/Public/Tendering/ContractDetailView/Index?UniqueIdentifier=CO1.PCCNTR.6214262&amp;isModal=true&amp;asPopupView=true</v>
      </c>
      <c r="N1154" s="56" t="str">
        <f t="shared" si="18"/>
        <v>Link Contrato u Orden</v>
      </c>
    </row>
    <row r="1155" spans="1:14" ht="60" x14ac:dyDescent="0.35">
      <c r="A1155" s="23" t="str">
        <f>+'[1]Consolidado ORG'!A1151</f>
        <v>SCJ-648-2024</v>
      </c>
      <c r="B1155" s="24" t="str">
        <f>+'[1]Consolidado ORG'!B1151</f>
        <v>2024/04/15</v>
      </c>
      <c r="C1155" s="24" t="str">
        <f>+'[1]Consolidado ORG'!G1151</f>
        <v>YINA PAOLA REY VALBUENA</v>
      </c>
      <c r="D1155" s="24" t="str">
        <f>+'[1]Consolidado ORG'!E1151</f>
        <v>5 Contratación directa</v>
      </c>
      <c r="E1155" s="24" t="str">
        <f>+'[1]Consolidado ORG'!F1151</f>
        <v>33 Prestación de Servicios Profesionales y Apoyo (5-8)</v>
      </c>
      <c r="F1155" s="24" t="str">
        <f>+'[1]Consolidado ORG'!L1151</f>
        <v>PRESTAR LOS SERVICIOS DE APOYO A LA GESTION PARA LA ATENCIÓN DE EMERGENCIAS O URGENCIAS, Y DESPACHO A LOS ORGANISMOS DE EMERGENCIA Y SEGURIDAD QUE INTEGRAN EL NUSE 123 DEL SISTEMA CENTRO DE COMANDO, CONTROL, COMUNICACIONES Y CÓMPUTO C4</v>
      </c>
      <c r="G1155" s="24" t="str">
        <f>+'[1]Consolidado ORG'!M1151</f>
        <v>2024/04/18</v>
      </c>
      <c r="H1155" s="24">
        <f>+'[1]Consolidado ORG'!N1151</f>
        <v>45643</v>
      </c>
      <c r="I1155" s="25">
        <f>+'[1]Consolidado ORG'!AG1151</f>
        <v>0</v>
      </c>
      <c r="J1155" s="26">
        <f>+'[1]Consolidado ORG'!T1151</f>
        <v>21840000</v>
      </c>
      <c r="K1155" s="26">
        <f>+'[1]Consolidado ORG'!AE1151</f>
        <v>0</v>
      </c>
      <c r="L1155" s="39">
        <f>+'[1]Consolidado ORG'!AS1151</f>
        <v>0.17695473251028807</v>
      </c>
      <c r="M1155" s="38" t="str">
        <f>+'[1]Consolidado ORG'!AL1151</f>
        <v>https://community.secop.gov.co/Public/Tendering/ContractDetailView/Index?UniqueIdentifier=CO1.PCCNTR.6215896&amp;isModal=true&amp;asPopupView=true</v>
      </c>
      <c r="N1155" s="56" t="str">
        <f t="shared" si="18"/>
        <v>Link Contrato u Orden</v>
      </c>
    </row>
    <row r="1156" spans="1:14" ht="60" x14ac:dyDescent="0.35">
      <c r="A1156" s="23" t="str">
        <f>+'[1]Consolidado ORG'!A1152</f>
        <v>SCJ-649-2024</v>
      </c>
      <c r="B1156" s="24" t="str">
        <f>+'[1]Consolidado ORG'!B1152</f>
        <v>2024/04/16</v>
      </c>
      <c r="C1156" s="24" t="str">
        <f>+'[1]Consolidado ORG'!G1152</f>
        <v>ANDRES ANIBAL ARENAS MORALES</v>
      </c>
      <c r="D1156" s="24" t="str">
        <f>+'[1]Consolidado ORG'!E1152</f>
        <v>5 Contratación directa</v>
      </c>
      <c r="E1156" s="24" t="str">
        <f>+'[1]Consolidado ORG'!F1152</f>
        <v>33 Prestación de Servicios Profesionales y Apoyo (5-8)</v>
      </c>
      <c r="F1156" s="24" t="str">
        <f>+'[1]Consolidado ORG'!L1152</f>
        <v>PRESTAR LOS SERVICIOS DE APOYO A LA GESTION PARA LA ATENCIÓN DE EMERGENCIAS O URGENCIAS, Y DESPACHO A LOS ORGANISMOS DE EMERGENCIA Y SEGURIDAD QUE INTEGRAN EL NUSE 123 DEL SISTEMA CENTRO DE COMANDO, CONTROL, COMUNICACIONES Y CÓMPUTO C4</v>
      </c>
      <c r="G1156" s="24" t="str">
        <f>+'[1]Consolidado ORG'!M1152</f>
        <v>2024/04/18</v>
      </c>
      <c r="H1156" s="24">
        <f>+'[1]Consolidado ORG'!N1152</f>
        <v>45643</v>
      </c>
      <c r="I1156" s="25">
        <f>+'[1]Consolidado ORG'!AG1152</f>
        <v>0</v>
      </c>
      <c r="J1156" s="26">
        <f>+'[1]Consolidado ORG'!T1152</f>
        <v>21840000</v>
      </c>
      <c r="K1156" s="26">
        <f>+'[1]Consolidado ORG'!AE1152</f>
        <v>0</v>
      </c>
      <c r="L1156" s="39">
        <f>+'[1]Consolidado ORG'!AS1152</f>
        <v>0.17695473251028807</v>
      </c>
      <c r="M1156" s="38" t="str">
        <f>+'[1]Consolidado ORG'!AL1152</f>
        <v>https://community.secop.gov.co/Public/Tendering/ContractDetailView/Index?UniqueIdentifier=CO1.PCCNTR.6216423&amp;isModal=true&amp;asPopupView=true</v>
      </c>
      <c r="N1156" s="56" t="str">
        <f t="shared" si="18"/>
        <v>Link Contrato u Orden</v>
      </c>
    </row>
    <row r="1157" spans="1:14" ht="48" x14ac:dyDescent="0.35">
      <c r="A1157" s="23" t="str">
        <f>+'[1]Consolidado ORG'!A1153</f>
        <v>SCJ-650-2024</v>
      </c>
      <c r="B1157" s="24" t="str">
        <f>+'[1]Consolidado ORG'!B1153</f>
        <v>2024/04/16</v>
      </c>
      <c r="C1157" s="24" t="str">
        <f>+'[1]Consolidado ORG'!G1153</f>
        <v>PAOLA  CORTES PADILLA</v>
      </c>
      <c r="D1157" s="24" t="str">
        <f>+'[1]Consolidado ORG'!E1153</f>
        <v>5 Contratación directa</v>
      </c>
      <c r="E1157" s="24" t="str">
        <f>+'[1]Consolidado ORG'!F1153</f>
        <v>33 Prestación de Servicios Profesionales y Apoyo (5-8)</v>
      </c>
      <c r="F1157" s="24" t="str">
        <f>+'[1]Consolidado ORG'!L1153</f>
        <v>PRESTAR SERVICIOS PROFESIONALES COMO TRABAJADORA SOCIAL PARA APOYAR EN ACTIVIDADES ORIENTADAS A DISMINUIR EL RIESGO PSICOSOCIAL EN EL CENTRO DE CENTRO DE COMANDO, CONTROL, COMUNICACIONES Y CÓMPUTO – C4</v>
      </c>
      <c r="G1157" s="24" t="str">
        <f>+'[1]Consolidado ORG'!M1153</f>
        <v>2024/04/18</v>
      </c>
      <c r="H1157" s="24">
        <f>+'[1]Consolidado ORG'!N1153</f>
        <v>45764</v>
      </c>
      <c r="I1157" s="25">
        <f>+'[1]Consolidado ORG'!AG1153</f>
        <v>0</v>
      </c>
      <c r="J1157" s="26">
        <f>+'[1]Consolidado ORG'!T1153</f>
        <v>77040000</v>
      </c>
      <c r="K1157" s="26">
        <f>+'[1]Consolidado ORG'!AE1153</f>
        <v>0</v>
      </c>
      <c r="L1157" s="39">
        <f>+'[1]Consolidado ORG'!AS1153</f>
        <v>0.11813186813186813</v>
      </c>
      <c r="M1157" s="38" t="str">
        <f>+'[1]Consolidado ORG'!AL1153</f>
        <v>https://community.secop.gov.co/Public/Tendering/ContractDetailView/Index?UniqueIdentifier=CO1.PCCNTR.6218673&amp;isModal=true&amp;asPopupView=true</v>
      </c>
      <c r="N1157" s="56" t="str">
        <f t="shared" si="18"/>
        <v>Link Contrato u Orden</v>
      </c>
    </row>
    <row r="1158" spans="1:14" ht="84" x14ac:dyDescent="0.35">
      <c r="A1158" s="23" t="str">
        <f>+'[1]Consolidado ORG'!A1154</f>
        <v>SCJ-653-2024</v>
      </c>
      <c r="B1158" s="24" t="str">
        <f>+'[1]Consolidado ORG'!B1154</f>
        <v>2024/04/15</v>
      </c>
      <c r="C1158" s="24" t="str">
        <f>+'[1]Consolidado ORG'!G1154</f>
        <v>JOHANNA ANDREA PINZON GUERRERO</v>
      </c>
      <c r="D1158" s="24" t="str">
        <f>+'[1]Consolidado ORG'!E1154</f>
        <v>5 Contratación directa</v>
      </c>
      <c r="E1158" s="24" t="str">
        <f>+'[1]Consolidado ORG'!F1154</f>
        <v>33 Prestación de Servicios Profesionales y Apoyo (5-8)</v>
      </c>
      <c r="F1158" s="24" t="str">
        <f>+'[1]Consolidado ORG'!L1154</f>
        <v>PRESTACIÓN DE SERVICIOS PROFESIONALES PARA APOYAR EN LOS RELACIONAMIENTOS Y COORDINACIONES ENTRE EL CENTRO DE COMANDO, CONTROL, COMUNICACIONES Y CÓMPUTO Y LAS AGENCIAS ENCARGADAS DE ATENDER EMERGENCIAS Y LA VERIFICACIÓN Y SEGUIMIENTO A LOS DESPACHOS DEL NUSE 123 EN CADA UNA DE LAS SEDES APOYANDO PROCESOS Y PROCEDIMIENTOS EN LOS TRÁMITES PERTINENTES</v>
      </c>
      <c r="G1158" s="24" t="str">
        <f>+'[1]Consolidado ORG'!M1154</f>
        <v>2024/04/18</v>
      </c>
      <c r="H1158" s="24">
        <f>+'[1]Consolidado ORG'!N1154</f>
        <v>45733</v>
      </c>
      <c r="I1158" s="25">
        <f>+'[1]Consolidado ORG'!AG1154</f>
        <v>0</v>
      </c>
      <c r="J1158" s="26">
        <f>+'[1]Consolidado ORG'!T1154</f>
        <v>45100000</v>
      </c>
      <c r="K1158" s="26">
        <f>+'[1]Consolidado ORG'!AE1154</f>
        <v>0</v>
      </c>
      <c r="L1158" s="39">
        <f>+'[1]Consolidado ORG'!AS1154</f>
        <v>0.12912912912912913</v>
      </c>
      <c r="M1158" s="38" t="str">
        <f>+'[1]Consolidado ORG'!AL1154</f>
        <v>https://community.secop.gov.co/Public/Tendering/ContractDetailView/Index?UniqueIdentifier=CO1.PCCNTR.6215583&amp;isModal=true&amp;asPopupView=true</v>
      </c>
      <c r="N1158" s="56" t="str">
        <f t="shared" si="18"/>
        <v>Link Contrato u Orden</v>
      </c>
    </row>
    <row r="1159" spans="1:14" ht="60" x14ac:dyDescent="0.35">
      <c r="A1159" s="23" t="str">
        <f>+'[1]Consolidado ORG'!A1155</f>
        <v>SCJ-655-2024</v>
      </c>
      <c r="B1159" s="24" t="str">
        <f>+'[1]Consolidado ORG'!B1155</f>
        <v>2024/04/19</v>
      </c>
      <c r="C1159" s="24" t="str">
        <f>+'[1]Consolidado ORG'!G1155</f>
        <v>MUÑOZ MAHECHA JULIETH PAOLA</v>
      </c>
      <c r="D1159" s="24" t="str">
        <f>+'[1]Consolidado ORG'!E1155</f>
        <v>5 Contratación directa</v>
      </c>
      <c r="E1159" s="24" t="str">
        <f>+'[1]Consolidado ORG'!F1155</f>
        <v>33 Prestación de Servicios Profesionales y Apoyo (5-8)</v>
      </c>
      <c r="F1159" s="24" t="str">
        <f>+'[1]Consolidado ORG'!L1155</f>
        <v>PRESTAR LOS SERVICIOS DE APOYO A LA GESTIÓN PARA LA ATENCIÓN DE EMERGENCIAS O URGENCIAS, Y DESPACHO A LOS ORGANISMOS DE EMERGENCIA Y SEGURIDAD QUE INTEGRAN EL NUSE 123 DEL SISTEMA CENTRO DE COMANDO, CONTROL, COMUNICACIONES Y CÓMPUTO C4.</v>
      </c>
      <c r="G1159" s="24" t="str">
        <f>+'[1]Consolidado ORG'!M1155</f>
        <v>2024/04/24</v>
      </c>
      <c r="H1159" s="24">
        <f>+'[1]Consolidado ORG'!N1155</f>
        <v>45649</v>
      </c>
      <c r="I1159" s="25">
        <f>+'[1]Consolidado ORG'!AG1155</f>
        <v>0</v>
      </c>
      <c r="J1159" s="26">
        <f>+'[1]Consolidado ORG'!T1155</f>
        <v>21840000</v>
      </c>
      <c r="K1159" s="26">
        <f>+'[1]Consolidado ORG'!AE1155</f>
        <v>0</v>
      </c>
      <c r="L1159" s="39">
        <f>+'[1]Consolidado ORG'!AS1155</f>
        <v>0.15226337448559671</v>
      </c>
      <c r="M1159" s="38" t="str">
        <f>+'[1]Consolidado ORG'!AL1155</f>
        <v>https://community.secop.gov.co/Public/Tendering/ContractDetailView/Index?UniqueIdentifier=CO1.PCCNTR.6225579&amp;isModal=true&amp;asPopupView=true</v>
      </c>
      <c r="N1159" s="56" t="str">
        <f t="shared" si="18"/>
        <v>Link Contrato u Orden</v>
      </c>
    </row>
    <row r="1160" spans="1:14" ht="60" x14ac:dyDescent="0.35">
      <c r="A1160" s="23" t="str">
        <f>+'[1]Consolidado ORG'!A1156</f>
        <v>SCJ-656-2024</v>
      </c>
      <c r="B1160" s="24" t="str">
        <f>+'[1]Consolidado ORG'!B1156</f>
        <v>2024/04/19</v>
      </c>
      <c r="C1160" s="24" t="str">
        <f>+'[1]Consolidado ORG'!G1156</f>
        <v>GLORIA INES CORTES SALAZAR</v>
      </c>
      <c r="D1160" s="24" t="str">
        <f>+'[1]Consolidado ORG'!E1156</f>
        <v>5 Contratación directa</v>
      </c>
      <c r="E1160" s="24" t="str">
        <f>+'[1]Consolidado ORG'!F1156</f>
        <v>33 Prestación de Servicios Profesionales y Apoyo (5-8)</v>
      </c>
      <c r="F1160" s="24" t="str">
        <f>+'[1]Consolidado ORG'!L1156</f>
        <v>PRESTAR SERVICIOS PROFESIONALES PARA APOYAR ADMINISTRATIVAMENTE EN LA GESTIÓN Y SEGUIMIENTO DE LOS PROCESOS CONTRACTUALES QUE ADELANTE EL CENTRO DE COMANDO, CONTROL, COMUNICACIONES Y CÓMPUTO - C4 DE LA SECRETARÍA DISTRITAL DE SEGURIDAD, CONVIVENCIA Y JUSTICIA</v>
      </c>
      <c r="G1160" s="24" t="str">
        <f>+'[1]Consolidado ORG'!M1156</f>
        <v>2024/04/24</v>
      </c>
      <c r="H1160" s="24">
        <f>+'[1]Consolidado ORG'!N1156</f>
        <v>45711</v>
      </c>
      <c r="I1160" s="25">
        <f>+'[1]Consolidado ORG'!AG1156</f>
        <v>0</v>
      </c>
      <c r="J1160" s="26">
        <f>+'[1]Consolidado ORG'!T1156</f>
        <v>69550000</v>
      </c>
      <c r="K1160" s="26">
        <f>+'[1]Consolidado ORG'!AE1156</f>
        <v>0</v>
      </c>
      <c r="L1160" s="39">
        <f>+'[1]Consolidado ORG'!AS1156</f>
        <v>0.12131147540983607</v>
      </c>
      <c r="M1160" s="38" t="str">
        <f>+'[1]Consolidado ORG'!AL1156</f>
        <v>https://community.secop.gov.co/Public/Tendering/ContractDetailView/Index?UniqueIdentifier=CO1.PCCNTR.6235526&amp;isModal=true&amp;asPopupView=true</v>
      </c>
      <c r="N1160" s="56" t="str">
        <f t="shared" si="18"/>
        <v>Link Contrato u Orden</v>
      </c>
    </row>
    <row r="1161" spans="1:14" ht="60" x14ac:dyDescent="0.35">
      <c r="A1161" s="23" t="str">
        <f>+'[1]Consolidado ORG'!A1157</f>
        <v>SCJ-657-2024</v>
      </c>
      <c r="B1161" s="24" t="str">
        <f>+'[1]Consolidado ORG'!B1157</f>
        <v>2024/04/17</v>
      </c>
      <c r="C1161" s="24" t="str">
        <f>+'[1]Consolidado ORG'!G1157</f>
        <v>YHOAN MANUEL VILLAMIL QUIROGA</v>
      </c>
      <c r="D1161" s="24" t="str">
        <f>+'[1]Consolidado ORG'!E1157</f>
        <v>5 Contratación directa</v>
      </c>
      <c r="E1161" s="24" t="str">
        <f>+'[1]Consolidado ORG'!F1157</f>
        <v>33 Prestación de Servicios Profesionales y Apoyo (5-8)</v>
      </c>
      <c r="F1161" s="24" t="str">
        <f>+'[1]Consolidado ORG'!L1157</f>
        <v>PRESTAR LOS SERVICIOS DE APOYO A LA GESTION PARA LA ATENCIÓN DE EMERGENCIAS O URGENCIAS, Y DESPACHO A LOS ORGANISMOS DE EMERGENCIA Y SEGURIDAD QUE INTEGRAN EL NUSE 123 DEL SISTEMA CENTRO DE COMANDO, CONTROL, COMUNICACIONES Y CÓMPUTO C4.</v>
      </c>
      <c r="G1161" s="24" t="str">
        <f>+'[1]Consolidado ORG'!M1157</f>
        <v>2024/04/22</v>
      </c>
      <c r="H1161" s="24">
        <f>+'[1]Consolidado ORG'!N1157</f>
        <v>45647</v>
      </c>
      <c r="I1161" s="25">
        <f>+'[1]Consolidado ORG'!AG1157</f>
        <v>0</v>
      </c>
      <c r="J1161" s="26">
        <f>+'[1]Consolidado ORG'!T1157</f>
        <v>21840000</v>
      </c>
      <c r="K1161" s="26">
        <f>+'[1]Consolidado ORG'!AE1157</f>
        <v>0</v>
      </c>
      <c r="L1161" s="39">
        <f>+'[1]Consolidado ORG'!AS1157</f>
        <v>0.16049382716049382</v>
      </c>
      <c r="M1161" s="38" t="str">
        <f>+'[1]Consolidado ORG'!AL1157</f>
        <v>https://community.secop.gov.co/Public/Tendering/ContractDetailView/Index?UniqueIdentifier=CO1.PCCNTR.6220553&amp;isModal=true&amp;asPopupView=true</v>
      </c>
      <c r="N1161" s="56" t="str">
        <f t="shared" si="18"/>
        <v>Link Contrato u Orden</v>
      </c>
    </row>
    <row r="1162" spans="1:14" ht="60" x14ac:dyDescent="0.35">
      <c r="A1162" s="23" t="str">
        <f>+'[1]Consolidado ORG'!A1158</f>
        <v>SCJ-658-2024</v>
      </c>
      <c r="B1162" s="24" t="str">
        <f>+'[1]Consolidado ORG'!B1158</f>
        <v>2024/04/19</v>
      </c>
      <c r="C1162" s="24" t="str">
        <f>+'[1]Consolidado ORG'!G1158</f>
        <v>LIDIA LUCIA HERRERA ROMERO</v>
      </c>
      <c r="D1162" s="24" t="str">
        <f>+'[1]Consolidado ORG'!E1158</f>
        <v>5 Contratación directa</v>
      </c>
      <c r="E1162" s="24" t="str">
        <f>+'[1]Consolidado ORG'!F1158</f>
        <v>33 Prestación de Servicios Profesionales y Apoyo (5-8)</v>
      </c>
      <c r="F1162" s="24" t="str">
        <f>+'[1]Consolidado ORG'!L1158</f>
        <v>PRESTACIÓN DE SERVICIOS DE APOYO A LA GESTIÓN PARA APOYAR EN EL SEGUIMIENTO Y VERIFICACIÓN DE LAS ACTIVIDADES RELACIONADAS CON LA OPERACIÓN DE RECEPCIÓN Y TRÁMITE DE INCIDENTES DEL NUSE 123 DEL CENTRO DE COMANDO, CONTROL, COMUNICACIONES Y CÓMPUTO C4.</v>
      </c>
      <c r="G1162" s="24" t="str">
        <f>+'[1]Consolidado ORG'!M1158</f>
        <v>2024/04/24</v>
      </c>
      <c r="H1162" s="24">
        <f>+'[1]Consolidado ORG'!N1158</f>
        <v>45739</v>
      </c>
      <c r="I1162" s="25">
        <f>+'[1]Consolidado ORG'!AG1158</f>
        <v>0</v>
      </c>
      <c r="J1162" s="26">
        <f>+'[1]Consolidado ORG'!T1158</f>
        <v>32956000</v>
      </c>
      <c r="K1162" s="26">
        <f>+'[1]Consolidado ORG'!AE1158</f>
        <v>0</v>
      </c>
      <c r="L1162" s="39">
        <f>+'[1]Consolidado ORG'!AS1158</f>
        <v>0.1111111111111111</v>
      </c>
      <c r="M1162" s="38" t="str">
        <f>+'[1]Consolidado ORG'!AL1158</f>
        <v>https://www.colombiacompra.gov.co/tienda-virtual-del-estado-colombiano/ordenes-compra/	CO1.PCCNTR.6231813</v>
      </c>
      <c r="N1162" s="56" t="str">
        <f t="shared" si="18"/>
        <v>Link Contrato u Orden</v>
      </c>
    </row>
    <row r="1163" spans="1:14" ht="60" x14ac:dyDescent="0.35">
      <c r="A1163" s="23" t="str">
        <f>+'[1]Consolidado ORG'!A1159</f>
        <v>SCJ-659-2024</v>
      </c>
      <c r="B1163" s="24" t="str">
        <f>+'[1]Consolidado ORG'!B1159</f>
        <v>2024/04/17</v>
      </c>
      <c r="C1163" s="24" t="str">
        <f>+'[1]Consolidado ORG'!G1159</f>
        <v>MARIA CECILIA RODRIGUEZ DELGADO</v>
      </c>
      <c r="D1163" s="24" t="str">
        <f>+'[1]Consolidado ORG'!E1159</f>
        <v>5 Contratación directa</v>
      </c>
      <c r="E1163" s="24" t="str">
        <f>+'[1]Consolidado ORG'!F1159</f>
        <v>33 Prestación de Servicios Profesionales y Apoyo (5-8)</v>
      </c>
      <c r="F1163" s="24" t="str">
        <f>+'[1]Consolidado ORG'!L1159</f>
        <v>PRESTAR LOS SERVICIOS DE APOYO A LA GESTIÓN PARA LA ATENCIÓN DE EMERGENCIAS O URGENCIAS, Y DESPACHO A LOS ORGANISMOS DE EMERGENCIA Y SEGURIDAD QUE INTEGRAN EL NUSE 123 DEL SISTEMA CENTRO DE COMANDO, CONTROL, COMUNICACIONES Y CÓMPUTO C4.</v>
      </c>
      <c r="G1163" s="24" t="str">
        <f>+'[1]Consolidado ORG'!M1159</f>
        <v>2024/04/22</v>
      </c>
      <c r="H1163" s="24">
        <f>+'[1]Consolidado ORG'!N1159</f>
        <v>45647</v>
      </c>
      <c r="I1163" s="25">
        <f>+'[1]Consolidado ORG'!AG1159</f>
        <v>0</v>
      </c>
      <c r="J1163" s="26">
        <f>+'[1]Consolidado ORG'!T1159</f>
        <v>21840000</v>
      </c>
      <c r="K1163" s="26">
        <f>+'[1]Consolidado ORG'!AE1159</f>
        <v>0</v>
      </c>
      <c r="L1163" s="39">
        <f>+'[1]Consolidado ORG'!AS1159</f>
        <v>0.16049382716049382</v>
      </c>
      <c r="M1163" s="38" t="str">
        <f>+'[1]Consolidado ORG'!AL1159</f>
        <v>https://community.secop.gov.co/Public/Tendering/ContractDetailView/Index?UniqueIdentifier=CO1.PCCNTR.6221429&amp;isModal=true&amp;asPopupView=true</v>
      </c>
      <c r="N1163" s="56" t="str">
        <f t="shared" si="18"/>
        <v>Link Contrato u Orden</v>
      </c>
    </row>
    <row r="1164" spans="1:14" ht="60" x14ac:dyDescent="0.35">
      <c r="A1164" s="23" t="str">
        <f>+'[1]Consolidado ORG'!A1160</f>
        <v>SCJ-660-2024</v>
      </c>
      <c r="B1164" s="24" t="str">
        <f>+'[1]Consolidado ORG'!B1160</f>
        <v>2024/04/17</v>
      </c>
      <c r="C1164" s="24" t="str">
        <f>+'[1]Consolidado ORG'!G1160</f>
        <v>LEZLY CATHERINE GUTIERREZ RODRIGUEZ</v>
      </c>
      <c r="D1164" s="24" t="str">
        <f>+'[1]Consolidado ORG'!E1160</f>
        <v>5 Contratación directa</v>
      </c>
      <c r="E1164" s="24" t="str">
        <f>+'[1]Consolidado ORG'!F1160</f>
        <v>33 Prestación de Servicios Profesionales y Apoyo (5-8)</v>
      </c>
      <c r="F1164" s="24" t="str">
        <f>+'[1]Consolidado ORG'!L1160</f>
        <v>PRESTAR LOS SERVICIOS DE APOYO A LA GESTIÓN PARA LA ATENCIÓN DE EMERGENCIAS O URGENCIAS, Y DESPACHO A LOS ORGANISMOS DE EMERGENCIA Y SEGURIDAD QUE INTEGRAN EL NUSE 123 DEL SISTEMA CENTRO DE COMANDO, CONTROL, COMUNICACIONES Y CÓMPUTO C4.</v>
      </c>
      <c r="G1164" s="24" t="str">
        <f>+'[1]Consolidado ORG'!M1160</f>
        <v>2024/04/22</v>
      </c>
      <c r="H1164" s="24">
        <f>+'[1]Consolidado ORG'!N1160</f>
        <v>45647</v>
      </c>
      <c r="I1164" s="25">
        <f>+'[1]Consolidado ORG'!AG1160</f>
        <v>0</v>
      </c>
      <c r="J1164" s="26">
        <f>+'[1]Consolidado ORG'!T1160</f>
        <v>21840000</v>
      </c>
      <c r="K1164" s="26">
        <f>+'[1]Consolidado ORG'!AE1160</f>
        <v>0</v>
      </c>
      <c r="L1164" s="39">
        <f>+'[1]Consolidado ORG'!AS1160</f>
        <v>0.16049382716049382</v>
      </c>
      <c r="M1164" s="38" t="str">
        <f>+'[1]Consolidado ORG'!AL1160</f>
        <v>https://community.secop.gov.co/Public/Tendering/ContractDetailView/Index?UniqueIdentifier=CO1.PCCNTR.6221165&amp;isModal=true&amp;asPopupView=true</v>
      </c>
      <c r="N1164" s="56" t="str">
        <f t="shared" si="18"/>
        <v>Link Contrato u Orden</v>
      </c>
    </row>
    <row r="1165" spans="1:14" ht="60" x14ac:dyDescent="0.35">
      <c r="A1165" s="23" t="str">
        <f>+'[1]Consolidado ORG'!A1161</f>
        <v>SCJ-664-2024</v>
      </c>
      <c r="B1165" s="24" t="str">
        <f>+'[1]Consolidado ORG'!B1161</f>
        <v>2024/04/19</v>
      </c>
      <c r="C1165" s="24" t="str">
        <f>+'[1]Consolidado ORG'!G1161</f>
        <v>MARIA LAUDIS RODRIGUEZ COLORADO</v>
      </c>
      <c r="D1165" s="24" t="str">
        <f>+'[1]Consolidado ORG'!E1161</f>
        <v>5 Contratación directa</v>
      </c>
      <c r="E1165" s="24" t="str">
        <f>+'[1]Consolidado ORG'!F1161</f>
        <v>33 Prestación de Servicios Profesionales y Apoyo (5-8)</v>
      </c>
      <c r="F1165" s="24" t="str">
        <f>+'[1]Consolidado ORG'!L1161</f>
        <v>PRESTAR LOS SERVICIOS DE APOYO A LA GESTION PARA LA ATENCIÓN DE EMERGENCIAS O URGENCIAS, Y DESPACHO A LOS ORGANISMOS DE EMERGENCIA Y SEGURIDAD QUE INTEGRAN EL NUSE 123 DEL SISTEMA CENTRO DE COMANDO, CONTROL, COMUNICACIONES Y CÓMPUTO C4.</v>
      </c>
      <c r="G1165" s="24" t="str">
        <f>+'[1]Consolidado ORG'!M1161</f>
        <v>2024/04/24</v>
      </c>
      <c r="H1165" s="24">
        <f>+'[1]Consolidado ORG'!N1161</f>
        <v>45770</v>
      </c>
      <c r="I1165" s="25">
        <f>+'[1]Consolidado ORG'!AG1161</f>
        <v>0</v>
      </c>
      <c r="J1165" s="26">
        <f>+'[1]Consolidado ORG'!T1161</f>
        <v>32760000</v>
      </c>
      <c r="K1165" s="26">
        <f>+'[1]Consolidado ORG'!AE1161</f>
        <v>0</v>
      </c>
      <c r="L1165" s="39">
        <f>+'[1]Consolidado ORG'!AS1161</f>
        <v>0.10164835164835165</v>
      </c>
      <c r="M1165" s="38" t="str">
        <f>+'[1]Consolidado ORG'!AL1161</f>
        <v>https://community.secop.gov.co/Public/Tendering/ContractDetailView/Index?UniqueIdentifier=CO1.PCCNTR.6231145&amp;isModal=true&amp;asPopupView=true</v>
      </c>
      <c r="N1165" s="56" t="str">
        <f t="shared" si="18"/>
        <v>Link Contrato u Orden</v>
      </c>
    </row>
    <row r="1166" spans="1:14" ht="60" x14ac:dyDescent="0.35">
      <c r="A1166" s="23" t="str">
        <f>+'[1]Consolidado ORG'!A1162</f>
        <v>SCJ-666-2024</v>
      </c>
      <c r="B1166" s="24" t="str">
        <f>+'[1]Consolidado ORG'!B1162</f>
        <v>2024/04/19</v>
      </c>
      <c r="C1166" s="24" t="str">
        <f>+'[1]Consolidado ORG'!G1162</f>
        <v>LAURA ALEJANDRA RAMIREZ MARTIN</v>
      </c>
      <c r="D1166" s="24" t="str">
        <f>+'[1]Consolidado ORG'!E1162</f>
        <v>5 Contratación directa</v>
      </c>
      <c r="E1166" s="24" t="str">
        <f>+'[1]Consolidado ORG'!F1162</f>
        <v>33 Prestación de Servicios Profesionales y Apoyo (5-8)</v>
      </c>
      <c r="F1166" s="24" t="str">
        <f>+'[1]Consolidado ORG'!L1162</f>
        <v>PRESTAR LOS SERVICIOS DE APOYO A LA GESTION PARA LA ATENCIÓN DE EMERGENCIAS O URGENCIAS, Y DESPACHO A LOS ORGANISMOS DE EMERGENCIA Y SEGURIDAD QUE INTEGRAN EL NUSE 123 DEL SISTEMA CENTRO DE COMANDO, CONTROL, COMUNICACIONES Y CÓMPUTO C4.</v>
      </c>
      <c r="G1166" s="24" t="str">
        <f>+'[1]Consolidado ORG'!M1162</f>
        <v>2024/04/29</v>
      </c>
      <c r="H1166" s="24">
        <f>+'[1]Consolidado ORG'!N1162</f>
        <v>45654</v>
      </c>
      <c r="I1166" s="25">
        <f>+'[1]Consolidado ORG'!AG1162</f>
        <v>0</v>
      </c>
      <c r="J1166" s="26">
        <f>+'[1]Consolidado ORG'!T1162</f>
        <v>21840000</v>
      </c>
      <c r="K1166" s="26">
        <f>+'[1]Consolidado ORG'!AE1162</f>
        <v>0</v>
      </c>
      <c r="L1166" s="39">
        <f>+'[1]Consolidado ORG'!AS1162</f>
        <v>0.13168724279835392</v>
      </c>
      <c r="M1166" s="38" t="str">
        <f>+'[1]Consolidado ORG'!AL1162</f>
        <v>https://community.secop.gov.co/Public/Tendering/ContractDetailView/Index?UniqueIdentifier=CO1.PCCNTR.6225777&amp;isModal=true&amp;asPopupView=true</v>
      </c>
      <c r="N1166" s="56" t="str">
        <f t="shared" si="18"/>
        <v>Link Contrato u Orden</v>
      </c>
    </row>
    <row r="1167" spans="1:14" ht="60" x14ac:dyDescent="0.35">
      <c r="A1167" s="23" t="str">
        <f>+'[1]Consolidado ORG'!A1163</f>
        <v>SCJ-669-2024</v>
      </c>
      <c r="B1167" s="24" t="str">
        <f>+'[1]Consolidado ORG'!B1163</f>
        <v>2024/04/19</v>
      </c>
      <c r="C1167" s="24" t="str">
        <f>+'[1]Consolidado ORG'!G1163</f>
        <v>GERARDO CALDERON CASTAÑEDA</v>
      </c>
      <c r="D1167" s="24" t="str">
        <f>+'[1]Consolidado ORG'!E1163</f>
        <v>5 Contratación directa</v>
      </c>
      <c r="E1167" s="24" t="str">
        <f>+'[1]Consolidado ORG'!F1163</f>
        <v>33 Prestación de Servicios Profesionales y Apoyo (5-8)</v>
      </c>
      <c r="F1167" s="24" t="str">
        <f>+'[1]Consolidado ORG'!L1163</f>
        <v>PRESTAR LOS SERVICIOS DE APOYO A LA GESTION PARA LA ATENCIÓN DE EMERGENCIAS O URGENCIAS, Y DESPACHO A LOS ORGANISMOS DE EMERGENCIA Y SEGURIDAD QUE INTEGRAN EL NUSE 123 DEL SISTEMA CENTRO DE COMANDO, CONTROL, COMUNICACIONES Y CÓMPUTO C4</v>
      </c>
      <c r="G1167" s="24" t="str">
        <f>+'[1]Consolidado ORG'!M1163</f>
        <v>2024/04/30</v>
      </c>
      <c r="H1167" s="24">
        <f>+'[1]Consolidado ORG'!N1163</f>
        <v>45776</v>
      </c>
      <c r="I1167" s="25">
        <f>+'[1]Consolidado ORG'!AG1163</f>
        <v>0</v>
      </c>
      <c r="J1167" s="26">
        <f>+'[1]Consolidado ORG'!T1163</f>
        <v>32760000</v>
      </c>
      <c r="K1167" s="26">
        <f>+'[1]Consolidado ORG'!AE1163</f>
        <v>0</v>
      </c>
      <c r="L1167" s="39">
        <f>+'[1]Consolidado ORG'!AS1163</f>
        <v>8.5164835164835168E-2</v>
      </c>
      <c r="M1167" s="38" t="str">
        <f>+'[1]Consolidado ORG'!AL1163</f>
        <v>https://community.secop.gov.co/Public/Tendering/ContractDetailView/Index?UniqueIdentifier=CO1.PCCNTR.6231608&amp;isModal=true&amp;asPopupView=true</v>
      </c>
      <c r="N1167" s="56" t="str">
        <f t="shared" si="18"/>
        <v>Link Contrato u Orden</v>
      </c>
    </row>
    <row r="1168" spans="1:14" ht="60" x14ac:dyDescent="0.35">
      <c r="A1168" s="23" t="str">
        <f>+'[1]Consolidado ORG'!A1164</f>
        <v>SCJ-673-2024</v>
      </c>
      <c r="B1168" s="24" t="str">
        <f>+'[1]Consolidado ORG'!B1164</f>
        <v>2024/04/19</v>
      </c>
      <c r="C1168" s="24" t="str">
        <f>+'[1]Consolidado ORG'!G1164</f>
        <v>CLAUDIA MONICA FORERO RODRIGUEZ</v>
      </c>
      <c r="D1168" s="24" t="str">
        <f>+'[1]Consolidado ORG'!E1164</f>
        <v>5 Contratación directa</v>
      </c>
      <c r="E1168" s="24" t="str">
        <f>+'[1]Consolidado ORG'!F1164</f>
        <v>33 Prestación de Servicios Profesionales y Apoyo (5-8)</v>
      </c>
      <c r="F1168" s="24" t="str">
        <f>+'[1]Consolidado ORG'!L1164</f>
        <v>PRESTACIÓN DE SERVICIOS DE APOYO A LA GESTIÓN PARA APOYAR EN EL SEGUIMIENTO Y VERIFICACIÓN DE LAS ACTIVIDADES RELACIONADAS CON LA OPERACIÓN DE RECEPCIÓN Y TRÁMITE DE INCIDENTES DEL NUSE 123 DEL CENTRO DE COMANDO, CONTROL, COMUNICACIONES Y CÓMPUTO C4</v>
      </c>
      <c r="G1168" s="24" t="str">
        <f>+'[1]Consolidado ORG'!M1164</f>
        <v>2024/04/22</v>
      </c>
      <c r="H1168" s="24">
        <f>+'[1]Consolidado ORG'!N1164</f>
        <v>45768</v>
      </c>
      <c r="I1168" s="25">
        <f>+'[1]Consolidado ORG'!AG1164</f>
        <v>0</v>
      </c>
      <c r="J1168" s="26">
        <f>+'[1]Consolidado ORG'!T1164</f>
        <v>35952000</v>
      </c>
      <c r="K1168" s="26">
        <f>+'[1]Consolidado ORG'!AE1164</f>
        <v>0</v>
      </c>
      <c r="L1168" s="39">
        <f>+'[1]Consolidado ORG'!AS1164</f>
        <v>0.10714285714285714</v>
      </c>
      <c r="M1168" s="38" t="str">
        <f>+'[1]Consolidado ORG'!AL1164</f>
        <v>https://www.colombiacompra.gov.co/tienda-virtual-del-estado-colombiano/ordenes-compra/	CO1.PCCNTR.6233319</v>
      </c>
      <c r="N1168" s="56" t="str">
        <f t="shared" si="18"/>
        <v>Link Contrato u Orden</v>
      </c>
    </row>
    <row r="1169" spans="1:14" ht="60" x14ac:dyDescent="0.35">
      <c r="A1169" s="23" t="str">
        <f>+'[1]Consolidado ORG'!A1165</f>
        <v>SCJ-674-2024</v>
      </c>
      <c r="B1169" s="24" t="str">
        <f>+'[1]Consolidado ORG'!B1165</f>
        <v>2024/04/19</v>
      </c>
      <c r="C1169" s="24" t="str">
        <f>+'[1]Consolidado ORG'!G1165</f>
        <v>HERALDO  CANAMEJOY HERNANDEZ</v>
      </c>
      <c r="D1169" s="24" t="str">
        <f>+'[1]Consolidado ORG'!E1165</f>
        <v>5 Contratación directa</v>
      </c>
      <c r="E1169" s="24" t="str">
        <f>+'[1]Consolidado ORG'!F1165</f>
        <v>33 Prestación de Servicios Profesionales y Apoyo (5-8)</v>
      </c>
      <c r="F1169" s="24" t="str">
        <f>+'[1]Consolidado ORG'!L1165</f>
        <v>PRESTAR SERVICIOS PROFESIONALES A LA SECRETARÍA DISTRITAL DE SEGURIDAD, CONVIVENCIA Y JUSTICIA, BRINDANDO APOYO Y SOPORTE EN LA IMPLEMENTACIÓN Y SEGUIMIENTO DEL SISTEMA DE GESTIÓN DE SEGURIDAD Y SALUD EN EL TRABAJO DE LA POLICÍA METROPOLITANA DE BOGOTÁ</v>
      </c>
      <c r="G1169" s="24" t="str">
        <f>+'[1]Consolidado ORG'!M1165</f>
        <v>2024/04/22</v>
      </c>
      <c r="H1169" s="24">
        <f>+'[1]Consolidado ORG'!N1165</f>
        <v>45737</v>
      </c>
      <c r="I1169" s="25">
        <f>+'[1]Consolidado ORG'!AG1165</f>
        <v>0</v>
      </c>
      <c r="J1169" s="26">
        <f>+'[1]Consolidado ORG'!T1165</f>
        <v>82500000</v>
      </c>
      <c r="K1169" s="26">
        <f>+'[1]Consolidado ORG'!AE1165</f>
        <v>0</v>
      </c>
      <c r="L1169" s="39">
        <f>+'[1]Consolidado ORG'!AS1165</f>
        <v>0.11711711711711711</v>
      </c>
      <c r="M1169" s="38" t="str">
        <f>+'[1]Consolidado ORG'!AL1165</f>
        <v>https://community.secop.gov.co/Public/Tendering/ContractDetailView/Index?UniqueIdentifier=CO1.PCCNTR.6235606&amp;isModal=true&amp;asPopupView=true</v>
      </c>
      <c r="N1169" s="56" t="str">
        <f t="shared" si="18"/>
        <v>Link Contrato u Orden</v>
      </c>
    </row>
    <row r="1170" spans="1:14" ht="60" x14ac:dyDescent="0.35">
      <c r="A1170" s="23" t="str">
        <f>+'[1]Consolidado ORG'!A1166</f>
        <v>SCJ-675-2024</v>
      </c>
      <c r="B1170" s="24" t="str">
        <f>+'[1]Consolidado ORG'!B1166</f>
        <v>2024/04/24</v>
      </c>
      <c r="C1170" s="24" t="str">
        <f>+'[1]Consolidado ORG'!G1166</f>
        <v>NATALY STEFANY CABUYA JOYAS</v>
      </c>
      <c r="D1170" s="24" t="str">
        <f>+'[1]Consolidado ORG'!E1166</f>
        <v>5 Contratación directa</v>
      </c>
      <c r="E1170" s="24" t="str">
        <f>+'[1]Consolidado ORG'!F1166</f>
        <v>33 Prestación de Servicios Profesionales y Apoyo (5-8)</v>
      </c>
      <c r="F1170" s="24" t="str">
        <f>+'[1]Consolidado ORG'!L1166</f>
        <v>PRESTAR LOS SERVICIOS DE APOYO A LA GESTIÓN PARA LA ATENCIÓN DE EMERGENCIAS O URGENCIAS, Y DESPACHO A LOS ORGANISMOS DE EMERGENCIA Y SEGURIDAD QUE INTEGRAN EL NUSE 123 DEL SISTEMA CENTRO DE COMANDO, CONTROL, COMUNICACIONES Y CÓMPUTO C4.</v>
      </c>
      <c r="G1170" s="24" t="str">
        <f>+'[1]Consolidado ORG'!M1166</f>
        <v>2024/05/04</v>
      </c>
      <c r="H1170" s="24">
        <f>+'[1]Consolidado ORG'!N1166</f>
        <v>45780</v>
      </c>
      <c r="I1170" s="25">
        <f>+'[1]Consolidado ORG'!AG1166</f>
        <v>0</v>
      </c>
      <c r="J1170" s="26">
        <f>+'[1]Consolidado ORG'!T1166</f>
        <v>32760000</v>
      </c>
      <c r="K1170" s="26">
        <f>+'[1]Consolidado ORG'!AE1166</f>
        <v>0</v>
      </c>
      <c r="L1170" s="39">
        <f>+'[1]Consolidado ORG'!AS1166</f>
        <v>7.4175824175824176E-2</v>
      </c>
      <c r="M1170" s="38" t="str">
        <f>+'[1]Consolidado ORG'!AL1166</f>
        <v>https://community.secop.gov.co/Public/Tendering/ContractDetailView/Index?UniqueIdentifier=CO1.PCCNTR.6235495&amp;isModal=true&amp;asPopupView=true</v>
      </c>
      <c r="N1170" s="56" t="str">
        <f t="shared" si="18"/>
        <v>Link Contrato u Orden</v>
      </c>
    </row>
    <row r="1171" spans="1:14" ht="60" x14ac:dyDescent="0.35">
      <c r="A1171" s="23" t="str">
        <f>+'[1]Consolidado ORG'!A1167</f>
        <v>SCJ-676-2024</v>
      </c>
      <c r="B1171" s="24" t="str">
        <f>+'[1]Consolidado ORG'!B1167</f>
        <v>2024/04/19</v>
      </c>
      <c r="C1171" s="24" t="str">
        <f>+'[1]Consolidado ORG'!G1167</f>
        <v>IVAN DARIO VASQUEZ MINA</v>
      </c>
      <c r="D1171" s="24" t="str">
        <f>+'[1]Consolidado ORG'!E1167</f>
        <v>5 Contratación directa</v>
      </c>
      <c r="E1171" s="24" t="str">
        <f>+'[1]Consolidado ORG'!F1167</f>
        <v>33 Prestación de Servicios Profesionales y Apoyo (5-8)</v>
      </c>
      <c r="F1171" s="24" t="str">
        <f>+'[1]Consolidado ORG'!L1167</f>
        <v>PRESTACIÓN DE SERVICIOS DE APOYO A LA GESTIÓN PARA APOYAR EN EL SEGUIMIENTO Y VERIFICACIÓN DE LAS ACTIVIDADES RELACIONADAS CON LA OPERACIÓN DE RECEPCIÓN Y TRÁMITE DE INCIDENTES DEL NUSE 123 DEL CENTRO DE COMANDO, CONTROL, COMUNICACIONES Y CÓMPUTO C4</v>
      </c>
      <c r="G1171" s="24" t="str">
        <f>+'[1]Consolidado ORG'!M1167</f>
        <v>2024/04/24</v>
      </c>
      <c r="H1171" s="24">
        <f>+'[1]Consolidado ORG'!N1167</f>
        <v>45739</v>
      </c>
      <c r="I1171" s="25">
        <f>+'[1]Consolidado ORG'!AG1167</f>
        <v>0</v>
      </c>
      <c r="J1171" s="26">
        <f>+'[1]Consolidado ORG'!T1167</f>
        <v>32956000</v>
      </c>
      <c r="K1171" s="26">
        <f>+'[1]Consolidado ORG'!AE1167</f>
        <v>0</v>
      </c>
      <c r="L1171" s="39">
        <f>+'[1]Consolidado ORG'!AS1167</f>
        <v>0.1111111111111111</v>
      </c>
      <c r="M1171" s="38" t="str">
        <f>+'[1]Consolidado ORG'!AL1167</f>
        <v>https://community.secop.gov.co/Public/Tendering/ContractDetailView/Index?UniqueIdentifier=CO1.PCCNTR.6235486&amp;isModal=true&amp;asPopupView=true</v>
      </c>
      <c r="N1171" s="56" t="str">
        <f t="shared" si="18"/>
        <v>Link Contrato u Orden</v>
      </c>
    </row>
    <row r="1172" spans="1:14" ht="60" x14ac:dyDescent="0.35">
      <c r="A1172" s="23" t="str">
        <f>+'[1]Consolidado ORG'!A1168</f>
        <v>SCJ-677-2024</v>
      </c>
      <c r="B1172" s="24" t="str">
        <f>+'[1]Consolidado ORG'!B1168</f>
        <v>2024/04/19</v>
      </c>
      <c r="C1172" s="24" t="str">
        <f>+'[1]Consolidado ORG'!G1168</f>
        <v>JUAN FELIPE QUINTERO RODRIGUEZ</v>
      </c>
      <c r="D1172" s="24" t="str">
        <f>+'[1]Consolidado ORG'!E1168</f>
        <v>5 Contratación directa</v>
      </c>
      <c r="E1172" s="24" t="str">
        <f>+'[1]Consolidado ORG'!F1168</f>
        <v>33 Prestación de Servicios Profesionales y Apoyo (5-8)</v>
      </c>
      <c r="F1172" s="24" t="str">
        <f>+'[1]Consolidado ORG'!L1168</f>
        <v>PRESTAR LOS SERVICIOS PROFESIONALES PARA QUE REALICE LA GESTIÓN TÉCNICA Y ADMINISTRATIVA DE LAS ACTIVIDADES DE CAPACITACIÓN Y FORMACIÓN DEL PERSONAL QUE HACE PARTE DEL SISTEMA DEL CENTRO DE COMANDO, CONTROL, COMUNICACIONES Y COMPUTO -C4.</v>
      </c>
      <c r="G1172" s="24" t="str">
        <f>+'[1]Consolidado ORG'!M1168</f>
        <v>2024/04/24</v>
      </c>
      <c r="H1172" s="24">
        <f>+'[1]Consolidado ORG'!N1168</f>
        <v>45649</v>
      </c>
      <c r="I1172" s="25">
        <f>+'[1]Consolidado ORG'!AG1168</f>
        <v>0</v>
      </c>
      <c r="J1172" s="26">
        <f>+'[1]Consolidado ORG'!T1168</f>
        <v>46652000</v>
      </c>
      <c r="K1172" s="26">
        <f>+'[1]Consolidado ORG'!AE1168</f>
        <v>0</v>
      </c>
      <c r="L1172" s="39">
        <f>+'[1]Consolidado ORG'!AS1168</f>
        <v>0.15226337448559671</v>
      </c>
      <c r="M1172" s="38" t="str">
        <f>+'[1]Consolidado ORG'!AL1168</f>
        <v>https://community.secop.gov.co/Public/Tendering/ContractDetailView/Index?UniqueIdentifier=CO1.PCCNTR.6231149&amp;isModal=true&amp;asPopupView=true</v>
      </c>
      <c r="N1172" s="56" t="str">
        <f t="shared" si="18"/>
        <v>Link Contrato u Orden</v>
      </c>
    </row>
    <row r="1173" spans="1:14" ht="60" x14ac:dyDescent="0.35">
      <c r="A1173" s="23" t="str">
        <f>+'[1]Consolidado ORG'!A1169</f>
        <v>SCJ-678-2024</v>
      </c>
      <c r="B1173" s="24" t="str">
        <f>+'[1]Consolidado ORG'!B1169</f>
        <v>2024/04/19</v>
      </c>
      <c r="C1173" s="24" t="str">
        <f>+'[1]Consolidado ORG'!G1169</f>
        <v>CAROL NATALIA LOPEZ SOTELO</v>
      </c>
      <c r="D1173" s="24" t="str">
        <f>+'[1]Consolidado ORG'!E1169</f>
        <v>5 Contratación directa</v>
      </c>
      <c r="E1173" s="24" t="str">
        <f>+'[1]Consolidado ORG'!F1169</f>
        <v>33 Prestación de Servicios Profesionales y Apoyo (5-8)</v>
      </c>
      <c r="F1173" s="24" t="str">
        <f>+'[1]Consolidado ORG'!L1169</f>
        <v>PRESTAR LOS SERVICIOS DE APOYO A LA GESTION PARA LA ATENCIÓN DE EMERGENCIAS O URGENCIAS, Y DESPACHO A LOS ORGANISMOS DE EMERGENCIA Y SEGURIDAD QUE INTEGRAN EL NUSE 123 DEL SISTEMA CENTRO DE COMANDO, CONTROL, COMUNICACIONES Y CÓMPUTO C4</v>
      </c>
      <c r="G1173" s="24" t="str">
        <f>+'[1]Consolidado ORG'!M1169</f>
        <v>2024/05/08</v>
      </c>
      <c r="H1173" s="24">
        <f>+'[1]Consolidado ORG'!N1169</f>
        <v>45664</v>
      </c>
      <c r="I1173" s="25">
        <f>+'[1]Consolidado ORG'!AG1169</f>
        <v>0</v>
      </c>
      <c r="J1173" s="26">
        <f>+'[1]Consolidado ORG'!T1169</f>
        <v>21840000</v>
      </c>
      <c r="K1173" s="26">
        <f>+'[1]Consolidado ORG'!AE1169</f>
        <v>0</v>
      </c>
      <c r="L1173" s="39">
        <f>+'[1]Consolidado ORG'!AS1169</f>
        <v>9.4262295081967207E-2</v>
      </c>
      <c r="M1173" s="38" t="str">
        <f>+'[1]Consolidado ORG'!AL1169</f>
        <v>https://community.secop.gov.co/Public/Tendering/ContractDetailView/Index?UniqueIdentifier=CO1.PCCNTR.6231419&amp;isModal=true&amp;asPopupView=true</v>
      </c>
      <c r="N1173" s="56" t="str">
        <f t="shared" si="18"/>
        <v>Link Contrato u Orden</v>
      </c>
    </row>
    <row r="1174" spans="1:14" ht="48" x14ac:dyDescent="0.35">
      <c r="A1174" s="23" t="str">
        <f>+'[1]Consolidado ORG'!A1170</f>
        <v>SCJ-679-2024</v>
      </c>
      <c r="B1174" s="24" t="str">
        <f>+'[1]Consolidado ORG'!B1170</f>
        <v>2024/04/19</v>
      </c>
      <c r="C1174" s="24" t="str">
        <f>+'[1]Consolidado ORG'!G1170</f>
        <v>ANGELICA LORENA ORTIZ RINCON</v>
      </c>
      <c r="D1174" s="24" t="str">
        <f>+'[1]Consolidado ORG'!E1170</f>
        <v>5 Contratación directa</v>
      </c>
      <c r="E1174" s="24" t="str">
        <f>+'[1]Consolidado ORG'!F1170</f>
        <v>33 Prestación de Servicios Profesionales y Apoyo (5-8)</v>
      </c>
      <c r="F1174" s="24" t="str">
        <f>+'[1]Consolidado ORG'!L1170</f>
        <v>PRESTACIÓN DE SERVICIOS PROFESIONALES DE UN PSICÓLOGO PARA APOYAR EN LA IMPLEMENTACIÓN Y SEGUIMIENTO DE LA SALUD PSICOLÓGICA DEL PERSONAL OPERATIVO DEL CENTRO DE COMANDO, CONTROL, COMUNICACIONES Y CÓMPUTO C4.</v>
      </c>
      <c r="G1174" s="24" t="str">
        <f>+'[1]Consolidado ORG'!M1170</f>
        <v>2024/04/30</v>
      </c>
      <c r="H1174" s="24">
        <f>+'[1]Consolidado ORG'!N1170</f>
        <v>45717</v>
      </c>
      <c r="I1174" s="25">
        <f>+'[1]Consolidado ORG'!AG1170</f>
        <v>0</v>
      </c>
      <c r="J1174" s="26">
        <f>+'[1]Consolidado ORG'!T1170</f>
        <v>41000000</v>
      </c>
      <c r="K1174" s="26">
        <f>+'[1]Consolidado ORG'!AE1170</f>
        <v>0</v>
      </c>
      <c r="L1174" s="39">
        <f>+'[1]Consolidado ORG'!AS1170</f>
        <v>0.10163934426229508</v>
      </c>
      <c r="M1174" s="38" t="str">
        <f>+'[1]Consolidado ORG'!AL1170</f>
        <v>https://community.secop.gov.co/Public/Tendering/ContractDetailView/Index?UniqueIdentifier=CO1.PCCNTR.6235614&amp;isModal=true&amp;asPopupView=true</v>
      </c>
      <c r="N1174" s="56" t="str">
        <f t="shared" si="18"/>
        <v>Link Contrato u Orden</v>
      </c>
    </row>
    <row r="1175" spans="1:14" ht="60" x14ac:dyDescent="0.35">
      <c r="A1175" s="23" t="str">
        <f>+'[1]Consolidado ORG'!A1171</f>
        <v>SCJ-684-2024</v>
      </c>
      <c r="B1175" s="24" t="str">
        <f>+'[1]Consolidado ORG'!B1171</f>
        <v>2024/04/19</v>
      </c>
      <c r="C1175" s="24" t="str">
        <f>+'[1]Consolidado ORG'!G1171</f>
        <v>CIRLEY ISABEL TAPIA TOBAR</v>
      </c>
      <c r="D1175" s="24" t="str">
        <f>+'[1]Consolidado ORG'!E1171</f>
        <v>5 Contratación directa</v>
      </c>
      <c r="E1175" s="24" t="str">
        <f>+'[1]Consolidado ORG'!F1171</f>
        <v>33 Prestación de Servicios Profesionales y Apoyo (5-8)</v>
      </c>
      <c r="F1175" s="24" t="str">
        <f>+'[1]Consolidado ORG'!L1171</f>
        <v>PRESTAR SERVICIOS PROFESIONALES DE CARACTER JURÍDICO PARA ADELANTAR Y FORTALECER LA GESTIÓN CONTRACTUAL EN LAS DIFERENTES ETAPAS DE LOS PROCESOS DE SELECCIÓN, ASÍ COMO LAS DEMÁS ACTIVIDADES CONEXAS A CARGO DE LA DIRECCIÓN DE OPERACIONES PARA EL FORTALECIMIENTO.</v>
      </c>
      <c r="G1175" s="24" t="str">
        <f>+'[1]Consolidado ORG'!M1171</f>
        <v>2024/04/22</v>
      </c>
      <c r="H1175" s="24">
        <f>+'[1]Consolidado ORG'!N1171</f>
        <v>45647</v>
      </c>
      <c r="I1175" s="25">
        <f>+'[1]Consolidado ORG'!AG1171</f>
        <v>0</v>
      </c>
      <c r="J1175" s="26">
        <f>+'[1]Consolidado ORG'!T1171</f>
        <v>74120000</v>
      </c>
      <c r="K1175" s="26">
        <f>+'[1]Consolidado ORG'!AE1171</f>
        <v>0</v>
      </c>
      <c r="L1175" s="39">
        <f>+'[1]Consolidado ORG'!AS1171</f>
        <v>0.16049382716049382</v>
      </c>
      <c r="M1175" s="38" t="str">
        <f>+'[1]Consolidado ORG'!AL1171</f>
        <v>https://community.secop.gov.co/Public/Tendering/ContractDetailView/Index?UniqueIdentifier=CO1.PCCNTR.6235522&amp;isModal=true&amp;asPopupView=true</v>
      </c>
      <c r="N1175" s="56" t="str">
        <f t="shared" si="18"/>
        <v>Link Contrato u Orden</v>
      </c>
    </row>
    <row r="1176" spans="1:14" ht="60" x14ac:dyDescent="0.35">
      <c r="A1176" s="23" t="str">
        <f>+'[1]Consolidado ORG'!A1172</f>
        <v>SCJ-685-2024</v>
      </c>
      <c r="B1176" s="24" t="str">
        <f>+'[1]Consolidado ORG'!B1172</f>
        <v>2024/04/19</v>
      </c>
      <c r="C1176" s="24" t="str">
        <f>+'[1]Consolidado ORG'!G1172</f>
        <v>JUAN CAMILO CHAUX ARTUNDUAGA</v>
      </c>
      <c r="D1176" s="24" t="str">
        <f>+'[1]Consolidado ORG'!E1172</f>
        <v>5 Contratación directa</v>
      </c>
      <c r="E1176" s="24" t="str">
        <f>+'[1]Consolidado ORG'!F1172</f>
        <v>33 Prestación de Servicios Profesionales y Apoyo (5-8)</v>
      </c>
      <c r="F1176" s="24" t="str">
        <f>+'[1]Consolidado ORG'!L1172</f>
        <v>PRESTAR SERVICIOS PROFESIONALES DE CARÁCTER JURÍDICO PARA ADELANTAR Y FORTALECER LA GESTIÓN CONTRACTUAL EN LAS DIFERENTES ETAPAS DE LOS PROCESOS DE SELECCIÓN, ASÍ COMO LAS DEMÁS ACTIVIDADES CONEXAS A CARGO DE LA DIRECCIÓN DE OPERACIONES PARA EL FORTALECIMIENTO.</v>
      </c>
      <c r="G1176" s="24" t="str">
        <f>+'[1]Consolidado ORG'!M1172</f>
        <v>2024/04/22</v>
      </c>
      <c r="H1176" s="24">
        <f>+'[1]Consolidado ORG'!N1172</f>
        <v>45647</v>
      </c>
      <c r="I1176" s="25">
        <f>+'[1]Consolidado ORG'!AG1172</f>
        <v>0</v>
      </c>
      <c r="J1176" s="26">
        <f>+'[1]Consolidado ORG'!T1172</f>
        <v>74120000</v>
      </c>
      <c r="K1176" s="26">
        <f>+'[1]Consolidado ORG'!AE1172</f>
        <v>0</v>
      </c>
      <c r="L1176" s="39">
        <f>+'[1]Consolidado ORG'!AS1172</f>
        <v>0.16049382716049382</v>
      </c>
      <c r="M1176" s="38" t="str">
        <f>+'[1]Consolidado ORG'!AL1172</f>
        <v>https://community.secop.gov.co/Public/Tendering/ContractDetailView/Index?UniqueIdentifier=CO1.PCCNTR.6235474&amp;isModal=true&amp;asPopupView=true</v>
      </c>
      <c r="N1176" s="56" t="str">
        <f t="shared" si="18"/>
        <v>Link Contrato u Orden</v>
      </c>
    </row>
    <row r="1177" spans="1:14" ht="48" x14ac:dyDescent="0.35">
      <c r="A1177" s="23" t="str">
        <f>+'[1]Consolidado ORG'!A1173</f>
        <v>SCJ-686-2024</v>
      </c>
      <c r="B1177" s="24" t="str">
        <f>+'[1]Consolidado ORG'!B1173</f>
        <v>2024/04/19</v>
      </c>
      <c r="C1177" s="24" t="str">
        <f>+'[1]Consolidado ORG'!G1173</f>
        <v>GINNA PAOLA CABRA BENVIDES</v>
      </c>
      <c r="D1177" s="24" t="str">
        <f>+'[1]Consolidado ORG'!E1173</f>
        <v>5 Contratación directa</v>
      </c>
      <c r="E1177" s="24" t="str">
        <f>+'[1]Consolidado ORG'!F1173</f>
        <v>33 Prestación de Servicios Profesionales y Apoyo (5-8)</v>
      </c>
      <c r="F1177" s="24" t="str">
        <f>+'[1]Consolidado ORG'!L1173</f>
        <v>PRESTAR SERVICIOS PROFESIONALES PARA FORTALECER LA GESTIÓN ADMINISTRATIVA, CONTRACTUAL, OPERATIVA Y DEMÁS ACTIVIDADES CONEXAS A CARGO DE LA DIRECCIÓN DE OPERACIONES PARA EL FORTALECIMIENTO.</v>
      </c>
      <c r="G1177" s="24" t="str">
        <f>+'[1]Consolidado ORG'!M1173</f>
        <v>2024/04/22</v>
      </c>
      <c r="H1177" s="24">
        <f>+'[1]Consolidado ORG'!N1173</f>
        <v>45647</v>
      </c>
      <c r="I1177" s="25">
        <f>+'[1]Consolidado ORG'!AG1173</f>
        <v>0</v>
      </c>
      <c r="J1177" s="26">
        <f>+'[1]Consolidado ORG'!T1173</f>
        <v>44472000</v>
      </c>
      <c r="K1177" s="26">
        <f>+'[1]Consolidado ORG'!AE1173</f>
        <v>0</v>
      </c>
      <c r="L1177" s="39">
        <f>+'[1]Consolidado ORG'!AS1173</f>
        <v>0.16049382716049382</v>
      </c>
      <c r="M1177" s="38" t="str">
        <f>+'[1]Consolidado ORG'!AL1173</f>
        <v>https://community.secop.gov.co/Public/Tendering/ContractDetailView/Index?UniqueIdentifier=CO1.PCCNTR.6235479&amp;isModal=true&amp;asPopupView=true</v>
      </c>
      <c r="N1177" s="56" t="str">
        <f t="shared" si="18"/>
        <v>Link Contrato u Orden</v>
      </c>
    </row>
    <row r="1178" spans="1:14" ht="60" x14ac:dyDescent="0.35">
      <c r="A1178" s="23" t="str">
        <f>+'[1]Consolidado ORG'!A1174</f>
        <v>SCJ-701-2024</v>
      </c>
      <c r="B1178" s="24" t="str">
        <f>+'[1]Consolidado ORG'!B1174</f>
        <v>2024/04/19</v>
      </c>
      <c r="C1178" s="24" t="str">
        <f>+'[1]Consolidado ORG'!G1174</f>
        <v>LUIS HERNANDO ORDOÑEZ HERNANDEZ</v>
      </c>
      <c r="D1178" s="24" t="str">
        <f>+'[1]Consolidado ORG'!E1174</f>
        <v>5 Contratación directa</v>
      </c>
      <c r="E1178" s="24" t="str">
        <f>+'[1]Consolidado ORG'!F1174</f>
        <v>33 Prestación de Servicios Profesionales y Apoyo (5-8)</v>
      </c>
      <c r="F1178" s="24" t="str">
        <f>+'[1]Consolidado ORG'!L1174</f>
        <v>PRESTAR SERVICIOS DE APOYO A LA GESTIÓN EN LAS ACTIVIDADES TECNOLÓGICAS RELACIONADAS CON LA OPERACIÓN DEL SUBSISTEMA DE VIDEOVIGILANCIA DEL CENTRO DE COMANDO, CONTROL, COMUNICACIONES Y CÓMPUTO C4 Y LA INCORPORACIÓN DE NUEVAS TECNOLOGÍAS (LPR)</v>
      </c>
      <c r="G1178" s="24" t="str">
        <f>+'[1]Consolidado ORG'!M1174</f>
        <v>2024/04/29</v>
      </c>
      <c r="H1178" s="24">
        <f>+'[1]Consolidado ORG'!N1174</f>
        <v>45563</v>
      </c>
      <c r="I1178" s="25">
        <f>+'[1]Consolidado ORG'!AG1174</f>
        <v>0</v>
      </c>
      <c r="J1178" s="26">
        <f>+'[1]Consolidado ORG'!T1174</f>
        <v>20000000</v>
      </c>
      <c r="K1178" s="26">
        <f>+'[1]Consolidado ORG'!AE1174</f>
        <v>0</v>
      </c>
      <c r="L1178" s="39">
        <f>+'[1]Consolidado ORG'!AS1174</f>
        <v>0.21052631578947367</v>
      </c>
      <c r="M1178" s="38" t="str">
        <f>+'[1]Consolidado ORG'!AL1174</f>
        <v>https://www.colombiacompra.gov.co/tienda-virtual-del-estado-colombiano/ordenes-compra/	CO1.PCCNTR.6235552</v>
      </c>
      <c r="N1178" s="56" t="str">
        <f t="shared" si="18"/>
        <v>Link Contrato u Orden</v>
      </c>
    </row>
    <row r="1179" spans="1:14" ht="48" x14ac:dyDescent="0.35">
      <c r="A1179" s="23" t="str">
        <f>+'[1]Consolidado ORG'!A1175</f>
        <v>SCJ-702-2024</v>
      </c>
      <c r="B1179" s="24" t="str">
        <f>+'[1]Consolidado ORG'!B1175</f>
        <v>2024/04/24</v>
      </c>
      <c r="C1179" s="24" t="str">
        <f>+'[1]Consolidado ORG'!G1175</f>
        <v>JAIME ENRIQUE PINTO ALFONSO</v>
      </c>
      <c r="D1179" s="24" t="str">
        <f>+'[1]Consolidado ORG'!E1175</f>
        <v>5 Contratación directa</v>
      </c>
      <c r="E1179" s="24" t="str">
        <f>+'[1]Consolidado ORG'!F1175</f>
        <v>33 Prestación de Servicios Profesionales y Apoyo (5-8)</v>
      </c>
      <c r="F1179" s="24" t="str">
        <f>+'[1]Consolidado ORG'!L1175</f>
        <v>PRESTAR SERVICIOS DE APOYO A LA GESTIÓN PARA EL SEGUIMIENTO DE LAS ACTIVIDADES DEL SISTEMA DE VIDEOVIGILANCIA DESARROLLADAS POR EL CENTRO DE COMANDO, CONTROL, COMUNICACIONES Y CÓMPUTO DE BOGOTA.</v>
      </c>
      <c r="G1179" s="24" t="str">
        <f>+'[1]Consolidado ORG'!M1175</f>
        <v>2024/04/29</v>
      </c>
      <c r="H1179" s="24">
        <f>+'[1]Consolidado ORG'!N1175</f>
        <v>45654</v>
      </c>
      <c r="I1179" s="25">
        <f>+'[1]Consolidado ORG'!AG1175</f>
        <v>0</v>
      </c>
      <c r="J1179" s="26">
        <f>+'[1]Consolidado ORG'!T1175</f>
        <v>29377920</v>
      </c>
      <c r="K1179" s="26">
        <f>+'[1]Consolidado ORG'!AE1175</f>
        <v>0</v>
      </c>
      <c r="L1179" s="39">
        <f>+'[1]Consolidado ORG'!AS1175</f>
        <v>0.13168724279835392</v>
      </c>
      <c r="M1179" s="38" t="str">
        <f>+'[1]Consolidado ORG'!AL1175</f>
        <v>https://community.secop.gov.co/Public/Tendering/ContractDetailView/Index?UniqueIdentifier=CO1.PCCNTR.6249831&amp;isModal=true&amp;asPopupView=true</v>
      </c>
      <c r="N1179" s="56" t="str">
        <f t="shared" si="18"/>
        <v>Link Contrato u Orden</v>
      </c>
    </row>
    <row r="1180" spans="1:14" ht="60" x14ac:dyDescent="0.35">
      <c r="A1180" s="23" t="str">
        <f>+'[1]Consolidado ORG'!A1176</f>
        <v>SCJ-704-2024</v>
      </c>
      <c r="B1180" s="24" t="str">
        <f>+'[1]Consolidado ORG'!B1176</f>
        <v>2024/04/19</v>
      </c>
      <c r="C1180" s="24" t="str">
        <f>+'[1]Consolidado ORG'!G1176</f>
        <v>MARIBEL  BASALLO VEGA</v>
      </c>
      <c r="D1180" s="24" t="str">
        <f>+'[1]Consolidado ORG'!E1176</f>
        <v>5 Contratación directa</v>
      </c>
      <c r="E1180" s="24" t="str">
        <f>+'[1]Consolidado ORG'!F1176</f>
        <v>33 Prestación de Servicios Profesionales y Apoyo (5-8)</v>
      </c>
      <c r="F1180" s="24" t="str">
        <f>+'[1]Consolidado ORG'!L1176</f>
        <v>PRESTACIÓN DE SERVICIOS DE APOYO A LA GESTIÓN PARA APOYAR EN EL SEGUIMIENTO Y VERIFICACIÓN DE LAS ACTIVIDADES RELACIONADAS CON LA OPERACIÓN DE RECEPCIÓN Y TRÁMITE DE INCIDENTES DEL NUSE 123 DEL CENTRO DE COMANDO, CONTROL, COMUNICACIONES Y CÓMPUTO C4.</v>
      </c>
      <c r="G1180" s="24" t="str">
        <f>+'[1]Consolidado ORG'!M1176</f>
        <v>2024/05/02</v>
      </c>
      <c r="H1180" s="24">
        <f>+'[1]Consolidado ORG'!N1176</f>
        <v>45778</v>
      </c>
      <c r="I1180" s="25">
        <f>+'[1]Consolidado ORG'!AG1176</f>
        <v>0</v>
      </c>
      <c r="J1180" s="26">
        <f>+'[1]Consolidado ORG'!T1176</f>
        <v>35952000</v>
      </c>
      <c r="K1180" s="26">
        <f>+'[1]Consolidado ORG'!AE1176</f>
        <v>0</v>
      </c>
      <c r="L1180" s="39">
        <f>+'[1]Consolidado ORG'!AS1176</f>
        <v>7.9670329670329665E-2</v>
      </c>
      <c r="M1180" s="38" t="str">
        <f>+'[1]Consolidado ORG'!AL1176</f>
        <v>https://community.secop.gov.co/Public/Tendering/ContractDetailView/Index?UniqueIdentifier=CO1.PCCNTR.6235616&amp;isModal=true&amp;asPopupView=true</v>
      </c>
      <c r="N1180" s="56" t="str">
        <f t="shared" ref="N1180:N1243" si="19">HYPERLINK(M1180,"Link Contrato u Orden")</f>
        <v>Link Contrato u Orden</v>
      </c>
    </row>
    <row r="1181" spans="1:14" ht="42" x14ac:dyDescent="0.35">
      <c r="A1181" s="23" t="str">
        <f>+'[1]Consolidado ORG'!A1177</f>
        <v>SCJ-705-2024</v>
      </c>
      <c r="B1181" s="24" t="str">
        <f>+'[1]Consolidado ORG'!B1177</f>
        <v>2024/04/19</v>
      </c>
      <c r="C1181" s="24" t="str">
        <f>+'[1]Consolidado ORG'!G1177</f>
        <v>JUAN CARLOS PINEDA GALAN</v>
      </c>
      <c r="D1181" s="24" t="str">
        <f>+'[1]Consolidado ORG'!E1177</f>
        <v>5 Contratación directa</v>
      </c>
      <c r="E1181" s="24" t="str">
        <f>+'[1]Consolidado ORG'!F1177</f>
        <v>33 Prestación de Servicios Profesionales y Apoyo (5-8)</v>
      </c>
      <c r="F1181" s="24" t="str">
        <f>+'[1]Consolidado ORG'!L1177</f>
        <v>PRESTACIÓN DE SERVICIOS PROFESIONALES PARA APOYAR LOS PROCESOS JURÍDICOS QUE SE REQUIERAN EN EL CENTRO DE COMANDO CONTROL COMUNICACIONES Y CÓMPUTO</v>
      </c>
      <c r="G1181" s="24" t="str">
        <f>+'[1]Consolidado ORG'!M1177</f>
        <v>2024/04/22</v>
      </c>
      <c r="H1181" s="24">
        <f>+'[1]Consolidado ORG'!N1177</f>
        <v>45647</v>
      </c>
      <c r="I1181" s="25">
        <f>+'[1]Consolidado ORG'!AG1177</f>
        <v>0</v>
      </c>
      <c r="J1181" s="26">
        <f>+'[1]Consolidado ORG'!T1177</f>
        <v>48000000</v>
      </c>
      <c r="K1181" s="26">
        <f>+'[1]Consolidado ORG'!AE1177</f>
        <v>0</v>
      </c>
      <c r="L1181" s="39">
        <f>+'[1]Consolidado ORG'!AS1177</f>
        <v>0.16049382716049382</v>
      </c>
      <c r="M1181" s="38" t="str">
        <f>+'[1]Consolidado ORG'!AL1177</f>
        <v>https://community.secop.gov.co/Public/Tendering/ContractDetailView/Index?UniqueIdentifier=CO1.PCCNTR.6235608&amp;isModal=true&amp;asPopupView=true</v>
      </c>
      <c r="N1181" s="56" t="str">
        <f t="shared" si="19"/>
        <v>Link Contrato u Orden</v>
      </c>
    </row>
    <row r="1182" spans="1:14" ht="60" x14ac:dyDescent="0.35">
      <c r="A1182" s="23" t="str">
        <f>+'[1]Consolidado ORG'!A1178</f>
        <v>SCJ-706-2024</v>
      </c>
      <c r="B1182" s="24" t="str">
        <f>+'[1]Consolidado ORG'!B1178</f>
        <v>2024/04/24</v>
      </c>
      <c r="C1182" s="24" t="str">
        <f>+'[1]Consolidado ORG'!G1178</f>
        <v>MARTHA ZUGEY MARTINEZ MENDOZA</v>
      </c>
      <c r="D1182" s="24" t="str">
        <f>+'[1]Consolidado ORG'!E1178</f>
        <v>5 Contratación directa</v>
      </c>
      <c r="E1182" s="24" t="str">
        <f>+'[1]Consolidado ORG'!F1178</f>
        <v>33 Prestación de Servicios Profesionales y Apoyo (5-8)</v>
      </c>
      <c r="F1182" s="24" t="str">
        <f>+'[1]Consolidado ORG'!L1178</f>
        <v>PRESTAR LOS SERVICIOS DE APOYO A LA GESTION PARA LA ATENCIÓN DE EMERGENCIAS O URGENCIAS, Y DESPACHO A LOS ORGANISMOS DE EMERGENCIA Y SEGURIDAD QUE INTEGRAN EL NUSE 123 DEL SISTEMA CENTRO DE COMANDO, CONTROL, COMUNICACIONES Y CÓMPUTO C4</v>
      </c>
      <c r="G1182" s="24" t="str">
        <f>+'[1]Consolidado ORG'!M1178</f>
        <v>2024/04/29</v>
      </c>
      <c r="H1182" s="24">
        <f>+'[1]Consolidado ORG'!N1178</f>
        <v>45654</v>
      </c>
      <c r="I1182" s="25">
        <f>+'[1]Consolidado ORG'!AG1178</f>
        <v>0</v>
      </c>
      <c r="J1182" s="26">
        <f>+'[1]Consolidado ORG'!T1178</f>
        <v>21840000</v>
      </c>
      <c r="K1182" s="26">
        <f>+'[1]Consolidado ORG'!AE1178</f>
        <v>0</v>
      </c>
      <c r="L1182" s="39">
        <f>+'[1]Consolidado ORG'!AS1178</f>
        <v>0.13168724279835392</v>
      </c>
      <c r="M1182" s="38" t="str">
        <f>+'[1]Consolidado ORG'!AL1178</f>
        <v>https://community.secop.gov.co/Public/Tendering/ContractDetailView/Index?UniqueIdentifier=CO1.PCCNTR.6249926&amp;isModal=true&amp;asPopupView=true</v>
      </c>
      <c r="N1182" s="56" t="str">
        <f t="shared" si="19"/>
        <v>Link Contrato u Orden</v>
      </c>
    </row>
    <row r="1183" spans="1:14" ht="60" x14ac:dyDescent="0.35">
      <c r="A1183" s="23" t="str">
        <f>+'[1]Consolidado ORG'!A1179</f>
        <v>SCJ-708-2024</v>
      </c>
      <c r="B1183" s="24" t="str">
        <f>+'[1]Consolidado ORG'!B1179</f>
        <v>2024/04/19</v>
      </c>
      <c r="C1183" s="24" t="str">
        <f>+'[1]Consolidado ORG'!G1179</f>
        <v>JASBLEIDY VIASNEY MARTINEZ SABOGAL</v>
      </c>
      <c r="D1183" s="24" t="str">
        <f>+'[1]Consolidado ORG'!E1179</f>
        <v>5 Contratación directa</v>
      </c>
      <c r="E1183" s="24" t="str">
        <f>+'[1]Consolidado ORG'!F1179</f>
        <v>33 Prestación de Servicios Profesionales y Apoyo (5-8)</v>
      </c>
      <c r="F1183" s="24" t="str">
        <f>+'[1]Consolidado ORG'!L1179</f>
        <v>PRESTAR LOS SERVICIOS DE APOYO A LA GESTION PARA LA ATENCIÓN DE EMERGENCIAS O URGENCIAS, Y DESPACHO A LOS ORGANISMOS DE EMERGENCIA Y SEGURIDAD QUE INTEGRAN EL NUSE 123 DEL SISTEMA CENTRO DE COMANDO, CONTROL, COMUNICACIONES Y CÓMPUTO C4</v>
      </c>
      <c r="G1183" s="24" t="str">
        <f>+'[1]Consolidado ORG'!M1179</f>
        <v>2024/04/24</v>
      </c>
      <c r="H1183" s="24">
        <f>+'[1]Consolidado ORG'!N1179</f>
        <v>45649</v>
      </c>
      <c r="I1183" s="25">
        <f>+'[1]Consolidado ORG'!AG1179</f>
        <v>0</v>
      </c>
      <c r="J1183" s="26">
        <f>+'[1]Consolidado ORG'!T1179</f>
        <v>21840000</v>
      </c>
      <c r="K1183" s="26">
        <f>+'[1]Consolidado ORG'!AE1179</f>
        <v>0</v>
      </c>
      <c r="L1183" s="39">
        <f>+'[1]Consolidado ORG'!AS1179</f>
        <v>0.15226337448559671</v>
      </c>
      <c r="M1183" s="38" t="str">
        <f>+'[1]Consolidado ORG'!AL1179</f>
        <v>https://community.secop.gov.co/Public/Tendering/ContractDetailView/Index?UniqueIdentifier=CO1.PCCNTR.6235526&amp;isModal=true&amp;asPopupView=true</v>
      </c>
      <c r="N1183" s="56" t="str">
        <f t="shared" si="19"/>
        <v>Link Contrato u Orden</v>
      </c>
    </row>
    <row r="1184" spans="1:14" ht="48" x14ac:dyDescent="0.35">
      <c r="A1184" s="23" t="str">
        <f>+'[1]Consolidado ORG'!A1180</f>
        <v>SCJ-709-2024</v>
      </c>
      <c r="B1184" s="24" t="str">
        <f>+'[1]Consolidado ORG'!B1180</f>
        <v>2024/04/29</v>
      </c>
      <c r="C1184" s="24" t="str">
        <f>+'[1]Consolidado ORG'!G1180</f>
        <v>LISANDRA  HERRERA CUBAQUE</v>
      </c>
      <c r="D1184" s="24" t="str">
        <f>+'[1]Consolidado ORG'!E1180</f>
        <v>5 Contratación directa</v>
      </c>
      <c r="E1184" s="24" t="str">
        <f>+'[1]Consolidado ORG'!F1180</f>
        <v>33 Prestación de Servicios Profesionales y Apoyo (5-8)</v>
      </c>
      <c r="F1184" s="24" t="str">
        <f>+'[1]Consolidado ORG'!L1180</f>
        <v>PRESTAR SERVICIOS DE APOYO A LA GESTIÓN ADMINISTRATIVA, OPERATIVA, DOCUMENTAL Y DEMÁS ACTIVIDADES CONEXAS A CARGO DE LA DIRECCIÓN DE OPERACIONES PARA EL FORTALECIMIENTO.</v>
      </c>
      <c r="G1184" s="24" t="str">
        <f>+'[1]Consolidado ORG'!M1180</f>
        <v>2024/05/02</v>
      </c>
      <c r="H1184" s="24">
        <f>+'[1]Consolidado ORG'!N1180</f>
        <v>45658</v>
      </c>
      <c r="I1184" s="25">
        <f>+'[1]Consolidado ORG'!AG1180</f>
        <v>0</v>
      </c>
      <c r="J1184" s="26">
        <f>+'[1]Consolidado ORG'!T1180</f>
        <v>21800000</v>
      </c>
      <c r="K1184" s="26">
        <f>+'[1]Consolidado ORG'!AE1180</f>
        <v>0</v>
      </c>
      <c r="L1184" s="39">
        <f>+'[1]Consolidado ORG'!AS1180</f>
        <v>0.11885245901639344</v>
      </c>
      <c r="M1184" s="38" t="str">
        <f>+'[1]Consolidado ORG'!AL1180</f>
        <v>https://community.secop.gov.co/Public/Tendering/ContractDetailView/Index?UniqueIdentifier=CO1.PCCNTR.6263792&amp;isModal=true&amp;asPopupView=true</v>
      </c>
      <c r="N1184" s="56" t="str">
        <f t="shared" si="19"/>
        <v>Link Contrato u Orden</v>
      </c>
    </row>
    <row r="1185" spans="1:14" ht="48" x14ac:dyDescent="0.35">
      <c r="A1185" s="23" t="str">
        <f>+'[1]Consolidado ORG'!A1181</f>
        <v>SCJ-711-2024</v>
      </c>
      <c r="B1185" s="24" t="str">
        <f>+'[1]Consolidado ORG'!B1181</f>
        <v>2024/04/24</v>
      </c>
      <c r="C1185" s="24" t="str">
        <f>+'[1]Consolidado ORG'!G1181</f>
        <v>MANUEL ALEJANDRO NIÑO FONTECHA</v>
      </c>
      <c r="D1185" s="24" t="str">
        <f>+'[1]Consolidado ORG'!E1181</f>
        <v>5 Contratación directa</v>
      </c>
      <c r="E1185" s="24" t="str">
        <f>+'[1]Consolidado ORG'!F1181</f>
        <v>33 Prestación de Servicios Profesionales y Apoyo (5-8)</v>
      </c>
      <c r="F1185" s="24" t="str">
        <f>+'[1]Consolidado ORG'!L1181</f>
        <v>PRESTACIÓN DE SERVICIOS PROFESIONALES DE UN PSICÓLOGO PARA APOYAR EN LA IMPLEMENTACIÓN Y SEGUIMIENTO DE LA SALUD PSICOLÓGICA DEL PERSONAL OPERATIVO DEL CENTRO DE COMANDO, CONTROL, COMUNICACIONES Y CÓMPUTO C4</v>
      </c>
      <c r="G1185" s="24" t="str">
        <f>+'[1]Consolidado ORG'!M1181</f>
        <v>2024/04/29</v>
      </c>
      <c r="H1185" s="24">
        <f>+'[1]Consolidado ORG'!N1181</f>
        <v>45775</v>
      </c>
      <c r="I1185" s="25">
        <f>+'[1]Consolidado ORG'!AG1181</f>
        <v>0</v>
      </c>
      <c r="J1185" s="26">
        <f>+'[1]Consolidado ORG'!T1181</f>
        <v>49200000</v>
      </c>
      <c r="K1185" s="26">
        <f>+'[1]Consolidado ORG'!AE1181</f>
        <v>0</v>
      </c>
      <c r="L1185" s="39">
        <f>+'[1]Consolidado ORG'!AS1181</f>
        <v>8.7912087912087919E-2</v>
      </c>
      <c r="M1185" s="38" t="str">
        <f>+'[1]Consolidado ORG'!AL1181</f>
        <v>https://community.secop.gov.co/Public/Tendering/ContractDetailView/Index?UniqueIdentifier=CO1.PCCNTR.6249002&amp;isModal=true&amp;asPopupView=true</v>
      </c>
      <c r="N1185" s="56" t="str">
        <f t="shared" si="19"/>
        <v>Link Contrato u Orden</v>
      </c>
    </row>
    <row r="1186" spans="1:14" ht="60" x14ac:dyDescent="0.35">
      <c r="A1186" s="23" t="str">
        <f>+'[1]Consolidado ORG'!A1182</f>
        <v>SCJ-712-2024</v>
      </c>
      <c r="B1186" s="24" t="str">
        <f>+'[1]Consolidado ORG'!B1182</f>
        <v>2024/04/24</v>
      </c>
      <c r="C1186" s="24" t="str">
        <f>+'[1]Consolidado ORG'!G1182</f>
        <v>DEISY  FONSECA VALENCIA</v>
      </c>
      <c r="D1186" s="24" t="str">
        <f>+'[1]Consolidado ORG'!E1182</f>
        <v>5 Contratación directa</v>
      </c>
      <c r="E1186" s="24" t="str">
        <f>+'[1]Consolidado ORG'!F1182</f>
        <v>33 Prestación de Servicios Profesionales y Apoyo (5-8)</v>
      </c>
      <c r="F1186" s="24" t="str">
        <f>+'[1]Consolidado ORG'!L1182</f>
        <v>PRESTAR SERVICIOS PROFESIONALES PARA ATENDER LAS ACTIVIDADES ENCAMINADAS A LA FORMACIÓN, DIVULGACIÓN Y SOCIALIZACIÓN DE LOS PROCESOS Y PROCEDIMIENTOS DEL NUSE 123 DEL CENTRO DE COMANDO, CONTROL, COMUNICACIONES Y CÓMPUTO C4.</v>
      </c>
      <c r="G1186" s="24" t="str">
        <f>+'[1]Consolidado ORG'!M1182</f>
        <v>2024/04/30</v>
      </c>
      <c r="H1186" s="24">
        <f>+'[1]Consolidado ORG'!N1182</f>
        <v>45502</v>
      </c>
      <c r="I1186" s="25">
        <f>+'[1]Consolidado ORG'!AG1182</f>
        <v>0</v>
      </c>
      <c r="J1186" s="26">
        <f>+'[1]Consolidado ORG'!T1182</f>
        <v>12300000</v>
      </c>
      <c r="K1186" s="26">
        <f>+'[1]Consolidado ORG'!AE1182</f>
        <v>0</v>
      </c>
      <c r="L1186" s="39">
        <f>+'[1]Consolidado ORG'!AS1182</f>
        <v>0.34444444444444444</v>
      </c>
      <c r="M1186" s="38" t="str">
        <f>+'[1]Consolidado ORG'!AL1182</f>
        <v>https://community.secop.gov.co/Public/Tendering/ContractDetailView/Index?UniqueIdentifier=CO1.PCCNTR.6249787&amp;isModal=true&amp;asPopupView=true</v>
      </c>
      <c r="N1186" s="56" t="str">
        <f t="shared" si="19"/>
        <v>Link Contrato u Orden</v>
      </c>
    </row>
    <row r="1187" spans="1:14" ht="60" x14ac:dyDescent="0.35">
      <c r="A1187" s="23" t="str">
        <f>+'[1]Consolidado ORG'!A1183</f>
        <v>SCJ-714-2024</v>
      </c>
      <c r="B1187" s="24" t="str">
        <f>+'[1]Consolidado ORG'!B1183</f>
        <v>2024/04/24</v>
      </c>
      <c r="C1187" s="24" t="str">
        <f>+'[1]Consolidado ORG'!G1183</f>
        <v>KAREN PAOLA MARTINEZ BELTRAN</v>
      </c>
      <c r="D1187" s="24" t="str">
        <f>+'[1]Consolidado ORG'!E1183</f>
        <v>5 Contratación directa</v>
      </c>
      <c r="E1187" s="24" t="str">
        <f>+'[1]Consolidado ORG'!F1183</f>
        <v>33 Prestación de Servicios Profesionales y Apoyo (5-8)</v>
      </c>
      <c r="F1187" s="24" t="str">
        <f>+'[1]Consolidado ORG'!L1183</f>
        <v>PRESTAR LOS SERVICIOS DE APOYO A LA GESTIÓN EN LOS INCIDENTES QUE SE REGISTRAN ATRAVÉS DEL NUSE 123 DE ACUERDO CON EL MODELO DE CALIDAD DEFINIDO PARA EL SISTEMA DEL CENTRO DE COMANDO, CONTROL, COMUNICACIONES Y CÓMPUTO C4.</v>
      </c>
      <c r="G1187" s="24" t="str">
        <f>+'[1]Consolidado ORG'!M1183</f>
        <v>2024/04/29</v>
      </c>
      <c r="H1187" s="24">
        <f>+'[1]Consolidado ORG'!N1183</f>
        <v>45654</v>
      </c>
      <c r="I1187" s="25">
        <f>+'[1]Consolidado ORG'!AG1183</f>
        <v>0</v>
      </c>
      <c r="J1187" s="26">
        <f>+'[1]Consolidado ORG'!T1183</f>
        <v>23968000</v>
      </c>
      <c r="K1187" s="26">
        <f>+'[1]Consolidado ORG'!AE1183</f>
        <v>0</v>
      </c>
      <c r="L1187" s="39">
        <f>+'[1]Consolidado ORG'!AS1183</f>
        <v>0.13168724279835392</v>
      </c>
      <c r="M1187" s="38" t="str">
        <f>+'[1]Consolidado ORG'!AL1183</f>
        <v>https://community.secop.gov.co/Public/Tendering/ContractDetailView/Index?UniqueIdentifier=CO1.PCCNTR.6248408&amp;isModal=true&amp;asPopupView=true</v>
      </c>
      <c r="N1187" s="56" t="str">
        <f t="shared" si="19"/>
        <v>Link Contrato u Orden</v>
      </c>
    </row>
    <row r="1188" spans="1:14" ht="60" x14ac:dyDescent="0.35">
      <c r="A1188" s="23" t="str">
        <f>+'[1]Consolidado ORG'!A1184</f>
        <v>SCJ-715-2024</v>
      </c>
      <c r="B1188" s="24" t="str">
        <f>+'[1]Consolidado ORG'!B1184</f>
        <v>2024/04/24</v>
      </c>
      <c r="C1188" s="24" t="str">
        <f>+'[1]Consolidado ORG'!G1184</f>
        <v>ANGELA YINETH NARANJO FORERO</v>
      </c>
      <c r="D1188" s="24" t="str">
        <f>+'[1]Consolidado ORG'!E1184</f>
        <v>5 Contratación directa</v>
      </c>
      <c r="E1188" s="24" t="str">
        <f>+'[1]Consolidado ORG'!F1184</f>
        <v>33 Prestación de Servicios Profesionales y Apoyo (5-8)</v>
      </c>
      <c r="F1188" s="24" t="str">
        <f>+'[1]Consolidado ORG'!L1184</f>
        <v>PRESTAR LOS SERVICIOS DE APOYO A LA GESTION PARA LA ATENCIÓN DE EMERGENCIAS O URGENCIAS, Y DESPACHO A LOS ORGANISMOS DE EMERGENCIA Y SEGURIDAD QUE INTEGRAN EL NUSE 123 DEL SISTEMA CENTRO DE COMANDO, CONTROL, COMUNICACIONES Y CÓMPUTO C4.</v>
      </c>
      <c r="G1188" s="24" t="str">
        <f>+'[1]Consolidado ORG'!M1184</f>
        <v>2024/05/04</v>
      </c>
      <c r="H1188" s="24">
        <f>+'[1]Consolidado ORG'!N1184</f>
        <v>45780</v>
      </c>
      <c r="I1188" s="25">
        <f>+'[1]Consolidado ORG'!AG1184</f>
        <v>0</v>
      </c>
      <c r="J1188" s="26">
        <f>+'[1]Consolidado ORG'!T1184</f>
        <v>32760000</v>
      </c>
      <c r="K1188" s="26">
        <f>+'[1]Consolidado ORG'!AE1184</f>
        <v>0</v>
      </c>
      <c r="L1188" s="39">
        <f>+'[1]Consolidado ORG'!AS1184</f>
        <v>7.4175824175824176E-2</v>
      </c>
      <c r="M1188" s="38" t="str">
        <f>+'[1]Consolidado ORG'!AL1184</f>
        <v>https://community.secop.gov.co/Public/Tendering/ContractDetailView/Index?UniqueIdentifier=CO1.PCCNTR.6248310&amp;isModal=true&amp;asPopupView=true</v>
      </c>
      <c r="N1188" s="56" t="str">
        <f t="shared" si="19"/>
        <v>Link Contrato u Orden</v>
      </c>
    </row>
    <row r="1189" spans="1:14" ht="60" x14ac:dyDescent="0.35">
      <c r="A1189" s="23" t="str">
        <f>+'[1]Consolidado ORG'!A1185</f>
        <v>SCJ-716-2024</v>
      </c>
      <c r="B1189" s="24" t="str">
        <f>+'[1]Consolidado ORG'!B1185</f>
        <v>2024/04/24</v>
      </c>
      <c r="C1189" s="24" t="str">
        <f>+'[1]Consolidado ORG'!G1185</f>
        <v>FREDY  PAEZ QUIROGA</v>
      </c>
      <c r="D1189" s="24" t="str">
        <f>+'[1]Consolidado ORG'!E1185</f>
        <v>5 Contratación directa</v>
      </c>
      <c r="E1189" s="24" t="str">
        <f>+'[1]Consolidado ORG'!F1185</f>
        <v>33 Prestación de Servicios Profesionales y Apoyo (5-8)</v>
      </c>
      <c r="F1189" s="24" t="str">
        <f>+'[1]Consolidado ORG'!L1185</f>
        <v>PRESTAR LOS SERVICIOS DE APOYO A LA GESTION PARA LA ATENCIÓN DE EMERGENCIAS O URGENCIAS, Y DESPACHO A LOS ORGANISMOS DE EMERGENCIA Y SEGURIDAD QUE INTEGRAN EL NUSE 123 DEL SISTEMA CENTRO DE COMANDO, CONTROL, COMUNICACIONES Y CÓMPUTO C4.</v>
      </c>
      <c r="G1189" s="24" t="str">
        <f>+'[1]Consolidado ORG'!M1185</f>
        <v>2024/04/30</v>
      </c>
      <c r="H1189" s="24">
        <f>+'[1]Consolidado ORG'!N1185</f>
        <v>45776</v>
      </c>
      <c r="I1189" s="25">
        <f>+'[1]Consolidado ORG'!AG1185</f>
        <v>0</v>
      </c>
      <c r="J1189" s="26">
        <f>+'[1]Consolidado ORG'!T1185</f>
        <v>32760000</v>
      </c>
      <c r="K1189" s="26">
        <f>+'[1]Consolidado ORG'!AE1185</f>
        <v>0</v>
      </c>
      <c r="L1189" s="39">
        <f>+'[1]Consolidado ORG'!AS1185</f>
        <v>8.5164835164835168E-2</v>
      </c>
      <c r="M1189" s="38" t="str">
        <f>+'[1]Consolidado ORG'!AL1185</f>
        <v>https://community.secop.gov.co/Public/Tendering/ContractDetailView/Index?UniqueIdentifier=CO1.PCCNTR.6248706&amp;isModal=true&amp;asPopupView=true</v>
      </c>
      <c r="N1189" s="56" t="str">
        <f t="shared" si="19"/>
        <v>Link Contrato u Orden</v>
      </c>
    </row>
    <row r="1190" spans="1:14" ht="60" x14ac:dyDescent="0.35">
      <c r="A1190" s="23" t="str">
        <f>+'[1]Consolidado ORG'!A1186</f>
        <v>SCJ-717-2024</v>
      </c>
      <c r="B1190" s="24" t="str">
        <f>+'[1]Consolidado ORG'!B1186</f>
        <v>2024/04/25</v>
      </c>
      <c r="C1190" s="24" t="str">
        <f>+'[1]Consolidado ORG'!G1186</f>
        <v>MAYDA CELENA VALENCIA GONZALEZ</v>
      </c>
      <c r="D1190" s="24" t="str">
        <f>+'[1]Consolidado ORG'!E1186</f>
        <v>5 Contratación directa</v>
      </c>
      <c r="E1190" s="24" t="str">
        <f>+'[1]Consolidado ORG'!F1186</f>
        <v>33 Prestación de Servicios Profesionales y Apoyo (5-8)</v>
      </c>
      <c r="F1190" s="24" t="str">
        <f>+'[1]Consolidado ORG'!L1186</f>
        <v>PRESTACIÓN DE SERVICIOS DE APOYO A LA GESTIÓN PARA APOYAR EN EL SEGUIMIENTO Y VERIFICACIÓN DE LAS ACTIVIDADES RELACIONADAS CON LA OPERACIÓN DE RECEPCIÓN Y TRÁMITE DE INCIDENTES DEL NUSE 123 DEL CENTRO DE COMANDO, CONTROL, COMUNICACIONES Y CÓMPUTO C4</v>
      </c>
      <c r="G1190" s="24" t="str">
        <f>+'[1]Consolidado ORG'!M1186</f>
        <v>2024/04/29</v>
      </c>
      <c r="H1190" s="24">
        <f>+'[1]Consolidado ORG'!N1186</f>
        <v>45654</v>
      </c>
      <c r="I1190" s="25">
        <f>+'[1]Consolidado ORG'!AG1186</f>
        <v>0</v>
      </c>
      <c r="J1190" s="26">
        <f>+'[1]Consolidado ORG'!T1186</f>
        <v>23968000</v>
      </c>
      <c r="K1190" s="26">
        <f>+'[1]Consolidado ORG'!AE1186</f>
        <v>0</v>
      </c>
      <c r="L1190" s="39">
        <f>+'[1]Consolidado ORG'!AS1186</f>
        <v>0.13168724279835392</v>
      </c>
      <c r="M1190" s="38" t="str">
        <f>+'[1]Consolidado ORG'!AL1186</f>
        <v>https://community.secop.gov.co/Public/Tendering/ContractDetailView/Index?UniqueIdentifier=CO1.PCCNTR.6253223&amp;isModal=true&amp;asPopupView=true</v>
      </c>
      <c r="N1190" s="56" t="str">
        <f t="shared" si="19"/>
        <v>Link Contrato u Orden</v>
      </c>
    </row>
    <row r="1191" spans="1:14" ht="60" x14ac:dyDescent="0.35">
      <c r="A1191" s="23" t="str">
        <f>+'[1]Consolidado ORG'!A1187</f>
        <v>SCJ-718-2024</v>
      </c>
      <c r="B1191" s="24" t="str">
        <f>+'[1]Consolidado ORG'!B1187</f>
        <v>2024/05/02</v>
      </c>
      <c r="C1191" s="24" t="str">
        <f>+'[1]Consolidado ORG'!G1187</f>
        <v>LAURA DANIELA GOMEZ GARCES</v>
      </c>
      <c r="D1191" s="24" t="str">
        <f>+'[1]Consolidado ORG'!E1187</f>
        <v>5 Contratación directa</v>
      </c>
      <c r="E1191" s="24" t="str">
        <f>+'[1]Consolidado ORG'!F1187</f>
        <v>33 Prestación de Servicios Profesionales y Apoyo (5-8)</v>
      </c>
      <c r="F1191" s="24" t="str">
        <f>+'[1]Consolidado ORG'!L1187</f>
        <v>PRESTAR LOS SERVICIOS DE APOYO A LA GESTIÓN PARA LA ATENCIÓN DE EMERGENCIAS O URGENCIAS, Y DESPACHO A LOS ORGANISMOS DE EMERGENCIA Y SEGURIDAD QUE INTEGRAN EL NUSE 123 DEL SISTEMA CENTRO DE COMANDO, CONTROL, COMUNICACIONES Y CÓMPUTO C4.</v>
      </c>
      <c r="G1191" s="24" t="str">
        <f>+'[1]Consolidado ORG'!M1187</f>
        <v>2024/05/07</v>
      </c>
      <c r="H1191" s="24">
        <f>+'[1]Consolidado ORG'!N1187</f>
        <v>45783</v>
      </c>
      <c r="I1191" s="25">
        <f>+'[1]Consolidado ORG'!AG1187</f>
        <v>0</v>
      </c>
      <c r="J1191" s="26">
        <f>+'[1]Consolidado ORG'!T1187</f>
        <v>32760000</v>
      </c>
      <c r="K1191" s="26">
        <f>+'[1]Consolidado ORG'!AE1187</f>
        <v>0</v>
      </c>
      <c r="L1191" s="39">
        <f>+'[1]Consolidado ORG'!AS1187</f>
        <v>6.5934065934065936E-2</v>
      </c>
      <c r="M1191" s="38" t="str">
        <f>+'[1]Consolidado ORG'!AL1187</f>
        <v>https://community.secop.gov.co/Public/Tendering/ContractDetailView/Index?UniqueIdentifier=CO1.PCCNTR.6248614&amp;isModal=true&amp;asPopupView=true</v>
      </c>
      <c r="N1191" s="56" t="str">
        <f t="shared" si="19"/>
        <v>Link Contrato u Orden</v>
      </c>
    </row>
    <row r="1192" spans="1:14" ht="60" x14ac:dyDescent="0.35">
      <c r="A1192" s="23" t="str">
        <f>+'[1]Consolidado ORG'!A1188</f>
        <v>SCJ-719-2024</v>
      </c>
      <c r="B1192" s="24" t="str">
        <f>+'[1]Consolidado ORG'!B1188</f>
        <v>2024/04/24</v>
      </c>
      <c r="C1192" s="24" t="str">
        <f>+'[1]Consolidado ORG'!G1188</f>
        <v>BLADIMIR  FRANCO CASTRO</v>
      </c>
      <c r="D1192" s="24" t="str">
        <f>+'[1]Consolidado ORG'!E1188</f>
        <v>5 Contratación directa</v>
      </c>
      <c r="E1192" s="24" t="str">
        <f>+'[1]Consolidado ORG'!F1188</f>
        <v>33 Prestación de Servicios Profesionales y Apoyo (5-8)</v>
      </c>
      <c r="F1192" s="24" t="str">
        <f>+'[1]Consolidado ORG'!L1188</f>
        <v>PRESTAR LOS SERVICIOS DE APOYO A LA GESTIÓN EN LOS INCIDENTES QUE SE REGISTRAN ATRAVÉS DEL NUSE  123 DE ACUERDO CON EL MODELO DE CALIDAD DEFINIDO PARA EL SISTEMA DEL CENTRO DE COMANDO, CONTROL, COMUNICACIONES Y CÓMPUTO C4.</v>
      </c>
      <c r="G1192" s="24" t="str">
        <f>+'[1]Consolidado ORG'!M1188</f>
        <v>2024/04/29</v>
      </c>
      <c r="H1192" s="24">
        <f>+'[1]Consolidado ORG'!N1188</f>
        <v>45654</v>
      </c>
      <c r="I1192" s="25">
        <f>+'[1]Consolidado ORG'!AG1188</f>
        <v>0</v>
      </c>
      <c r="J1192" s="26">
        <f>+'[1]Consolidado ORG'!T1188</f>
        <v>23968000</v>
      </c>
      <c r="K1192" s="26">
        <f>+'[1]Consolidado ORG'!AE1188</f>
        <v>0</v>
      </c>
      <c r="L1192" s="39">
        <f>+'[1]Consolidado ORG'!AS1188</f>
        <v>0.13168724279835392</v>
      </c>
      <c r="M1192" s="38" t="str">
        <f>+'[1]Consolidado ORG'!AL1188</f>
        <v>https://community.secop.gov.co/Public/Tendering/ContractDetailView/Index?UniqueIdentifier=CO1.PCCNTR.6247999&amp;isModal=true&amp;asPopupView=true</v>
      </c>
      <c r="N1192" s="56" t="str">
        <f t="shared" si="19"/>
        <v>Link Contrato u Orden</v>
      </c>
    </row>
    <row r="1193" spans="1:14" ht="48" x14ac:dyDescent="0.35">
      <c r="A1193" s="23" t="str">
        <f>+'[1]Consolidado ORG'!A1189</f>
        <v>SCJ-720-2024</v>
      </c>
      <c r="B1193" s="24" t="str">
        <f>+'[1]Consolidado ORG'!B1189</f>
        <v>2024/05/15</v>
      </c>
      <c r="C1193" s="24" t="str">
        <f>+'[1]Consolidado ORG'!G1189</f>
        <v>DIANA CAROLINA PERALTA QUINTERO</v>
      </c>
      <c r="D1193" s="24" t="str">
        <f>+'[1]Consolidado ORG'!E1189</f>
        <v>5 Contratación directa</v>
      </c>
      <c r="E1193" s="24" t="str">
        <f>+'[1]Consolidado ORG'!F1189</f>
        <v>33 Prestación de Servicios Profesionales y Apoyo (5-8)</v>
      </c>
      <c r="F1193" s="24" t="str">
        <f>+'[1]Consolidado ORG'!L1189</f>
        <v>PRESTACIÓN DE SERVICIOS PROFESIONALES PARA APOYAR EN LOS TRÁMITES Y GESTIONES FINANCIERAS DE LOS PROYECTOS QUE SE EJECUTAN EN EL CENTRO DE COMANDO, CONTROL, COMUNICACIONES Y CÓMPUTO.</v>
      </c>
      <c r="G1193" s="24" t="str">
        <f>+'[1]Consolidado ORG'!M1189</f>
        <v>2024/05/17</v>
      </c>
      <c r="H1193" s="24">
        <f>+'[1]Consolidado ORG'!N1189</f>
        <v>45704</v>
      </c>
      <c r="I1193" s="25">
        <f>+'[1]Consolidado ORG'!AG1189</f>
        <v>0</v>
      </c>
      <c r="J1193" s="26">
        <f>+'[1]Consolidado ORG'!T1189</f>
        <v>48000000</v>
      </c>
      <c r="K1193" s="26">
        <f>+'[1]Consolidado ORG'!AE1189</f>
        <v>0</v>
      </c>
      <c r="L1193" s="39">
        <f>+'[1]Consolidado ORG'!AS1189</f>
        <v>5.0909090909090911E-2</v>
      </c>
      <c r="M1193" s="38" t="str">
        <f>+'[1]Consolidado ORG'!AL1189</f>
        <v>https://community.secop.gov.co/Public/Tendering/ContractDetailView/Index?UniqueIdentifier=CO1.PCCNTR.6326923&amp;isModal=true&amp;asPopupView=true</v>
      </c>
      <c r="N1193" s="56" t="str">
        <f t="shared" si="19"/>
        <v>Link Contrato u Orden</v>
      </c>
    </row>
    <row r="1194" spans="1:14" ht="60" x14ac:dyDescent="0.35">
      <c r="A1194" s="23" t="str">
        <f>+'[1]Consolidado ORG'!A1190</f>
        <v>SCJ-722-2024</v>
      </c>
      <c r="B1194" s="24" t="str">
        <f>+'[1]Consolidado ORG'!B1190</f>
        <v>2024/04/26</v>
      </c>
      <c r="C1194" s="24" t="str">
        <f>+'[1]Consolidado ORG'!G1190</f>
        <v>CAMILO ANDRES RUBIANO RIAÑO</v>
      </c>
      <c r="D1194" s="24" t="str">
        <f>+'[1]Consolidado ORG'!E1190</f>
        <v>5 Contratación directa</v>
      </c>
      <c r="E1194" s="24" t="str">
        <f>+'[1]Consolidado ORG'!F1190</f>
        <v>33 Prestación de Servicios Profesionales y Apoyo (5-8)</v>
      </c>
      <c r="F1194" s="24" t="str">
        <f>+'[1]Consolidado ORG'!L1190</f>
        <v>PRESTACIÓN DE SERVICIOS PROFESIONALES PARA APOYAR LA DEFINICIÓN Y EJECUCIÓN DE ESTRATEGIAS EN LOS SUBSISTEMAS PARA EL FORTALECIMIENTO DE CENTRO DE COMANDO, CONTROL, COMUNICACIONES Y CÓMPUTO –C4, DE LA SECRETARÍA DISTRITAL DE SEGURIDAD, CONVIVENCIA Y JUSTICIA</v>
      </c>
      <c r="G1194" s="24" t="str">
        <f>+'[1]Consolidado ORG'!M1190</f>
        <v>2024/04/29</v>
      </c>
      <c r="H1194" s="24">
        <f>+'[1]Consolidado ORG'!N1190</f>
        <v>45654</v>
      </c>
      <c r="I1194" s="25">
        <f>+'[1]Consolidado ORG'!AG1190</f>
        <v>0</v>
      </c>
      <c r="J1194" s="26">
        <f>+'[1]Consolidado ORG'!T1190</f>
        <v>51360000</v>
      </c>
      <c r="K1194" s="26">
        <f>+'[1]Consolidado ORG'!AE1190</f>
        <v>0</v>
      </c>
      <c r="L1194" s="39">
        <f>+'[1]Consolidado ORG'!AS1190</f>
        <v>0.13168724279835392</v>
      </c>
      <c r="M1194" s="38" t="str">
        <f>+'[1]Consolidado ORG'!AL1190</f>
        <v>https://community.secop.gov.co/Public/Tendering/ContractDetailView/Index?UniqueIdentifier=CO1.PCCNTR.6259882&amp;isModal=true&amp;asPopupView=true</v>
      </c>
      <c r="N1194" s="56" t="str">
        <f t="shared" si="19"/>
        <v>Link Contrato u Orden</v>
      </c>
    </row>
    <row r="1195" spans="1:14" ht="60" x14ac:dyDescent="0.35">
      <c r="A1195" s="23" t="str">
        <f>+'[1]Consolidado ORG'!A1191</f>
        <v>SCJ-723-2024</v>
      </c>
      <c r="B1195" s="24" t="str">
        <f>+'[1]Consolidado ORG'!B1191</f>
        <v>2024/04/29</v>
      </c>
      <c r="C1195" s="24" t="str">
        <f>+'[1]Consolidado ORG'!G1191</f>
        <v>CARLOS EDUARDO URBINA ORTIZ</v>
      </c>
      <c r="D1195" s="24" t="str">
        <f>+'[1]Consolidado ORG'!E1191</f>
        <v>5 Contratación directa</v>
      </c>
      <c r="E1195" s="24" t="str">
        <f>+'[1]Consolidado ORG'!F1191</f>
        <v>33 Prestación de Servicios Profesionales y Apoyo (5-8)</v>
      </c>
      <c r="F1195" s="24" t="str">
        <f>+'[1]Consolidado ORG'!L1191</f>
        <v>PRESTAR SERVICIOS PROFESIONALES PARA ATENDER LAS ACTIVIDADES ENCAMINADAS A LA FORMACIÓN, DIVULGACIÓN Y SOCIALIZACIÓN DE LOS PROCESOS Y  PROCEDIMIENTOS DEL NUSE 123 DEL CENTRO DE COMANDO, CONTROL, COMUNICACIONES Y CÓMPUTO C4</v>
      </c>
      <c r="G1195" s="24" t="str">
        <f>+'[1]Consolidado ORG'!M1191</f>
        <v>2024/05/03</v>
      </c>
      <c r="H1195" s="24">
        <f>+'[1]Consolidado ORG'!N1191</f>
        <v>45779</v>
      </c>
      <c r="I1195" s="25">
        <f>+'[1]Consolidado ORG'!AG1191</f>
        <v>0</v>
      </c>
      <c r="J1195" s="26">
        <f>+'[1]Consolidado ORG'!T1191</f>
        <v>49200000</v>
      </c>
      <c r="K1195" s="26">
        <f>+'[1]Consolidado ORG'!AE1191</f>
        <v>0</v>
      </c>
      <c r="L1195" s="39">
        <f>+'[1]Consolidado ORG'!AS1191</f>
        <v>7.6923076923076927E-2</v>
      </c>
      <c r="M1195" s="38" t="str">
        <f>+'[1]Consolidado ORG'!AL1191</f>
        <v>https://community.secop.gov.co/Public/Tendering/ContractDetailView/Index?UniqueIdentifier=CO1.PCCNTR.6259725&amp;isModal=true&amp;asPopupView=true</v>
      </c>
      <c r="N1195" s="56" t="str">
        <f t="shared" si="19"/>
        <v>Link Contrato u Orden</v>
      </c>
    </row>
    <row r="1196" spans="1:14" ht="60" x14ac:dyDescent="0.35">
      <c r="A1196" s="23" t="str">
        <f>+'[1]Consolidado ORG'!A1192</f>
        <v>SCJ-724-2024</v>
      </c>
      <c r="B1196" s="24" t="str">
        <f>+'[1]Consolidado ORG'!B1192</f>
        <v>2024/04/26</v>
      </c>
      <c r="C1196" s="24" t="str">
        <f>+'[1]Consolidado ORG'!G1192</f>
        <v>MARIA ELOISA GARZON ZAMORA</v>
      </c>
      <c r="D1196" s="24" t="str">
        <f>+'[1]Consolidado ORG'!E1192</f>
        <v>5 Contratación directa</v>
      </c>
      <c r="E1196" s="24" t="str">
        <f>+'[1]Consolidado ORG'!F1192</f>
        <v>33 Prestación de Servicios Profesionales y Apoyo (5-8)</v>
      </c>
      <c r="F1196" s="24" t="str">
        <f>+'[1]Consolidado ORG'!L1192</f>
        <v>PRESTAR LOS SERVICIOS DE APOYO A LA GESTION PARA LA ATENCIÓN DE EMERGENCIAS O URGENCIAS, Y DESPACHO A LOS ORGANISMOS DE EMERGENCIA Y SEGURIDAD QUE INTEGRAN EL NUSE 123 DEL SISTEMA CENTRO DE COMANDO, CONTROL, COMUNICACIONES Y CÓMPUTO C4.</v>
      </c>
      <c r="G1196" s="24" t="str">
        <f>+'[1]Consolidado ORG'!M1192</f>
        <v>2024/05/10</v>
      </c>
      <c r="H1196" s="24">
        <f>+'[1]Consolidado ORG'!N1192</f>
        <v>45666</v>
      </c>
      <c r="I1196" s="25">
        <f>+'[1]Consolidado ORG'!AG1192</f>
        <v>0</v>
      </c>
      <c r="J1196" s="26">
        <f>+'[1]Consolidado ORG'!T1192</f>
        <v>21840000</v>
      </c>
      <c r="K1196" s="26">
        <f>+'[1]Consolidado ORG'!AE1192</f>
        <v>0</v>
      </c>
      <c r="L1196" s="39">
        <f>+'[1]Consolidado ORG'!AS1192</f>
        <v>8.6065573770491802E-2</v>
      </c>
      <c r="M1196" s="38" t="str">
        <f>+'[1]Consolidado ORG'!AL1192</f>
        <v>https://community.secop.gov.co/Public/Tendering/ContractDetailView/Index?UniqueIdentifier=CO1.PCCNTR.6253229&amp;isModal=true&amp;asPopupView=true</v>
      </c>
      <c r="N1196" s="56" t="str">
        <f t="shared" si="19"/>
        <v>Link Contrato u Orden</v>
      </c>
    </row>
    <row r="1197" spans="1:14" ht="60" x14ac:dyDescent="0.35">
      <c r="A1197" s="23" t="str">
        <f>+'[1]Consolidado ORG'!A1193</f>
        <v>SCJ-725-2024</v>
      </c>
      <c r="B1197" s="24" t="str">
        <f>+'[1]Consolidado ORG'!B1193</f>
        <v>2024/04/26</v>
      </c>
      <c r="C1197" s="24" t="str">
        <f>+'[1]Consolidado ORG'!G1193</f>
        <v>ALEXANDER  DIAZ OLIVERA</v>
      </c>
      <c r="D1197" s="24" t="str">
        <f>+'[1]Consolidado ORG'!E1193</f>
        <v>5 Contratación directa</v>
      </c>
      <c r="E1197" s="24" t="str">
        <f>+'[1]Consolidado ORG'!F1193</f>
        <v>33 Prestación de Servicios Profesionales y Apoyo (5-8)</v>
      </c>
      <c r="F1197" s="24" t="str">
        <f>+'[1]Consolidado ORG'!L1193</f>
        <v>PRESTAR LOS SERVICIOS DE APOYO A LA GESTION PARA LA ATENCIÓN DE EMERGENCIAS O URGENCIAS, Y DESPACHO A LOS ORGANISMOS DE EMERGENCIA Y SEGURIDAD QUE INTEGRAN EL NUSE 123 DEL SISTEMA CENTRO DE COMANDO, CONTROL, COMUNICACIONES Y CÓMPUTO C4</v>
      </c>
      <c r="G1197" s="24" t="str">
        <f>+'[1]Consolidado ORG'!M1193</f>
        <v>2024/04/30</v>
      </c>
      <c r="H1197" s="24">
        <f>+'[1]Consolidado ORG'!N1193</f>
        <v>45655</v>
      </c>
      <c r="I1197" s="25">
        <f>+'[1]Consolidado ORG'!AG1193</f>
        <v>0</v>
      </c>
      <c r="J1197" s="26">
        <f>+'[1]Consolidado ORG'!T1193</f>
        <v>21840000</v>
      </c>
      <c r="K1197" s="26">
        <f>+'[1]Consolidado ORG'!AE1193</f>
        <v>0</v>
      </c>
      <c r="L1197" s="39">
        <f>+'[1]Consolidado ORG'!AS1193</f>
        <v>0.12757201646090535</v>
      </c>
      <c r="M1197" s="38" t="str">
        <f>+'[1]Consolidado ORG'!AL1193</f>
        <v>https://community.secop.gov.co/Public/Tendering/ContractDetailView/Index?UniqueIdentifier=CO1.PCCNTR.6258506&amp;isModal=true&amp;asPopupView=true</v>
      </c>
      <c r="N1197" s="56" t="str">
        <f t="shared" si="19"/>
        <v>Link Contrato u Orden</v>
      </c>
    </row>
    <row r="1198" spans="1:14" ht="60" x14ac:dyDescent="0.35">
      <c r="A1198" s="23" t="str">
        <f>+'[1]Consolidado ORG'!A1194</f>
        <v>SCJ-726-2024</v>
      </c>
      <c r="B1198" s="24" t="str">
        <f>+'[1]Consolidado ORG'!B1194</f>
        <v>2024/04/24</v>
      </c>
      <c r="C1198" s="24" t="str">
        <f>+'[1]Consolidado ORG'!G1194</f>
        <v>ADRIANA PATRICIA RUIZ SUAREZ</v>
      </c>
      <c r="D1198" s="24" t="str">
        <f>+'[1]Consolidado ORG'!E1194</f>
        <v>5 Contratación directa</v>
      </c>
      <c r="E1198" s="24" t="str">
        <f>+'[1]Consolidado ORG'!F1194</f>
        <v>33 Prestación de Servicios Profesionales y Apoyo (5-8)</v>
      </c>
      <c r="F1198" s="24" t="str">
        <f>+'[1]Consolidado ORG'!L1194</f>
        <v>PRESTAR LOS SERVICIOS DE APOYO A LA GESTION PARA LA ATENCIÓN DE EMERGENCIAS O URGENCIAS, Y DESPACHO A LOS ORGANISMOS DE EMERGENCIA Y SEGURIDAD QUE INTEGRAN EL NUSE 123 DEL SISTEMA CENTRO DE COMANDO, CONTROL, COMUNICACIONES Y CÓMPUTO C4</v>
      </c>
      <c r="G1198" s="24" t="str">
        <f>+'[1]Consolidado ORG'!M1194</f>
        <v>2024/04/29</v>
      </c>
      <c r="H1198" s="24">
        <f>+'[1]Consolidado ORG'!N1194</f>
        <v>45654</v>
      </c>
      <c r="I1198" s="25">
        <f>+'[1]Consolidado ORG'!AG1194</f>
        <v>0</v>
      </c>
      <c r="J1198" s="26">
        <f>+'[1]Consolidado ORG'!T1194</f>
        <v>21840000</v>
      </c>
      <c r="K1198" s="26">
        <f>+'[1]Consolidado ORG'!AE1194</f>
        <v>0</v>
      </c>
      <c r="L1198" s="39">
        <f>+'[1]Consolidado ORG'!AS1194</f>
        <v>0.13168724279835392</v>
      </c>
      <c r="M1198" s="38" t="str">
        <f>+'[1]Consolidado ORG'!AL1194</f>
        <v>https://community.secop.gov.co/Public/Tendering/ContractDetailView/Index?UniqueIdentifier=CO1.PCCNTR.6248806&amp;isModal=true&amp;asPopupView=true</v>
      </c>
      <c r="N1198" s="56" t="str">
        <f t="shared" si="19"/>
        <v>Link Contrato u Orden</v>
      </c>
    </row>
    <row r="1199" spans="1:14" ht="60" x14ac:dyDescent="0.35">
      <c r="A1199" s="23" t="str">
        <f>+'[1]Consolidado ORG'!A1195</f>
        <v>SCJ-727-2024</v>
      </c>
      <c r="B1199" s="24" t="str">
        <f>+'[1]Consolidado ORG'!B1195</f>
        <v>2024/04/24</v>
      </c>
      <c r="C1199" s="24" t="str">
        <f>+'[1]Consolidado ORG'!G1195</f>
        <v>LUZ DARY CUERVO ALFONSO</v>
      </c>
      <c r="D1199" s="24" t="str">
        <f>+'[1]Consolidado ORG'!E1195</f>
        <v>5 Contratación directa</v>
      </c>
      <c r="E1199" s="24" t="str">
        <f>+'[1]Consolidado ORG'!F1195</f>
        <v>33 Prestación de Servicios Profesionales y Apoyo (5-8)</v>
      </c>
      <c r="F1199" s="24" t="str">
        <f>+'[1]Consolidado ORG'!L1195</f>
        <v>PRESTAR LOS SERVICIOS DE APOYO A LA GESTION PARA LA ATENCIÓN DE EMERGENCIAS O URGENCIAS, Y DESPACHO A LOS ORGANISMOS DE EMERGENCIA Y SEGURIDAD QUE INTEGRAN EL NUSE 123 DEL SISTEMA CENTRO DE COMANDO, CONTROL, COMUNICACIONES Y CÓMPUTO C4.</v>
      </c>
      <c r="G1199" s="24" t="str">
        <f>+'[1]Consolidado ORG'!M1195</f>
        <v>2024/05/03</v>
      </c>
      <c r="H1199" s="24">
        <f>+'[1]Consolidado ORG'!N1195</f>
        <v>45659</v>
      </c>
      <c r="I1199" s="25">
        <f>+'[1]Consolidado ORG'!AG1195</f>
        <v>0</v>
      </c>
      <c r="J1199" s="26">
        <f>+'[1]Consolidado ORG'!T1195</f>
        <v>21840000</v>
      </c>
      <c r="K1199" s="26">
        <f>+'[1]Consolidado ORG'!AE1195</f>
        <v>0</v>
      </c>
      <c r="L1199" s="39">
        <f>+'[1]Consolidado ORG'!AS1195</f>
        <v>0.11475409836065574</v>
      </c>
      <c r="M1199" s="38" t="str">
        <f>+'[1]Consolidado ORG'!AL1195</f>
        <v>https://community.secop.gov.co/Public/Tendering/ContractDetailView/Index?UniqueIdentifier=CO1.PCCNTR.6248804&amp;isModal=true&amp;asPopupView=true</v>
      </c>
      <c r="N1199" s="56" t="str">
        <f t="shared" si="19"/>
        <v>Link Contrato u Orden</v>
      </c>
    </row>
    <row r="1200" spans="1:14" ht="60" x14ac:dyDescent="0.35">
      <c r="A1200" s="23" t="str">
        <f>+'[1]Consolidado ORG'!A1196</f>
        <v>SCJ-728-2024</v>
      </c>
      <c r="B1200" s="24" t="str">
        <f>+'[1]Consolidado ORG'!B1196</f>
        <v>2024/04/25</v>
      </c>
      <c r="C1200" s="24" t="str">
        <f>+'[1]Consolidado ORG'!G1196</f>
        <v>TANIA ISADORA GAVIRIA CALVACHE</v>
      </c>
      <c r="D1200" s="24" t="str">
        <f>+'[1]Consolidado ORG'!E1196</f>
        <v>5 Contratación directa</v>
      </c>
      <c r="E1200" s="24" t="str">
        <f>+'[1]Consolidado ORG'!F1196</f>
        <v>33 Prestación de Servicios Profesionales y Apoyo (5-8)</v>
      </c>
      <c r="F1200" s="24" t="str">
        <f>+'[1]Consolidado ORG'!L1196</f>
        <v>PRESTAR SERVICIOS PROFESIONALES A LA SECRETARÍA DISTRITAL DE SEGURIDAD, CONVIVENCIA Y JUSTICIA, BRINDANDO APOYO Y SOPORTE EN LA IMPLEMENTACIÓN Y SEGUIMIENTO DEL SISTEMA DE GESTIÓN DE SEGURIDAD Y SALUD EN EL TRABAJO DE LA POLICÍA METROPOLITANA DE BOGOTÁ</v>
      </c>
      <c r="G1200" s="24" t="str">
        <f>+'[1]Consolidado ORG'!M1196</f>
        <v>2024/05/03</v>
      </c>
      <c r="H1200" s="24">
        <f>+'[1]Consolidado ORG'!N1196</f>
        <v>45749</v>
      </c>
      <c r="I1200" s="25">
        <f>+'[1]Consolidado ORG'!AG1196</f>
        <v>0</v>
      </c>
      <c r="J1200" s="26">
        <f>+'[1]Consolidado ORG'!T1196</f>
        <v>82500000</v>
      </c>
      <c r="K1200" s="26">
        <f>+'[1]Consolidado ORG'!AE1196</f>
        <v>0</v>
      </c>
      <c r="L1200" s="39">
        <f>+'[1]Consolidado ORG'!AS1196</f>
        <v>8.3832335329341312E-2</v>
      </c>
      <c r="M1200" s="38" t="str">
        <f>+'[1]Consolidado ORG'!AL1196</f>
        <v>https://community.secop.gov.co/Public/Tendering/ContractDetailView/Index?UniqueIdentifier=CO1.PCCNTR.6250589&amp;isModal=true&amp;asPopupView=true</v>
      </c>
      <c r="N1200" s="56" t="str">
        <f t="shared" si="19"/>
        <v>Link Contrato u Orden</v>
      </c>
    </row>
    <row r="1201" spans="1:14" ht="60" x14ac:dyDescent="0.35">
      <c r="A1201" s="23" t="str">
        <f>+'[1]Consolidado ORG'!A1197</f>
        <v>SCJ-729-2024</v>
      </c>
      <c r="B1201" s="24" t="str">
        <f>+'[1]Consolidado ORG'!B1197</f>
        <v>2024/04/29</v>
      </c>
      <c r="C1201" s="24" t="str">
        <f>+'[1]Consolidado ORG'!G1197</f>
        <v>STEFANNY  FLORIAN SOLORZANO</v>
      </c>
      <c r="D1201" s="24" t="str">
        <f>+'[1]Consolidado ORG'!E1197</f>
        <v>5 Contratación directa</v>
      </c>
      <c r="E1201" s="24" t="str">
        <f>+'[1]Consolidado ORG'!F1197</f>
        <v>33 Prestación de Servicios Profesionales y Apoyo (5-8)</v>
      </c>
      <c r="F1201" s="24" t="str">
        <f>+'[1]Consolidado ORG'!L1197</f>
        <v>PRESTAR LOS SERVICIOS DE APOYO A LA GESTION PARA LA ATENCIÓN DE EMERGENCIAS O URGENCIAS, Y DESPACHO A LOS ORGANISMOS DE EMERGENCIA Y SEGURIDAD QUE INTEGRAN EL NUSE 123 DEL SISTEMA CENTRO DE COMANDO, CONTROL, COMUNICACIONES Y CÓMPUTO C4.</v>
      </c>
      <c r="G1201" s="24" t="str">
        <f>+'[1]Consolidado ORG'!M1197</f>
        <v>2024/05/02</v>
      </c>
      <c r="H1201" s="24">
        <f>+'[1]Consolidado ORG'!N1197</f>
        <v>45658</v>
      </c>
      <c r="I1201" s="25">
        <f>+'[1]Consolidado ORG'!AG1197</f>
        <v>0</v>
      </c>
      <c r="J1201" s="26">
        <f>+'[1]Consolidado ORG'!T1197</f>
        <v>21840000</v>
      </c>
      <c r="K1201" s="26">
        <f>+'[1]Consolidado ORG'!AE1197</f>
        <v>0</v>
      </c>
      <c r="L1201" s="39">
        <f>+'[1]Consolidado ORG'!AS1197</f>
        <v>0.11885245901639344</v>
      </c>
      <c r="M1201" s="38" t="str">
        <f>+'[1]Consolidado ORG'!AL1197</f>
        <v>https://community.secop.gov.co/Public/Tendering/ContractDetailView/Index?UniqueIdentifier=CO1.PCCNTR.6259874&amp;isModal=true&amp;asPopupView=true</v>
      </c>
      <c r="N1201" s="56" t="str">
        <f t="shared" si="19"/>
        <v>Link Contrato u Orden</v>
      </c>
    </row>
    <row r="1202" spans="1:14" ht="60" x14ac:dyDescent="0.35">
      <c r="A1202" s="23" t="str">
        <f>+'[1]Consolidado ORG'!A1198</f>
        <v>SCJ-733-2024</v>
      </c>
      <c r="B1202" s="24" t="str">
        <f>+'[1]Consolidado ORG'!B1198</f>
        <v>2024/04/26</v>
      </c>
      <c r="C1202" s="24" t="str">
        <f>+'[1]Consolidado ORG'!G1198</f>
        <v>ANA MARIA JIMENEZ MORENO</v>
      </c>
      <c r="D1202" s="24" t="str">
        <f>+'[1]Consolidado ORG'!E1198</f>
        <v>5 Contratación directa</v>
      </c>
      <c r="E1202" s="24" t="str">
        <f>+'[1]Consolidado ORG'!F1198</f>
        <v>33 Prestación de Servicios Profesionales y Apoyo (5-8)</v>
      </c>
      <c r="F1202" s="24" t="str">
        <f>+'[1]Consolidado ORG'!L1198</f>
        <v>PRESTAR LOS SERVICIOS DE APOYO A LA GESTION PARA LA ATENCIÓN DE EMERGENCIAS O URGENCIAS, Y DESPACHO A LOS ORGANISMOS DE EMERGENCIA Y SEGURIDAD QUE INTEGRAN EL NUSE 123 DEL SISTEMA CENTRO DE COMANDO, CONTROL, COMUNICACIONES Y CÓMPUTO C4</v>
      </c>
      <c r="G1202" s="24" t="str">
        <f>+'[1]Consolidado ORG'!M1198</f>
        <v>2024/05/03</v>
      </c>
      <c r="H1202" s="24">
        <f>+'[1]Consolidado ORG'!N1198</f>
        <v>45659</v>
      </c>
      <c r="I1202" s="25">
        <f>+'[1]Consolidado ORG'!AG1198</f>
        <v>0</v>
      </c>
      <c r="J1202" s="26">
        <f>+'[1]Consolidado ORG'!T1198</f>
        <v>21840000</v>
      </c>
      <c r="K1202" s="26">
        <f>+'[1]Consolidado ORG'!AE1198</f>
        <v>0</v>
      </c>
      <c r="L1202" s="39">
        <f>+'[1]Consolidado ORG'!AS1198</f>
        <v>0.11475409836065574</v>
      </c>
      <c r="M1202" s="38" t="str">
        <f>+'[1]Consolidado ORG'!AL1198</f>
        <v>https://community.secop.gov.co/Public/Tendering/ContractDetailView/Index?UniqueIdentifier=CO1.PCCNTR.6259849&amp;isModal=true&amp;asPopupView=true</v>
      </c>
      <c r="N1202" s="56" t="str">
        <f t="shared" si="19"/>
        <v>Link Contrato u Orden</v>
      </c>
    </row>
    <row r="1203" spans="1:14" ht="84" x14ac:dyDescent="0.35">
      <c r="A1203" s="23" t="str">
        <f>+'[1]Consolidado ORG'!A1199</f>
        <v>SCJ-744-2024</v>
      </c>
      <c r="B1203" s="24" t="str">
        <f>+'[1]Consolidado ORG'!B1199</f>
        <v>2024/04/24</v>
      </c>
      <c r="C1203" s="24" t="str">
        <f>+'[1]Consolidado ORG'!G1199</f>
        <v>ANGIE LORENA SANCHEZ VELOZA</v>
      </c>
      <c r="D1203" s="24" t="str">
        <f>+'[1]Consolidado ORG'!E1199</f>
        <v>5 Contratación directa</v>
      </c>
      <c r="E1203" s="24" t="str">
        <f>+'[1]Consolidado ORG'!F1199</f>
        <v>33 Prestación de Servicios Profesionales y Apoyo (5-8)</v>
      </c>
      <c r="F1203" s="24" t="str">
        <f>+'[1]Consolidado ORG'!L1199</f>
        <v>PRESTAR LOS SERVICIOS PROFESIONALES EN LAS ACTIVIDADES RELACIONADAS CON EL COMPONENTE JURÍDICO DE LOS PROCESOS DE CONTRATACIÓN DIRECTA CORRESPONDIENTES A PRESTACIÓN DE SERVICIOS PROFESIONALES Y DE APOYO A LA GESTIÓN, A CARGO DE LA DIRECCIÓN TÉCNICA DE LA SUBSECRETARIA DE INVERSIONES Y FORTALECIMIENTO DE CAPACIDADES OPERATIVAS Y APOYO A LA SUPERVISIÓN</v>
      </c>
      <c r="G1203" s="24" t="str">
        <f>+'[1]Consolidado ORG'!M1199</f>
        <v>2024/04/26</v>
      </c>
      <c r="H1203" s="24">
        <f>+'[1]Consolidado ORG'!N1199</f>
        <v>45529</v>
      </c>
      <c r="I1203" s="25">
        <f>+'[1]Consolidado ORG'!AG1199</f>
        <v>0</v>
      </c>
      <c r="J1203" s="26">
        <f>+'[1]Consolidado ORG'!T1199</f>
        <v>20492000</v>
      </c>
      <c r="K1203" s="26">
        <f>+'[1]Consolidado ORG'!AE1199</f>
        <v>0</v>
      </c>
      <c r="L1203" s="39">
        <f>+'[1]Consolidado ORG'!AS1199</f>
        <v>0.28925619834710742</v>
      </c>
      <c r="M1203" s="38" t="str">
        <f>+'[1]Consolidado ORG'!AL1199</f>
        <v>https://community.secop.gov.co/Public/Tendering/ContractDetailView/Index?UniqueIdentifier=CO1.PCCNTR.6250584&amp;isModal=true&amp;asPopupView=true</v>
      </c>
      <c r="N1203" s="56" t="str">
        <f t="shared" si="19"/>
        <v>Link Contrato u Orden</v>
      </c>
    </row>
    <row r="1204" spans="1:14" ht="48" x14ac:dyDescent="0.35">
      <c r="A1204" s="23" t="str">
        <f>+'[1]Consolidado ORG'!A1200</f>
        <v>SCJ-747-2024</v>
      </c>
      <c r="B1204" s="24" t="str">
        <f>+'[1]Consolidado ORG'!B1200</f>
        <v>2024/04/26</v>
      </c>
      <c r="C1204" s="24" t="str">
        <f>+'[1]Consolidado ORG'!G1200</f>
        <v>LEONID ALFONSO MEDINA SOÑETT</v>
      </c>
      <c r="D1204" s="24" t="str">
        <f>+'[1]Consolidado ORG'!E1200</f>
        <v>5 Contratación directa</v>
      </c>
      <c r="E1204" s="24" t="str">
        <f>+'[1]Consolidado ORG'!F1200</f>
        <v>33 Prestación de Servicios Profesionales y Apoyo (5-8)</v>
      </c>
      <c r="F1204" s="24" t="str">
        <f>+'[1]Consolidado ORG'!L1200</f>
        <v>PRESTAR SERVICIOS PROFESIONALES DE CARACTER JURÍDICO PARA ADELANTAR LA GESTIÓN CONTRACTUAL EN LAS DIFERENTES ETAPAS DE LOS PROCESOS DE SELECCIÓN Y DEMÁS ACTIVIDADES QUE LE SEAN ASIGNADAS.</v>
      </c>
      <c r="G1204" s="24" t="str">
        <f>+'[1]Consolidado ORG'!M1200</f>
        <v>2024/04/29</v>
      </c>
      <c r="H1204" s="24">
        <f>+'[1]Consolidado ORG'!N1200</f>
        <v>45654</v>
      </c>
      <c r="I1204" s="25">
        <f>+'[1]Consolidado ORG'!AG1200</f>
        <v>0</v>
      </c>
      <c r="J1204" s="26">
        <f>+'[1]Consolidado ORG'!T1200</f>
        <v>32564800</v>
      </c>
      <c r="K1204" s="26">
        <f>+'[1]Consolidado ORG'!AE1200</f>
        <v>0</v>
      </c>
      <c r="L1204" s="39">
        <f>+'[1]Consolidado ORG'!AS1200</f>
        <v>0.13168724279835392</v>
      </c>
      <c r="M1204" s="38" t="str">
        <f>+'[1]Consolidado ORG'!AL1200</f>
        <v>https://community.secop.gov.co/Public/Tendering/ContractDetailView/Index?UniqueIdentifier=CO1.PCCNTR.6263764&amp;isModal=true&amp;asPopupView=true</v>
      </c>
      <c r="N1204" s="56" t="str">
        <f t="shared" si="19"/>
        <v>Link Contrato u Orden</v>
      </c>
    </row>
    <row r="1205" spans="1:14" ht="156" x14ac:dyDescent="0.35">
      <c r="A1205" s="23" t="str">
        <f>+'[1]Consolidado ORG'!A1201</f>
        <v>SCJ-748-2024</v>
      </c>
      <c r="B1205" s="24" t="str">
        <f>+'[1]Consolidado ORG'!B1201</f>
        <v>2024/04/26</v>
      </c>
      <c r="C1205" s="24" t="str">
        <f>+'[1]Consolidado ORG'!G1201</f>
        <v>UNIÓN TEMPORAL LA PREVISORA S.A - MAPFRE SEGUROS GENERALES - SBS SEGUROS COLOMBIA</v>
      </c>
      <c r="D1205" s="24" t="str">
        <f>+'[1]Consolidado ORG'!E1201</f>
        <v>1 Licitación pública</v>
      </c>
      <c r="E1205" s="24" t="str">
        <f>+'[1]Consolidado ORG'!F1201</f>
        <v>22 Licitación Pública (1-7)</v>
      </c>
      <c r="F1205" s="24" t="str">
        <f>+'[1]Consolidado ORG'!L1201</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1 cuya póliza es “TODO RIESGO DAÑOS MATERIALES, MANEJO GLOBAL ENTIDADES ESTATALES, RESPONSABILIDAD CIVIL EXTRACONTRACTUAL, TRANSPORTE DE VALORES, TRANSPORTE DE MERCANCÍAS Y SEMOVIENTES”.</v>
      </c>
      <c r="G1205" s="24" t="str">
        <f>+'[1]Consolidado ORG'!M1201</f>
        <v>2024/04/26</v>
      </c>
      <c r="H1205" s="24">
        <f>+'[1]Consolidado ORG'!N1201</f>
        <v>45742</v>
      </c>
      <c r="I1205" s="25">
        <f>+'[1]Consolidado ORG'!AG1201</f>
        <v>0</v>
      </c>
      <c r="J1205" s="26">
        <f>+'[1]Consolidado ORG'!T1201</f>
        <v>17345617739</v>
      </c>
      <c r="K1205" s="26">
        <f>+'[1]Consolidado ORG'!AE1201</f>
        <v>0</v>
      </c>
      <c r="L1205" s="39">
        <f>+'[1]Consolidado ORG'!AS1201</f>
        <v>0.10479041916167664</v>
      </c>
      <c r="M1205" s="38" t="str">
        <f>+'[1]Consolidado ORG'!AL1201</f>
        <v>https://community.secop.gov.co/Public/Tendering/ContractDetailView/Index?UniqueIdentifier=CO1.PCCNTR.6214089&amp;isModal=true&amp;asPopupView=true</v>
      </c>
      <c r="N1205" s="56" t="str">
        <f t="shared" si="19"/>
        <v>Link Contrato u Orden</v>
      </c>
    </row>
    <row r="1206" spans="1:14" ht="120" x14ac:dyDescent="0.35">
      <c r="A1206" s="23" t="str">
        <f>+'[1]Consolidado ORG'!A1202</f>
        <v>SCJ-749-2024</v>
      </c>
      <c r="B1206" s="24" t="str">
        <f>+'[1]Consolidado ORG'!B1202</f>
        <v>2024/04/29</v>
      </c>
      <c r="C1206" s="24" t="str">
        <f>+'[1]Consolidado ORG'!G1202</f>
        <v xml:space="preserve">HDI SEGUROS SA   </v>
      </c>
      <c r="D1206" s="24" t="str">
        <f>+'[1]Consolidado ORG'!E1202</f>
        <v>1 Licitación pública</v>
      </c>
      <c r="E1206" s="24" t="str">
        <f>+'[1]Consolidado ORG'!F1202</f>
        <v>22 Licitación Pública (1-7)</v>
      </c>
      <c r="F1206" s="24" t="str">
        <f>+'[1]Consolidado ORG'!L1202</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2 cuya póliza es “ACCIDENTES PERSONALES</v>
      </c>
      <c r="G1206" s="24" t="str">
        <f>+'[1]Consolidado ORG'!M1202</f>
        <v>2024/04/29</v>
      </c>
      <c r="H1206" s="24">
        <f>+'[1]Consolidado ORG'!N1202</f>
        <v>45745</v>
      </c>
      <c r="I1206" s="25">
        <f>+'[1]Consolidado ORG'!AG1202</f>
        <v>0</v>
      </c>
      <c r="J1206" s="26">
        <f>+'[1]Consolidado ORG'!T1202</f>
        <v>3056301</v>
      </c>
      <c r="K1206" s="26">
        <f>+'[1]Consolidado ORG'!AE1202</f>
        <v>0</v>
      </c>
      <c r="L1206" s="39">
        <f>+'[1]Consolidado ORG'!AS1202</f>
        <v>9.580838323353294E-2</v>
      </c>
      <c r="M1206" s="38" t="str">
        <f>+'[1]Consolidado ORG'!AL1202</f>
        <v>https://community.secop.gov.co/Public/Tendering/ContractDetailView/Index?UniqueIdentifier=CO1.PCCNTR.6214251&amp;isModal=true&amp;asPopupView=true</v>
      </c>
      <c r="N1206" s="56" t="str">
        <f t="shared" si="19"/>
        <v>Link Contrato u Orden</v>
      </c>
    </row>
    <row r="1207" spans="1:14" ht="84" x14ac:dyDescent="0.35">
      <c r="A1207" s="23" t="str">
        <f>+'[1]Consolidado ORG'!A1203</f>
        <v>SCJ-750-2024</v>
      </c>
      <c r="B1207" s="24" t="str">
        <f>+'[1]Consolidado ORG'!B1203</f>
        <v>2024/04/25</v>
      </c>
      <c r="C1207" s="24" t="str">
        <f>+'[1]Consolidado ORG'!G1203</f>
        <v>KAREN ELIANA AYALA RAMIREZ</v>
      </c>
      <c r="D1207" s="24" t="str">
        <f>+'[1]Consolidado ORG'!E1203</f>
        <v>5 Contratación directa</v>
      </c>
      <c r="E1207" s="24" t="str">
        <f>+'[1]Consolidado ORG'!F1203</f>
        <v>33 Prestación de Servicios Profesionales y Apoyo (5-8)</v>
      </c>
      <c r="F1207" s="24" t="str">
        <f>+'[1]Consolidado ORG'!L1203</f>
        <v>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 PARA EL FORTALECIMIENTO</v>
      </c>
      <c r="G1207" s="24" t="str">
        <f>+'[1]Consolidado ORG'!M1203</f>
        <v>2024/04/30</v>
      </c>
      <c r="H1207" s="24">
        <f>+'[1]Consolidado ORG'!N1203</f>
        <v>45655</v>
      </c>
      <c r="I1207" s="25">
        <f>+'[1]Consolidado ORG'!AG1203</f>
        <v>0</v>
      </c>
      <c r="J1207" s="26">
        <f>+'[1]Consolidado ORG'!T1203</f>
        <v>27240000</v>
      </c>
      <c r="K1207" s="26">
        <f>+'[1]Consolidado ORG'!AE1203</f>
        <v>0</v>
      </c>
      <c r="L1207" s="39">
        <f>+'[1]Consolidado ORG'!AS1203</f>
        <v>0.12757201646090535</v>
      </c>
      <c r="M1207" s="38" t="str">
        <f>+'[1]Consolidado ORG'!AL1203</f>
        <v>https://community.secop.gov.co/Public/Tendering/ContractDetailView/Index?UniqueIdentifier=CO1.PCCNTR.6258502&amp;isModal=true&amp;asPopupView=true</v>
      </c>
      <c r="N1207" s="56" t="str">
        <f t="shared" si="19"/>
        <v>Link Contrato u Orden</v>
      </c>
    </row>
    <row r="1208" spans="1:14" ht="48" x14ac:dyDescent="0.35">
      <c r="A1208" s="23" t="str">
        <f>+'[1]Consolidado ORG'!A1204</f>
        <v>SCJ-751-2024</v>
      </c>
      <c r="B1208" s="24" t="str">
        <f>+'[1]Consolidado ORG'!B1204</f>
        <v>2024/04/26</v>
      </c>
      <c r="C1208" s="24" t="str">
        <f>+'[1]Consolidado ORG'!G1204</f>
        <v>SALMA VIVIANA MARTINEZ MEJIA</v>
      </c>
      <c r="D1208" s="24" t="str">
        <f>+'[1]Consolidado ORG'!E1204</f>
        <v>5 Contratación directa</v>
      </c>
      <c r="E1208" s="24" t="str">
        <f>+'[1]Consolidado ORG'!F1204</f>
        <v>33 Prestación de Servicios Profesionales y Apoyo (5-8)</v>
      </c>
      <c r="F1208" s="24" t="str">
        <f>+'[1]Consolidado ORG'!L1204</f>
        <v>PRESTAR SERVICIOS DE APOYO A LA GESTIÓN ADMINISTRATIVA, OPERATIVA, DOCUMENTAL Y DEMÁS ACTIVIDADES CONEXAS A CARGO DE LA DIRECCIÓN DE OPERACIONES PARA EL FORTALECIMIENTO.</v>
      </c>
      <c r="G1208" s="24" t="str">
        <f>+'[1]Consolidado ORG'!M1204</f>
        <v>2024/04/30</v>
      </c>
      <c r="H1208" s="24">
        <f>+'[1]Consolidado ORG'!N1204</f>
        <v>45655</v>
      </c>
      <c r="I1208" s="25">
        <f>+'[1]Consolidado ORG'!AG1204</f>
        <v>0</v>
      </c>
      <c r="J1208" s="26">
        <f>+'[1]Consolidado ORG'!T1204</f>
        <v>25636800</v>
      </c>
      <c r="K1208" s="26">
        <f>+'[1]Consolidado ORG'!AE1204</f>
        <v>0</v>
      </c>
      <c r="L1208" s="39">
        <f>+'[1]Consolidado ORG'!AS1204</f>
        <v>0.12757201646090535</v>
      </c>
      <c r="M1208" s="38" t="str">
        <f>+'[1]Consolidado ORG'!AL1204</f>
        <v>https://community.secop.gov.co/Public/Tendering/ContractDetailView/Index?UniqueIdentifier=CO1.PCCNTR.6260255&amp;isModal=true&amp;asPopupView=true</v>
      </c>
      <c r="N1208" s="56" t="str">
        <f t="shared" si="19"/>
        <v>Link Contrato u Orden</v>
      </c>
    </row>
    <row r="1209" spans="1:14" ht="60" x14ac:dyDescent="0.35">
      <c r="A1209" s="23" t="str">
        <f>+'[1]Consolidado ORG'!A1205</f>
        <v>SCJ-752-2024</v>
      </c>
      <c r="B1209" s="24" t="str">
        <f>+'[1]Consolidado ORG'!B1205</f>
        <v>2024/04/26</v>
      </c>
      <c r="C1209" s="24" t="str">
        <f>+'[1]Consolidado ORG'!G1205</f>
        <v>FABIAN ANDRES LANDINEZ MONCAYO</v>
      </c>
      <c r="D1209" s="24" t="str">
        <f>+'[1]Consolidado ORG'!E1205</f>
        <v>5 Contratación directa</v>
      </c>
      <c r="E1209" s="24" t="str">
        <f>+'[1]Consolidado ORG'!F1205</f>
        <v>33 Prestación de Servicios Profesionales y Apoyo (5-8)</v>
      </c>
      <c r="F1209" s="24" t="str">
        <f>+'[1]Consolidado ORG'!L1205</f>
        <v>PRESTAR SERVICIOS PROFESIONALES PARA APOYAR EL SEGUIMIENTO Y CONTROL DE LOS CONTRATOS DE COMODATO DE BIENES MUEBLES E INMUEBLES QUE SE ENCUENTRAN A CARGO DE LA DIRECCIÓN DE BIENES DE PROPIEDAD DE LA SECRETARÍA DISTRITAL DE SEGURIDAD, CONVIVENCIA Y ACCESO A LA JUSTICIA.</v>
      </c>
      <c r="G1209" s="24" t="str">
        <f>+'[1]Consolidado ORG'!M1205</f>
        <v>2024/05/03</v>
      </c>
      <c r="H1209" s="24">
        <f>+'[1]Consolidado ORG'!N1205</f>
        <v>45628</v>
      </c>
      <c r="I1209" s="25">
        <f>+'[1]Consolidado ORG'!AG1205</f>
        <v>0</v>
      </c>
      <c r="J1209" s="26">
        <f>+'[1]Consolidado ORG'!T1205</f>
        <v>54600000</v>
      </c>
      <c r="K1209" s="26">
        <f>+'[1]Consolidado ORG'!AE1205</f>
        <v>0</v>
      </c>
      <c r="L1209" s="39">
        <f>+'[1]Consolidado ORG'!AS1205</f>
        <v>0.13145539906103287</v>
      </c>
      <c r="M1209" s="38" t="str">
        <f>+'[1]Consolidado ORG'!AL1205</f>
        <v>https://community.secop.gov.co/Public/Tendering/ContractDetailView/Index?UniqueIdentifier=CO1.PCCNTR.6257855&amp;isModal=true&amp;asPopupView=true</v>
      </c>
      <c r="N1209" s="56" t="str">
        <f t="shared" si="19"/>
        <v>Link Contrato u Orden</v>
      </c>
    </row>
    <row r="1210" spans="1:14" ht="60" x14ac:dyDescent="0.35">
      <c r="A1210" s="23" t="str">
        <f>+'[1]Consolidado ORG'!A1206</f>
        <v>SCJ-755-2024</v>
      </c>
      <c r="B1210" s="24" t="str">
        <f>+'[1]Consolidado ORG'!B1206</f>
        <v>2024/04/26</v>
      </c>
      <c r="C1210" s="24" t="str">
        <f>+'[1]Consolidado ORG'!G1206</f>
        <v>JOSE LUIS GASCA GONZALEZ</v>
      </c>
      <c r="D1210" s="24" t="str">
        <f>+'[1]Consolidado ORG'!E1206</f>
        <v>5 Contratación directa</v>
      </c>
      <c r="E1210" s="24" t="str">
        <f>+'[1]Consolidado ORG'!F1206</f>
        <v>33 Prestación de Servicios Profesionales y Apoyo (5-8)</v>
      </c>
      <c r="F1210" s="24" t="str">
        <f>+'[1]Consolidado ORG'!L1206</f>
        <v>PRESTAR SERVICIOS PROFESIONALES EN LA DIRECCIÓN DE BIENES, PARA LA ELABORACIÓN, GESTIÓN, DIVULGACIÓN, IMPLEMENTACIÓN Y SEGUIMIENTO A LOS PLANES Y PROCEDIMIENTOS A CARGO DE LA DIRECCIÓN DE BIENES DE LA SECRETARÍA DISTRITAL DE SEGURIDAD, CONVIVENCIA Y JUSTICIA.</v>
      </c>
      <c r="G1210" s="24" t="str">
        <f>+'[1]Consolidado ORG'!M1206</f>
        <v>2024/04/30</v>
      </c>
      <c r="H1210" s="24">
        <f>+'[1]Consolidado ORG'!N1206</f>
        <v>45625</v>
      </c>
      <c r="I1210" s="25">
        <f>+'[1]Consolidado ORG'!AG1206</f>
        <v>0</v>
      </c>
      <c r="J1210" s="26">
        <f>+'[1]Consolidado ORG'!T1206</f>
        <v>61040000</v>
      </c>
      <c r="K1210" s="26">
        <f>+'[1]Consolidado ORG'!AE1206</f>
        <v>0</v>
      </c>
      <c r="L1210" s="39">
        <f>+'[1]Consolidado ORG'!AS1206</f>
        <v>0.14553990610328638</v>
      </c>
      <c r="M1210" s="38" t="str">
        <f>+'[1]Consolidado ORG'!AL1206</f>
        <v>https://community.secop.gov.co/Public/Tendering/ContractDetailView/Index?UniqueIdentifier=CO1.PCCNTR.6259758&amp;isModal=true&amp;asPopupView=true</v>
      </c>
      <c r="N1210" s="56" t="str">
        <f t="shared" si="19"/>
        <v>Link Contrato u Orden</v>
      </c>
    </row>
    <row r="1211" spans="1:14" ht="60" x14ac:dyDescent="0.35">
      <c r="A1211" s="23" t="str">
        <f>+'[1]Consolidado ORG'!A1207</f>
        <v>SCJ-759-2024</v>
      </c>
      <c r="B1211" s="24" t="str">
        <f>+'[1]Consolidado ORG'!B1207</f>
        <v>2024/04/26</v>
      </c>
      <c r="C1211" s="24" t="str">
        <f>+'[1]Consolidado ORG'!G1207</f>
        <v>YURDELY ALFARY SALAZAR MEDINA</v>
      </c>
      <c r="D1211" s="24" t="str">
        <f>+'[1]Consolidado ORG'!E1207</f>
        <v>5 Contratación directa</v>
      </c>
      <c r="E1211" s="24" t="str">
        <f>+'[1]Consolidado ORG'!F1207</f>
        <v>33 Prestación de Servicios Profesionales y Apoyo (5-8)</v>
      </c>
      <c r="F1211" s="24" t="str">
        <f>+'[1]Consolidado ORG'!L1207</f>
        <v>PRESTAR LOS SERVICIOS PROFESIONALES EN LAS ACTIVIDADES RELACIONADAS CON EL COMPONENTE TÉCNICO- AMBIENTAL DE LOS PROCESOS A CARGO DE LA DIRECCIÓN TÉCNICA DE LA SUBSECRETARIA DE INVERSIONES Y FORTALECIMIENTO DE CAPACIDADES OPERATIVAS</v>
      </c>
      <c r="G1211" s="24" t="str">
        <f>+'[1]Consolidado ORG'!M1207</f>
        <v>2024/04/30</v>
      </c>
      <c r="H1211" s="24">
        <f>+'[1]Consolidado ORG'!N1207</f>
        <v>45533</v>
      </c>
      <c r="I1211" s="25">
        <f>+'[1]Consolidado ORG'!AG1207</f>
        <v>0</v>
      </c>
      <c r="J1211" s="26">
        <f>+'[1]Consolidado ORG'!T1207</f>
        <v>37060000</v>
      </c>
      <c r="K1211" s="26">
        <f>+'[1]Consolidado ORG'!AE1207</f>
        <v>0</v>
      </c>
      <c r="L1211" s="39">
        <f>+'[1]Consolidado ORG'!AS1207</f>
        <v>0.256198347107438</v>
      </c>
      <c r="M1211" s="38" t="str">
        <f>+'[1]Consolidado ORG'!AL1207</f>
        <v>https://community.secop.gov.co/Public/Tendering/ContractDetailView/Index?UniqueIdentifier=CO1.PCCNTR.6263694&amp;isModal=true&amp;asPopupView=true</v>
      </c>
      <c r="N1211" s="56" t="str">
        <f t="shared" si="19"/>
        <v>Link Contrato u Orden</v>
      </c>
    </row>
    <row r="1212" spans="1:14" ht="48" x14ac:dyDescent="0.35">
      <c r="A1212" s="23" t="str">
        <f>+'[1]Consolidado ORG'!A1208</f>
        <v>SCJ-760-2024</v>
      </c>
      <c r="B1212" s="24" t="str">
        <f>+'[1]Consolidado ORG'!B1208</f>
        <v>2024/04/26</v>
      </c>
      <c r="C1212" s="24" t="str">
        <f>+'[1]Consolidado ORG'!G1208</f>
        <v>MOTOROLA SOLUTIONS COLOMBIA LTDA.</v>
      </c>
      <c r="D1212" s="24" t="str">
        <f>+'[1]Consolidado ORG'!E1208</f>
        <v>5 Contratación directa</v>
      </c>
      <c r="E1212" s="24" t="str">
        <f>+'[1]Consolidado ORG'!F1208</f>
        <v>38 Sin Pluralidad de Oferentes (5-8)</v>
      </c>
      <c r="F1212" s="24" t="str">
        <f>+'[1]Consolidado ORG'!L1208</f>
        <v>MANTENIMIENTO PREVENTIVO Y/O CORRECTIVO, CON BOLSA DE REPUESTOS A TODA LA INFRAESTRUCTURA DEL SISTEMA RADIO TRONCALIZADO AL SERVICIO DE LA POLICÍA METROPOLITANA DE BOGOTÁ Y AGENCIAS DEL DISTRITO</v>
      </c>
      <c r="G1212" s="24" t="str">
        <f>+'[1]Consolidado ORG'!M1208</f>
        <v>2024/04/30</v>
      </c>
      <c r="H1212" s="24">
        <f>+'[1]Consolidado ORG'!N1208</f>
        <v>45686</v>
      </c>
      <c r="I1212" s="25">
        <f>+'[1]Consolidado ORG'!AG1208</f>
        <v>0</v>
      </c>
      <c r="J1212" s="26">
        <f>+'[1]Consolidado ORG'!T1208</f>
        <v>5867263966</v>
      </c>
      <c r="K1212" s="26">
        <f>+'[1]Consolidado ORG'!AE1208</f>
        <v>0</v>
      </c>
      <c r="L1212" s="39">
        <f>+'[1]Consolidado ORG'!AS1208</f>
        <v>0.11313868613138686</v>
      </c>
      <c r="M1212" s="38" t="str">
        <f>+'[1]Consolidado ORG'!AL1208</f>
        <v>https://community.secop.gov.co/Public/Tendering/ContractDetailView/Index?UniqueIdentifier=CO1.PCCNTR.6260313&amp;isModal=true&amp;asPopupView=true</v>
      </c>
      <c r="N1212" s="56" t="str">
        <f t="shared" si="19"/>
        <v>Link Contrato u Orden</v>
      </c>
    </row>
    <row r="1213" spans="1:14" ht="132" x14ac:dyDescent="0.35">
      <c r="A1213" s="23" t="str">
        <f>+'[1]Consolidado ORG'!A1209</f>
        <v>SCJ-761-2024</v>
      </c>
      <c r="B1213" s="24" t="str">
        <f>+'[1]Consolidado ORG'!B1209</f>
        <v>2024/04/26</v>
      </c>
      <c r="C1213" s="24" t="str">
        <f>+'[1]Consolidado ORG'!G1209</f>
        <v>UNION TEMPORAL LA PREVISORA SA ASEGURADO RA SOLIDARIA DE COLOMBIA SCJ SIF LP 001 2024</v>
      </c>
      <c r="D1213" s="24" t="str">
        <f>+'[1]Consolidado ORG'!E1209</f>
        <v>1 Licitación pública</v>
      </c>
      <c r="E1213" s="24" t="str">
        <f>+'[1]Consolidado ORG'!F1209</f>
        <v>22 Licitación Pública (1-7)</v>
      </c>
      <c r="F1213" s="24" t="str">
        <f>+'[1]Consolidado ORG'!L1209</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para el GRUPO No. 4 cuya póliza es “AUTOMOVILES Y SEGURO OBLIGATORIO POR ACCIDENTES DE TRÁNSITO - SOAT</v>
      </c>
      <c r="G1213" s="24" t="str">
        <f>+'[1]Consolidado ORG'!M1209</f>
        <v>2024/04/29</v>
      </c>
      <c r="H1213" s="24">
        <f>+'[1]Consolidado ORG'!N1209</f>
        <v>45763</v>
      </c>
      <c r="I1213" s="25">
        <f>+'[1]Consolidado ORG'!AG1209</f>
        <v>0</v>
      </c>
      <c r="J1213" s="26">
        <f>+'[1]Consolidado ORG'!T1209</f>
        <v>19238383713</v>
      </c>
      <c r="K1213" s="26">
        <f>+'[1]Consolidado ORG'!AE1209</f>
        <v>0</v>
      </c>
      <c r="L1213" s="39">
        <f>+'[1]Consolidado ORG'!AS1209</f>
        <v>9.0909090909090912E-2</v>
      </c>
      <c r="M1213" s="38" t="str">
        <f>+'[1]Consolidado ORG'!AL1209</f>
        <v>https://community.secop.gov.co/Public/Tendering/ContractDetailView/Index?UniqueIdentifier=CO1.PCCNTR.6214518</v>
      </c>
      <c r="N1213" s="56" t="str">
        <f t="shared" si="19"/>
        <v>Link Contrato u Orden</v>
      </c>
    </row>
    <row r="1214" spans="1:14" ht="60" x14ac:dyDescent="0.35">
      <c r="A1214" s="23" t="str">
        <f>+'[1]Consolidado ORG'!A1210</f>
        <v>SCJ-762-2024</v>
      </c>
      <c r="B1214" s="24" t="str">
        <f>+'[1]Consolidado ORG'!B1210</f>
        <v>2024/04/26</v>
      </c>
      <c r="C1214" s="24" t="str">
        <f>+'[1]Consolidado ORG'!G1210</f>
        <v>RICARDO DIAZ CIFUENTES</v>
      </c>
      <c r="D1214" s="24" t="str">
        <f>+'[1]Consolidado ORG'!E1210</f>
        <v>5 Contratación directa</v>
      </c>
      <c r="E1214" s="24" t="str">
        <f>+'[1]Consolidado ORG'!F1210</f>
        <v>33 Prestación de Servicios Profesionales y Apoyo (5-8)</v>
      </c>
      <c r="F1214" s="24" t="str">
        <f>+'[1]Consolidado ORG'!L1210</f>
        <v>PRESTAR SERVICIOS PROFESIONALES EN LA DIRECCIÓN TÉCNICA, EN LAS ACTIVIDADES PROPIAS DEL SISTEMA INTEGRADO DE GESTIÓN IMPLEMENTADO EN LA ENTIDAD, ASÍ COMO EN LA REVISIÓN DE DOCUMENTOS QUE IMPACTEN LA CALIDAD DE LOS TRAMITES ADELANTADOS POR DICHA DIRECCIÓN.</v>
      </c>
      <c r="G1214" s="24" t="str">
        <f>+'[1]Consolidado ORG'!M1210</f>
        <v>2024/04/30</v>
      </c>
      <c r="H1214" s="24">
        <f>+'[1]Consolidado ORG'!N1210</f>
        <v>45533</v>
      </c>
      <c r="I1214" s="25">
        <f>+'[1]Consolidado ORG'!AG1210</f>
        <v>0</v>
      </c>
      <c r="J1214" s="26">
        <f>+'[1]Consolidado ORG'!T1210</f>
        <v>34880000</v>
      </c>
      <c r="K1214" s="26">
        <f>+'[1]Consolidado ORG'!AE1210</f>
        <v>0</v>
      </c>
      <c r="L1214" s="39">
        <f>+'[1]Consolidado ORG'!AS1210</f>
        <v>0.256198347107438</v>
      </c>
      <c r="M1214" s="38" t="str">
        <f>+'[1]Consolidado ORG'!AL1210</f>
        <v>https://community.secop.gov.co/Public/Tendering/ContractDetailView/Index?UniqueIdentifier=CO1.PCCNTR.6263609&amp;isModal=true&amp;asPopupView=true</v>
      </c>
      <c r="N1214" s="56" t="str">
        <f t="shared" si="19"/>
        <v>Link Contrato u Orden</v>
      </c>
    </row>
    <row r="1215" spans="1:14" ht="48" x14ac:dyDescent="0.35">
      <c r="A1215" s="23" t="str">
        <f>+'[1]Consolidado ORG'!A1211</f>
        <v>SCJ-765-2024</v>
      </c>
      <c r="B1215" s="24" t="str">
        <f>+'[1]Consolidado ORG'!B1211</f>
        <v>2024/04/26</v>
      </c>
      <c r="C1215" s="24" t="str">
        <f>+'[1]Consolidado ORG'!G1211</f>
        <v>JUAN GUILLERMO CELEMIN SALCEDO</v>
      </c>
      <c r="D1215" s="24" t="str">
        <f>+'[1]Consolidado ORG'!E1211</f>
        <v>5 Contratación directa</v>
      </c>
      <c r="E1215" s="24" t="str">
        <f>+'[1]Consolidado ORG'!F1211</f>
        <v>33 Prestación de Servicios Profesionales y Apoyo (5-8)</v>
      </c>
      <c r="F1215" s="24" t="str">
        <f>+'[1]Consolidado ORG'!L1211</f>
        <v>PRESTACION DE SERVICIOS PROFESIONALES PARA REALIZAR APOYO PSICOSOCIAL A LA SECRETARIA DE SEGURIDAD, CONVIVENCIA Y JUSTICIA, PARA SOPORTAR LA GESTIÓN EN LA PM 13 UNIDAD ADSCRITA A LA DÉCIMA TERCERA BRIGADA.</v>
      </c>
      <c r="G1215" s="24" t="str">
        <f>+'[1]Consolidado ORG'!M1211</f>
        <v>2024/04/30</v>
      </c>
      <c r="H1215" s="24">
        <f>+'[1]Consolidado ORG'!N1211</f>
        <v>45686</v>
      </c>
      <c r="I1215" s="25">
        <f>+'[1]Consolidado ORG'!AG1211</f>
        <v>0</v>
      </c>
      <c r="J1215" s="26">
        <f>+'[1]Consolidado ORG'!T1211</f>
        <v>36635355</v>
      </c>
      <c r="K1215" s="26">
        <f>+'[1]Consolidado ORG'!AE1211</f>
        <v>0</v>
      </c>
      <c r="L1215" s="39">
        <f>+'[1]Consolidado ORG'!AS1211</f>
        <v>0.11313868613138686</v>
      </c>
      <c r="M1215" s="38" t="str">
        <f>+'[1]Consolidado ORG'!AL1211</f>
        <v>https://community.secop.gov.co/Public/Tendering/ContractDetailView/Index?UniqueIdentifier=CO1.PCCNTR.6263758&amp;isModal=true&amp;asPopupView=true</v>
      </c>
      <c r="N1215" s="56" t="str">
        <f t="shared" si="19"/>
        <v>Link Contrato u Orden</v>
      </c>
    </row>
    <row r="1216" spans="1:14" ht="42" x14ac:dyDescent="0.35">
      <c r="A1216" s="23" t="str">
        <f>+'[1]Consolidado ORG'!A1212</f>
        <v>SCJ-766-2024</v>
      </c>
      <c r="B1216" s="24" t="str">
        <f>+'[1]Consolidado ORG'!B1212</f>
        <v>2024/04/30</v>
      </c>
      <c r="C1216" s="24" t="str">
        <f>+'[1]Consolidado ORG'!G1212</f>
        <v>JOHN ANDREY BERMUDEZ HERRERA</v>
      </c>
      <c r="D1216" s="24" t="str">
        <f>+'[1]Consolidado ORG'!E1212</f>
        <v>5 Contratación directa</v>
      </c>
      <c r="E1216" s="24" t="str">
        <f>+'[1]Consolidado ORG'!F1212</f>
        <v>33 Prestación de Servicios Profesionales y Apoyo (5-8)</v>
      </c>
      <c r="F1216" s="24" t="str">
        <f>+'[1]Consolidado ORG'!L1212</f>
        <v>PRESTAR SERVICIOS PROFESIONALES EN LA GESTIÓN DOCUMENTAL DE LA DIRECCIÓN DE OPERACIONES PARA EL FORTALECIMIENTO</v>
      </c>
      <c r="G1216" s="24" t="str">
        <f>+'[1]Consolidado ORG'!M1212</f>
        <v>2024/04/30</v>
      </c>
      <c r="H1216" s="24">
        <f>+'[1]Consolidado ORG'!N1212</f>
        <v>45655</v>
      </c>
      <c r="I1216" s="25">
        <f>+'[1]Consolidado ORG'!AG1212</f>
        <v>0</v>
      </c>
      <c r="J1216" s="26">
        <f>+'[1]Consolidado ORG'!T1212</f>
        <v>51016000</v>
      </c>
      <c r="K1216" s="26">
        <f>+'[1]Consolidado ORG'!AE1212</f>
        <v>0</v>
      </c>
      <c r="L1216" s="39">
        <f>+'[1]Consolidado ORG'!AS1212</f>
        <v>0.12757201646090535</v>
      </c>
      <c r="M1216" s="38" t="str">
        <f>+'[1]Consolidado ORG'!AL1212</f>
        <v>https://community.secop.gov.co/Public/Tendering/ContractDetailView/Index?UniqueIdentifier=CO1.PCCNTR.6270363&amp;isModal=true&amp;asPopupView=true</v>
      </c>
      <c r="N1216" s="56" t="str">
        <f t="shared" si="19"/>
        <v>Link Contrato u Orden</v>
      </c>
    </row>
    <row r="1217" spans="1:14" ht="60" x14ac:dyDescent="0.35">
      <c r="A1217" s="23" t="str">
        <f>+'[1]Consolidado ORG'!A1213</f>
        <v>SCJ-767-2024</v>
      </c>
      <c r="B1217" s="24" t="str">
        <f>+'[1]Consolidado ORG'!B1213</f>
        <v>2024/04/30</v>
      </c>
      <c r="C1217" s="24" t="str">
        <f>+'[1]Consolidado ORG'!G1213</f>
        <v>ADRIANA MARCELA BARRETO OVALLE</v>
      </c>
      <c r="D1217" s="24" t="str">
        <f>+'[1]Consolidado ORG'!E1213</f>
        <v>5 Contratación directa</v>
      </c>
      <c r="E1217" s="24" t="str">
        <f>+'[1]Consolidado ORG'!F1213</f>
        <v>33 Prestación de Servicios Profesionales y Apoyo (5-8)</v>
      </c>
      <c r="F1217" s="24" t="str">
        <f>+'[1]Consolidado ORG'!L1213</f>
        <v>PRESTAR SERVICIOS DE APOYO A LA GESTIÓN EN CALIDAD DE TECNÓLOGO PARA LA INTERVENCIÓN Y LEVANTAMIENTO DE INVENTARIOS DE LOS EXPEDIENTES CONTRACTUALES Y DEMÁS ACTIVIDADES CONEXAS A CARGO DE LA DIRECCIÓN DE OPERACIONES PARA EL FORTALECIMIENTO</v>
      </c>
      <c r="G1217" s="24" t="str">
        <f>+'[1]Consolidado ORG'!M1213</f>
        <v>2024/04/30</v>
      </c>
      <c r="H1217" s="24">
        <f>+'[1]Consolidado ORG'!N1213</f>
        <v>45655</v>
      </c>
      <c r="I1217" s="25">
        <f>+'[1]Consolidado ORG'!AG1213</f>
        <v>0</v>
      </c>
      <c r="J1217" s="26">
        <f>+'[1]Consolidado ORG'!T1213</f>
        <v>30520000</v>
      </c>
      <c r="K1217" s="26">
        <f>+'[1]Consolidado ORG'!AE1213</f>
        <v>0</v>
      </c>
      <c r="L1217" s="39">
        <f>+'[1]Consolidado ORG'!AS1213</f>
        <v>0.12757201646090535</v>
      </c>
      <c r="M1217" s="38" t="str">
        <f>+'[1]Consolidado ORG'!AL1213</f>
        <v>https://community.secop.gov.co/Public/Tendering/ContractDetailView/Index?UniqueIdentifier=CO1.PCCNTR.6270387&amp;isModal=true&amp;asPopupView=true</v>
      </c>
      <c r="N1217" s="56" t="str">
        <f t="shared" si="19"/>
        <v>Link Contrato u Orden</v>
      </c>
    </row>
    <row r="1218" spans="1:14" ht="96" x14ac:dyDescent="0.35">
      <c r="A1218" s="23" t="str">
        <f>+'[1]Consolidado ORG'!A1214</f>
        <v>SCJ-771-2024</v>
      </c>
      <c r="B1218" s="24" t="str">
        <f>+'[1]Consolidado ORG'!B1214</f>
        <v>2024/04/30</v>
      </c>
      <c r="C1218" s="24" t="str">
        <f>+'[1]Consolidado ORG'!G1214</f>
        <v>UNIÓN TEMPORAL SERVICOS CONVIVENCIA 2024</v>
      </c>
      <c r="D1218" s="24" t="str">
        <f>+'[1]Consolidado ORG'!E1214</f>
        <v>2 Selección abreviada</v>
      </c>
      <c r="E1218" s="24" t="str">
        <f>+'[1]Consolidado ORG'!F1214</f>
        <v>4 Adquisión o Suministro de Bienes y Servicios de Carácterísticas Técnicas Uniformes y de Común Utilización (Procedimiento: Siubasta Inversa, Acuerdo Marco de Precios, Bolsa de Productos) (2)</v>
      </c>
      <c r="F1218" s="24" t="str">
        <f>+'[1]Consolidado ORG'!L1214</f>
        <v>PRESTACIÓN DEL SERVICIO INTEGRAL DE VIGILANCIA Y SEGURIDAD EN LA MODALIDAD DE VIGILANCIA FIJA, MÓVIL CON Y SIN ARMAS Y DE VIGILANCIA CON MEDIOS TECNOLÓGICOS PARA BIENES MUEBLES E INMUEBLES DE PROPIEDAD Y/O A CARGO DE LA SECRETARÍA DISTRITAL DE SEGURIDAD, CONVIVENCIA Y JUSTICIA.</v>
      </c>
      <c r="G1218" s="24" t="str">
        <f>+'[1]Consolidado ORG'!M1214</f>
        <v>2024/04/30</v>
      </c>
      <c r="H1218" s="24">
        <f>+'[1]Consolidado ORG'!N1214</f>
        <v>45686</v>
      </c>
      <c r="I1218" s="25">
        <f>+'[1]Consolidado ORG'!AG1214</f>
        <v>0</v>
      </c>
      <c r="J1218" s="26">
        <f>+'[1]Consolidado ORG'!T1214</f>
        <v>8102867909</v>
      </c>
      <c r="K1218" s="26">
        <f>+'[1]Consolidado ORG'!AE1214</f>
        <v>0</v>
      </c>
      <c r="L1218" s="39">
        <f>+'[1]Consolidado ORG'!AS1214</f>
        <v>0.11313868613138686</v>
      </c>
      <c r="M1218" s="38" t="str">
        <f>+'[1]Consolidado ORG'!AL1214</f>
        <v>https://community.secop.gov.co/Public/Tendering/ContractDetailView/Index?UniqueIdentifier=CO1.PCCNTR.6263676&amp;isModal=true&amp;asPopupView=true</v>
      </c>
      <c r="N1218" s="56" t="str">
        <f t="shared" si="19"/>
        <v>Link Contrato u Orden</v>
      </c>
    </row>
    <row r="1219" spans="1:14" ht="60" x14ac:dyDescent="0.35">
      <c r="A1219" s="23" t="str">
        <f>+'[1]Consolidado ORG'!A1215</f>
        <v>SCJ-772-2024</v>
      </c>
      <c r="B1219" s="24" t="str">
        <f>+'[1]Consolidado ORG'!B1215</f>
        <v>2024/05/03</v>
      </c>
      <c r="C1219" s="24" t="str">
        <f>+'[1]Consolidado ORG'!G1215</f>
        <v>DAVID CAMILO URREA CONTRERAS</v>
      </c>
      <c r="D1219" s="24" t="str">
        <f>+'[1]Consolidado ORG'!E1215</f>
        <v>5 Contratación directa</v>
      </c>
      <c r="E1219" s="24" t="str">
        <f>+'[1]Consolidado ORG'!F1215</f>
        <v>33 Prestación de Servicios Profesionales y Apoyo (5-8)</v>
      </c>
      <c r="F1219" s="24" t="str">
        <f>+'[1]Consolidado ORG'!L1215</f>
        <v>PRESTAR LOS SERVICIOS DE APOYO A LA GESTION PARA LA ATENCIÓN DE EMERGENCIAS O URGENCIAS, Y DESPACHO A LOS ORGANISMOS DE EMERGENCIA Y SEGURIDAD QUE INTEGRAN EL NUSE 123 DEL SISTEMA CENTRO DE COMANDO, CONTROL, COMUNICACIONES Y CÓMPUTO C4</v>
      </c>
      <c r="G1219" s="24" t="str">
        <f>+'[1]Consolidado ORG'!M1215</f>
        <v>2024/05/15</v>
      </c>
      <c r="H1219" s="24">
        <f>+'[1]Consolidado ORG'!N1215</f>
        <v>45791</v>
      </c>
      <c r="I1219" s="25">
        <f>+'[1]Consolidado ORG'!AG1215</f>
        <v>0</v>
      </c>
      <c r="J1219" s="26">
        <f>+'[1]Consolidado ORG'!T1215</f>
        <v>32760000</v>
      </c>
      <c r="K1219" s="26">
        <f>+'[1]Consolidado ORG'!AE1215</f>
        <v>0</v>
      </c>
      <c r="L1219" s="39">
        <f>+'[1]Consolidado ORG'!AS1215</f>
        <v>4.3956043956043959E-2</v>
      </c>
      <c r="M1219" s="38" t="str">
        <f>+'[1]Consolidado ORG'!AL1215</f>
        <v>https://community.secop.gov.co/Public/Tendering/ContractDetailView/Index?UniqueIdentifier=CO1.PCCNTR.6271706&amp;isModal=true&amp;asPopupView=true</v>
      </c>
      <c r="N1219" s="56" t="str">
        <f t="shared" si="19"/>
        <v>Link Contrato u Orden</v>
      </c>
    </row>
    <row r="1220" spans="1:14" ht="120" x14ac:dyDescent="0.35">
      <c r="A1220" s="23" t="str">
        <f>+'[1]Consolidado ORG'!A1216</f>
        <v>SCJ-774-2024</v>
      </c>
      <c r="B1220" s="24" t="str">
        <f>+'[1]Consolidado ORG'!B1216</f>
        <v>2024/04/30</v>
      </c>
      <c r="C1220" s="24" t="str">
        <f>+'[1]Consolidado ORG'!G1216</f>
        <v>CHUBB SEGUROS COLOMBIA S A</v>
      </c>
      <c r="D1220" s="24" t="str">
        <f>+'[1]Consolidado ORG'!E1216</f>
        <v>1 Licitación pública</v>
      </c>
      <c r="E1220" s="24" t="str">
        <f>+'[1]Consolidado ORG'!F1216</f>
        <v>22 Licitación Pública (1-7)</v>
      </c>
      <c r="F1220" s="24" t="str">
        <f>+'[1]Consolidado ORG'!L1216</f>
        <v>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 el GRUPO No. 5 cuya póliza es “RESPONSABILIDAD CIVIL DE SERVIDORES PÚBLICOS”</v>
      </c>
      <c r="G1220" s="24" t="str">
        <f>+'[1]Consolidado ORG'!M1216</f>
        <v>2024/04/30</v>
      </c>
      <c r="H1220" s="24">
        <f>+'[1]Consolidado ORG'!N1216</f>
        <v>45776</v>
      </c>
      <c r="I1220" s="25">
        <f>+'[1]Consolidado ORG'!AG1216</f>
        <v>0</v>
      </c>
      <c r="J1220" s="26">
        <f>+'[1]Consolidado ORG'!T1216</f>
        <v>345100000</v>
      </c>
      <c r="K1220" s="26">
        <f>+'[1]Consolidado ORG'!AE1216</f>
        <v>0</v>
      </c>
      <c r="L1220" s="39">
        <f>+'[1]Consolidado ORG'!AS1216</f>
        <v>8.5164835164835168E-2</v>
      </c>
      <c r="M1220" s="38" t="str">
        <f>+'[1]Consolidado ORG'!AL1216</f>
        <v>https://community.secop.gov.co/Public/Tendering/ContractDetailView/Index?UniqueIdentifier=CO1.PCCNTR.6214709&amp;isModal=true&amp;asPopupView=true</v>
      </c>
      <c r="N1220" s="56" t="str">
        <f t="shared" si="19"/>
        <v>Link Contrato u Orden</v>
      </c>
    </row>
    <row r="1221" spans="1:14" ht="60" x14ac:dyDescent="0.35">
      <c r="A1221" s="23" t="str">
        <f>+'[1]Consolidado ORG'!A1217</f>
        <v>SCJ-783-2024</v>
      </c>
      <c r="B1221" s="24" t="str">
        <f>+'[1]Consolidado ORG'!B1217</f>
        <v>2024/04/30</v>
      </c>
      <c r="C1221" s="24" t="str">
        <f>+'[1]Consolidado ORG'!G1217</f>
        <v>RICARDO  BURGOS BOHORQUEZ</v>
      </c>
      <c r="D1221" s="24" t="str">
        <f>+'[1]Consolidado ORG'!E1217</f>
        <v>5 Contratación directa</v>
      </c>
      <c r="E1221" s="24" t="str">
        <f>+'[1]Consolidado ORG'!F1217</f>
        <v>33 Prestación de Servicios Profesionales y Apoyo (5-8)</v>
      </c>
      <c r="F1221" s="24" t="str">
        <f>+'[1]Consolidado ORG'!L1217</f>
        <v>PRESTAR LOS SERVICIOS PROFESIONALES EN LAS ACTIVIDADES RELACIONADAS CON EL COMPONENTE TÉCNICO DE LOS PROCESOS A CARGO DE LA DIRECCIÓN TÉCNICA DE LA SUBSECRETARIA DE INVERSIONES Y FORTALECIMIENTO DE CAPACIDADES OPERATIVAS, CON ENFASIS EN TEMAS DE INFRAESTRUCTURA.</v>
      </c>
      <c r="G1221" s="24" t="str">
        <f>+'[1]Consolidado ORG'!M1217</f>
        <v>2024/05/03</v>
      </c>
      <c r="H1221" s="24">
        <f>+'[1]Consolidado ORG'!N1217</f>
        <v>45537</v>
      </c>
      <c r="I1221" s="25">
        <f>+'[1]Consolidado ORG'!AG1217</f>
        <v>0</v>
      </c>
      <c r="J1221" s="26">
        <f>+'[1]Consolidado ORG'!T1217</f>
        <v>34880000</v>
      </c>
      <c r="K1221" s="26">
        <f>+'[1]Consolidado ORG'!AE1217</f>
        <v>0</v>
      </c>
      <c r="L1221" s="39">
        <f>+'[1]Consolidado ORG'!AS1217</f>
        <v>0.22950819672131148</v>
      </c>
      <c r="M1221" s="38" t="str">
        <f>+'[1]Consolidado ORG'!AL1217</f>
        <v>https://community.secop.gov.co/Public/Tendering/ContractDetailView/Index?UniqueIdentifier=CO1.PCCNTR.6275124&amp;isModal=true&amp;asPopupView=true</v>
      </c>
      <c r="N1221" s="56" t="str">
        <f t="shared" si="19"/>
        <v>Link Contrato u Orden</v>
      </c>
    </row>
    <row r="1222" spans="1:14" ht="132" x14ac:dyDescent="0.35">
      <c r="A1222" s="23" t="str">
        <f>+'[1]Consolidado ORG'!A1218</f>
        <v>SCJ-784-2024</v>
      </c>
      <c r="B1222" s="24" t="str">
        <f>+'[1]Consolidado ORG'!B1218</f>
        <v>2024/04/30</v>
      </c>
      <c r="C1222" s="24" t="str">
        <f>+'[1]Consolidado ORG'!G1218</f>
        <v>UT HDI – PREVISORA – ZURICH GRUPO III SCJ-SIF-LP-001-2024</v>
      </c>
      <c r="D1222" s="24" t="str">
        <f>+'[1]Consolidado ORG'!E1218</f>
        <v>1 Licitación pública</v>
      </c>
      <c r="E1222" s="24" t="str">
        <f>+'[1]Consolidado ORG'!F1218</f>
        <v>22 Licitación Pública (1-7)</v>
      </c>
      <c r="F1222" s="24" t="str">
        <f>+'[1]Consolidado ORG'!L1218</f>
        <v>La Secretaría Distrital de Seguridad, Convivencia y Justicia requiere “CONTRATAR LOS SEGUROS QUE AMPAREN LOS INTERESES PATRIMONIALES ACTUALES Y FUTUROS, ASÍ COMO LOS BIENES DE PROPIEDAD DE LA SECRETARIA DISTRITAL DE SEGURIDAD, CONVIVENCIA Y JUSTICIA Y AQUELLOS QUE ESTÉN BAJO SU RESPONSABILIDAD Y CUSTODIA Y POR LOS QUE SEA O LLEGARE A SER RESPONSABLE LA ENTIDAD Y LA PÓLIZA DE ACCIDENTES PERSONALES QUE AMPAREN A LOS CIUDADANOS QUE REALICEN ACTIVIDADES PEDAGÓGICAS EN EL MARCO DEL CUMPLIMIENTO DE LO ESTABLECIDO EN LA LEY 1801 DE 2016” el GRUPO No. 3 cuya póliza es “ CASCO AVIACIÓN AERONAVES NO TRIPULADAS (DRONES)”</v>
      </c>
      <c r="G1222" s="24" t="str">
        <f>+'[1]Consolidado ORG'!M1218</f>
        <v>2024/05/01</v>
      </c>
      <c r="H1222" s="24">
        <f>+'[1]Consolidado ORG'!N1218</f>
        <v>45747</v>
      </c>
      <c r="I1222" s="25">
        <f>+'[1]Consolidado ORG'!AG1218</f>
        <v>0</v>
      </c>
      <c r="J1222" s="26">
        <f>+'[1]Consolidado ORG'!T1218</f>
        <v>1803907660</v>
      </c>
      <c r="K1222" s="26">
        <f>+'[1]Consolidado ORG'!AE1218</f>
        <v>0</v>
      </c>
      <c r="L1222" s="39">
        <f>+'[1]Consolidado ORG'!AS1218</f>
        <v>8.9820359281437126E-2</v>
      </c>
      <c r="M1222" s="38" t="str">
        <f>+'[1]Consolidado ORG'!AL1218</f>
        <v>https://community.secop.gov.co/Public/Tendering/ContractDetailView/Index?UniqueIdentifier=CO1.PCCNTR.6214362&amp;isModal=true&amp;asPopupView=true</v>
      </c>
      <c r="N1222" s="56" t="str">
        <f t="shared" si="19"/>
        <v>Link Contrato u Orden</v>
      </c>
    </row>
    <row r="1223" spans="1:14" ht="72" x14ac:dyDescent="0.35">
      <c r="A1223" s="23" t="str">
        <f>+'[1]Consolidado ORG'!A1219</f>
        <v>SCJ-785-2024</v>
      </c>
      <c r="B1223" s="24" t="str">
        <f>+'[1]Consolidado ORG'!B1219</f>
        <v>2024/04/30</v>
      </c>
      <c r="C1223" s="24" t="str">
        <f>+'[1]Consolidado ORG'!G1219</f>
        <v>FERNANDO REINOSO GUERRA</v>
      </c>
      <c r="D1223" s="24" t="str">
        <f>+'[1]Consolidado ORG'!E1219</f>
        <v>5 Contratación directa</v>
      </c>
      <c r="E1223" s="24" t="str">
        <f>+'[1]Consolidado ORG'!F1219</f>
        <v>33 Prestación de Servicios Profesionales y Apoyo (5-8)</v>
      </c>
      <c r="F1223" s="24" t="str">
        <f>+'[1]Consolidado ORG'!L1219</f>
        <v>PRESTAR LOS SERVICIOS PROFESIONALES EN LAS ACTIVIADES RELACIONADAS CON EL COMPONENTE TÉCNICO DE LOS PROCESOS A CARGO DE LA DIRECCIÓN TÉCNICA DE LA SUBSECRETARIA DE INVERSIONES Y FORTALECIMIENTO DE CAPACIDADES OPERATIVAS, CON ENFASIS EN TEMAS DE LOGISTICA Y VARIOS, SIN PERJUICIO DEL APOYO A OTRAS TEMATICAS PROPIAS DE DICHA DIRECCIÓN.</v>
      </c>
      <c r="G1223" s="24" t="str">
        <f>+'[1]Consolidado ORG'!M1219</f>
        <v>2024/05/07</v>
      </c>
      <c r="H1223" s="24">
        <f>+'[1]Consolidado ORG'!N1219</f>
        <v>45541</v>
      </c>
      <c r="I1223" s="25">
        <f>+'[1]Consolidado ORG'!AG1219</f>
        <v>0</v>
      </c>
      <c r="J1223" s="26">
        <f>+'[1]Consolidado ORG'!T1219</f>
        <v>37060000</v>
      </c>
      <c r="K1223" s="26">
        <f>+'[1]Consolidado ORG'!AE1219</f>
        <v>0</v>
      </c>
      <c r="L1223" s="39">
        <f>+'[1]Consolidado ORG'!AS1219</f>
        <v>0.19672131147540983</v>
      </c>
      <c r="M1223" s="38" t="str">
        <f>+'[1]Consolidado ORG'!AL1219</f>
        <v>https://community.secop.gov.co/Public/Tendering/ContractDetailView/Index?UniqueIdentifier=CO1.PCCNTR.6275595&amp;isModal=true&amp;asPopupView=true</v>
      </c>
      <c r="N1223" s="56" t="str">
        <f t="shared" si="19"/>
        <v>Link Contrato u Orden</v>
      </c>
    </row>
    <row r="1224" spans="1:14" ht="60" x14ac:dyDescent="0.35">
      <c r="A1224" s="23" t="str">
        <f>+'[1]Consolidado ORG'!A1220</f>
        <v>SCJ-792-2024</v>
      </c>
      <c r="B1224" s="24" t="str">
        <f>+'[1]Consolidado ORG'!B1220</f>
        <v>2024/05/02</v>
      </c>
      <c r="C1224" s="24" t="str">
        <f>+'[1]Consolidado ORG'!G1220</f>
        <v>LINA PAOLA TRIANA CORTES</v>
      </c>
      <c r="D1224" s="24" t="str">
        <f>+'[1]Consolidado ORG'!E1220</f>
        <v>5 Contratación directa</v>
      </c>
      <c r="E1224" s="24" t="str">
        <f>+'[1]Consolidado ORG'!F1220</f>
        <v>33 Prestación de Servicios Profesionales y Apoyo (5-8)</v>
      </c>
      <c r="F1224" s="24" t="str">
        <f>+'[1]Consolidado ORG'!L1220</f>
        <v>PRESTAR LOS SERVICIOS DE APOYO A LA GESTION PARA LA ATENCIÓN DE EMERGENCIAS O URGENCIAS, Y DESPACHO A LOS ORGANISMOS DE EMERGENCIA Y SEGURIDAD QUE INTEGRAN EL NUSE 123 DEL SISTEMA CENTRO DE COMANDO, CONTROL, COMUNICACIONES Y CÓMPUTO C4.</v>
      </c>
      <c r="G1224" s="24" t="str">
        <f>+'[1]Consolidado ORG'!M1220</f>
        <v>2024/05/07</v>
      </c>
      <c r="H1224" s="24">
        <f>+'[1]Consolidado ORG'!N1220</f>
        <v>45663</v>
      </c>
      <c r="I1224" s="25">
        <f>+'[1]Consolidado ORG'!AG1220</f>
        <v>0</v>
      </c>
      <c r="J1224" s="26">
        <f>+'[1]Consolidado ORG'!T1220</f>
        <v>21840000</v>
      </c>
      <c r="K1224" s="26">
        <f>+'[1]Consolidado ORG'!AE1220</f>
        <v>0</v>
      </c>
      <c r="L1224" s="39">
        <f>+'[1]Consolidado ORG'!AS1220</f>
        <v>9.8360655737704916E-2</v>
      </c>
      <c r="M1224" s="38" t="str">
        <f>+'[1]Consolidado ORG'!AL1220</f>
        <v>https://community.secop.gov.co/Public/Tendering/ContractDetailView/Index?UniqueIdentifier=CO1.PCCNTR.6281972&amp;isModal=true&amp;asPopupView=true</v>
      </c>
      <c r="N1224" s="56" t="str">
        <f t="shared" si="19"/>
        <v>Link Contrato u Orden</v>
      </c>
    </row>
    <row r="1225" spans="1:14" ht="60" x14ac:dyDescent="0.35">
      <c r="A1225" s="23" t="str">
        <f>+'[1]Consolidado ORG'!A1221</f>
        <v>SCJ-820-2024</v>
      </c>
      <c r="B1225" s="24" t="str">
        <f>+'[1]Consolidado ORG'!B1221</f>
        <v>2024/05/03</v>
      </c>
      <c r="C1225" s="24" t="str">
        <f>+'[1]Consolidado ORG'!G1221</f>
        <v>IVETH  FERNANDEZ DE CASTRO OSORIO</v>
      </c>
      <c r="D1225" s="24" t="str">
        <f>+'[1]Consolidado ORG'!E1221</f>
        <v>5 Contratación directa</v>
      </c>
      <c r="E1225" s="24" t="str">
        <f>+'[1]Consolidado ORG'!F1221</f>
        <v>33 Prestación de Servicios Profesionales y Apoyo (5-8)</v>
      </c>
      <c r="F1225" s="24" t="str">
        <f>+'[1]Consolidado ORG'!L1221</f>
        <v>PRESTAR SERVICIOS PROFESIONALES DE CARACTER JURÍDICO PARA ADELANTAR Y FORTALECER LA GESTIÓN CONTRACTUAL EN LAS DIFERENTES ETAPAS DE LOS PROCESOS DE SELECCIÓN, ASÍ COMO LAS DEMÁS ACTIVIDADES CONEXAS A CARGO DE LA DIRECCIÓN DE OPERACIONES PARA EL FORTALECIMIENTO.</v>
      </c>
      <c r="G1225" s="24" t="str">
        <f>+'[1]Consolidado ORG'!M1221</f>
        <v>2024/05/07</v>
      </c>
      <c r="H1225" s="24">
        <f>+'[1]Consolidado ORG'!N1221</f>
        <v>45632</v>
      </c>
      <c r="I1225" s="25">
        <f>+'[1]Consolidado ORG'!AG1221</f>
        <v>0</v>
      </c>
      <c r="J1225" s="26">
        <f>+'[1]Consolidado ORG'!T1221</f>
        <v>64855000</v>
      </c>
      <c r="K1225" s="26">
        <f>+'[1]Consolidado ORG'!AE1221</f>
        <v>0</v>
      </c>
      <c r="L1225" s="39">
        <f>+'[1]Consolidado ORG'!AS1221</f>
        <v>0.11267605633802817</v>
      </c>
      <c r="M1225" s="38" t="str">
        <f>+'[1]Consolidado ORG'!AL1221</f>
        <v>https://community.secop.gov.co/Public/Tendering/ContractDetailView/Index?UniqueIdentifier=CO1.PCCNTR.6280763&amp;isModal=true&amp;asPopupView=true</v>
      </c>
      <c r="N1225" s="56" t="str">
        <f t="shared" si="19"/>
        <v>Link Contrato u Orden</v>
      </c>
    </row>
    <row r="1226" spans="1:14" ht="60" x14ac:dyDescent="0.35">
      <c r="A1226" s="23" t="str">
        <f>+'[1]Consolidado ORG'!A1222</f>
        <v>SCJ-821-2024</v>
      </c>
      <c r="B1226" s="24" t="str">
        <f>+'[1]Consolidado ORG'!B1222</f>
        <v>2024/05/03</v>
      </c>
      <c r="C1226" s="24" t="str">
        <f>+'[1]Consolidado ORG'!G1222</f>
        <v>CARLOS MARIO LUJAN ARBOLEDA</v>
      </c>
      <c r="D1226" s="24" t="str">
        <f>+'[1]Consolidado ORG'!E1222</f>
        <v>5 Contratación directa</v>
      </c>
      <c r="E1226" s="24" t="str">
        <f>+'[1]Consolidado ORG'!F1222</f>
        <v>33 Prestación de Servicios Profesionales y Apoyo (5-8)</v>
      </c>
      <c r="F1226" s="24" t="str">
        <f>+'[1]Consolidado ORG'!L1222</f>
        <v>PRESTAR SERVICIOS PROFESIONALES A LA SECRETARÍA DISTRITAL DE SEGURIDAD, CONVIVENCIA Y JUSTICIA, BRINDANDO APOYO EN LA FORMULACIÓN Y EVALUACIÓN DE ESTRATEGIAS OPERATIVAS, PLANEACIÓN ESTRATÉGICA Y MICRO GERENCIA DEL SERVICIO DE POLICÍA PARA LA POLICÍA METROPOLITANA DE BOGOTÁ</v>
      </c>
      <c r="G1226" s="24" t="str">
        <f>+'[1]Consolidado ORG'!M1222</f>
        <v>2024/05/08</v>
      </c>
      <c r="H1226" s="24">
        <f>+'[1]Consolidado ORG'!N1222</f>
        <v>45754</v>
      </c>
      <c r="I1226" s="25">
        <f>+'[1]Consolidado ORG'!AG1222</f>
        <v>0</v>
      </c>
      <c r="J1226" s="26">
        <f>+'[1]Consolidado ORG'!T1222</f>
        <v>69300000</v>
      </c>
      <c r="K1226" s="26">
        <f>+'[1]Consolidado ORG'!AE1222</f>
        <v>0</v>
      </c>
      <c r="L1226" s="39">
        <f>+'[1]Consolidado ORG'!AS1222</f>
        <v>6.8862275449101798E-2</v>
      </c>
      <c r="M1226" s="38" t="str">
        <f>+'[1]Consolidado ORG'!AL1222</f>
        <v>https://community.secop.gov.co/Public/Tendering/ContractDetailView/Index?UniqueIdentifier=CO1.PCCNTR.6281022&amp;isModal=true&amp;asPopupView=true</v>
      </c>
      <c r="N1226" s="56" t="str">
        <f t="shared" si="19"/>
        <v>Link Contrato u Orden</v>
      </c>
    </row>
    <row r="1227" spans="1:14" ht="60" x14ac:dyDescent="0.35">
      <c r="A1227" s="23" t="str">
        <f>+'[1]Consolidado ORG'!A1223</f>
        <v>SCJ-822-2024</v>
      </c>
      <c r="B1227" s="24" t="str">
        <f>+'[1]Consolidado ORG'!B1223</f>
        <v>2024/05/02</v>
      </c>
      <c r="C1227" s="24" t="str">
        <f>+'[1]Consolidado ORG'!G1223</f>
        <v>OLGA LUCIA VARON NUÑEZ</v>
      </c>
      <c r="D1227" s="24" t="str">
        <f>+'[1]Consolidado ORG'!E1223</f>
        <v>5 Contratación directa</v>
      </c>
      <c r="E1227" s="24" t="str">
        <f>+'[1]Consolidado ORG'!F1223</f>
        <v>33 Prestación de Servicios Profesionales y Apoyo (5-8)</v>
      </c>
      <c r="F1227" s="24" t="str">
        <f>+'[1]Consolidado ORG'!L1223</f>
        <v>PRESTAR SERVICIOS PROFESIONALES DE CARACTER JURÍDICO PARA ADELANTAR Y FORTALECER LA GESTIÓN CONTRACTUAL EN LAS DIFERENTES ETAPAS DE LOS PROCESOS DE SELECCIÓN, ASÍ COMO LAS DEMÁS ACTIVIDADES CONEXAS A CARGO DE LA DIRECCIÓN DE OPERACIONES PARA EL FORTALECIMIENTO.</v>
      </c>
      <c r="G1227" s="24" t="str">
        <f>+'[1]Consolidado ORG'!M1223</f>
        <v>2024/05/06</v>
      </c>
      <c r="H1227" s="24">
        <f>+'[1]Consolidado ORG'!N1223</f>
        <v>45631</v>
      </c>
      <c r="I1227" s="25">
        <f>+'[1]Consolidado ORG'!AG1223</f>
        <v>0</v>
      </c>
      <c r="J1227" s="26">
        <f>+'[1]Consolidado ORG'!T1223</f>
        <v>71958167</v>
      </c>
      <c r="K1227" s="26">
        <f>+'[1]Consolidado ORG'!AE1223</f>
        <v>0</v>
      </c>
      <c r="L1227" s="39">
        <f>+'[1]Consolidado ORG'!AS1223</f>
        <v>0.11737089201877934</v>
      </c>
      <c r="M1227" s="38" t="str">
        <f>+'[1]Consolidado ORG'!AL1223</f>
        <v>https://community.secop.gov.co/Public/Tendering/ContractDetailView/Index?UniqueIdentifier=CO1.PCCNTR.6282320&amp;isModal=true&amp;asPopupView=true</v>
      </c>
      <c r="N1227" s="56" t="str">
        <f t="shared" si="19"/>
        <v>Link Contrato u Orden</v>
      </c>
    </row>
    <row r="1228" spans="1:14" ht="60" x14ac:dyDescent="0.35">
      <c r="A1228" s="23" t="str">
        <f>+'[1]Consolidado ORG'!A1224</f>
        <v>SCJ-823-2024</v>
      </c>
      <c r="B1228" s="24" t="str">
        <f>+'[1]Consolidado ORG'!B1224</f>
        <v>2024/05/03</v>
      </c>
      <c r="C1228" s="24" t="str">
        <f>+'[1]Consolidado ORG'!G1224</f>
        <v>MANUEL JOSE CASTILLA HOLGUIN</v>
      </c>
      <c r="D1228" s="24" t="str">
        <f>+'[1]Consolidado ORG'!E1224</f>
        <v>5 Contratación directa</v>
      </c>
      <c r="E1228" s="24" t="str">
        <f>+'[1]Consolidado ORG'!F1224</f>
        <v>33 Prestación de Servicios Profesionales y Apoyo (5-8)</v>
      </c>
      <c r="F1228" s="24" t="str">
        <f>+'[1]Consolidado ORG'!L1224</f>
        <v>PRESTAR LOS SERVICIOS PROFESIONALES EN LA DIRECCIÓN DE BIENES PARA APOYAR EL SEGUIMIENTO A OBRAS DE INFRAESTRUCTURA EN EJECUCIÓN Y GESTIÓN DE TRASLADOS DE BIENES MUEBLES POR FONDOS DE DESARROLLO LOCAL A LA SECRETARÍA DISTRITAL DE SEGURIDAD, CONVIVENCIA Y JUSTICIA.</v>
      </c>
      <c r="G1228" s="24" t="str">
        <f>+'[1]Consolidado ORG'!M1224</f>
        <v>2024/05/07</v>
      </c>
      <c r="H1228" s="24">
        <f>+'[1]Consolidado ORG'!N1224</f>
        <v>45602</v>
      </c>
      <c r="I1228" s="25">
        <f>+'[1]Consolidado ORG'!AG1224</f>
        <v>0</v>
      </c>
      <c r="J1228" s="26">
        <f>+'[1]Consolidado ORG'!T1224</f>
        <v>26100954</v>
      </c>
      <c r="K1228" s="26">
        <f>+'[1]Consolidado ORG'!AE1224</f>
        <v>0</v>
      </c>
      <c r="L1228" s="39">
        <f>+'[1]Consolidado ORG'!AS1224</f>
        <v>0.13114754098360656</v>
      </c>
      <c r="M1228" s="38" t="str">
        <f>+'[1]Consolidado ORG'!AL1224</f>
        <v>https://community.secop.gov.co/Public/Tendering/ContractDetailView/Index?UniqueIdentifier=CO1.PCCNTR.6285240&amp;isModal=true&amp;asPopupView=true</v>
      </c>
      <c r="N1228" s="56" t="str">
        <f t="shared" si="19"/>
        <v>Link Contrato u Orden</v>
      </c>
    </row>
    <row r="1229" spans="1:14" ht="60" x14ac:dyDescent="0.35">
      <c r="A1229" s="23" t="str">
        <f>+'[1]Consolidado ORG'!A1225</f>
        <v>SCJ-828-2024</v>
      </c>
      <c r="B1229" s="24" t="str">
        <f>+'[1]Consolidado ORG'!B1225</f>
        <v>2024/05/03</v>
      </c>
      <c r="C1229" s="24" t="str">
        <f>+'[1]Consolidado ORG'!G1225</f>
        <v>NEIFI ESTELA RODRIGUEZ MORENO</v>
      </c>
      <c r="D1229" s="24" t="str">
        <f>+'[1]Consolidado ORG'!E1225</f>
        <v>5 Contratación directa</v>
      </c>
      <c r="E1229" s="24" t="str">
        <f>+'[1]Consolidado ORG'!F1225</f>
        <v>33 Prestación de Servicios Profesionales y Apoyo (5-8)</v>
      </c>
      <c r="F1229" s="24" t="str">
        <f>+'[1]Consolidado ORG'!L1225</f>
        <v>PRESTAR SERVICIOS PROFESIONALES DE CARACTER JURÍDICO PARA ADELANTAR Y  FORTALECER LA GESTIÓN CONTRACTUAL EN LAS DIFERENTES ETAPAS DE LOS PROCESOS DE SELECCIÓN, ASÍ COMO LAS DEMÁS ACTIVIDADES CONEXAS A CARGO DE LA DIRECCIÓN DE OPERACIONES PARA EL FORTALECIMIENTO</v>
      </c>
      <c r="G1229" s="24" t="str">
        <f>+'[1]Consolidado ORG'!M1225</f>
        <v>2024/05/07</v>
      </c>
      <c r="H1229" s="24">
        <f>+'[1]Consolidado ORG'!N1225</f>
        <v>45651</v>
      </c>
      <c r="I1229" s="25">
        <f>+'[1]Consolidado ORG'!AG1225</f>
        <v>0</v>
      </c>
      <c r="J1229" s="26">
        <f>+'[1]Consolidado ORG'!T1225</f>
        <v>71958167</v>
      </c>
      <c r="K1229" s="26">
        <f>+'[1]Consolidado ORG'!AE1225</f>
        <v>0</v>
      </c>
      <c r="L1229" s="39">
        <f>+'[1]Consolidado ORG'!AS1225</f>
        <v>0.10344827586206896</v>
      </c>
      <c r="M1229" s="38" t="str">
        <f>+'[1]Consolidado ORG'!AL1225</f>
        <v>https://community.secop.gov.co/Public/Tendering/ContractDetailView/Index?UniqueIdentifier=CO1.PCCNTR.6286798&amp;isModal=true&amp;asPopupView=true</v>
      </c>
      <c r="N1229" s="56" t="str">
        <f t="shared" si="19"/>
        <v>Link Contrato u Orden</v>
      </c>
    </row>
    <row r="1230" spans="1:14" ht="60" x14ac:dyDescent="0.35">
      <c r="A1230" s="23" t="str">
        <f>+'[1]Consolidado ORG'!A1226</f>
        <v>SCJ-849-2024</v>
      </c>
      <c r="B1230" s="24" t="str">
        <f>+'[1]Consolidado ORG'!B1226</f>
        <v>2024/05/03</v>
      </c>
      <c r="C1230" s="24" t="str">
        <f>+'[1]Consolidado ORG'!G1226</f>
        <v>HEIDY MARIA BARAHONA DIAZ</v>
      </c>
      <c r="D1230" s="24" t="str">
        <f>+'[1]Consolidado ORG'!E1226</f>
        <v>5 Contratación directa</v>
      </c>
      <c r="E1230" s="24" t="str">
        <f>+'[1]Consolidado ORG'!F1226</f>
        <v>33 Prestación de Servicios Profesionales y Apoyo (5-8)</v>
      </c>
      <c r="F1230" s="24" t="str">
        <f>+'[1]Consolidado ORG'!L1226</f>
        <v>PRESTAR SERVICIOS PROFESIONALES DE CARACTER JURÍDICO PARA ADELANTAR Y FORTALECER LA GESTIÓN CONTRACTUAL EN LAS DIFERENTES ETAPAS DE LOS PROCESOS DE SELECCIÓN, ASÍ COMO LAS DEMÁS ACTIVIDADES CONEXAS A CARGO DE LA DIRECCIÓN DE OPERACIONES PARA EL FORTALECIMIENTO.</v>
      </c>
      <c r="G1230" s="24" t="str">
        <f>+'[1]Consolidado ORG'!M1226</f>
        <v>2024/05/07</v>
      </c>
      <c r="H1230" s="24">
        <f>+'[1]Consolidado ORG'!N1226</f>
        <v>45632</v>
      </c>
      <c r="I1230" s="25">
        <f>+'[1]Consolidado ORG'!AG1226</f>
        <v>0</v>
      </c>
      <c r="J1230" s="26">
        <f>+'[1]Consolidado ORG'!T1226</f>
        <v>71958167</v>
      </c>
      <c r="K1230" s="26">
        <f>+'[1]Consolidado ORG'!AE1226</f>
        <v>0</v>
      </c>
      <c r="L1230" s="39">
        <f>+'[1]Consolidado ORG'!AS1226</f>
        <v>0.11267605633802817</v>
      </c>
      <c r="M1230" s="38" t="str">
        <f>+'[1]Consolidado ORG'!AL1226</f>
        <v>https://community.secop.gov.co/Public/Tendering/ContractDetailView/Index?UniqueIdentifier=CO1.PCCNTR.6288632&amp;isModal=true&amp;asPopupView=true</v>
      </c>
      <c r="N1230" s="56" t="str">
        <f t="shared" si="19"/>
        <v>Link Contrato u Orden</v>
      </c>
    </row>
    <row r="1231" spans="1:14" ht="60" x14ac:dyDescent="0.35">
      <c r="A1231" s="23" t="str">
        <f>+'[1]Consolidado ORG'!A1227</f>
        <v>SCJ-853-2024</v>
      </c>
      <c r="B1231" s="24" t="str">
        <f>+'[1]Consolidado ORG'!B1227</f>
        <v>2024/05/03</v>
      </c>
      <c r="C1231" s="24" t="str">
        <f>+'[1]Consolidado ORG'!G1227</f>
        <v>LUIS HERNANDO CEDIEL MEJIA</v>
      </c>
      <c r="D1231" s="24" t="str">
        <f>+'[1]Consolidado ORG'!E1227</f>
        <v>5 Contratación directa</v>
      </c>
      <c r="E1231" s="24" t="str">
        <f>+'[1]Consolidado ORG'!F1227</f>
        <v>33 Prestación de Servicios Profesionales y Apoyo (5-8)</v>
      </c>
      <c r="F1231" s="24" t="str">
        <f>+'[1]Consolidado ORG'!L1227</f>
        <v>PRESTAR LOS SERVICIOS PROFESIONALES EN LAS ACTIVIDADES RELACIONADAS CON EL COMPONENTE TÉCNICO DE LOS PROCESOS A CARGO DE LA DIRECCIÓN TÉCNICA DE LA SUBSECRETARIA DE INVERSIONES Y FORTALECIMIENTO DE CAPACIDADES OPERATIVAS, CON ENFASIS EN TEMAS DE INFRAESTRUCTURA.</v>
      </c>
      <c r="G1231" s="24" t="str">
        <f>+'[1]Consolidado ORG'!M1227</f>
        <v>2024/05/07</v>
      </c>
      <c r="H1231" s="24">
        <f>+'[1]Consolidado ORG'!N1227</f>
        <v>45541</v>
      </c>
      <c r="I1231" s="25">
        <f>+'[1]Consolidado ORG'!AG1227</f>
        <v>0</v>
      </c>
      <c r="J1231" s="26">
        <f>+'[1]Consolidado ORG'!T1227</f>
        <v>46000000</v>
      </c>
      <c r="K1231" s="26">
        <f>+'[1]Consolidado ORG'!AE1227</f>
        <v>0</v>
      </c>
      <c r="L1231" s="39">
        <f>+'[1]Consolidado ORG'!AS1227</f>
        <v>0.19672131147540983</v>
      </c>
      <c r="M1231" s="38" t="str">
        <f>+'[1]Consolidado ORG'!AL1227</f>
        <v>https://community.secop.gov.co/Public/Tendering/ContractDetailView/Index?UniqueIdentifier=CO1.PCCNTR.6288171&amp;isModal=true&amp;asPopupView=true</v>
      </c>
      <c r="N1231" s="56" t="str">
        <f t="shared" si="19"/>
        <v>Link Contrato u Orden</v>
      </c>
    </row>
    <row r="1232" spans="1:14" ht="60" x14ac:dyDescent="0.35">
      <c r="A1232" s="23" t="str">
        <f>+'[1]Consolidado ORG'!A1228</f>
        <v>SCJ-854-2024</v>
      </c>
      <c r="B1232" s="24" t="str">
        <f>+'[1]Consolidado ORG'!B1228</f>
        <v>2024/05/03</v>
      </c>
      <c r="C1232" s="24" t="str">
        <f>+'[1]Consolidado ORG'!G1228</f>
        <v>JOHN HENRY POVEDA ZUA</v>
      </c>
      <c r="D1232" s="24" t="str">
        <f>+'[1]Consolidado ORG'!E1228</f>
        <v>5 Contratación directa</v>
      </c>
      <c r="E1232" s="24" t="str">
        <f>+'[1]Consolidado ORG'!F1228</f>
        <v>33 Prestación de Servicios Profesionales y Apoyo (5-8)</v>
      </c>
      <c r="F1232" s="24" t="str">
        <f>+'[1]Consolidado ORG'!L1228</f>
        <v>PRESTAR LOS SERVICIOS PROFESIONALES EN LAS ACTIVIADES RELACIONADAS CON EL COMPONENTE TÉCNICO DE LOS PROCESOS A CARGO DE LA DIRECCIÓN TÉCNICA DE LA SUBSECRETARIA DE INVERSIONES Y FORTALECIMIENTO DE CAPACIDADES OPERATIVAS, CON ENFASIS EN TEMAS DE INFRAESTRUCTURA.</v>
      </c>
      <c r="G1232" s="24" t="str">
        <f>+'[1]Consolidado ORG'!M1228</f>
        <v>2024/05/07</v>
      </c>
      <c r="H1232" s="24">
        <f>+'[1]Consolidado ORG'!N1228</f>
        <v>45541</v>
      </c>
      <c r="I1232" s="25">
        <f>+'[1]Consolidado ORG'!AG1228</f>
        <v>0</v>
      </c>
      <c r="J1232" s="26">
        <f>+'[1]Consolidado ORG'!T1228</f>
        <v>40000000</v>
      </c>
      <c r="K1232" s="26">
        <f>+'[1]Consolidado ORG'!AE1228</f>
        <v>0</v>
      </c>
      <c r="L1232" s="39">
        <f>+'[1]Consolidado ORG'!AS1228</f>
        <v>0.19672131147540983</v>
      </c>
      <c r="M1232" s="38" t="str">
        <f>+'[1]Consolidado ORG'!AL1228</f>
        <v>https://community.secop.gov.co/Public/Tendering/ContractDetailView/Index?UniqueIdentifier=CO1.PCCNTR.6287875&amp;isModal=true&amp;asPopupView=true</v>
      </c>
      <c r="N1232" s="56" t="str">
        <f t="shared" si="19"/>
        <v>Link Contrato u Orden</v>
      </c>
    </row>
    <row r="1233" spans="1:14" ht="72" x14ac:dyDescent="0.35">
      <c r="A1233" s="23" t="str">
        <f>+'[1]Consolidado ORG'!A1229</f>
        <v>SCJ-858-2024</v>
      </c>
      <c r="B1233" s="24" t="str">
        <f>+'[1]Consolidado ORG'!B1229</f>
        <v>2024/05/03</v>
      </c>
      <c r="C1233" s="24" t="str">
        <f>+'[1]Consolidado ORG'!G1229</f>
        <v>ELSY ESMERALDA MARTINEZ ROMERO</v>
      </c>
      <c r="D1233" s="24" t="str">
        <f>+'[1]Consolidado ORG'!E1229</f>
        <v>5 Contratación directa</v>
      </c>
      <c r="E1233" s="24" t="str">
        <f>+'[1]Consolidado ORG'!F1229</f>
        <v>33 Prestación de Servicios Profesionales y Apoyo (5-8)</v>
      </c>
      <c r="F1233" s="24" t="str">
        <f>+'[1]Consolidado ORG'!L1229</f>
        <v>PRESTAR LOS SERVICIOS PROFESIONALES EN LAS ACTIVIDADES RELACIONADAS CON EL COMPONENTE JURIDICO DE LOS PROCESOS A CARGO DE LA DIRECCIÓN TÉCNICA DE LA SUBSECRETARIA DE INVERSIONES Y FORTALECIMIENTO DE CAPACIDADES OPERATIVAS EN TEMAS DE MOVILIDAD, INFRAESTRUCTURA, LOGISTICA, TECNOLOGIA Y VARIOS</v>
      </c>
      <c r="G1233" s="24" t="str">
        <f>+'[1]Consolidado ORG'!M1229</f>
        <v>2024/05/07</v>
      </c>
      <c r="H1233" s="24">
        <f>+'[1]Consolidado ORG'!N1229</f>
        <v>45541</v>
      </c>
      <c r="I1233" s="25">
        <f>+'[1]Consolidado ORG'!AG1229</f>
        <v>0</v>
      </c>
      <c r="J1233" s="26">
        <f>+'[1]Consolidado ORG'!T1229</f>
        <v>38400000</v>
      </c>
      <c r="K1233" s="26">
        <f>+'[1]Consolidado ORG'!AE1229</f>
        <v>0</v>
      </c>
      <c r="L1233" s="39">
        <f>+'[1]Consolidado ORG'!AS1229</f>
        <v>0.19672131147540983</v>
      </c>
      <c r="M1233" s="38" t="str">
        <f>+'[1]Consolidado ORG'!AL1229</f>
        <v>https://community.secop.gov.co/Public/Tendering/ContractDetailView/Index?UniqueIdentifier=CO1.PCCNTR.6288643&amp;isModal=true&amp;asPopupView=true</v>
      </c>
      <c r="N1233" s="56" t="str">
        <f t="shared" si="19"/>
        <v>Link Contrato u Orden</v>
      </c>
    </row>
    <row r="1234" spans="1:14" ht="60" x14ac:dyDescent="0.35">
      <c r="A1234" s="23" t="str">
        <f>+'[1]Consolidado ORG'!A1230</f>
        <v>SCJ-875-2024</v>
      </c>
      <c r="B1234" s="24" t="str">
        <f>+'[1]Consolidado ORG'!B1230</f>
        <v>2024/05/15</v>
      </c>
      <c r="C1234" s="24" t="str">
        <f>+'[1]Consolidado ORG'!G1230</f>
        <v>JAIRO JULIAN RIVERA FONSECA</v>
      </c>
      <c r="D1234" s="24" t="str">
        <f>+'[1]Consolidado ORG'!E1230</f>
        <v>5 Contratación directa</v>
      </c>
      <c r="E1234" s="24" t="str">
        <f>+'[1]Consolidado ORG'!F1230</f>
        <v>33 Prestación de Servicios Profesionales y Apoyo (5-8)</v>
      </c>
      <c r="F1234" s="24" t="str">
        <f>+'[1]Consolidado ORG'!L1230</f>
        <v>PRESTAR LOS SERVICIOS PROFESIONALES PARA APOYAR EN LA ESTRUCTURACIÓN, ANALISIS, GESTIÓN Y SEGUIMIENTO DE PROYECTOS Y ACTIVIDADES DE COOPERACIÓN RELACIONADOS CON EL CENTRO DE COMANDO, CONTROL, COMUNICACIONES Y CÓMPUTO DE BOGOTÁ</v>
      </c>
      <c r="G1234" s="24" t="str">
        <f>+'[1]Consolidado ORG'!M1230</f>
        <v>2024/05/17</v>
      </c>
      <c r="H1234" s="24">
        <f>+'[1]Consolidado ORG'!N1230</f>
        <v>45673</v>
      </c>
      <c r="I1234" s="25">
        <f>+'[1]Consolidado ORG'!AG1230</f>
        <v>0</v>
      </c>
      <c r="J1234" s="26">
        <f>+'[1]Consolidado ORG'!T1230</f>
        <v>60000000</v>
      </c>
      <c r="K1234" s="26">
        <f>+'[1]Consolidado ORG'!AE1230</f>
        <v>0</v>
      </c>
      <c r="L1234" s="39">
        <f>+'[1]Consolidado ORG'!AS1230</f>
        <v>5.737704918032787E-2</v>
      </c>
      <c r="M1234" s="38" t="str">
        <f>+'[1]Consolidado ORG'!AL1230</f>
        <v>https://community.secop.gov.co/Public/Tendering/ContractDetailView/Index?UniqueIdentifier=CO1.PCCNTR.6327959&amp;isModal=true&amp;asPopupView=true</v>
      </c>
      <c r="N1234" s="56" t="str">
        <f t="shared" si="19"/>
        <v>Link Contrato u Orden</v>
      </c>
    </row>
    <row r="1235" spans="1:14" ht="48" x14ac:dyDescent="0.35">
      <c r="A1235" s="23" t="str">
        <f>+'[1]Consolidado ORG'!A1231</f>
        <v>SCJ-876-2024</v>
      </c>
      <c r="B1235" s="24" t="str">
        <f>+'[1]Consolidado ORG'!B1231</f>
        <v>2024/05/16</v>
      </c>
      <c r="C1235" s="24" t="str">
        <f>+'[1]Consolidado ORG'!G1231</f>
        <v>JAIME LOPEZ LOPEZ</v>
      </c>
      <c r="D1235" s="24" t="str">
        <f>+'[1]Consolidado ORG'!E1231</f>
        <v>5 Contratación directa</v>
      </c>
      <c r="E1235" s="24" t="str">
        <f>+'[1]Consolidado ORG'!F1231</f>
        <v>33 Prestación de Servicios Profesionales y Apoyo (5-8)</v>
      </c>
      <c r="F1235" s="24" t="str">
        <f>+'[1]Consolidado ORG'!L1231</f>
        <v>PRESTAR SERVICIOS DE APOYO A LA GESTIÓN EN LAS ACTIVIDADES ADMINISTRATIVAS, OPERATIVAS Y LOGÍSTICAS QUE SE REALICEN EN CENTRO DE COMANDO, CONTROL, COMUNICACIONES Y CÓMPUTO -C4.</v>
      </c>
      <c r="G1235" s="24" t="str">
        <f>+'[1]Consolidado ORG'!M1231</f>
        <v>2024/05/20</v>
      </c>
      <c r="H1235" s="24">
        <f>+'[1]Consolidado ORG'!N1231</f>
        <v>45735</v>
      </c>
      <c r="I1235" s="25">
        <f>+'[1]Consolidado ORG'!AG1231</f>
        <v>0</v>
      </c>
      <c r="J1235" s="26">
        <f>+'[1]Consolidado ORG'!T1231</f>
        <v>35052000</v>
      </c>
      <c r="K1235" s="26">
        <f>+'[1]Consolidado ORG'!AE1231</f>
        <v>0</v>
      </c>
      <c r="L1235" s="39">
        <f>+'[1]Consolidado ORG'!AS1231</f>
        <v>3.6303630363036306E-2</v>
      </c>
      <c r="M1235" s="38" t="str">
        <f>+'[1]Consolidado ORG'!AL1231</f>
        <v>https://community.secop.gov.co/Public/Tendering/ContractDetailView/Index?UniqueIdentifier=CO1.PCCNTR.6334810&amp;isModal=true&amp;asPopupView=true</v>
      </c>
      <c r="N1235" s="56" t="str">
        <f t="shared" si="19"/>
        <v>Link Contrato u Orden</v>
      </c>
    </row>
    <row r="1236" spans="1:14" ht="60" x14ac:dyDescent="0.35">
      <c r="A1236" s="23" t="str">
        <f>+'[1]Consolidado ORG'!A1232</f>
        <v>SCJ-877-2024</v>
      </c>
      <c r="B1236" s="24" t="str">
        <f>+'[1]Consolidado ORG'!B1232</f>
        <v>2024/05/08</v>
      </c>
      <c r="C1236" s="24" t="str">
        <f>+'[1]Consolidado ORG'!G1232</f>
        <v>OSCAR EDUARDO ARDILA CASASFRANCO</v>
      </c>
      <c r="D1236" s="24" t="str">
        <f>+'[1]Consolidado ORG'!E1232</f>
        <v>5 Contratación directa</v>
      </c>
      <c r="E1236" s="24" t="str">
        <f>+'[1]Consolidado ORG'!F1232</f>
        <v>33 Prestación de Servicios Profesionales y Apoyo (5-8)</v>
      </c>
      <c r="F1236" s="24" t="str">
        <f>+'[1]Consolidado ORG'!L1232</f>
        <v>PRESTAR SERVICIOS PROFESIONALES A LA SECRETARÍA DISTRITAL DE SEGURIDAD, CONVIVENCIA Y JUSTICIA, PARA APOYAR ASPECTOS DE PLANEACIÓN Y DE PRESUPUESTO RELACIONADOS CON EL FUNCIONAMIENTO Y PROYECCIÓN DEL CENTRO DE COMANDO, CONTROL, COMUNICACIONES Y CÒMPUTO -C4</v>
      </c>
      <c r="G1236" s="24" t="str">
        <f>+'[1]Consolidado ORG'!M1232</f>
        <v>2024/05/10</v>
      </c>
      <c r="H1236" s="24">
        <f>+'[1]Consolidado ORG'!N1232</f>
        <v>45725</v>
      </c>
      <c r="I1236" s="25">
        <f>+'[1]Consolidado ORG'!AG1232</f>
        <v>0</v>
      </c>
      <c r="J1236" s="26">
        <f>+'[1]Consolidado ORG'!T1232</f>
        <v>126260000</v>
      </c>
      <c r="K1236" s="26">
        <f>+'[1]Consolidado ORG'!AE1232</f>
        <v>0</v>
      </c>
      <c r="L1236" s="39">
        <f>+'[1]Consolidado ORG'!AS1232</f>
        <v>6.9306930693069313E-2</v>
      </c>
      <c r="M1236" s="38" t="str">
        <f>+'[1]Consolidado ORG'!AL1232</f>
        <v>https://community.secop.gov.co/Public/Tendering/ContractDetailView/Index?UniqueIdentifier=CO1.PCCNTR.6307210&amp;isModal=true&amp;asPopupView=true</v>
      </c>
      <c r="N1236" s="56" t="str">
        <f t="shared" si="19"/>
        <v>Link Contrato u Orden</v>
      </c>
    </row>
    <row r="1237" spans="1:14" ht="60" x14ac:dyDescent="0.35">
      <c r="A1237" s="23" t="str">
        <f>+'[1]Consolidado ORG'!A1233</f>
        <v>SCJ-878-2024</v>
      </c>
      <c r="B1237" s="24" t="str">
        <f>+'[1]Consolidado ORG'!B1233</f>
        <v>2024/05/08</v>
      </c>
      <c r="C1237" s="24" t="str">
        <f>+'[1]Consolidado ORG'!G1233</f>
        <v>WALTER MAURICIO MILLAN RODRIGUEZ</v>
      </c>
      <c r="D1237" s="24" t="str">
        <f>+'[1]Consolidado ORG'!E1233</f>
        <v>5 Contratación directa</v>
      </c>
      <c r="E1237" s="24" t="str">
        <f>+'[1]Consolidado ORG'!F1233</f>
        <v>33 Prestación de Servicios Profesionales y Apoyo (5-8)</v>
      </c>
      <c r="F1237" s="24" t="str">
        <f>+'[1]Consolidado ORG'!L1233</f>
        <v>PRESTAR SERVICIOS PROFESIONALES PARA APOYAR EN LA GESTION Y SEGUIMIENTO DE LOS TRAMITES ADMINISTRATIVOS Y PRESUPUESTALES QUE REQUIERA EL CENTRO DE COMANDO, CONTROL, COMUNICACIONES Y COMPUTO C4 EN EL MARCO DE LOS PROYECTOS, CONTRATOS Y CONVENIOS QUE TIENE A CARGO.</v>
      </c>
      <c r="G1237" s="24" t="str">
        <f>+'[1]Consolidado ORG'!M1233</f>
        <v>2024/05/10</v>
      </c>
      <c r="H1237" s="24">
        <f>+'[1]Consolidado ORG'!N1233</f>
        <v>45666</v>
      </c>
      <c r="I1237" s="25">
        <f>+'[1]Consolidado ORG'!AG1233</f>
        <v>0</v>
      </c>
      <c r="J1237" s="26">
        <f>+'[1]Consolidado ORG'!T1233</f>
        <v>33812000</v>
      </c>
      <c r="K1237" s="26">
        <f>+'[1]Consolidado ORG'!AE1233</f>
        <v>0</v>
      </c>
      <c r="L1237" s="39">
        <f>+'[1]Consolidado ORG'!AS1233</f>
        <v>8.6065573770491802E-2</v>
      </c>
      <c r="M1237" s="38" t="str">
        <f>+'[1]Consolidado ORG'!AL1233</f>
        <v>https://community.secop.gov.co/Public/Tendering/ContractDetailView/Index?UniqueIdentifier=CO1.PCCNTR.6301994&amp;isModal=true&amp;asPopupView=true</v>
      </c>
      <c r="N1237" s="56" t="str">
        <f t="shared" si="19"/>
        <v>Link Contrato u Orden</v>
      </c>
    </row>
    <row r="1238" spans="1:14" ht="72" x14ac:dyDescent="0.35">
      <c r="A1238" s="23" t="str">
        <f>+'[1]Consolidado ORG'!A1234</f>
        <v>SCJ-879-2024</v>
      </c>
      <c r="B1238" s="24" t="str">
        <f>+'[1]Consolidado ORG'!B1234</f>
        <v>2024/05/15</v>
      </c>
      <c r="C1238" s="24" t="str">
        <f>+'[1]Consolidado ORG'!G1234</f>
        <v>LADY XIMENA PEREZ ROSERO</v>
      </c>
      <c r="D1238" s="24" t="str">
        <f>+'[1]Consolidado ORG'!E1234</f>
        <v>5 Contratación directa</v>
      </c>
      <c r="E1238" s="24" t="str">
        <f>+'[1]Consolidado ORG'!F1234</f>
        <v>33 Prestación de Servicios Profesionales y Apoyo (5-8)</v>
      </c>
      <c r="F1238" s="24" t="str">
        <f>+'[1]Consolidado ORG'!L1234</f>
        <v>PRESTAR SERVICIOS PROFESIONALES DE CARÁCTER JURÍDICO PARA REVISAR, ADELANTAR Y FORTALECER LA GESTIÓN CONTRACTUAL EN LAS DIFERENTES ETAPAS DE LOS PROCESOS DE SELECCIÓN, ASÍ COMO LA REVISIÓN DE CONCEPTOS Y ACTOS ADMINISTRATIVOS Y DEMÁS ACTIVIDADES CONEXAS A CARGO DE LA DIRECCIÓN DE OPERACIONES PARA EL FORTALECIMIENTO.</v>
      </c>
      <c r="G1238" s="24" t="str">
        <f>+'[1]Consolidado ORG'!M1234</f>
        <v>2024/05/17</v>
      </c>
      <c r="H1238" s="24">
        <f>+'[1]Consolidado ORG'!N1234</f>
        <v>45673</v>
      </c>
      <c r="I1238" s="25">
        <f>+'[1]Consolidado ORG'!AG1234</f>
        <v>0</v>
      </c>
      <c r="J1238" s="26">
        <f>+'[1]Consolidado ORG'!T1234</f>
        <v>77850000</v>
      </c>
      <c r="K1238" s="26">
        <f>+'[1]Consolidado ORG'!AE1234</f>
        <v>0</v>
      </c>
      <c r="L1238" s="39">
        <f>+'[1]Consolidado ORG'!AS1234</f>
        <v>5.737704918032787E-2</v>
      </c>
      <c r="M1238" s="38" t="str">
        <f>+'[1]Consolidado ORG'!AL1234</f>
        <v>https://community.secop.gov.co/Public/Tendering/ContractDetailView/Index?UniqueIdentifier=CO1.PCCNTR.6326656&amp;isModal=true&amp;asPopupView=true</v>
      </c>
      <c r="N1238" s="56" t="str">
        <f t="shared" si="19"/>
        <v>Link Contrato u Orden</v>
      </c>
    </row>
    <row r="1239" spans="1:14" ht="60" x14ac:dyDescent="0.35">
      <c r="A1239" s="23" t="str">
        <f>+'[1]Consolidado ORG'!A1235</f>
        <v>SCJ-880-2024</v>
      </c>
      <c r="B1239" s="24" t="str">
        <f>+'[1]Consolidado ORG'!B1235</f>
        <v>2024/05/08</v>
      </c>
      <c r="C1239" s="24" t="str">
        <f>+'[1]Consolidado ORG'!G1235</f>
        <v>CESAR AUGUSTO GONZALEZ BERNATE</v>
      </c>
      <c r="D1239" s="24" t="str">
        <f>+'[1]Consolidado ORG'!E1235</f>
        <v>5 Contratación directa</v>
      </c>
      <c r="E1239" s="24" t="str">
        <f>+'[1]Consolidado ORG'!F1235</f>
        <v>33 Prestación de Servicios Profesionales y Apoyo (5-8)</v>
      </c>
      <c r="F1239" s="24" t="str">
        <f>+'[1]Consolidado ORG'!L1235</f>
        <v>PRESTAR LOS SERVICIOS DE APOYO A LA GESTIÓN A LA DIRECCIÓN DE BIENES, EN LA EJECUCIÓN DE LOS CONTRATOS MEDIANTE LOS CUALES SE ADQUIERAN SERVICIOS Y BIENES PARA EL PARQUE AUTOMOTOR DE PROPIEDAD Y/O A CARGO DE LA SECRETARÍA DISTRITAL DE SEGURIDAD, CONVIVENCIA Y JUSTICIA</v>
      </c>
      <c r="G1239" s="24" t="str">
        <f>+'[1]Consolidado ORG'!M1235</f>
        <v>2024/05/10</v>
      </c>
      <c r="H1239" s="24">
        <f>+'[1]Consolidado ORG'!N1235</f>
        <v>45635</v>
      </c>
      <c r="I1239" s="25">
        <f>+'[1]Consolidado ORG'!AG1235</f>
        <v>0</v>
      </c>
      <c r="J1239" s="26">
        <f>+'[1]Consolidado ORG'!T1235</f>
        <v>24479000</v>
      </c>
      <c r="K1239" s="26">
        <f>+'[1]Consolidado ORG'!AE1235</f>
        <v>0</v>
      </c>
      <c r="L1239" s="39">
        <f>+'[1]Consolidado ORG'!AS1235</f>
        <v>9.8591549295774641E-2</v>
      </c>
      <c r="M1239" s="38" t="str">
        <f>+'[1]Consolidado ORG'!AL1235</f>
        <v>https://community.secop.gov.co/Public/Tendering/ContractDetailView/Index?UniqueIdentifier=CO1.PCCNTR.6298858&amp;isModal=true&amp;asPopupView=true</v>
      </c>
      <c r="N1239" s="56" t="str">
        <f t="shared" si="19"/>
        <v>Link Contrato u Orden</v>
      </c>
    </row>
    <row r="1240" spans="1:14" ht="60" x14ac:dyDescent="0.35">
      <c r="A1240" s="23" t="str">
        <f>+'[1]Consolidado ORG'!A1236</f>
        <v>SCJ-881-2024</v>
      </c>
      <c r="B1240" s="24" t="str">
        <f>+'[1]Consolidado ORG'!B1236</f>
        <v>2024/05/08</v>
      </c>
      <c r="C1240" s="24" t="str">
        <f>+'[1]Consolidado ORG'!G1236</f>
        <v>CHRISTIAN ANDRES CALDERON SANCHEZ</v>
      </c>
      <c r="D1240" s="24" t="str">
        <f>+'[1]Consolidado ORG'!E1236</f>
        <v>5 Contratación directa</v>
      </c>
      <c r="E1240" s="24" t="str">
        <f>+'[1]Consolidado ORG'!F1236</f>
        <v>33 Prestación de Servicios Profesionales y Apoyo (5-8)</v>
      </c>
      <c r="F1240" s="24" t="str">
        <f>+'[1]Consolidado ORG'!L1236</f>
        <v>PRESTAR LOS SERVICIOS DE APOYO A LA GESTIÓN PARA LA ATENCIÓN DE EMERGENCIAS O URGENCIAS, Y DESPACHO A LOS ORGANISMOS DE EMERGENCIA Y SEGURIDAD QUE INTEGRAN EL NUSE 123 DEL SISTEMA CENTRO DE COMANDO, CONTROL, COMUNICACIONES Y CÓMPUTO C4.</v>
      </c>
      <c r="G1240" s="24" t="str">
        <f>+'[1]Consolidado ORG'!M1236</f>
        <v>2024/05/10</v>
      </c>
      <c r="H1240" s="24">
        <f>+'[1]Consolidado ORG'!N1236</f>
        <v>45666</v>
      </c>
      <c r="I1240" s="25">
        <f>+'[1]Consolidado ORG'!AG1236</f>
        <v>0</v>
      </c>
      <c r="J1240" s="26">
        <f>+'[1]Consolidado ORG'!T1236</f>
        <v>21840000</v>
      </c>
      <c r="K1240" s="26">
        <f>+'[1]Consolidado ORG'!AE1236</f>
        <v>0</v>
      </c>
      <c r="L1240" s="39">
        <f>+'[1]Consolidado ORG'!AS1236</f>
        <v>8.6065573770491802E-2</v>
      </c>
      <c r="M1240" s="38" t="str">
        <f>+'[1]Consolidado ORG'!AL1236</f>
        <v>https://community.secop.gov.co/Public/Tendering/ContractDetailView/Index?UniqueIdentifier=CO1.PCCNTR.6305956&amp;isModal=true&amp;asPopupView=true</v>
      </c>
      <c r="N1240" s="56" t="str">
        <f t="shared" si="19"/>
        <v>Link Contrato u Orden</v>
      </c>
    </row>
    <row r="1241" spans="1:14" ht="60" x14ac:dyDescent="0.35">
      <c r="A1241" s="23" t="str">
        <f>+'[1]Consolidado ORG'!A1237</f>
        <v>SCJ-882-2024</v>
      </c>
      <c r="B1241" s="24" t="str">
        <f>+'[1]Consolidado ORG'!B1237</f>
        <v>2024/05/08</v>
      </c>
      <c r="C1241" s="24" t="str">
        <f>+'[1]Consolidado ORG'!G1237</f>
        <v>MILENA  SANCHEZ TORRES</v>
      </c>
      <c r="D1241" s="24" t="str">
        <f>+'[1]Consolidado ORG'!E1237</f>
        <v>5 Contratación directa</v>
      </c>
      <c r="E1241" s="24" t="str">
        <f>+'[1]Consolidado ORG'!F1237</f>
        <v>33 Prestación de Servicios Profesionales y Apoyo (5-8)</v>
      </c>
      <c r="F1241" s="24" t="str">
        <f>+'[1]Consolidado ORG'!L1237</f>
        <v>PRESTAR LOS SERVICIOS DE APOYO A LA GESTIÓN PARA LA ATENCIÓN DE EMERGENCIAS O URGENCIAS, Y DESPACHO A LOS ORGANISMOS DE EMERGENCIA Y SEGURIDAD QUE INTEGRAN EL NUSE 123 DEL SISTEMA CENTRO DE COMANDO, CONTROL, COMUNICACIONES Y CÓMPUTO C4.</v>
      </c>
      <c r="G1241" s="24" t="str">
        <f>+'[1]Consolidado ORG'!M1237</f>
        <v>2024/05/10</v>
      </c>
      <c r="H1241" s="24">
        <f>+'[1]Consolidado ORG'!N1237</f>
        <v>45666</v>
      </c>
      <c r="I1241" s="25">
        <f>+'[1]Consolidado ORG'!AG1237</f>
        <v>0</v>
      </c>
      <c r="J1241" s="26">
        <f>+'[1]Consolidado ORG'!T1237</f>
        <v>21840000</v>
      </c>
      <c r="K1241" s="26">
        <f>+'[1]Consolidado ORG'!AE1237</f>
        <v>0</v>
      </c>
      <c r="L1241" s="39">
        <f>+'[1]Consolidado ORG'!AS1237</f>
        <v>8.6065573770491802E-2</v>
      </c>
      <c r="M1241" s="38" t="str">
        <f>+'[1]Consolidado ORG'!AL1237</f>
        <v>https://community.secop.gov.co/Public/Tendering/ContractDetailView/Index?UniqueIdentifier=CO1.PCCNTR.6304313&amp;isModal=true&amp;asPopupView=true</v>
      </c>
      <c r="N1241" s="56" t="str">
        <f t="shared" si="19"/>
        <v>Link Contrato u Orden</v>
      </c>
    </row>
    <row r="1242" spans="1:14" ht="60" x14ac:dyDescent="0.35">
      <c r="A1242" s="23" t="str">
        <f>+'[1]Consolidado ORG'!A1238</f>
        <v>SCJ-883-2024</v>
      </c>
      <c r="B1242" s="24" t="str">
        <f>+'[1]Consolidado ORG'!B1238</f>
        <v>2024/05/08</v>
      </c>
      <c r="C1242" s="24" t="str">
        <f>+'[1]Consolidado ORG'!G1238</f>
        <v>ROSALINDA  MORENO PRADA</v>
      </c>
      <c r="D1242" s="24" t="str">
        <f>+'[1]Consolidado ORG'!E1238</f>
        <v>5 Contratación directa</v>
      </c>
      <c r="E1242" s="24" t="str">
        <f>+'[1]Consolidado ORG'!F1238</f>
        <v>33 Prestación de Servicios Profesionales y Apoyo (5-8)</v>
      </c>
      <c r="F1242" s="24" t="str">
        <f>+'[1]Consolidado ORG'!L1238</f>
        <v>PRESTACIÓN DE SERVICIOS DE APOYO A LA GESTIÓN EN LAS ACTIVIDADES ADMINISTRATIVAS NECESARIAS PARA APOYAR LA OPERACIÓN DE RECEPCIÓN Y TRÁMITE DE INCIDENTES DEL NUSE 123 DEL CENTRO DE COMANDO, CONTROL, COMUNICACIONES Y CÓMPUTO C4.</v>
      </c>
      <c r="G1242" s="24" t="str">
        <f>+'[1]Consolidado ORG'!M1238</f>
        <v>2024/05/15</v>
      </c>
      <c r="H1242" s="24">
        <f>+'[1]Consolidado ORG'!N1238</f>
        <v>45671</v>
      </c>
      <c r="I1242" s="25">
        <f>+'[1]Consolidado ORG'!AG1238</f>
        <v>0</v>
      </c>
      <c r="J1242" s="26">
        <f>+'[1]Consolidado ORG'!T1238</f>
        <v>23968000</v>
      </c>
      <c r="K1242" s="26">
        <f>+'[1]Consolidado ORG'!AE1238</f>
        <v>0</v>
      </c>
      <c r="L1242" s="39">
        <f>+'[1]Consolidado ORG'!AS1238</f>
        <v>6.5573770491803282E-2</v>
      </c>
      <c r="M1242" s="38" t="str">
        <f>+'[1]Consolidado ORG'!AL1238</f>
        <v>https://community.secop.gov.co/Public/Tendering/ContractDetailView/Index?UniqueIdentifier=CO1.PCCNTR.6307743&amp;isModal=true&amp;asPopupView=true</v>
      </c>
      <c r="N1242" s="56" t="str">
        <f t="shared" si="19"/>
        <v>Link Contrato u Orden</v>
      </c>
    </row>
    <row r="1243" spans="1:14" ht="60" x14ac:dyDescent="0.35">
      <c r="A1243" s="23" t="str">
        <f>+'[1]Consolidado ORG'!A1239</f>
        <v>SCJ-884-2024</v>
      </c>
      <c r="B1243" s="24" t="str">
        <f>+'[1]Consolidado ORG'!B1239</f>
        <v>2024/05/08</v>
      </c>
      <c r="C1243" s="24" t="str">
        <f>+'[1]Consolidado ORG'!G1239</f>
        <v>LILIANA  MORA ALBARRACIN</v>
      </c>
      <c r="D1243" s="24" t="str">
        <f>+'[1]Consolidado ORG'!E1239</f>
        <v>5 Contratación directa</v>
      </c>
      <c r="E1243" s="24" t="str">
        <f>+'[1]Consolidado ORG'!F1239</f>
        <v>33 Prestación de Servicios Profesionales y Apoyo (5-8)</v>
      </c>
      <c r="F1243" s="24" t="str">
        <f>+'[1]Consolidado ORG'!L1239</f>
        <v>PRESTAR LOS SERVICIOS DE APOYO A LA GESTIÓN PARA LA ATENCIÓN DE EMERGENCIAS O URGENCIAS, Y DESPACHO A LOS ORGANISMOS DE EMERGENCIA Y SEGURIDAD QUE INTEGRAN EL NUSE 123 DEL SISTEMA CENTRO DE COMANDO, CONTROL, COMUNICACIONES Y CÓMPUTO C4.</v>
      </c>
      <c r="G1243" s="24" t="str">
        <f>+'[1]Consolidado ORG'!M1239</f>
        <v>2024/05/10</v>
      </c>
      <c r="H1243" s="24">
        <f>+'[1]Consolidado ORG'!N1239</f>
        <v>45666</v>
      </c>
      <c r="I1243" s="25">
        <f>+'[1]Consolidado ORG'!AG1239</f>
        <v>0</v>
      </c>
      <c r="J1243" s="26">
        <f>+'[1]Consolidado ORG'!T1239</f>
        <v>21840000</v>
      </c>
      <c r="K1243" s="26">
        <f>+'[1]Consolidado ORG'!AE1239</f>
        <v>0</v>
      </c>
      <c r="L1243" s="39">
        <f>+'[1]Consolidado ORG'!AS1239</f>
        <v>8.6065573770491802E-2</v>
      </c>
      <c r="M1243" s="38" t="str">
        <f>+'[1]Consolidado ORG'!AL1239</f>
        <v>https://community.secop.gov.co/Public/Tendering/ContractDetailView/Index?UniqueIdentifier=CO1.PCCNTR.6307735&amp;isModal=true&amp;asPopupView=true</v>
      </c>
      <c r="N1243" s="56" t="str">
        <f t="shared" si="19"/>
        <v>Link Contrato u Orden</v>
      </c>
    </row>
    <row r="1244" spans="1:14" ht="60" x14ac:dyDescent="0.35">
      <c r="A1244" s="23" t="str">
        <f>+'[1]Consolidado ORG'!A1240</f>
        <v>SCJ-885-2024</v>
      </c>
      <c r="B1244" s="24" t="str">
        <f>+'[1]Consolidado ORG'!B1240</f>
        <v>2024/05/08</v>
      </c>
      <c r="C1244" s="24" t="str">
        <f>+'[1]Consolidado ORG'!G1240</f>
        <v>JEFFERSON  BELTRAN ACOSTA</v>
      </c>
      <c r="D1244" s="24" t="str">
        <f>+'[1]Consolidado ORG'!E1240</f>
        <v>5 Contratación directa</v>
      </c>
      <c r="E1244" s="24" t="str">
        <f>+'[1]Consolidado ORG'!F1240</f>
        <v>33 Prestación de Servicios Profesionales y Apoyo (5-8)</v>
      </c>
      <c r="F1244" s="24" t="str">
        <f>+'[1]Consolidado ORG'!L1240</f>
        <v>PRESTAR LOS SERVICIOS DE APOYO A LA GESTIÓN PARA LA ATENCIÓN DE EMERGENCIAS O URGENCIAS, Y DESPACHO A LOS ORGANISMOS DE EMERGENCIA Y SEGURIDAD QUE INTEGRAN EL NUSE 123 DEL SISTEMA CENTRO DE COMANDO, CONTROL, COMUNICACIONES Y CÓMPUTO C4.</v>
      </c>
      <c r="G1244" s="24" t="str">
        <f>+'[1]Consolidado ORG'!M1240</f>
        <v>2024/05/20</v>
      </c>
      <c r="H1244" s="24">
        <f>+'[1]Consolidado ORG'!N1240</f>
        <v>45676</v>
      </c>
      <c r="I1244" s="25">
        <f>+'[1]Consolidado ORG'!AG1240</f>
        <v>0</v>
      </c>
      <c r="J1244" s="26">
        <f>+'[1]Consolidado ORG'!T1240</f>
        <v>21840000</v>
      </c>
      <c r="K1244" s="26">
        <f>+'[1]Consolidado ORG'!AE1240</f>
        <v>0</v>
      </c>
      <c r="L1244" s="39">
        <f>+'[1]Consolidado ORG'!AS1240</f>
        <v>4.5081967213114756E-2</v>
      </c>
      <c r="M1244" s="38" t="str">
        <f>+'[1]Consolidado ORG'!AL1240</f>
        <v>https://community.secop.gov.co/Public/Tendering/ContractDetailView/Index?UniqueIdentifier=CO1.PCCNTR.6307590&amp;isModal=true&amp;asPopupView=true</v>
      </c>
      <c r="N1244" s="56" t="str">
        <f t="shared" ref="N1244:N1307" si="20">HYPERLINK(M1244,"Link Contrato u Orden")</f>
        <v>Link Contrato u Orden</v>
      </c>
    </row>
    <row r="1245" spans="1:14" ht="60" x14ac:dyDescent="0.35">
      <c r="A1245" s="23" t="str">
        <f>+'[1]Consolidado ORG'!A1241</f>
        <v>SCJ-886-2024</v>
      </c>
      <c r="B1245" s="24" t="str">
        <f>+'[1]Consolidado ORG'!B1241</f>
        <v>2024/05/08</v>
      </c>
      <c r="C1245" s="24" t="str">
        <f>+'[1]Consolidado ORG'!G1241</f>
        <v>DIANA CAROLINA AVILA SILVA</v>
      </c>
      <c r="D1245" s="24" t="str">
        <f>+'[1]Consolidado ORG'!E1241</f>
        <v>5 Contratación directa</v>
      </c>
      <c r="E1245" s="24" t="str">
        <f>+'[1]Consolidado ORG'!F1241</f>
        <v>33 Prestación de Servicios Profesionales y Apoyo (5-8)</v>
      </c>
      <c r="F1245" s="24" t="str">
        <f>+'[1]Consolidado ORG'!L1241</f>
        <v>PRESTAR LOS SERVICIOS DE APOYO A LA GESTION PARA LA ATENCIÓN DE EMERGENCIAS O URGENCIAS, Y DESPACHO A LOS ORGANISMOS DE EMERGENCIA Y SEGURIDAD QUE INTEGRAN EL NUSE 123 DEL SISTEMA CENTRO DE COMANDO, CONTROL, COMUNICACIONES Y CÓMPUTO C4</v>
      </c>
      <c r="G1245" s="24" t="str">
        <f>+'[1]Consolidado ORG'!M1241</f>
        <v>2024/05/15</v>
      </c>
      <c r="H1245" s="24">
        <f>+'[1]Consolidado ORG'!N1241</f>
        <v>45671</v>
      </c>
      <c r="I1245" s="25">
        <f>+'[1]Consolidado ORG'!AG1241</f>
        <v>0</v>
      </c>
      <c r="J1245" s="26">
        <f>+'[1]Consolidado ORG'!T1241</f>
        <v>21840000</v>
      </c>
      <c r="K1245" s="26">
        <f>+'[1]Consolidado ORG'!AE1241</f>
        <v>0</v>
      </c>
      <c r="L1245" s="39">
        <f>+'[1]Consolidado ORG'!AS1241</f>
        <v>6.5573770491803282E-2</v>
      </c>
      <c r="M1245" s="38" t="str">
        <f>+'[1]Consolidado ORG'!AL1241</f>
        <v>https://community.secop.gov.co/Public/Tendering/ContractDetailView/Index?UniqueIdentifier=CO1.PCCNTR.6307162&amp;isModal=true&amp;asPopupView=true</v>
      </c>
      <c r="N1245" s="56" t="str">
        <f t="shared" si="20"/>
        <v>Link Contrato u Orden</v>
      </c>
    </row>
    <row r="1246" spans="1:14" ht="42" x14ac:dyDescent="0.35">
      <c r="A1246" s="23" t="str">
        <f>+'[1]Consolidado ORG'!A1242</f>
        <v>SCJ-887-2024</v>
      </c>
      <c r="B1246" s="24" t="str">
        <f>+'[1]Consolidado ORG'!B1242</f>
        <v>2024/05/08</v>
      </c>
      <c r="C1246" s="24" t="str">
        <f>+'[1]Consolidado ORG'!G1242</f>
        <v>MAURICIO  DUARTE LUQUE</v>
      </c>
      <c r="D1246" s="24" t="str">
        <f>+'[1]Consolidado ORG'!E1242</f>
        <v>5 Contratación directa</v>
      </c>
      <c r="E1246" s="24" t="str">
        <f>+'[1]Consolidado ORG'!F1242</f>
        <v>33 Prestación de Servicios Profesionales y Apoyo (5-8)</v>
      </c>
      <c r="F1246" s="24" t="str">
        <f>+'[1]Consolidado ORG'!L1242</f>
        <v>PRESTAR SERVICIOS PROFESIONALES DE APOYO A LA GESTIÓN COMO INGENIERO PARA APOYAR LA RECOLECCIÓN DE DATOS DEL CENTRO DE COMANDO, CONTROL, COMUNICACIONES Y CÒMPUTO –C4</v>
      </c>
      <c r="G1246" s="24" t="str">
        <f>+'[1]Consolidado ORG'!M1242</f>
        <v>2024/05/10</v>
      </c>
      <c r="H1246" s="24">
        <f>+'[1]Consolidado ORG'!N1242</f>
        <v>45697</v>
      </c>
      <c r="I1246" s="25">
        <f>+'[1]Consolidado ORG'!AG1242</f>
        <v>0</v>
      </c>
      <c r="J1246" s="26">
        <f>+'[1]Consolidado ORG'!T1242</f>
        <v>37800000</v>
      </c>
      <c r="K1246" s="26">
        <f>+'[1]Consolidado ORG'!AE1242</f>
        <v>0</v>
      </c>
      <c r="L1246" s="39">
        <f>+'[1]Consolidado ORG'!AS1242</f>
        <v>7.636363636363637E-2</v>
      </c>
      <c r="M1246" s="38" t="str">
        <f>+'[1]Consolidado ORG'!AL1242</f>
        <v>https://community.secop.gov.co/Public/Tendering/ContractDetailView/Index?UniqueIdentifier=CO1.PCCNTR.6306805&amp;isModal=true&amp;asPopupView=true</v>
      </c>
      <c r="N1246" s="56" t="str">
        <f t="shared" si="20"/>
        <v>Link Contrato u Orden</v>
      </c>
    </row>
    <row r="1247" spans="1:14" ht="60" x14ac:dyDescent="0.35">
      <c r="A1247" s="23" t="str">
        <f>+'[1]Consolidado ORG'!A1243</f>
        <v>SCJ-888-2024</v>
      </c>
      <c r="B1247" s="24" t="str">
        <f>+'[1]Consolidado ORG'!B1243</f>
        <v>2024/05/08</v>
      </c>
      <c r="C1247" s="24" t="str">
        <f>+'[1]Consolidado ORG'!G1243</f>
        <v>LINA ZORAYA MANTILLA ARIZA</v>
      </c>
      <c r="D1247" s="24" t="str">
        <f>+'[1]Consolidado ORG'!E1243</f>
        <v>5 Contratación directa</v>
      </c>
      <c r="E1247" s="24" t="str">
        <f>+'[1]Consolidado ORG'!F1243</f>
        <v>33 Prestación de Servicios Profesionales y Apoyo (5-8)</v>
      </c>
      <c r="F1247" s="24" t="str">
        <f>+'[1]Consolidado ORG'!L1243</f>
        <v>PRESTAR LOS SERVICIOS DE APOYO A LA GESTION PARA LA ATENCIÓN DE EMERGENCIAS O URGENCIAS, Y DESPACHO A LOS ORGANISMOS DE EMERGENCIA Y SEGURIDAD QUE INTEGRAN EL NUSE 123 DEL SISTEMA CENTRO DE COMANDO, CONTROL, COMUNICACIONES Y CÓMPUTO C4</v>
      </c>
      <c r="G1247" s="24" t="str">
        <f>+'[1]Consolidado ORG'!M1243</f>
        <v>2024/05/10</v>
      </c>
      <c r="H1247" s="24">
        <f>+'[1]Consolidado ORG'!N1243</f>
        <v>45666</v>
      </c>
      <c r="I1247" s="25">
        <f>+'[1]Consolidado ORG'!AG1243</f>
        <v>0</v>
      </c>
      <c r="J1247" s="26">
        <f>+'[1]Consolidado ORG'!T1243</f>
        <v>21840000</v>
      </c>
      <c r="K1247" s="26">
        <f>+'[1]Consolidado ORG'!AE1243</f>
        <v>0</v>
      </c>
      <c r="L1247" s="39">
        <f>+'[1]Consolidado ORG'!AS1243</f>
        <v>8.6065573770491802E-2</v>
      </c>
      <c r="M1247" s="38" t="str">
        <f>+'[1]Consolidado ORG'!AL1243</f>
        <v>https://community.secop.gov.co/Public/Tendering/ContractDetailView/Index?UniqueIdentifier=CO1.PCCNTR.6307094&amp;isModal=true&amp;asPopupView=true</v>
      </c>
      <c r="N1247" s="56" t="str">
        <f t="shared" si="20"/>
        <v>Link Contrato u Orden</v>
      </c>
    </row>
    <row r="1248" spans="1:14" ht="48" x14ac:dyDescent="0.35">
      <c r="A1248" s="23" t="str">
        <f>+'[1]Consolidado ORG'!A1244</f>
        <v>SCJ-889-2024</v>
      </c>
      <c r="B1248" s="24" t="str">
        <f>+'[1]Consolidado ORG'!B1244</f>
        <v>2024/05/08</v>
      </c>
      <c r="C1248" s="24" t="str">
        <f>+'[1]Consolidado ORG'!G1244</f>
        <v>JORGE MARCELO LOZANO ACEVEDO</v>
      </c>
      <c r="D1248" s="24" t="str">
        <f>+'[1]Consolidado ORG'!E1244</f>
        <v>5 Contratación directa</v>
      </c>
      <c r="E1248" s="24" t="str">
        <f>+'[1]Consolidado ORG'!F1244</f>
        <v>33 Prestación de Servicios Profesionales y Apoyo (5-8)</v>
      </c>
      <c r="F1248" s="24" t="str">
        <f>+'[1]Consolidado ORG'!L1244</f>
        <v>PRESTAR LOS SERVICIOS PROFESIONALES PARA APOYAR LAS ACTIVIDADES DE LOS GRUPOS CIUDADANOS Y EL COMPONENTE DE VIDEOVIGILANCIA DEL SISTEMA DE CENTRO DE COMANDO, CONTROL, COMUNICACIONES Y CÓMPUTO</v>
      </c>
      <c r="G1248" s="24" t="str">
        <f>+'[1]Consolidado ORG'!M1244</f>
        <v>2024/05/10</v>
      </c>
      <c r="H1248" s="24">
        <f>+'[1]Consolidado ORG'!N1244</f>
        <v>45666</v>
      </c>
      <c r="I1248" s="25">
        <f>+'[1]Consolidado ORG'!AG1244</f>
        <v>0</v>
      </c>
      <c r="J1248" s="26">
        <f>+'[1]Consolidado ORG'!T1244</f>
        <v>35700000</v>
      </c>
      <c r="K1248" s="26">
        <f>+'[1]Consolidado ORG'!AE1244</f>
        <v>0</v>
      </c>
      <c r="L1248" s="39">
        <f>+'[1]Consolidado ORG'!AS1244</f>
        <v>8.6065573770491802E-2</v>
      </c>
      <c r="M1248" s="38" t="str">
        <f>+'[1]Consolidado ORG'!AL1244</f>
        <v>https://community.secop.gov.co/Public/Tendering/ContractDetailView/Index?UniqueIdentifier=CO1.PCCNTR.6305979&amp;isModal=true&amp;asPopupView=true</v>
      </c>
      <c r="N1248" s="56" t="str">
        <f t="shared" si="20"/>
        <v>Link Contrato u Orden</v>
      </c>
    </row>
    <row r="1249" spans="1:14" ht="60" x14ac:dyDescent="0.35">
      <c r="A1249" s="23" t="str">
        <f>+'[1]Consolidado ORG'!A1245</f>
        <v>SCJ-890-2024</v>
      </c>
      <c r="B1249" s="24" t="str">
        <f>+'[1]Consolidado ORG'!B1245</f>
        <v>2024/05/08</v>
      </c>
      <c r="C1249" s="24" t="str">
        <f>+'[1]Consolidado ORG'!G1245</f>
        <v>LEIDY  GONZALEZ MONTENEGRO</v>
      </c>
      <c r="D1249" s="24" t="str">
        <f>+'[1]Consolidado ORG'!E1245</f>
        <v>5 Contratación directa</v>
      </c>
      <c r="E1249" s="24" t="str">
        <f>+'[1]Consolidado ORG'!F1245</f>
        <v>33 Prestación de Servicios Profesionales y Apoyo (5-8)</v>
      </c>
      <c r="F1249" s="24" t="str">
        <f>+'[1]Consolidado ORG'!L1245</f>
        <v>PRESTAR LOS SERVICIOS DE APOYO A LA GESTIÓN EN LOS INCIDENTES QUE SE REGISTRAN ATRAVÉS DEL NUSE 123 DE ACUERDO CON EL MODELO DE CALIDAD DEFINIDO PARA EL SISTEMA DEL CENTRO DE COMANDO, CONTROL, COMUNICACIONES Y CÓMPUTO C4</v>
      </c>
      <c r="G1249" s="24" t="str">
        <f>+'[1]Consolidado ORG'!M1245</f>
        <v>2024/05/20</v>
      </c>
      <c r="H1249" s="24">
        <f>+'[1]Consolidado ORG'!N1245</f>
        <v>45676</v>
      </c>
      <c r="I1249" s="25">
        <f>+'[1]Consolidado ORG'!AG1245</f>
        <v>0</v>
      </c>
      <c r="J1249" s="26">
        <f>+'[1]Consolidado ORG'!T1245</f>
        <v>23968000</v>
      </c>
      <c r="K1249" s="26">
        <f>+'[1]Consolidado ORG'!AE1245</f>
        <v>0</v>
      </c>
      <c r="L1249" s="39">
        <f>+'[1]Consolidado ORG'!AS1245</f>
        <v>4.5081967213114756E-2</v>
      </c>
      <c r="M1249" s="38" t="str">
        <f>+'[1]Consolidado ORG'!AL1245</f>
        <v>https://community.secop.gov.co/Public/Tendering/ContractDetailView/Index?UniqueIdentifier=CO1.PCCNTR.6307176&amp;isModal=true&amp;asPopupView=true</v>
      </c>
      <c r="N1249" s="56" t="str">
        <f t="shared" si="20"/>
        <v>Link Contrato u Orden</v>
      </c>
    </row>
    <row r="1250" spans="1:14" ht="60" x14ac:dyDescent="0.35">
      <c r="A1250" s="23" t="str">
        <f>+'[1]Consolidado ORG'!A1246</f>
        <v>SCJ-891-2024</v>
      </c>
      <c r="B1250" s="24" t="str">
        <f>+'[1]Consolidado ORG'!B1246</f>
        <v>2024/05/08</v>
      </c>
      <c r="C1250" s="24" t="str">
        <f>+'[1]Consolidado ORG'!G1246</f>
        <v>EDGAR  OBANDO FORERO</v>
      </c>
      <c r="D1250" s="24" t="str">
        <f>+'[1]Consolidado ORG'!E1246</f>
        <v>5 Contratación directa</v>
      </c>
      <c r="E1250" s="24" t="str">
        <f>+'[1]Consolidado ORG'!F1246</f>
        <v>33 Prestación de Servicios Profesionales y Apoyo (5-8)</v>
      </c>
      <c r="F1250" s="24" t="str">
        <f>+'[1]Consolidado ORG'!L1246</f>
        <v>PRESTAR LOS SERVICIOS DE APOYO A LA GESTION PARA LA ATENCIÓN DE EMERGENCIAS O URGENCIAS, Y DESPACHO A LOS ORGANISMOS DE EMERGENCIA Y SEGURIDAD QUE INTEGRAN EL NUSE 123 DEL SISTEMA CENTRO DE COMANDO, CONTROL, COMUNICACIONES Y CÓMPUTO C4</v>
      </c>
      <c r="G1250" s="24" t="str">
        <f>+'[1]Consolidado ORG'!M1246</f>
        <v>2024/05/10</v>
      </c>
      <c r="H1250" s="24">
        <f>+'[1]Consolidado ORG'!N1246</f>
        <v>45666</v>
      </c>
      <c r="I1250" s="25">
        <f>+'[1]Consolidado ORG'!AG1246</f>
        <v>0</v>
      </c>
      <c r="J1250" s="26">
        <f>+'[1]Consolidado ORG'!T1246</f>
        <v>21840000</v>
      </c>
      <c r="K1250" s="26">
        <f>+'[1]Consolidado ORG'!AE1246</f>
        <v>0</v>
      </c>
      <c r="L1250" s="39">
        <f>+'[1]Consolidado ORG'!AS1246</f>
        <v>8.6065573770491802E-2</v>
      </c>
      <c r="M1250" s="38" t="str">
        <f>+'[1]Consolidado ORG'!AL1246</f>
        <v>https://community.secop.gov.co/Public/Tendering/ContractDetailView/Index?UniqueIdentifier=CO1.PCCNTR.6307157&amp;isModal=true&amp;asPopupView=true</v>
      </c>
      <c r="N1250" s="56" t="str">
        <f t="shared" si="20"/>
        <v>Link Contrato u Orden</v>
      </c>
    </row>
    <row r="1251" spans="1:14" ht="60" x14ac:dyDescent="0.35">
      <c r="A1251" s="23" t="str">
        <f>+'[1]Consolidado ORG'!A1247</f>
        <v>SCJ-892-2024</v>
      </c>
      <c r="B1251" s="24" t="str">
        <f>+'[1]Consolidado ORG'!B1247</f>
        <v>2024/05/08</v>
      </c>
      <c r="C1251" s="24" t="str">
        <f>+'[1]Consolidado ORG'!G1247</f>
        <v>NICOLAS STEVEN RODRIGUEZ JIMENEZ</v>
      </c>
      <c r="D1251" s="24" t="str">
        <f>+'[1]Consolidado ORG'!E1247</f>
        <v>5 Contratación directa</v>
      </c>
      <c r="E1251" s="24" t="str">
        <f>+'[1]Consolidado ORG'!F1247</f>
        <v>33 Prestación de Servicios Profesionales y Apoyo (5-8)</v>
      </c>
      <c r="F1251" s="24" t="str">
        <f>+'[1]Consolidado ORG'!L1247</f>
        <v>PRESTAR LOS SERVICIOS DE APOYO A LA GESTIÓN EN LOS INCIDENTES QUE SE REGISTRAN ATRAVÉS DEL NUSE 123 DE ACUERDO CON EL MODELO DE CALIDAD DEFINIDO PARA EL SISTEMA DEL CENTRO DE COMANDO, CONTROL, COMUNICACIONES Y CÓMPUTO C4</v>
      </c>
      <c r="G1251" s="24" t="str">
        <f>+'[1]Consolidado ORG'!M1247</f>
        <v>2024/05/10</v>
      </c>
      <c r="H1251" s="24">
        <f>+'[1]Consolidado ORG'!N1247</f>
        <v>45666</v>
      </c>
      <c r="I1251" s="25">
        <f>+'[1]Consolidado ORG'!AG1247</f>
        <v>0</v>
      </c>
      <c r="J1251" s="26">
        <f>+'[1]Consolidado ORG'!T1247</f>
        <v>23968000</v>
      </c>
      <c r="K1251" s="26">
        <f>+'[1]Consolidado ORG'!AE1247</f>
        <v>0</v>
      </c>
      <c r="L1251" s="39">
        <f>+'[1]Consolidado ORG'!AS1247</f>
        <v>8.6065573770491802E-2</v>
      </c>
      <c r="M1251" s="38" t="str">
        <f>+'[1]Consolidado ORG'!AL1247</f>
        <v>https://community.secop.gov.co/Public/Tendering/ContractDetailView/Index?UniqueIdentifier=CO1.PCCNTR.6307224&amp;isModal=true&amp;asPopupView=true</v>
      </c>
      <c r="N1251" s="56" t="str">
        <f t="shared" si="20"/>
        <v>Link Contrato u Orden</v>
      </c>
    </row>
    <row r="1252" spans="1:14" ht="60" x14ac:dyDescent="0.35">
      <c r="A1252" s="23" t="str">
        <f>+'[1]Consolidado ORG'!A1248</f>
        <v>SCJ-893-2024</v>
      </c>
      <c r="B1252" s="24" t="str">
        <f>+'[1]Consolidado ORG'!B1248</f>
        <v>2024/05/08</v>
      </c>
      <c r="C1252" s="24" t="str">
        <f>+'[1]Consolidado ORG'!G1248</f>
        <v>EDWIN ALBERTO DIAZ ORTEGA</v>
      </c>
      <c r="D1252" s="24" t="str">
        <f>+'[1]Consolidado ORG'!E1248</f>
        <v>5 Contratación directa</v>
      </c>
      <c r="E1252" s="24" t="str">
        <f>+'[1]Consolidado ORG'!F1248</f>
        <v>33 Prestación de Servicios Profesionales y Apoyo (5-8)</v>
      </c>
      <c r="F1252" s="24" t="str">
        <f>+'[1]Consolidado ORG'!L1248</f>
        <v>PRESTAR LOS SERVICIOS DE APOYO A LA GESTIÓN EN LOS INCIDENTES QUE SE REGISTRAN ATRAVÉS DEL NUSE 123 DE ACUERDO CON EL MODELO DE CALIDAD DEFINIDO PARA EL SISTEMA DEL CENTRO DE COMANDO, CONTROL, COMUNICACIONES Y CÓMPUTO C4</v>
      </c>
      <c r="G1252" s="24" t="str">
        <f>+'[1]Consolidado ORG'!M1248</f>
        <v>2024/05/10</v>
      </c>
      <c r="H1252" s="24">
        <f>+'[1]Consolidado ORG'!N1248</f>
        <v>45725</v>
      </c>
      <c r="I1252" s="25">
        <f>+'[1]Consolidado ORG'!AG1248</f>
        <v>0</v>
      </c>
      <c r="J1252" s="26">
        <f>+'[1]Consolidado ORG'!T1248</f>
        <v>29960000</v>
      </c>
      <c r="K1252" s="26">
        <f>+'[1]Consolidado ORG'!AE1248</f>
        <v>0</v>
      </c>
      <c r="L1252" s="39">
        <f>+'[1]Consolidado ORG'!AS1248</f>
        <v>6.9306930693069313E-2</v>
      </c>
      <c r="M1252" s="38" t="str">
        <f>+'[1]Consolidado ORG'!AL1248</f>
        <v>https://community.secop.gov.co/Public/Tendering/ContractDetailView/Index?UniqueIdentifier=CO1.PCCNTR.6306366&amp;isModal=true&amp;asPopupView=true</v>
      </c>
      <c r="N1252" s="56" t="str">
        <f t="shared" si="20"/>
        <v>Link Contrato u Orden</v>
      </c>
    </row>
    <row r="1253" spans="1:14" ht="60" x14ac:dyDescent="0.35">
      <c r="A1253" s="23" t="str">
        <f>+'[1]Consolidado ORG'!A1249</f>
        <v>SCJ-908-2024</v>
      </c>
      <c r="B1253" s="24" t="str">
        <f>+'[1]Consolidado ORG'!B1249</f>
        <v>2024/05/08</v>
      </c>
      <c r="C1253" s="24" t="str">
        <f>+'[1]Consolidado ORG'!G1249</f>
        <v>DANIEL ESTEBAN RUIZ VASQUEZ</v>
      </c>
      <c r="D1253" s="24" t="str">
        <f>+'[1]Consolidado ORG'!E1249</f>
        <v>5 Contratación directa</v>
      </c>
      <c r="E1253" s="24" t="str">
        <f>+'[1]Consolidado ORG'!F1249</f>
        <v>33 Prestación de Servicios Profesionales y Apoyo (5-8)</v>
      </c>
      <c r="F1253" s="24" t="str">
        <f>+'[1]Consolidado ORG'!L1249</f>
        <v>PRESTAR LOS SERVICIOS DE APOYO A LA GESTION PARA LA ATENCIÓN DE EMERGENCIAS O URGENCIAS, Y DESPACHO A LOS ORGANISMOS DE EMERGENCIA Y SEGURIDAD QUE INTEGRAN EL NUSE 123 DEL SISTEMA CENTRO DE COMANDO, CONTROL, COMUNICACIONES Y CÓMPUTO C4</v>
      </c>
      <c r="G1253" s="24" t="str">
        <f>+'[1]Consolidado ORG'!M1249</f>
        <v>2024/05/10</v>
      </c>
      <c r="H1253" s="24">
        <f>+'[1]Consolidado ORG'!N1249</f>
        <v>45666</v>
      </c>
      <c r="I1253" s="25">
        <f>+'[1]Consolidado ORG'!AG1249</f>
        <v>0</v>
      </c>
      <c r="J1253" s="26">
        <f>+'[1]Consolidado ORG'!T1249</f>
        <v>21840000</v>
      </c>
      <c r="K1253" s="26">
        <f>+'[1]Consolidado ORG'!AE1249</f>
        <v>0</v>
      </c>
      <c r="L1253" s="39">
        <f>+'[1]Consolidado ORG'!AS1249</f>
        <v>8.6065573770491802E-2</v>
      </c>
      <c r="M1253" s="38" t="str">
        <f>+'[1]Consolidado ORG'!AL1249</f>
        <v>https://community.secop.gov.co/Public/Tendering/ContractDetailView/Index?UniqueIdentifier=CO1.PCCNTR.6306377&amp;isModal=true&amp;asPopupView=true</v>
      </c>
      <c r="N1253" s="56" t="str">
        <f t="shared" si="20"/>
        <v>Link Contrato u Orden</v>
      </c>
    </row>
    <row r="1254" spans="1:14" ht="60" x14ac:dyDescent="0.35">
      <c r="A1254" s="23" t="str">
        <f>+'[1]Consolidado ORG'!A1250</f>
        <v>SCJ-909-2024</v>
      </c>
      <c r="B1254" s="24" t="str">
        <f>+'[1]Consolidado ORG'!B1250</f>
        <v>2024/05/08</v>
      </c>
      <c r="C1254" s="24" t="str">
        <f>+'[1]Consolidado ORG'!G1250</f>
        <v>LUISA FERNANDA SOSA GUEVARA</v>
      </c>
      <c r="D1254" s="24" t="str">
        <f>+'[1]Consolidado ORG'!E1250</f>
        <v>5 Contratación directa</v>
      </c>
      <c r="E1254" s="24" t="str">
        <f>+'[1]Consolidado ORG'!F1250</f>
        <v>33 Prestación de Servicios Profesionales y Apoyo (5-8)</v>
      </c>
      <c r="F1254" s="24" t="str">
        <f>+'[1]Consolidado ORG'!L1250</f>
        <v>PRESTAR LOS SERVICIOS PROFESIONALES ESPECIALIZADOS PARA APOYAR EL DISEÑO, IMPLEMENTACIÓN Y SEGUIMIENTO AL MODELO DE CALIDAD DE LA INFORMACIÓN DEL CENTRO DE COMANDO, CONTROL, COMUNICACIONES Y CÒMPUTO-C4 Y TODOS SUS COMPONENTES</v>
      </c>
      <c r="G1254" s="24" t="str">
        <f>+'[1]Consolidado ORG'!M1250</f>
        <v>2024/05/10</v>
      </c>
      <c r="H1254" s="24">
        <f>+'[1]Consolidado ORG'!N1250</f>
        <v>45697</v>
      </c>
      <c r="I1254" s="25">
        <f>+'[1]Consolidado ORG'!AG1250</f>
        <v>0</v>
      </c>
      <c r="J1254" s="26">
        <f>+'[1]Consolidado ORG'!T1250</f>
        <v>72225000</v>
      </c>
      <c r="K1254" s="26">
        <f>+'[1]Consolidado ORG'!AE1250</f>
        <v>0</v>
      </c>
      <c r="L1254" s="39">
        <f>+'[1]Consolidado ORG'!AS1250</f>
        <v>7.636363636363637E-2</v>
      </c>
      <c r="M1254" s="38" t="str">
        <f>+'[1]Consolidado ORG'!AL1250</f>
        <v>https://community.secop.gov.co/Public/Tendering/ContractDetailView/Index?UniqueIdentifier=CO1.PCCNTR.6307748&amp;isModal=true&amp;asPopupView=true</v>
      </c>
      <c r="N1254" s="56" t="str">
        <f t="shared" si="20"/>
        <v>Link Contrato u Orden</v>
      </c>
    </row>
    <row r="1255" spans="1:14" ht="60" x14ac:dyDescent="0.35">
      <c r="A1255" s="23" t="str">
        <f>+'[1]Consolidado ORG'!A1251</f>
        <v>SCJ-912-2024</v>
      </c>
      <c r="B1255" s="24" t="str">
        <f>+'[1]Consolidado ORG'!B1251</f>
        <v>2024/05/08</v>
      </c>
      <c r="C1255" s="24" t="str">
        <f>+'[1]Consolidado ORG'!G1251</f>
        <v>LEIDY YAZMIN PARDO REYES</v>
      </c>
      <c r="D1255" s="24" t="str">
        <f>+'[1]Consolidado ORG'!E1251</f>
        <v>5 Contratación directa</v>
      </c>
      <c r="E1255" s="24" t="str">
        <f>+'[1]Consolidado ORG'!F1251</f>
        <v>33 Prestación de Servicios Profesionales y Apoyo (5-8)</v>
      </c>
      <c r="F1255" s="24" t="str">
        <f>+'[1]Consolidado ORG'!L1251</f>
        <v>PRESTAR SERVICIOS PROFESIONALES DE CARACTER JURÍDICO PARA ADELANTAR Y FORTALECER LA GESTIÓN CONTRACTUAL EN LAS DIFERENTES ETAPAS DE LOS PROCESOS DE SELECCIÓN, ASÍ COMO LAS DEMÁS ACTIVIDADES CONEXAS A CARGO DE LA DIRECCIÓN DE OPERACIONES PARA EL FORTALECIMIENTO.</v>
      </c>
      <c r="G1255" s="24" t="str">
        <f>+'[1]Consolidado ORG'!M1251</f>
        <v>2024/05/09</v>
      </c>
      <c r="H1255" s="24">
        <f>+'[1]Consolidado ORG'!N1251</f>
        <v>45653</v>
      </c>
      <c r="I1255" s="25">
        <f>+'[1]Consolidado ORG'!AG1251</f>
        <v>0</v>
      </c>
      <c r="J1255" s="26">
        <f>+'[1]Consolidado ORG'!T1251</f>
        <v>71958167</v>
      </c>
      <c r="K1255" s="26">
        <f>+'[1]Consolidado ORG'!AE1251</f>
        <v>0</v>
      </c>
      <c r="L1255" s="39">
        <f>+'[1]Consolidado ORG'!AS1251</f>
        <v>9.4827586206896547E-2</v>
      </c>
      <c r="M1255" s="38" t="str">
        <f>+'[1]Consolidado ORG'!AL1251</f>
        <v>https://community.secop.gov.co/Public/Tendering/ContractDetailView/Index?UniqueIdentifier=CO1.PCCNTR.6307199&amp;isModal=true&amp;asPopupView=true</v>
      </c>
      <c r="N1255" s="56" t="str">
        <f t="shared" si="20"/>
        <v>Link Contrato u Orden</v>
      </c>
    </row>
    <row r="1256" spans="1:14" ht="60" x14ac:dyDescent="0.35">
      <c r="A1256" s="23" t="str">
        <f>+'[1]Consolidado ORG'!A1252</f>
        <v>SCJ-932-2024</v>
      </c>
      <c r="B1256" s="24" t="str">
        <f>+'[1]Consolidado ORG'!B1252</f>
        <v>2024/05/08</v>
      </c>
      <c r="C1256" s="24" t="str">
        <f>+'[1]Consolidado ORG'!G1252</f>
        <v>CLAUDIA LILIANA PERALTA BLANCO</v>
      </c>
      <c r="D1256" s="24" t="str">
        <f>+'[1]Consolidado ORG'!E1252</f>
        <v>5 Contratación directa</v>
      </c>
      <c r="E1256" s="24" t="str">
        <f>+'[1]Consolidado ORG'!F1252</f>
        <v>33 Prestación de Servicios Profesionales y Apoyo (5-8)</v>
      </c>
      <c r="F1256" s="24" t="str">
        <f>+'[1]Consolidado ORG'!L1252</f>
        <v>PRESTAR LOS SERVICIOS DE APOYO A LA GESTION PARA LA ATENCIÓN DE EMERGENCIAS O URGENCIAS, Y DESPACHO A LOS ORGANISMOS DE EMERGENCIA Y SEGURIDAD QUE INTEGRAN EL NUSE 123 DEL SISTEMA CENTRO DE COMANDO, CONTROL, COMUNICACIONES Y CÓMPUTO C4</v>
      </c>
      <c r="G1256" s="24" t="str">
        <f>+'[1]Consolidado ORG'!M1252</f>
        <v>2024/05/17</v>
      </c>
      <c r="H1256" s="24">
        <f>+'[1]Consolidado ORG'!N1252</f>
        <v>45673</v>
      </c>
      <c r="I1256" s="25">
        <f>+'[1]Consolidado ORG'!AG1252</f>
        <v>0</v>
      </c>
      <c r="J1256" s="26">
        <f>+'[1]Consolidado ORG'!T1252</f>
        <v>21840000</v>
      </c>
      <c r="K1256" s="26">
        <f>+'[1]Consolidado ORG'!AE1252</f>
        <v>0</v>
      </c>
      <c r="L1256" s="39">
        <f>+'[1]Consolidado ORG'!AS1252</f>
        <v>5.737704918032787E-2</v>
      </c>
      <c r="M1256" s="38" t="str">
        <f>+'[1]Consolidado ORG'!AL1252</f>
        <v>https://community.secop.gov.co/Public/Tendering/ContractDetailView/Index?UniqueIdentifier=CO1.PCCNTR.6307020&amp;isModal=true&amp;asPopupView=true</v>
      </c>
      <c r="N1256" s="56" t="str">
        <f t="shared" si="20"/>
        <v>Link Contrato u Orden</v>
      </c>
    </row>
    <row r="1257" spans="1:14" ht="60" x14ac:dyDescent="0.35">
      <c r="A1257" s="23" t="str">
        <f>+'[1]Consolidado ORG'!A1253</f>
        <v>SCJ-936-2024</v>
      </c>
      <c r="B1257" s="24" t="str">
        <f>+'[1]Consolidado ORG'!B1253</f>
        <v>2024/05/08</v>
      </c>
      <c r="C1257" s="24" t="str">
        <f>+'[1]Consolidado ORG'!G1253</f>
        <v>YECID FERNANDO NOMEZQUE MENESES</v>
      </c>
      <c r="D1257" s="24" t="str">
        <f>+'[1]Consolidado ORG'!E1253</f>
        <v>5 Contratación directa</v>
      </c>
      <c r="E1257" s="24" t="str">
        <f>+'[1]Consolidado ORG'!F1253</f>
        <v>33 Prestación de Servicios Profesionales y Apoyo (5-8)</v>
      </c>
      <c r="F1257" s="24" t="str">
        <f>+'[1]Consolidado ORG'!L1253</f>
        <v>PRESTAR LOS SERVICIOS DE APOYO A LA GESTION PARA LA ATENCIÓN DE EMERGENCIAS O URGENCIAS, Y DESPACHO A LOS ORGANISMOS DE EMERGENCIA Y SEGURIDAD QUE INTEGRAN EL NUSE 123 DEL SISTEMA CENTRO DE COMANDO, CONTROL, COMUNICACIONES Y CÓMPUTO C4.</v>
      </c>
      <c r="G1257" s="24" t="str">
        <f>+'[1]Consolidado ORG'!M1253</f>
        <v>2024/05/17</v>
      </c>
      <c r="H1257" s="24">
        <f>+'[1]Consolidado ORG'!N1253</f>
        <v>45793</v>
      </c>
      <c r="I1257" s="25">
        <f>+'[1]Consolidado ORG'!AG1253</f>
        <v>0</v>
      </c>
      <c r="J1257" s="26">
        <f>+'[1]Consolidado ORG'!T1253</f>
        <v>32760000</v>
      </c>
      <c r="K1257" s="26">
        <f>+'[1]Consolidado ORG'!AE1253</f>
        <v>0</v>
      </c>
      <c r="L1257" s="39">
        <f>+'[1]Consolidado ORG'!AS1253</f>
        <v>3.8461538461538464E-2</v>
      </c>
      <c r="M1257" s="38" t="str">
        <f>+'[1]Consolidado ORG'!AL1253</f>
        <v>https://community.secop.gov.co/Public/Tendering/ContractDetailView/Index?UniqueIdentifier=CO1.PCCNTR.6307034&amp;isModal=true&amp;asPopupView=true</v>
      </c>
      <c r="N1257" s="56" t="str">
        <f t="shared" si="20"/>
        <v>Link Contrato u Orden</v>
      </c>
    </row>
    <row r="1258" spans="1:14" ht="60" x14ac:dyDescent="0.35">
      <c r="A1258" s="23" t="str">
        <f>+'[1]Consolidado ORG'!A1254</f>
        <v>SCJ-937-2024</v>
      </c>
      <c r="B1258" s="24" t="str">
        <f>+'[1]Consolidado ORG'!B1254</f>
        <v>2024/05/08</v>
      </c>
      <c r="C1258" s="24" t="str">
        <f>+'[1]Consolidado ORG'!G1254</f>
        <v>MARIA KATHERIN RODRIGUEZ ARIAS</v>
      </c>
      <c r="D1258" s="24" t="str">
        <f>+'[1]Consolidado ORG'!E1254</f>
        <v>5 Contratación directa</v>
      </c>
      <c r="E1258" s="24" t="str">
        <f>+'[1]Consolidado ORG'!F1254</f>
        <v>33 Prestación de Servicios Profesionales y Apoyo (5-8)</v>
      </c>
      <c r="F1258" s="24" t="str">
        <f>+'[1]Consolidado ORG'!L1254</f>
        <v>PRESTAR LOS SERVICIOS DE APOYO A LA GESTIÓN PARA LA ATENCIÓN DE EMERGENCIAS O URGENCIAS, Y DESPACHO A LOS ORGANISMOS DE EMERGENCIA Y SEGURIDAD QUE INTEGRAN EL NUSE 123 DEL SISTEMA CENTRO DE COMANDO, CONTROL, COMUNICACIONES Y CÓMPUTO C4.</v>
      </c>
      <c r="G1258" s="24" t="str">
        <f>+'[1]Consolidado ORG'!M1254</f>
        <v>2024/05/15</v>
      </c>
      <c r="H1258" s="24">
        <f>+'[1]Consolidado ORG'!N1254</f>
        <v>45671</v>
      </c>
      <c r="I1258" s="25">
        <f>+'[1]Consolidado ORG'!AG1254</f>
        <v>0</v>
      </c>
      <c r="J1258" s="26">
        <f>+'[1]Consolidado ORG'!T1254</f>
        <v>21840000</v>
      </c>
      <c r="K1258" s="26">
        <f>+'[1]Consolidado ORG'!AE1254</f>
        <v>0</v>
      </c>
      <c r="L1258" s="39">
        <f>+'[1]Consolidado ORG'!AS1254</f>
        <v>6.5573770491803282E-2</v>
      </c>
      <c r="M1258" s="38" t="str">
        <f>+'[1]Consolidado ORG'!AL1254</f>
        <v>https://community.secop.gov.co/Public/Tendering/ContractDetailView/Index?UniqueIdentifier=CO1.PCCNTR.6306925&amp;isModal=true&amp;asPopupView=true</v>
      </c>
      <c r="N1258" s="56" t="str">
        <f t="shared" si="20"/>
        <v>Link Contrato u Orden</v>
      </c>
    </row>
    <row r="1259" spans="1:14" ht="60" x14ac:dyDescent="0.35">
      <c r="A1259" s="23" t="str">
        <f>+'[1]Consolidado ORG'!A1255</f>
        <v>SCJ-938-2024</v>
      </c>
      <c r="B1259" s="24" t="str">
        <f>+'[1]Consolidado ORG'!B1255</f>
        <v>2024/05/08</v>
      </c>
      <c r="C1259" s="24" t="str">
        <f>+'[1]Consolidado ORG'!G1255</f>
        <v>OSCAR ELVIN TELLEZ BETANCOURT</v>
      </c>
      <c r="D1259" s="24" t="str">
        <f>+'[1]Consolidado ORG'!E1255</f>
        <v>5 Contratación directa</v>
      </c>
      <c r="E1259" s="24" t="str">
        <f>+'[1]Consolidado ORG'!F1255</f>
        <v>33 Prestación de Servicios Profesionales y Apoyo (5-8)</v>
      </c>
      <c r="F1259" s="24" t="str">
        <f>+'[1]Consolidado ORG'!L1255</f>
        <v>PRESTAR LOS SERVICIOS PROFESIONALES COMO INGENIERO DE SISTEMAS PARA DESARROLLAR ACTIVIDADES ENFATIZADAS A ATENDER LAS NECESIDADES DE DESARRROLLO DE LOS SISTEMAS DE INFORMACIÓN DEL CENTRO DE COMANDO, CONTROL, COMUNICACIONES Y CÓMPUTO – C4</v>
      </c>
      <c r="G1259" s="24" t="str">
        <f>+'[1]Consolidado ORG'!M1255</f>
        <v>2024/05/10</v>
      </c>
      <c r="H1259" s="24">
        <f>+'[1]Consolidado ORG'!N1255</f>
        <v>45666</v>
      </c>
      <c r="I1259" s="25">
        <f>+'[1]Consolidado ORG'!AG1255</f>
        <v>0</v>
      </c>
      <c r="J1259" s="26">
        <f>+'[1]Consolidado ORG'!T1255</f>
        <v>59920000</v>
      </c>
      <c r="K1259" s="26">
        <f>+'[1]Consolidado ORG'!AE1255</f>
        <v>0</v>
      </c>
      <c r="L1259" s="39">
        <f>+'[1]Consolidado ORG'!AS1255</f>
        <v>8.6065573770491802E-2</v>
      </c>
      <c r="M1259" s="38" t="str">
        <f>+'[1]Consolidado ORG'!AL1255</f>
        <v>https://community.secop.gov.co/Public/Tendering/ContractDetailView/Index?UniqueIdentifier=CO1.PCCNTR.6307545&amp;isModal=true&amp;asPopupView=true</v>
      </c>
      <c r="N1259" s="56" t="str">
        <f t="shared" si="20"/>
        <v>Link Contrato u Orden</v>
      </c>
    </row>
    <row r="1260" spans="1:14" ht="60" x14ac:dyDescent="0.35">
      <c r="A1260" s="23" t="str">
        <f>+'[1]Consolidado ORG'!A1256</f>
        <v>SCJ-939-2024</v>
      </c>
      <c r="B1260" s="24" t="str">
        <f>+'[1]Consolidado ORG'!B1256</f>
        <v>2024/05/08</v>
      </c>
      <c r="C1260" s="24" t="str">
        <f>+'[1]Consolidado ORG'!G1256</f>
        <v>GERALDINE AMPARO COCA POVEDA</v>
      </c>
      <c r="D1260" s="24" t="str">
        <f>+'[1]Consolidado ORG'!E1256</f>
        <v>5 Contratación directa</v>
      </c>
      <c r="E1260" s="24" t="str">
        <f>+'[1]Consolidado ORG'!F1256</f>
        <v>33 Prestación de Servicios Profesionales y Apoyo (5-8)</v>
      </c>
      <c r="F1260" s="24" t="str">
        <f>+'[1]Consolidado ORG'!L1256</f>
        <v>PRESTAR LOS SERVICIOS DE APOYO A LA GESTIÓN PARA LA ATENCIÓN DE EMERGENCIAS O URGENCIAS, Y DESPACHO A LOS ORGANISMOS DE EMERGENCIA Y SEGURIDAD QUE INTEGRAN EL NUSE 123 DEL SISTEMA CENTRO DE COMANDO, CONTROL, COMUNICACIONES Y CÓMPUTO C4.</v>
      </c>
      <c r="G1260" s="24" t="str">
        <f>+'[1]Consolidado ORG'!M1256</f>
        <v>2024/05/10</v>
      </c>
      <c r="H1260" s="24">
        <f>+'[1]Consolidado ORG'!N1256</f>
        <v>45666</v>
      </c>
      <c r="I1260" s="25">
        <f>+'[1]Consolidado ORG'!AG1256</f>
        <v>0</v>
      </c>
      <c r="J1260" s="26">
        <f>+'[1]Consolidado ORG'!T1256</f>
        <v>21840000</v>
      </c>
      <c r="K1260" s="26">
        <f>+'[1]Consolidado ORG'!AE1256</f>
        <v>0</v>
      </c>
      <c r="L1260" s="39">
        <f>+'[1]Consolidado ORG'!AS1256</f>
        <v>8.6065573770491802E-2</v>
      </c>
      <c r="M1260" s="38" t="str">
        <f>+'[1]Consolidado ORG'!AL1256</f>
        <v>https://community.secop.gov.co/Public/Tendering/ContractDetailView/Index?UniqueIdentifier=CO1.PCCNTR.6306804&amp;isModal=true&amp;asPopupView=true</v>
      </c>
      <c r="N1260" s="56" t="str">
        <f t="shared" si="20"/>
        <v>Link Contrato u Orden</v>
      </c>
    </row>
    <row r="1261" spans="1:14" ht="42" x14ac:dyDescent="0.35">
      <c r="A1261" s="23" t="str">
        <f>+'[1]Consolidado ORG'!A1257</f>
        <v>SCJ-940-2024</v>
      </c>
      <c r="B1261" s="24" t="str">
        <f>+'[1]Consolidado ORG'!B1257</f>
        <v>2024/05/08</v>
      </c>
      <c r="C1261" s="24" t="str">
        <f>+'[1]Consolidado ORG'!G1257</f>
        <v>JENNIFER  GUATAVITA CAICEDO</v>
      </c>
      <c r="D1261" s="24" t="str">
        <f>+'[1]Consolidado ORG'!E1257</f>
        <v>5 Contratación directa</v>
      </c>
      <c r="E1261" s="24" t="str">
        <f>+'[1]Consolidado ORG'!F1257</f>
        <v>33 Prestación de Servicios Profesionales y Apoyo (5-8)</v>
      </c>
      <c r="F1261" s="24" t="str">
        <f>+'[1]Consolidado ORG'!L1257</f>
        <v>PRESTACIÓN DE SERVICIOS PROFESIONALES PARA APOYAR CON EL SOPORTE Y GESTIÓN AL SISTEMA DE VIDEO VIGILANCIA DE BOGOTÁ D.C.</v>
      </c>
      <c r="G1261" s="24" t="str">
        <f>+'[1]Consolidado ORG'!M1257</f>
        <v>2024/05/10</v>
      </c>
      <c r="H1261" s="24">
        <f>+'[1]Consolidado ORG'!N1257</f>
        <v>45666</v>
      </c>
      <c r="I1261" s="25">
        <f>+'[1]Consolidado ORG'!AG1257</f>
        <v>0</v>
      </c>
      <c r="J1261" s="26">
        <f>+'[1]Consolidado ORG'!T1257</f>
        <v>38520000</v>
      </c>
      <c r="K1261" s="26">
        <f>+'[1]Consolidado ORG'!AE1257</f>
        <v>0</v>
      </c>
      <c r="L1261" s="39">
        <f>+'[1]Consolidado ORG'!AS1257</f>
        <v>8.6065573770491802E-2</v>
      </c>
      <c r="M1261" s="38" t="str">
        <f>+'[1]Consolidado ORG'!AL1257</f>
        <v>https://community.secop.gov.co/Public/Tendering/ContractDetailView/Index?UniqueIdentifier=CO1.PCCNTR.6306383&amp;isModal=true&amp;asPopupView=true</v>
      </c>
      <c r="N1261" s="56" t="str">
        <f t="shared" si="20"/>
        <v>Link Contrato u Orden</v>
      </c>
    </row>
    <row r="1262" spans="1:14" ht="60" x14ac:dyDescent="0.35">
      <c r="A1262" s="23" t="str">
        <f>+'[1]Consolidado ORG'!A1258</f>
        <v>SCJ-941-2024</v>
      </c>
      <c r="B1262" s="24" t="str">
        <f>+'[1]Consolidado ORG'!B1258</f>
        <v>2024/05/21</v>
      </c>
      <c r="C1262" s="24" t="str">
        <f>+'[1]Consolidado ORG'!G1258</f>
        <v>ANA MARCELA VARGAS FORERO</v>
      </c>
      <c r="D1262" s="24" t="str">
        <f>+'[1]Consolidado ORG'!E1258</f>
        <v>5 Contratación directa</v>
      </c>
      <c r="E1262" s="24" t="str">
        <f>+'[1]Consolidado ORG'!F1258</f>
        <v>33 Prestación de Servicios Profesionales y Apoyo (5-8)</v>
      </c>
      <c r="F1262" s="24" t="str">
        <f>+'[1]Consolidado ORG'!L1258</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62" s="24" t="str">
        <f>+'[1]Consolidado ORG'!M1258</f>
        <v>2024/05/23</v>
      </c>
      <c r="H1262" s="24">
        <f>+'[1]Consolidado ORG'!N1258</f>
        <v>45710</v>
      </c>
      <c r="I1262" s="25">
        <f>+'[1]Consolidado ORG'!AG1258</f>
        <v>0</v>
      </c>
      <c r="J1262" s="26">
        <f>+'[1]Consolidado ORG'!T1258</f>
        <v>36635355</v>
      </c>
      <c r="K1262" s="26">
        <f>+'[1]Consolidado ORG'!AE1258</f>
        <v>0</v>
      </c>
      <c r="L1262" s="39">
        <f>+'[1]Consolidado ORG'!AS1258</f>
        <v>2.9090909090909091E-2</v>
      </c>
      <c r="M1262" s="38" t="str">
        <f>+'[1]Consolidado ORG'!AL1258</f>
        <v>https://community.secop.gov.co/Public/Tendering/ContractDetailView/Index?UniqueIdentifier=CO1.PCCNTR.6346208&amp;isModal=true&amp;asPopupView=true</v>
      </c>
      <c r="N1262" s="56" t="str">
        <f t="shared" si="20"/>
        <v>Link Contrato u Orden</v>
      </c>
    </row>
    <row r="1263" spans="1:14" ht="60" x14ac:dyDescent="0.35">
      <c r="A1263" s="23" t="str">
        <f>+'[1]Consolidado ORG'!A1259</f>
        <v>SCJ-942-2024</v>
      </c>
      <c r="B1263" s="24" t="str">
        <f>+'[1]Consolidado ORG'!B1259</f>
        <v>2024/05/08</v>
      </c>
      <c r="C1263" s="24" t="str">
        <f>+'[1]Consolidado ORG'!G1259</f>
        <v>LILIANA  BERMUDEZ BEDOYA</v>
      </c>
      <c r="D1263" s="24" t="str">
        <f>+'[1]Consolidado ORG'!E1259</f>
        <v>5 Contratación directa</v>
      </c>
      <c r="E1263" s="24" t="str">
        <f>+'[1]Consolidado ORG'!F1259</f>
        <v>33 Prestación de Servicios Profesionales y Apoyo (5-8)</v>
      </c>
      <c r="F1263" s="24" t="str">
        <f>+'[1]Consolidado ORG'!L1259</f>
        <v>PRESTAR LOS SERVICIOS DE APOYO A LA GESTION PARA LA ATENCIÓN DE EMERGENCIAS O URGENCIAS, Y DESPACHO A LOS ORGANISMOS DE EMERGENCIA Y SEGURIDAD QUE INTEGRAN EL NUSE 123 DEL SISTEMA CENTRO DE COMANDO, CONTROL, COMUNICACIONES Y CÓMPUTO C4</v>
      </c>
      <c r="G1263" s="24" t="str">
        <f>+'[1]Consolidado ORG'!M1259</f>
        <v>2024/05/10</v>
      </c>
      <c r="H1263" s="24">
        <f>+'[1]Consolidado ORG'!N1259</f>
        <v>45666</v>
      </c>
      <c r="I1263" s="25">
        <f>+'[1]Consolidado ORG'!AG1259</f>
        <v>0</v>
      </c>
      <c r="J1263" s="26">
        <f>+'[1]Consolidado ORG'!T1259</f>
        <v>21840000</v>
      </c>
      <c r="K1263" s="26">
        <f>+'[1]Consolidado ORG'!AE1259</f>
        <v>0</v>
      </c>
      <c r="L1263" s="39">
        <f>+'[1]Consolidado ORG'!AS1259</f>
        <v>8.6065573770491802E-2</v>
      </c>
      <c r="M1263" s="38" t="str">
        <f>+'[1]Consolidado ORG'!AL1259</f>
        <v>https://community.secop.gov.co/Public/Tendering/ContractDetailView/Index?UniqueIdentifier=CO1.PCCNTR.6307721&amp;isModal=true&amp;asPopupView=true</v>
      </c>
      <c r="N1263" s="56" t="str">
        <f t="shared" si="20"/>
        <v>Link Contrato u Orden</v>
      </c>
    </row>
    <row r="1264" spans="1:14" ht="60" x14ac:dyDescent="0.35">
      <c r="A1264" s="23" t="str">
        <f>+'[1]Consolidado ORG'!A1260</f>
        <v>SCJ-943-2024</v>
      </c>
      <c r="B1264" s="24" t="str">
        <f>+'[1]Consolidado ORG'!B1260</f>
        <v>2024/05/08</v>
      </c>
      <c r="C1264" s="24" t="str">
        <f>+'[1]Consolidado ORG'!G1260</f>
        <v>LINA PAOLA JULIO GARZON</v>
      </c>
      <c r="D1264" s="24" t="str">
        <f>+'[1]Consolidado ORG'!E1260</f>
        <v>5 Contratación directa</v>
      </c>
      <c r="E1264" s="24" t="str">
        <f>+'[1]Consolidado ORG'!F1260</f>
        <v>33 Prestación de Servicios Profesionales y Apoyo (5-8)</v>
      </c>
      <c r="F1264" s="24" t="str">
        <f>+'[1]Consolidado ORG'!L1260</f>
        <v>PRESTAR LOS SERVICIOS DE APOYO A LA GESTION PARA LA ATENCIÓN DE EMERGENCIAS O URGENCIAS, Y DESPACHO A LOS ORGANISMOS DE EMERGENCIA Y SEGURIDAD QUE INTEGRAN EL NUSE 123 DEL SISTEMA CENTRO DE COMANDO, CONTROL, COMUNICACIONES Y CÓMPUTO C4</v>
      </c>
      <c r="G1264" s="24" t="str">
        <f>+'[1]Consolidado ORG'!M1260</f>
        <v>2024/05/10</v>
      </c>
      <c r="H1264" s="24">
        <f>+'[1]Consolidado ORG'!N1260</f>
        <v>45666</v>
      </c>
      <c r="I1264" s="25">
        <f>+'[1]Consolidado ORG'!AG1260</f>
        <v>0</v>
      </c>
      <c r="J1264" s="26">
        <f>+'[1]Consolidado ORG'!T1260</f>
        <v>21840000</v>
      </c>
      <c r="K1264" s="26">
        <f>+'[1]Consolidado ORG'!AE1260</f>
        <v>0</v>
      </c>
      <c r="L1264" s="39">
        <f>+'[1]Consolidado ORG'!AS1260</f>
        <v>8.6065573770491802E-2</v>
      </c>
      <c r="M1264" s="38" t="str">
        <f>+'[1]Consolidado ORG'!AL1260</f>
        <v>https://community.secop.gov.co/Public/Tendering/ContractDetailView/Index?UniqueIdentifier=CO1.PCCNTR.6307807&amp;isModal=true&amp;asPopupView=true</v>
      </c>
      <c r="N1264" s="56" t="str">
        <f t="shared" si="20"/>
        <v>Link Contrato u Orden</v>
      </c>
    </row>
    <row r="1265" spans="1:14" ht="72" x14ac:dyDescent="0.35">
      <c r="A1265" s="23" t="str">
        <f>+'[1]Consolidado ORG'!A1261</f>
        <v>SCJ-951-2024</v>
      </c>
      <c r="B1265" s="24" t="str">
        <f>+'[1]Consolidado ORG'!B1261</f>
        <v>2024/05/21</v>
      </c>
      <c r="C1265" s="24" t="str">
        <f>+'[1]Consolidado ORG'!G1261</f>
        <v>DARHLING JAFET SABOGAL AZA</v>
      </c>
      <c r="D1265" s="24" t="str">
        <f>+'[1]Consolidado ORG'!E1261</f>
        <v>5 Contratación directa</v>
      </c>
      <c r="E1265" s="24" t="str">
        <f>+'[1]Consolidado ORG'!F1261</f>
        <v>33 Prestación de Servicios Profesionales y Apoyo (5-8)</v>
      </c>
      <c r="F1265" s="24" t="str">
        <f>+'[1]Consolidado ORG'!L1261</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265" s="24" t="str">
        <f>+'[1]Consolidado ORG'!M1261</f>
        <v>2024/05/24</v>
      </c>
      <c r="H1265" s="24">
        <f>+'[1]Consolidado ORG'!N1261</f>
        <v>45680</v>
      </c>
      <c r="I1265" s="25">
        <f>+'[1]Consolidado ORG'!AG1261</f>
        <v>0</v>
      </c>
      <c r="J1265" s="26">
        <f>+'[1]Consolidado ORG'!T1261</f>
        <v>25321644</v>
      </c>
      <c r="K1265" s="26">
        <f>+'[1]Consolidado ORG'!AE1261</f>
        <v>0</v>
      </c>
      <c r="L1265" s="39">
        <f>+'[1]Consolidado ORG'!AS1261</f>
        <v>2.8688524590163935E-2</v>
      </c>
      <c r="M1265" s="38" t="str">
        <f>+'[1]Consolidado ORG'!AL1261</f>
        <v>https://community.secop.gov.co/Public/Tendering/ContractDetailView/Index?UniqueIdentifier=CO1.PCCNTR.6342080&amp;isModal=true&amp;asPopupView=true</v>
      </c>
      <c r="N1265" s="56" t="str">
        <f t="shared" si="20"/>
        <v>Link Contrato u Orden</v>
      </c>
    </row>
    <row r="1266" spans="1:14" ht="60" x14ac:dyDescent="0.35">
      <c r="A1266" s="23" t="str">
        <f>+'[1]Consolidado ORG'!A1262</f>
        <v>SCJ-956-2024</v>
      </c>
      <c r="B1266" s="24" t="str">
        <f>+'[1]Consolidado ORG'!B1262</f>
        <v>2024/05/08</v>
      </c>
      <c r="C1266" s="24" t="str">
        <f>+'[1]Consolidado ORG'!G1262</f>
        <v xml:space="preserve">NATALIA JULIETH MEDINA </v>
      </c>
      <c r="D1266" s="24" t="str">
        <f>+'[1]Consolidado ORG'!E1262</f>
        <v>5 Contratación directa</v>
      </c>
      <c r="E1266" s="24" t="str">
        <f>+'[1]Consolidado ORG'!F1262</f>
        <v>33 Prestación de Servicios Profesionales y Apoyo (5-8)</v>
      </c>
      <c r="F1266" s="24" t="str">
        <f>+'[1]Consolidado ORG'!L1262</f>
        <v>PRESTAR LOS SERVICIOS DE APOYO A LA GESTION PARA LA ATENCIÓN DE EMERGENCIAS O URGENCIAS, Y DESPACHO A LOS ORGANISMOS DE EMERGENCIA Y SEGURIDAD QUE INTEGRAN EL NUSE 123 DEL SISTEMA CENTRO DE COMANDO, CONTROL, COMUNICACIONES Y CÓMPUTO C4</v>
      </c>
      <c r="G1266" s="24" t="str">
        <f>+'[1]Consolidado ORG'!M1262</f>
        <v>2024/05/10</v>
      </c>
      <c r="H1266" s="24">
        <f>+'[1]Consolidado ORG'!N1262</f>
        <v>45666</v>
      </c>
      <c r="I1266" s="25">
        <f>+'[1]Consolidado ORG'!AG1262</f>
        <v>0</v>
      </c>
      <c r="J1266" s="26">
        <f>+'[1]Consolidado ORG'!T1262</f>
        <v>21840000</v>
      </c>
      <c r="K1266" s="26">
        <f>+'[1]Consolidado ORG'!AE1262</f>
        <v>0</v>
      </c>
      <c r="L1266" s="39">
        <f>+'[1]Consolidado ORG'!AS1262</f>
        <v>8.6065573770491802E-2</v>
      </c>
      <c r="M1266" s="38" t="str">
        <f>+'[1]Consolidado ORG'!AL1262</f>
        <v>https://community.secop.gov.co/Public/Tendering/ContractDetailView/Index?UniqueIdentifier=CO1.PCCNTR.6307577&amp;isModal=true&amp;asPopupView=true</v>
      </c>
      <c r="N1266" s="56" t="str">
        <f t="shared" si="20"/>
        <v>Link Contrato u Orden</v>
      </c>
    </row>
    <row r="1267" spans="1:14" ht="42" x14ac:dyDescent="0.35">
      <c r="A1267" s="23" t="str">
        <f>+'[1]Consolidado ORG'!A1263</f>
        <v>SCJ-960-2024</v>
      </c>
      <c r="B1267" s="24" t="str">
        <f>+'[1]Consolidado ORG'!B1263</f>
        <v>2024/05/15</v>
      </c>
      <c r="C1267" s="24" t="str">
        <f>+'[1]Consolidado ORG'!G1263</f>
        <v>GISELLE LORENA GODOY QUEVEDO</v>
      </c>
      <c r="D1267" s="24" t="str">
        <f>+'[1]Consolidado ORG'!E1263</f>
        <v>5 Contratación directa</v>
      </c>
      <c r="E1267" s="24" t="str">
        <f>+'[1]Consolidado ORG'!F1263</f>
        <v>33 Prestación de Servicios Profesionales y Apoyo (5-8)</v>
      </c>
      <c r="F1267" s="24" t="str">
        <f>+'[1]Consolidado ORG'!L1263</f>
        <v>PRESTAR SERVICIOS PROFESIONALES PARA REALIZAR EL COBRO PERSUASIVO DE LAS MULTAS POR INFRACCIONES AL CÓDIGO NACIONAL DE SEGURIDAD Y CONVIVENCIA CIUDADANA.</v>
      </c>
      <c r="G1267" s="24" t="str">
        <f>+'[1]Consolidado ORG'!M1263</f>
        <v>2024/05/17</v>
      </c>
      <c r="H1267" s="24">
        <f>+'[1]Consolidado ORG'!N1263</f>
        <v>45612</v>
      </c>
      <c r="I1267" s="25">
        <f>+'[1]Consolidado ORG'!AG1263</f>
        <v>0</v>
      </c>
      <c r="J1267" s="26">
        <f>+'[1]Consolidado ORG'!T1263</f>
        <v>24426000</v>
      </c>
      <c r="K1267" s="26">
        <f>+'[1]Consolidado ORG'!AE1263</f>
        <v>0</v>
      </c>
      <c r="L1267" s="39">
        <f>+'[1]Consolidado ORG'!AS1263</f>
        <v>7.650273224043716E-2</v>
      </c>
      <c r="M1267" s="38" t="str">
        <f>+'[1]Consolidado ORG'!AL1263</f>
        <v>https://community.secop.gov.co/Public/Tendering/ContractDetailView/Index?UniqueIdentifier=CO1.PCCNTR.6326677&amp;isModal=true&amp;asPopupView=true</v>
      </c>
      <c r="N1267" s="56" t="str">
        <f t="shared" si="20"/>
        <v>Link Contrato u Orden</v>
      </c>
    </row>
    <row r="1268" spans="1:14" ht="48" x14ac:dyDescent="0.35">
      <c r="A1268" s="23" t="str">
        <f>+'[1]Consolidado ORG'!A1264</f>
        <v>SCJ-965-2024</v>
      </c>
      <c r="B1268" s="24" t="str">
        <f>+'[1]Consolidado ORG'!B1264</f>
        <v>2024/05/10</v>
      </c>
      <c r="C1268" s="24" t="str">
        <f>+'[1]Consolidado ORG'!G1264</f>
        <v>GERMÁN ARTURO PEÑA URIBE</v>
      </c>
      <c r="D1268" s="24" t="str">
        <f>+'[1]Consolidado ORG'!E1264</f>
        <v>5 Contratación directa</v>
      </c>
      <c r="E1268" s="24" t="str">
        <f>+'[1]Consolidado ORG'!F1264</f>
        <v>33 Prestación de Servicios Profesionales y Apoyo (5-8)</v>
      </c>
      <c r="F1268" s="24" t="str">
        <f>+'[1]Consolidado ORG'!L1264</f>
        <v>PRESTAR SERVICIOS PROFESIONALES PARA FORTALECER LA GESTIÓN ADMINISTRATIVA, REALIZAR APOYO A LA SUPERVISIÓN Y DEMÁS ACTIVIDADES CONEXAS A CARGO DE LA DIRECCIÓN DE OPERACIONES PARA EL FORTALECIMIENTO.</v>
      </c>
      <c r="G1268" s="24" t="str">
        <f>+'[1]Consolidado ORG'!M1264</f>
        <v>2024/05/15</v>
      </c>
      <c r="H1268" s="24">
        <f>+'[1]Consolidado ORG'!N1264</f>
        <v>45651</v>
      </c>
      <c r="I1268" s="25">
        <f>+'[1]Consolidado ORG'!AG1264</f>
        <v>0</v>
      </c>
      <c r="J1268" s="26">
        <f>+'[1]Consolidado ORG'!T1264</f>
        <v>65400000</v>
      </c>
      <c r="K1268" s="26">
        <f>+'[1]Consolidado ORG'!AE1264</f>
        <v>0</v>
      </c>
      <c r="L1268" s="39">
        <f>+'[1]Consolidado ORG'!AS1264</f>
        <v>7.1428571428571425E-2</v>
      </c>
      <c r="M1268" s="38" t="str">
        <f>+'[1]Consolidado ORG'!AL1264</f>
        <v>https://community.secop.gov.co/Public/Tendering/ContractDetailView/Index?UniqueIdentifier=CO1.PCCNTR.6318092&amp;isModal=true&amp;asPopupView=true</v>
      </c>
      <c r="N1268" s="56" t="str">
        <f t="shared" si="20"/>
        <v>Link Contrato u Orden</v>
      </c>
    </row>
    <row r="1269" spans="1:14" ht="84" x14ac:dyDescent="0.35">
      <c r="A1269" s="23" t="str">
        <f>+'[1]Consolidado ORG'!A1265</f>
        <v>SCJ-966-2024</v>
      </c>
      <c r="B1269" s="24" t="str">
        <f>+'[1]Consolidado ORG'!B1265</f>
        <v>2024/05/10</v>
      </c>
      <c r="C1269" s="24" t="str">
        <f>+'[1]Consolidado ORG'!G1265</f>
        <v>CEIN  CASTRO GUTIERREZ</v>
      </c>
      <c r="D1269" s="24" t="str">
        <f>+'[1]Consolidado ORG'!E1265</f>
        <v>5 Contratación directa</v>
      </c>
      <c r="E1269" s="24" t="str">
        <f>+'[1]Consolidado ORG'!F1265</f>
        <v>33 Prestación de Servicios Profesionales y Apoyo (5-8)</v>
      </c>
      <c r="F1269" s="24" t="str">
        <f>+'[1]Consolidado ORG'!L1265</f>
        <v>PRESTAR SERVICIOS PROFESIONALES PARA APOYAR A LA SECRETARÍA DISTRITAL DE SEGURIDAD CONVIVENCIA Y JUSTICIA EN EL SEGUIMIENTO, ANÁLISIS, EVALUACIÓN, IMPLEMENTACIÓN Y EJECUCIÓN DE ESTRATEGIAS Y ACTIVIDADES PARA EL FORTALECIMIENTO DE LOS COMPONENTES Y SISTEMAS DE SEGURIDAD Y CONECTIVIDAD EN LOS DIFERENTES PROYECTOS A CARGO DE LA ENTIDAD.</v>
      </c>
      <c r="G1269" s="24" t="str">
        <f>+'[1]Consolidado ORG'!M1265</f>
        <v>2024/05/16</v>
      </c>
      <c r="H1269" s="24">
        <f>+'[1]Consolidado ORG'!N1265</f>
        <v>45611</v>
      </c>
      <c r="I1269" s="25">
        <f>+'[1]Consolidado ORG'!AG1265</f>
        <v>0</v>
      </c>
      <c r="J1269" s="26">
        <f>+'[1]Consolidado ORG'!T1265</f>
        <v>74100000</v>
      </c>
      <c r="K1269" s="26">
        <f>+'[1]Consolidado ORG'!AE1265</f>
        <v>0</v>
      </c>
      <c r="L1269" s="39">
        <f>+'[1]Consolidado ORG'!AS1265</f>
        <v>8.1967213114754092E-2</v>
      </c>
      <c r="M1269" s="38" t="str">
        <f>+'[1]Consolidado ORG'!AL1265</f>
        <v>https://community.secop.gov.co/Public/Tendering/ContractDetailView/Index?UniqueIdentifier=CO1.PCCNTR.6318096&amp;isModal=true&amp;asPopupView=true</v>
      </c>
      <c r="N1269" s="56" t="str">
        <f t="shared" si="20"/>
        <v>Link Contrato u Orden</v>
      </c>
    </row>
    <row r="1270" spans="1:14" ht="84" x14ac:dyDescent="0.35">
      <c r="A1270" s="23" t="str">
        <f>+'[1]Consolidado ORG'!A1266</f>
        <v>SCJ-972-2024</v>
      </c>
      <c r="B1270" s="24" t="str">
        <f>+'[1]Consolidado ORG'!B1266</f>
        <v>2024/05/10</v>
      </c>
      <c r="C1270" s="24" t="str">
        <f>+'[1]Consolidado ORG'!G1266</f>
        <v>ALBERT ANDRES JAMAICA MOLANO</v>
      </c>
      <c r="D1270" s="24" t="str">
        <f>+'[1]Consolidado ORG'!E1266</f>
        <v>5 Contratación directa</v>
      </c>
      <c r="E1270" s="24" t="str">
        <f>+'[1]Consolidado ORG'!F1266</f>
        <v>33 Prestación de Servicios Profesionales y Apoyo (5-8)</v>
      </c>
      <c r="F1270" s="24" t="str">
        <f>+'[1]Consolidado ORG'!L1266</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0" s="24" t="str">
        <f>+'[1]Consolidado ORG'!M1266</f>
        <v>2024/05/15</v>
      </c>
      <c r="H1270" s="24">
        <f>+'[1]Consolidado ORG'!N1266</f>
        <v>45549</v>
      </c>
      <c r="I1270" s="25">
        <f>+'[1]Consolidado ORG'!AG1266</f>
        <v>0</v>
      </c>
      <c r="J1270" s="26">
        <f>+'[1]Consolidado ORG'!T1266</f>
        <v>34880000</v>
      </c>
      <c r="K1270" s="26">
        <f>+'[1]Consolidado ORG'!AE1266</f>
        <v>0</v>
      </c>
      <c r="L1270" s="39">
        <f>+'[1]Consolidado ORG'!AS1266</f>
        <v>0.13114754098360656</v>
      </c>
      <c r="M1270" s="38" t="str">
        <f>+'[1]Consolidado ORG'!AL1266</f>
        <v>https://community.secop.gov.co/Public/Tendering/ContractDetailView/Index?UniqueIdentifier=CO1.PCCNTR.6318050&amp;isModal=true&amp;asPopupView=true</v>
      </c>
      <c r="N1270" s="56" t="str">
        <f t="shared" si="20"/>
        <v>Link Contrato u Orden</v>
      </c>
    </row>
    <row r="1271" spans="1:14" ht="48" x14ac:dyDescent="0.35">
      <c r="A1271" s="23" t="str">
        <f>+'[1]Consolidado ORG'!A1267</f>
        <v>SCJ-973-2024</v>
      </c>
      <c r="B1271" s="24" t="str">
        <f>+'[1]Consolidado ORG'!B1267</f>
        <v>2024/05/15</v>
      </c>
      <c r="C1271" s="24" t="str">
        <f>+'[1]Consolidado ORG'!G1267</f>
        <v>NICOL DANIELA MONDUL ROMERO</v>
      </c>
      <c r="D1271" s="24" t="str">
        <f>+'[1]Consolidado ORG'!E1267</f>
        <v>5 Contratación directa</v>
      </c>
      <c r="E1271" s="24" t="str">
        <f>+'[1]Consolidado ORG'!F1267</f>
        <v>33 Prestación de Servicios Profesionales y Apoyo (5-8)</v>
      </c>
      <c r="F1271" s="24" t="str">
        <f>+'[1]Consolidado ORG'!L1267</f>
        <v>PRESTAR LOS SERVICIOS DE APOYO A LA GESTIÓN RELACIONADAS CON ACTIVIDADES DE ORDEN ADMINISTRATIVO DE LA DIRECCIÓN TÉCNICA DE LA SUBSECRETARIA DE INVERSIONES Y FORTALECIMIENTO DE CAPACIDADES OPERATIVAS.</v>
      </c>
      <c r="G1271" s="24" t="str">
        <f>+'[1]Consolidado ORG'!M1267</f>
        <v>2024/05/17</v>
      </c>
      <c r="H1271" s="24">
        <f>+'[1]Consolidado ORG'!N1267</f>
        <v>45551</v>
      </c>
      <c r="I1271" s="25">
        <f>+'[1]Consolidado ORG'!AG1267</f>
        <v>0</v>
      </c>
      <c r="J1271" s="26">
        <f>+'[1]Consolidado ORG'!T1267</f>
        <v>13619632</v>
      </c>
      <c r="K1271" s="26">
        <f>+'[1]Consolidado ORG'!AE1267</f>
        <v>0</v>
      </c>
      <c r="L1271" s="39">
        <f>+'[1]Consolidado ORG'!AS1267</f>
        <v>0.11475409836065574</v>
      </c>
      <c r="M1271" s="38" t="str">
        <f>+'[1]Consolidado ORG'!AL1267</f>
        <v>https://community.secop.gov.co/Public/Tendering/ContractDetailView/Index?UniqueIdentifier=CO1.PCCNTR.6326834&amp;isModal=true&amp;asPopupView=true</v>
      </c>
      <c r="N1271" s="56" t="str">
        <f t="shared" si="20"/>
        <v>Link Contrato u Orden</v>
      </c>
    </row>
    <row r="1272" spans="1:14" ht="60" x14ac:dyDescent="0.35">
      <c r="A1272" s="23" t="str">
        <f>+'[1]Consolidado ORG'!A1268</f>
        <v>SCJ-975-2024</v>
      </c>
      <c r="B1272" s="24" t="str">
        <f>+'[1]Consolidado ORG'!B1268</f>
        <v>2024/05/15</v>
      </c>
      <c r="C1272" s="24" t="str">
        <f>+'[1]Consolidado ORG'!G1268</f>
        <v>ANDREA CATALINA FUQUEN COTRINA</v>
      </c>
      <c r="D1272" s="24" t="str">
        <f>+'[1]Consolidado ORG'!E1268</f>
        <v>5 Contratación directa</v>
      </c>
      <c r="E1272" s="24" t="str">
        <f>+'[1]Consolidado ORG'!F1268</f>
        <v>33 Prestación de Servicios Profesionales y Apoyo (5-8)</v>
      </c>
      <c r="F1272" s="24" t="str">
        <f>+'[1]Consolidado ORG'!L1268</f>
        <v>PRESTAR LOS SERVICIOS DE APOYO A LA GESTIÓN PARA LA ATENCIÓN DE EMERGENCIAS O URGENCIAS, Y DESPACHO A LOS ORGANISMOS DE EMERGENCIA Y SEGURIDAD QUE INTEGRAN EL NUSE 123 DEL SISTEMA CENTRO DE COMANDO, CONTROL, COMUNICACIONES Y CÓMPUTO C4.</v>
      </c>
      <c r="G1272" s="24" t="str">
        <f>+'[1]Consolidado ORG'!M1268</f>
        <v>2024/05/20</v>
      </c>
      <c r="H1272" s="24">
        <f>+'[1]Consolidado ORG'!N1268</f>
        <v>45676</v>
      </c>
      <c r="I1272" s="25">
        <f>+'[1]Consolidado ORG'!AG1268</f>
        <v>0</v>
      </c>
      <c r="J1272" s="26">
        <f>+'[1]Consolidado ORG'!T1268</f>
        <v>21840000</v>
      </c>
      <c r="K1272" s="26">
        <f>+'[1]Consolidado ORG'!AE1268</f>
        <v>0</v>
      </c>
      <c r="L1272" s="39">
        <f>+'[1]Consolidado ORG'!AS1268</f>
        <v>4.5081967213114756E-2</v>
      </c>
      <c r="M1272" s="38" t="str">
        <f>+'[1]Consolidado ORG'!AL1268</f>
        <v>https://community.secop.gov.co/Public/Tendering/ContractDetailView/Index?UniqueIdentifier=CO1.PCCNTR.6326922&amp;isModal=true&amp;asPopupView=true</v>
      </c>
      <c r="N1272" s="56" t="str">
        <f t="shared" si="20"/>
        <v>Link Contrato u Orden</v>
      </c>
    </row>
    <row r="1273" spans="1:14" ht="48" x14ac:dyDescent="0.35">
      <c r="A1273" s="23" t="str">
        <f>+'[1]Consolidado ORG'!A1269</f>
        <v>SCJ-976-2024</v>
      </c>
      <c r="B1273" s="24" t="str">
        <f>+'[1]Consolidado ORG'!B1269</f>
        <v>2024/05/15</v>
      </c>
      <c r="C1273" s="24" t="str">
        <f>+'[1]Consolidado ORG'!G1269</f>
        <v>MILTON  ESPITIA CUERVO</v>
      </c>
      <c r="D1273" s="24" t="str">
        <f>+'[1]Consolidado ORG'!E1269</f>
        <v>5 Contratación directa</v>
      </c>
      <c r="E1273" s="24" t="str">
        <f>+'[1]Consolidado ORG'!F1269</f>
        <v>33 Prestación de Servicios Profesionales y Apoyo (5-8)</v>
      </c>
      <c r="F1273" s="24" t="str">
        <f>+'[1]Consolidado ORG'!L1269</f>
        <v>PRESTAR SERVICIOS DE APOYO A LA GESTIÓN PARA LA EJECUCIÓN DE LAS ACTIVIDADES DE COBRO PERSUASIVO MULTAS POR INFRACCIONES AL CÓDIGO NACIONAL DE SEGURIDAD Y CONVIVENCIA CIUDADANA</v>
      </c>
      <c r="G1273" s="24" t="str">
        <f>+'[1]Consolidado ORG'!M1269</f>
        <v>2024/05/17</v>
      </c>
      <c r="H1273" s="24">
        <f>+'[1]Consolidado ORG'!N1269</f>
        <v>45612</v>
      </c>
      <c r="I1273" s="25">
        <f>+'[1]Consolidado ORG'!AG1269</f>
        <v>0</v>
      </c>
      <c r="J1273" s="26">
        <f>+'[1]Consolidado ORG'!T1269</f>
        <v>17837808</v>
      </c>
      <c r="K1273" s="26">
        <f>+'[1]Consolidado ORG'!AE1269</f>
        <v>0</v>
      </c>
      <c r="L1273" s="39">
        <f>+'[1]Consolidado ORG'!AS1269</f>
        <v>7.650273224043716E-2</v>
      </c>
      <c r="M1273" s="38" t="str">
        <f>+'[1]Consolidado ORG'!AL1269</f>
        <v>https://community.secop.gov.co/Public/Tendering/ContractDetailView/Index?UniqueIdentifier=CO1.PCCNTR.6327853&amp;isModal=true&amp;asPopupView=true</v>
      </c>
      <c r="N1273" s="56" t="str">
        <f t="shared" si="20"/>
        <v>Link Contrato u Orden</v>
      </c>
    </row>
    <row r="1274" spans="1:14" ht="60" x14ac:dyDescent="0.35">
      <c r="A1274" s="23" t="str">
        <f>+'[1]Consolidado ORG'!A1270</f>
        <v>SCJ-977-2024</v>
      </c>
      <c r="B1274" s="24" t="str">
        <f>+'[1]Consolidado ORG'!B1270</f>
        <v>2024/05/15</v>
      </c>
      <c r="C1274" s="24" t="str">
        <f>+'[1]Consolidado ORG'!G1270</f>
        <v>KEVIN ANDRES ANGULO GONZALEZ</v>
      </c>
      <c r="D1274" s="24" t="str">
        <f>+'[1]Consolidado ORG'!E1270</f>
        <v>5 Contratación directa</v>
      </c>
      <c r="E1274" s="24" t="str">
        <f>+'[1]Consolidado ORG'!F1270</f>
        <v>33 Prestación de Servicios Profesionales y Apoyo (5-8)</v>
      </c>
      <c r="F1274" s="24" t="str">
        <f>+'[1]Consolidado ORG'!L1270</f>
        <v>PRESTAR LOS SERVICIOS DE APOYO A LA GESTION PARA LA ATENCIÓN DE EMERGENCIAS O URGENCIAS, Y DESPACHO A LOS ORGANISMOS DE EMERGENCIA Y SEGURIDAD QUE INTEGRAN EL NUSE 123 DEL SISTEMA CENTRO DE COMANDO, CONTROL, COMUNICACIONES Y CÓMPUTO C4</v>
      </c>
      <c r="G1274" s="24" t="str">
        <f>+'[1]Consolidado ORG'!M1270</f>
        <v>2024/05/18</v>
      </c>
      <c r="H1274" s="24">
        <f>+'[1]Consolidado ORG'!N1270</f>
        <v>45794</v>
      </c>
      <c r="I1274" s="25">
        <f>+'[1]Consolidado ORG'!AG1270</f>
        <v>0</v>
      </c>
      <c r="J1274" s="26">
        <f>+'[1]Consolidado ORG'!T1270</f>
        <v>32760000</v>
      </c>
      <c r="K1274" s="26">
        <f>+'[1]Consolidado ORG'!AE1270</f>
        <v>0</v>
      </c>
      <c r="L1274" s="39">
        <f>+'[1]Consolidado ORG'!AS1270</f>
        <v>3.5714285714285712E-2</v>
      </c>
      <c r="M1274" s="38" t="str">
        <f>+'[1]Consolidado ORG'!AL1270</f>
        <v>https://community.secop.gov.co/Public/Tendering/ContractDetailView/Index?UniqueIdentifier=CO1.PCCNTR.6327848&amp;isModal=true&amp;asPopupView=true</v>
      </c>
      <c r="N1274" s="56" t="str">
        <f t="shared" si="20"/>
        <v>Link Contrato u Orden</v>
      </c>
    </row>
    <row r="1275" spans="1:14" ht="60" x14ac:dyDescent="0.35">
      <c r="A1275" s="23" t="str">
        <f>+'[1]Consolidado ORG'!A1271</f>
        <v>SCJ-978-2024</v>
      </c>
      <c r="B1275" s="24" t="str">
        <f>+'[1]Consolidado ORG'!B1271</f>
        <v>2024/05/15</v>
      </c>
      <c r="C1275" s="24" t="str">
        <f>+'[1]Consolidado ORG'!G1271</f>
        <v>CLARA ISABEL MARTINEZ MEJIA</v>
      </c>
      <c r="D1275" s="24" t="str">
        <f>+'[1]Consolidado ORG'!E1271</f>
        <v>5 Contratación directa</v>
      </c>
      <c r="E1275" s="24" t="str">
        <f>+'[1]Consolidado ORG'!F1271</f>
        <v>33 Prestación de Servicios Profesionales y Apoyo (5-8)</v>
      </c>
      <c r="F1275" s="24" t="str">
        <f>+'[1]Consolidado ORG'!L1271</f>
        <v>PRESTAR LOS SERVICIOS DE APOYO A LA GESTION PARA LA ATENCIÓN DE EMERGENCIAS O URGENCIAS, Y DESPACHO A LOS ORGANISMOS DE EMERGENCIA Y SEGURIDAD QUE INTEGRAN EL NUSE 123 DEL SISTEMA CENTRO DE COMANDO, CONTROL, COMUNICACIONES Y CÓMPUTO C4</v>
      </c>
      <c r="G1275" s="24" t="str">
        <f>+'[1]Consolidado ORG'!M1271</f>
        <v>2024/05/17</v>
      </c>
      <c r="H1275" s="24">
        <f>+'[1]Consolidado ORG'!N1271</f>
        <v>45673</v>
      </c>
      <c r="I1275" s="25">
        <f>+'[1]Consolidado ORG'!AG1271</f>
        <v>0</v>
      </c>
      <c r="J1275" s="26">
        <f>+'[1]Consolidado ORG'!T1271</f>
        <v>21840000</v>
      </c>
      <c r="K1275" s="26">
        <f>+'[1]Consolidado ORG'!AE1271</f>
        <v>0</v>
      </c>
      <c r="L1275" s="39">
        <f>+'[1]Consolidado ORG'!AS1271</f>
        <v>5.737704918032787E-2</v>
      </c>
      <c r="M1275" s="38" t="str">
        <f>+'[1]Consolidado ORG'!AL1271</f>
        <v>https://community.secop.gov.co/Public/Tendering/ContractDetailView/Index?UniqueIdentifier=CO1.PCCNTR.6327839&amp;isModal=true&amp;asPopupView=true</v>
      </c>
      <c r="N1275" s="56" t="str">
        <f t="shared" si="20"/>
        <v>Link Contrato u Orden</v>
      </c>
    </row>
    <row r="1276" spans="1:14" ht="60" x14ac:dyDescent="0.35">
      <c r="A1276" s="23" t="str">
        <f>+'[1]Consolidado ORG'!A1272</f>
        <v>SCJ-980-2024</v>
      </c>
      <c r="B1276" s="24" t="str">
        <f>+'[1]Consolidado ORG'!B1272</f>
        <v>2024/05/17</v>
      </c>
      <c r="C1276" s="24" t="str">
        <f>+'[1]Consolidado ORG'!G1272</f>
        <v>LISDAIRA  ROJAS GAMBA</v>
      </c>
      <c r="D1276" s="24" t="str">
        <f>+'[1]Consolidado ORG'!E1272</f>
        <v>5 Contratación directa</v>
      </c>
      <c r="E1276" s="24" t="str">
        <f>+'[1]Consolidado ORG'!F1272</f>
        <v>33 Prestación de Servicios Profesionales y Apoyo (5-8)</v>
      </c>
      <c r="F1276" s="24" t="str">
        <f>+'[1]Consolidado ORG'!L1272</f>
        <v>PRESTAR SERVICIOS PROFESIONALES DE CARACTER JURÍDICO PARA ADELANTAR Y FORTALECER LA GESTIÓN CONTRACTUAL EN LAS DIFERENTES ETAPAS DE LOS PROCESOS DE SELECCIÓN, ASÍ COMO LAS DEMÁS ACTIVIDADES CONEXAS A CARGO DE LA DIRECCIÓN DE OPERACIONES PARA EL FORTALECIMIENTO.</v>
      </c>
      <c r="G1276" s="24" t="str">
        <f>+'[1]Consolidado ORG'!M1272</f>
        <v>2024/05/20</v>
      </c>
      <c r="H1276" s="24">
        <f>+'[1]Consolidado ORG'!N1272</f>
        <v>45554</v>
      </c>
      <c r="I1276" s="25">
        <f>+'[1]Consolidado ORG'!AG1272</f>
        <v>0</v>
      </c>
      <c r="J1276" s="26">
        <f>+'[1]Consolidado ORG'!T1272</f>
        <v>37060000</v>
      </c>
      <c r="K1276" s="26">
        <f>+'[1]Consolidado ORG'!AE1272</f>
        <v>0</v>
      </c>
      <c r="L1276" s="39">
        <f>+'[1]Consolidado ORG'!AS1272</f>
        <v>9.0163934426229511E-2</v>
      </c>
      <c r="M1276" s="38" t="str">
        <f>+'[1]Consolidado ORG'!AL1272</f>
        <v>https://community.secop.gov.co/Public/Tendering/ContractDetailView/Index?UniqueIdentifier=CO1.PCCNTR.6337754&amp;isModal=true&amp;asPopupView=true</v>
      </c>
      <c r="N1276" s="56" t="str">
        <f t="shared" si="20"/>
        <v>Link Contrato u Orden</v>
      </c>
    </row>
    <row r="1277" spans="1:14" ht="60" x14ac:dyDescent="0.35">
      <c r="A1277" s="23" t="str">
        <f>+'[1]Consolidado ORG'!A1273</f>
        <v>SCJ-985-2024</v>
      </c>
      <c r="B1277" s="24" t="str">
        <f>+'[1]Consolidado ORG'!B1273</f>
        <v>2024/05/15</v>
      </c>
      <c r="C1277" s="24" t="str">
        <f>+'[1]Consolidado ORG'!G1273</f>
        <v>CAROLT VIVIANA OSORIO LARGO</v>
      </c>
      <c r="D1277" s="24" t="str">
        <f>+'[1]Consolidado ORG'!E1273</f>
        <v>5 Contratación directa</v>
      </c>
      <c r="E1277" s="24" t="str">
        <f>+'[1]Consolidado ORG'!F1273</f>
        <v>33 Prestación de Servicios Profesionales y Apoyo (5-8)</v>
      </c>
      <c r="F1277" s="24" t="str">
        <f>+'[1]Consolidado ORG'!L1273</f>
        <v>PRESTAR LOS SERVICIOS DE APOYO A LA GESTION PARA LA ATENCIÓN DE EMERGENCIAS O URGENCIAS, Y DESPACHO A LOS ORGANISMOS DE EMERGENCIA Y SEGURIDAD QUE INTEGRAN EL NUSE 123 DEL SISTEMA CENTRO DE COMANDO, CONTROL, COMUNICACIONES Y CÓMPUTO C4.</v>
      </c>
      <c r="G1277" s="24" t="str">
        <f>+'[1]Consolidado ORG'!M1273</f>
        <v>2024/05/17</v>
      </c>
      <c r="H1277" s="24">
        <f>+'[1]Consolidado ORG'!N1273</f>
        <v>45612</v>
      </c>
      <c r="I1277" s="25">
        <f>+'[1]Consolidado ORG'!AG1273</f>
        <v>0</v>
      </c>
      <c r="J1277" s="26">
        <f>+'[1]Consolidado ORG'!T1273</f>
        <v>16380000</v>
      </c>
      <c r="K1277" s="26">
        <f>+'[1]Consolidado ORG'!AE1273</f>
        <v>0</v>
      </c>
      <c r="L1277" s="39">
        <f>+'[1]Consolidado ORG'!AS1273</f>
        <v>7.650273224043716E-2</v>
      </c>
      <c r="M1277" s="38" t="str">
        <f>+'[1]Consolidado ORG'!AL1273</f>
        <v>https://community.secop.gov.co/Public/Tendering/ContractDetailView/Index?UniqueIdentifier=CO1.PCCNTR.6327744&amp;isModal=true&amp;asPopupView=true</v>
      </c>
      <c r="N1277" s="56" t="str">
        <f t="shared" si="20"/>
        <v>Link Contrato u Orden</v>
      </c>
    </row>
    <row r="1278" spans="1:14" ht="84" x14ac:dyDescent="0.35">
      <c r="A1278" s="23" t="str">
        <f>+'[1]Consolidado ORG'!A1274</f>
        <v>SCJ-986-2024</v>
      </c>
      <c r="B1278" s="24" t="str">
        <f>+'[1]Consolidado ORG'!B1274</f>
        <v>2024/05/16</v>
      </c>
      <c r="C1278" s="24" t="str">
        <f>+'[1]Consolidado ORG'!G1274</f>
        <v>JHON ALEXANDER LOPEZ PACHON</v>
      </c>
      <c r="D1278" s="24" t="str">
        <f>+'[1]Consolidado ORG'!E1274</f>
        <v>5 Contratación directa</v>
      </c>
      <c r="E1278" s="24" t="str">
        <f>+'[1]Consolidado ORG'!F1274</f>
        <v>33 Prestación de Servicios Profesionales y Apoyo (5-8)</v>
      </c>
      <c r="F1278" s="24" t="str">
        <f>+'[1]Consolidado ORG'!L1274</f>
        <v>PRESTAR LOS SERVICIOS PROFESIONALES EN LAS ACTIVIADES RELACIONADAS CON EL COMPONENTE FINANCIERO Y ECONOMICO DE LOS PROCESOS A CARGO DE LA DIRECCIÓN TÉCNICA DE LA SUBSECRETARIA DE INVERSIONES Y FORTALECIMIENTO DE CAPACIDADES OPERATIVAS, CON ENFASIS EN TEMAS DE INFRAESTRUCTURA, SIN PERJUICIO DEL APOYO A OTRAS TEMATICAS PROPIAS DE DICHA DIRECCIÓN.</v>
      </c>
      <c r="G1278" s="24" t="str">
        <f>+'[1]Consolidado ORG'!M1274</f>
        <v>2024/05/20</v>
      </c>
      <c r="H1278" s="24">
        <f>+'[1]Consolidado ORG'!N1274</f>
        <v>45554</v>
      </c>
      <c r="I1278" s="25">
        <f>+'[1]Consolidado ORG'!AG1274</f>
        <v>0</v>
      </c>
      <c r="J1278" s="26">
        <f>+'[1]Consolidado ORG'!T1274</f>
        <v>34880000</v>
      </c>
      <c r="K1278" s="26">
        <f>+'[1]Consolidado ORG'!AE1274</f>
        <v>0</v>
      </c>
      <c r="L1278" s="39">
        <f>+'[1]Consolidado ORG'!AS1274</f>
        <v>9.0163934426229511E-2</v>
      </c>
      <c r="M1278" s="38" t="str">
        <f>+'[1]Consolidado ORG'!AL1274</f>
        <v>https://community.secop.gov.co/Public/Tendering/ContractDetailView/Index?UniqueIdentifier=CO1.PCCNTR.6332084&amp;isModal=true&amp;asPopupView=true</v>
      </c>
      <c r="N1278" s="56" t="str">
        <f t="shared" si="20"/>
        <v>Link Contrato u Orden</v>
      </c>
    </row>
    <row r="1279" spans="1:14" ht="60" x14ac:dyDescent="0.35">
      <c r="A1279" s="23" t="str">
        <f>+'[1]Consolidado ORG'!A1275</f>
        <v>SCJ-987-2024</v>
      </c>
      <c r="B1279" s="24" t="str">
        <f>+'[1]Consolidado ORG'!B1275</f>
        <v>2024/05/15</v>
      </c>
      <c r="C1279" s="24" t="str">
        <f>+'[1]Consolidado ORG'!G1275</f>
        <v>FRANCY YAMILE BENITEZ MARTINEZ</v>
      </c>
      <c r="D1279" s="24" t="str">
        <f>+'[1]Consolidado ORG'!E1275</f>
        <v>5 Contratación directa</v>
      </c>
      <c r="E1279" s="24" t="str">
        <f>+'[1]Consolidado ORG'!F1275</f>
        <v>33 Prestación de Servicios Profesionales y Apoyo (5-8)</v>
      </c>
      <c r="F1279" s="24" t="str">
        <f>+'[1]Consolidado ORG'!L1275</f>
        <v>PRESTAR LOS SERVICIOS DE APOYO A LA GESTIÓN PARA LA ATENCIÓN DE EMERGENCIAS O URGENCIAS, Y DESPACHO A LOS ORGANISMOS DE EMERGENCIA Y SEGURIDAD QUE INTEGRAN EL NUSE 123 DEL SISTEMA CENTRO DE COMANDO, CONTROL, COMUNICACIONES Y CÓMPUTO C4.</v>
      </c>
      <c r="G1279" s="24" t="str">
        <f>+'[1]Consolidado ORG'!M1275</f>
        <v>2024/05/17</v>
      </c>
      <c r="H1279" s="24">
        <f>+'[1]Consolidado ORG'!N1275</f>
        <v>45673</v>
      </c>
      <c r="I1279" s="25">
        <f>+'[1]Consolidado ORG'!AG1275</f>
        <v>0</v>
      </c>
      <c r="J1279" s="26">
        <f>+'[1]Consolidado ORG'!T1275</f>
        <v>21840000</v>
      </c>
      <c r="K1279" s="26">
        <f>+'[1]Consolidado ORG'!AE1275</f>
        <v>0</v>
      </c>
      <c r="L1279" s="39">
        <f>+'[1]Consolidado ORG'!AS1275</f>
        <v>5.737704918032787E-2</v>
      </c>
      <c r="M1279" s="38" t="str">
        <f>+'[1]Consolidado ORG'!AL1275</f>
        <v>https://community.secop.gov.co/Public/Tendering/ContractDetailView/Index?UniqueIdentifier=CO1.PCCNTR.6326649&amp;isModal=true&amp;asPopupView=true</v>
      </c>
      <c r="N1279" s="56" t="str">
        <f t="shared" si="20"/>
        <v>Link Contrato u Orden</v>
      </c>
    </row>
    <row r="1280" spans="1:14" ht="48" x14ac:dyDescent="0.35">
      <c r="A1280" s="23" t="str">
        <f>+'[1]Consolidado ORG'!A1276</f>
        <v>SCJ-988-2024</v>
      </c>
      <c r="B1280" s="24" t="str">
        <f>+'[1]Consolidado ORG'!B1276</f>
        <v>2024/05/15</v>
      </c>
      <c r="C1280" s="24" t="str">
        <f>+'[1]Consolidado ORG'!G1276</f>
        <v xml:space="preserve">CARLOS ANDRES DIAZ </v>
      </c>
      <c r="D1280" s="24" t="str">
        <f>+'[1]Consolidado ORG'!E1276</f>
        <v>5 Contratación directa</v>
      </c>
      <c r="E1280" s="24" t="str">
        <f>+'[1]Consolidado ORG'!F1276</f>
        <v>33 Prestación de Servicios Profesionales y Apoyo (5-8)</v>
      </c>
      <c r="F1280" s="24" t="str">
        <f>+'[1]Consolidado ORG'!L1276</f>
        <v>PRESTAR SERVICIOS DE APOYO A LA GESTIÓN EN LA INTERVENCIÓN Y LEVANTAMIENTO DE INVENTARIOS DE LOS EXPEDIENTES CONTRACTUALES Y DEMÁS ACTIVIDADES CONEXAS A CARGO DE LA DIRECCIÓN DE OPERACIONES PARA EL FORTALECIMIENTO.</v>
      </c>
      <c r="G1280" s="24" t="str">
        <f>+'[1]Consolidado ORG'!M1276</f>
        <v>2024/05/17</v>
      </c>
      <c r="H1280" s="24">
        <f>+'[1]Consolidado ORG'!N1276</f>
        <v>45653</v>
      </c>
      <c r="I1280" s="25">
        <f>+'[1]Consolidado ORG'!AG1276</f>
        <v>0</v>
      </c>
      <c r="J1280" s="26">
        <f>+'[1]Consolidado ORG'!T1276</f>
        <v>24034500</v>
      </c>
      <c r="K1280" s="26">
        <f>+'[1]Consolidado ORG'!AE1276</f>
        <v>0</v>
      </c>
      <c r="L1280" s="39">
        <f>+'[1]Consolidado ORG'!AS1276</f>
        <v>6.25E-2</v>
      </c>
      <c r="M1280" s="38" t="str">
        <f>+'[1]Consolidado ORG'!AL1276</f>
        <v>https://community.secop.gov.co/Public/Tendering/ContractDetailView/Index?UniqueIdentifier=CO1.PCCNTR.6326180&amp;isModal=true&amp;asPopupView=true</v>
      </c>
      <c r="N1280" s="56" t="str">
        <f t="shared" si="20"/>
        <v>Link Contrato u Orden</v>
      </c>
    </row>
    <row r="1281" spans="1:14" ht="60" x14ac:dyDescent="0.35">
      <c r="A1281" s="23" t="str">
        <f>+'[1]Consolidado ORG'!A1277</f>
        <v>SCJ-989-2024</v>
      </c>
      <c r="B1281" s="24" t="str">
        <f>+'[1]Consolidado ORG'!B1277</f>
        <v>2024/05/15</v>
      </c>
      <c r="C1281" s="24" t="str">
        <f>+'[1]Consolidado ORG'!G1277</f>
        <v>HECTOR FREEDY RUIZ GOYENECHE</v>
      </c>
      <c r="D1281" s="24" t="str">
        <f>+'[1]Consolidado ORG'!E1277</f>
        <v>5 Contratación directa</v>
      </c>
      <c r="E1281" s="24" t="str">
        <f>+'[1]Consolidado ORG'!F1277</f>
        <v>33 Prestación de Servicios Profesionales y Apoyo (5-8)</v>
      </c>
      <c r="F1281" s="24" t="str">
        <f>+'[1]Consolidado ORG'!L1277</f>
        <v>PRESTAR LOS SERVICIOS DE APOYO A LA GESTION PARA LA ATENCIÓN DE EMERGENCIAS O URGENCIAS, Y DESPACHO A LOS ORGANISMOS DE EMERGENCIA Y SEGURIDAD QUE INTEGRAN EL NUSE 123 DEL SISTEMA CENTRO DE COMANDO, CONTROL, COMUNICACIONES Y CÓMPUTO C4</v>
      </c>
      <c r="G1281" s="24" t="str">
        <f>+'[1]Consolidado ORG'!M1277</f>
        <v>2024/05/20</v>
      </c>
      <c r="H1281" s="24">
        <f>+'[1]Consolidado ORG'!N1277</f>
        <v>45676</v>
      </c>
      <c r="I1281" s="25">
        <f>+'[1]Consolidado ORG'!AG1277</f>
        <v>0</v>
      </c>
      <c r="J1281" s="26">
        <f>+'[1]Consolidado ORG'!T1277</f>
        <v>21840000</v>
      </c>
      <c r="K1281" s="26">
        <f>+'[1]Consolidado ORG'!AE1277</f>
        <v>0</v>
      </c>
      <c r="L1281" s="39">
        <f>+'[1]Consolidado ORG'!AS1277</f>
        <v>4.5081967213114756E-2</v>
      </c>
      <c r="M1281" s="38" t="str">
        <f>+'[1]Consolidado ORG'!AL1277</f>
        <v>https://community.secop.gov.co/Public/Tendering/ContractDetailView/Index?UniqueIdentifier=CO1.PCCNTR.6327739&amp;isModal=true&amp;asPopupView=true</v>
      </c>
      <c r="N1281" s="56" t="str">
        <f t="shared" si="20"/>
        <v>Link Contrato u Orden</v>
      </c>
    </row>
    <row r="1282" spans="1:14" ht="60" x14ac:dyDescent="0.35">
      <c r="A1282" s="23" t="str">
        <f>+'[1]Consolidado ORG'!A1278</f>
        <v>SCJ-990-2024</v>
      </c>
      <c r="B1282" s="24" t="str">
        <f>+'[1]Consolidado ORG'!B1278</f>
        <v>2024/05/15</v>
      </c>
      <c r="C1282" s="24" t="str">
        <f>+'[1]Consolidado ORG'!G1278</f>
        <v>VERONICA  OYOLA CAMPOS</v>
      </c>
      <c r="D1282" s="24" t="str">
        <f>+'[1]Consolidado ORG'!E1278</f>
        <v>5 Contratación directa</v>
      </c>
      <c r="E1282" s="24" t="str">
        <f>+'[1]Consolidado ORG'!F1278</f>
        <v>33 Prestación de Servicios Profesionales y Apoyo (5-8)</v>
      </c>
      <c r="F1282" s="24" t="str">
        <f>+'[1]Consolidado ORG'!L1278</f>
        <v>PRESTAR LOS SERVICIOS DE APOYO A LA GESTION PARA LA ATENCIÓN DE EMERGENCIAS O URGENCIAS, Y DESPACHO A LOS ORGANISMOS DE EMERGENCIA Y SEGURIDAD QUE INTEGRAN EL NUSE 123 DEL SISTEMA CENTRO DE COMANDO, CONTROL, COMUNICACIONES Y CÓMPUTO C4.</v>
      </c>
      <c r="G1282" s="24" t="str">
        <f>+'[1]Consolidado ORG'!M1278</f>
        <v>2024/05/17</v>
      </c>
      <c r="H1282" s="24">
        <f>+'[1]Consolidado ORG'!N1278</f>
        <v>45673</v>
      </c>
      <c r="I1282" s="25">
        <f>+'[1]Consolidado ORG'!AG1278</f>
        <v>0</v>
      </c>
      <c r="J1282" s="26">
        <f>+'[1]Consolidado ORG'!T1278</f>
        <v>21840000</v>
      </c>
      <c r="K1282" s="26">
        <f>+'[1]Consolidado ORG'!AE1278</f>
        <v>0</v>
      </c>
      <c r="L1282" s="39">
        <f>+'[1]Consolidado ORG'!AS1278</f>
        <v>5.737704918032787E-2</v>
      </c>
      <c r="M1282" s="38" t="str">
        <f>+'[1]Consolidado ORG'!AL1278</f>
        <v>https://community.secop.gov.co/Public/Tendering/ContractDetailView/Index?UniqueIdentifier=CO1.PCCNTR.6327663&amp;isModal=true&amp;asPopupView=true</v>
      </c>
      <c r="N1282" s="56" t="str">
        <f t="shared" si="20"/>
        <v>Link Contrato u Orden</v>
      </c>
    </row>
    <row r="1283" spans="1:14" ht="60" x14ac:dyDescent="0.35">
      <c r="A1283" s="23" t="str">
        <f>+'[1]Consolidado ORG'!A1279</f>
        <v>SCJ-991-2024</v>
      </c>
      <c r="B1283" s="24" t="str">
        <f>+'[1]Consolidado ORG'!B1279</f>
        <v>2024/05/15</v>
      </c>
      <c r="C1283" s="24" t="str">
        <f>+'[1]Consolidado ORG'!G1279</f>
        <v>YANIRA MILENA RONCANCIO HERNANDEZ</v>
      </c>
      <c r="D1283" s="24" t="str">
        <f>+'[1]Consolidado ORG'!E1279</f>
        <v>5 Contratación directa</v>
      </c>
      <c r="E1283" s="24" t="str">
        <f>+'[1]Consolidado ORG'!F1279</f>
        <v>33 Prestación de Servicios Profesionales y Apoyo (5-8)</v>
      </c>
      <c r="F1283" s="24" t="str">
        <f>+'[1]Consolidado ORG'!L1279</f>
        <v>PRESTAR LOS SERVICIOS DE APOYO A LA GESTIÓN EN LAS ACTIVIDADES CONEXAS Y ASOCIADAS A LA ESTRUCTURACIÓN TÉCNICA Y FINANCIERA DE LOS PROCESOS A CARGO DE LA DIRECCIÓN TÉCNICA DE LA SUBSECRETARIA DE INVERSIONES Y FORTALECIMIENTO DE CAPACIDADES OPERATIVAS</v>
      </c>
      <c r="G1283" s="24" t="str">
        <f>+'[1]Consolidado ORG'!M1279</f>
        <v>2024/05/17</v>
      </c>
      <c r="H1283" s="24">
        <f>+'[1]Consolidado ORG'!N1279</f>
        <v>45551</v>
      </c>
      <c r="I1283" s="25">
        <f>+'[1]Consolidado ORG'!AG1279</f>
        <v>0</v>
      </c>
      <c r="J1283" s="26">
        <f>+'[1]Consolidado ORG'!T1279</f>
        <v>13619632</v>
      </c>
      <c r="K1283" s="26">
        <f>+'[1]Consolidado ORG'!AE1279</f>
        <v>0</v>
      </c>
      <c r="L1283" s="39">
        <f>+'[1]Consolidado ORG'!AS1279</f>
        <v>0.11475409836065574</v>
      </c>
      <c r="M1283" s="38" t="str">
        <f>+'[1]Consolidado ORG'!AL1279</f>
        <v>https://community.secop.gov.co/Public/Tendering/ContractDetailView/Index?UniqueIdentifier=CO1.PCCNTR.6326876&amp;isModal=true&amp;asPopupView=true</v>
      </c>
      <c r="N1283" s="56" t="str">
        <f t="shared" si="20"/>
        <v>Link Contrato u Orden</v>
      </c>
    </row>
    <row r="1284" spans="1:14" ht="48" x14ac:dyDescent="0.35">
      <c r="A1284" s="23" t="str">
        <f>+'[1]Consolidado ORG'!A1280</f>
        <v>SCJ-992-2024</v>
      </c>
      <c r="B1284" s="24" t="str">
        <f>+'[1]Consolidado ORG'!B1280</f>
        <v>2024/05/15</v>
      </c>
      <c r="C1284" s="24" t="str">
        <f>+'[1]Consolidado ORG'!G1280</f>
        <v>INGRID JAZMID RIOS PINZON</v>
      </c>
      <c r="D1284" s="24" t="str">
        <f>+'[1]Consolidado ORG'!E1280</f>
        <v>5 Contratación directa</v>
      </c>
      <c r="E1284" s="24" t="str">
        <f>+'[1]Consolidado ORG'!F1280</f>
        <v>33 Prestación de Servicios Profesionales y Apoyo (5-8)</v>
      </c>
      <c r="F1284" s="24" t="str">
        <f>+'[1]Consolidado ORG'!L1280</f>
        <v>PRESTAR SERVICIOS DE APOYO A LA GESTIÓN EN LA INTERVENCIÓN Y LEVANTAMIENTO DE INVENTARIOS DE LOS EXPEDIENTES CONTRACTUALES Y DEMÁS ACTIVIDADES CONEXAS A CARGO DE LA DIRECCIÓN DE OPERACIONES PARA EL FORTALECIMIENTO</v>
      </c>
      <c r="G1284" s="24" t="str">
        <f>+'[1]Consolidado ORG'!M1280</f>
        <v>2024/05/17</v>
      </c>
      <c r="H1284" s="24">
        <f>+'[1]Consolidado ORG'!N1280</f>
        <v>45642</v>
      </c>
      <c r="I1284" s="25">
        <f>+'[1]Consolidado ORG'!AG1280</f>
        <v>0</v>
      </c>
      <c r="J1284" s="26">
        <f>+'[1]Consolidado ORG'!T1280</f>
        <v>24034500</v>
      </c>
      <c r="K1284" s="26">
        <f>+'[1]Consolidado ORG'!AE1280</f>
        <v>0</v>
      </c>
      <c r="L1284" s="39">
        <f>+'[1]Consolidado ORG'!AS1280</f>
        <v>6.5727699530516437E-2</v>
      </c>
      <c r="M1284" s="38" t="str">
        <f>+'[1]Consolidado ORG'!AL1280</f>
        <v>https://community.secop.gov.co/Public/Tendering/ContractDetailView/Index?UniqueIdentifier=CO1.PCCNTR.6326176&amp;isModal=true&amp;asPopupView=true</v>
      </c>
      <c r="N1284" s="56" t="str">
        <f t="shared" si="20"/>
        <v>Link Contrato u Orden</v>
      </c>
    </row>
    <row r="1285" spans="1:14" ht="60" x14ac:dyDescent="0.35">
      <c r="A1285" s="23" t="str">
        <f>+'[1]Consolidado ORG'!A1281</f>
        <v>SCJ-995-2024</v>
      </c>
      <c r="B1285" s="24" t="str">
        <f>+'[1]Consolidado ORG'!B1281</f>
        <v>2024/05/15</v>
      </c>
      <c r="C1285" s="24" t="str">
        <f>+'[1]Consolidado ORG'!G1281</f>
        <v>RUBEN  JOYAS CAMPIÑO</v>
      </c>
      <c r="D1285" s="24" t="str">
        <f>+'[1]Consolidado ORG'!E1281</f>
        <v>5 Contratación directa</v>
      </c>
      <c r="E1285" s="24" t="str">
        <f>+'[1]Consolidado ORG'!F1281</f>
        <v>33 Prestación de Servicios Profesionales y Apoyo (5-8)</v>
      </c>
      <c r="F1285" s="24" t="str">
        <f>+'[1]Consolidado ORG'!L1281</f>
        <v>PRESTAR LOS SERVICIOS DE APOYO A LA GESTIÓN EN LOS INCIDENTES QUE SE REGISTRAN ATRAVÉS DEL NUSE 123 DE ACUERDO CON EL MODELO DE CALIDAD DEFINIDO PARA EL SISTEMA DEL CENTRO DE COMANDO, CONTROL, COMUNICACIONES Y CÓMPUTO C4.</v>
      </c>
      <c r="G1285" s="24" t="str">
        <f>+'[1]Consolidado ORG'!M1281</f>
        <v>2024/05/25</v>
      </c>
      <c r="H1285" s="24">
        <f>+'[1]Consolidado ORG'!N1281</f>
        <v>45681</v>
      </c>
      <c r="I1285" s="25">
        <f>+'[1]Consolidado ORG'!AG1281</f>
        <v>0</v>
      </c>
      <c r="J1285" s="26">
        <f>+'[1]Consolidado ORG'!T1281</f>
        <v>23968000</v>
      </c>
      <c r="K1285" s="26">
        <f>+'[1]Consolidado ORG'!AE1281</f>
        <v>0</v>
      </c>
      <c r="L1285" s="39">
        <f>+'[1]Consolidado ORG'!AS1281</f>
        <v>2.4590163934426229E-2</v>
      </c>
      <c r="M1285" s="38" t="str">
        <f>+'[1]Consolidado ORG'!AL1281</f>
        <v>https://community.secop.gov.co/Public/Tendering/ContractDetailView/Index?UniqueIdentifier=CO1.PCCNTR.6326183&amp;isModal=true&amp;asPopupView=true</v>
      </c>
      <c r="N1285" s="56" t="str">
        <f t="shared" si="20"/>
        <v>Link Contrato u Orden</v>
      </c>
    </row>
    <row r="1286" spans="1:14" ht="60" x14ac:dyDescent="0.35">
      <c r="A1286" s="23" t="str">
        <f>+'[1]Consolidado ORG'!A1282</f>
        <v>SCJ-996-2024</v>
      </c>
      <c r="B1286" s="24" t="str">
        <f>+'[1]Consolidado ORG'!B1282</f>
        <v>2024/05/16</v>
      </c>
      <c r="C1286" s="24" t="str">
        <f>+'[1]Consolidado ORG'!G1282</f>
        <v>JENNY CAROLINA LIZARAZO GOMEZ</v>
      </c>
      <c r="D1286" s="24" t="str">
        <f>+'[1]Consolidado ORG'!E1282</f>
        <v>5 Contratación directa</v>
      </c>
      <c r="E1286" s="24" t="str">
        <f>+'[1]Consolidado ORG'!F1282</f>
        <v>33 Prestación de Servicios Profesionales y Apoyo (5-8)</v>
      </c>
      <c r="F1286" s="24" t="str">
        <f>+'[1]Consolidado ORG'!L1282</f>
        <v>PRESTAR SERVICIOS PROFESIONALES COMO INGENIERO AMBIENTAL PARA APOYAR EN TODOS LOS ASUNTOS RELACIONADOS CON LA GESTIÓN, CONTROL Y SEGUIMIENTO AMBIENTAL DE LOS DIFERENTES SUBSISTEMAS QUE INTEGRAN LA OPERACIÓN DEL CENTRO DE COMANDO, CONTROL, COMUNICACIONES Y COMPUTO -C4.</v>
      </c>
      <c r="G1286" s="24" t="str">
        <f>+'[1]Consolidado ORG'!M1282</f>
        <v>2024/05/17</v>
      </c>
      <c r="H1286" s="24">
        <f>+'[1]Consolidado ORG'!N1282</f>
        <v>45673</v>
      </c>
      <c r="I1286" s="25">
        <f>+'[1]Consolidado ORG'!AG1282</f>
        <v>0</v>
      </c>
      <c r="J1286" s="26">
        <f>+'[1]Consolidado ORG'!T1282</f>
        <v>47080000</v>
      </c>
      <c r="K1286" s="26">
        <f>+'[1]Consolidado ORG'!AE1282</f>
        <v>0</v>
      </c>
      <c r="L1286" s="39">
        <f>+'[1]Consolidado ORG'!AS1282</f>
        <v>5.737704918032787E-2</v>
      </c>
      <c r="M1286" s="38" t="str">
        <f>+'[1]Consolidado ORG'!AL1282</f>
        <v>https://community.secop.gov.co/Public/Tendering/ContractDetailView/Index?UniqueIdentifier=CO1.PCCNTR.6332221&amp;isModal=true&amp;asPopupView=true</v>
      </c>
      <c r="N1286" s="56" t="str">
        <f t="shared" si="20"/>
        <v>Link Contrato u Orden</v>
      </c>
    </row>
    <row r="1287" spans="1:14" ht="60" x14ac:dyDescent="0.35">
      <c r="A1287" s="23" t="str">
        <f>+'[1]Consolidado ORG'!A1283</f>
        <v>SCJ-997-2024</v>
      </c>
      <c r="B1287" s="24" t="str">
        <f>+'[1]Consolidado ORG'!B1283</f>
        <v>2024/05/16</v>
      </c>
      <c r="C1287" s="24" t="str">
        <f>+'[1]Consolidado ORG'!G1283</f>
        <v>MARIA CAMILA CHALA BETANCUR</v>
      </c>
      <c r="D1287" s="24" t="str">
        <f>+'[1]Consolidado ORG'!E1283</f>
        <v>5 Contratación directa</v>
      </c>
      <c r="E1287" s="24" t="str">
        <f>+'[1]Consolidado ORG'!F1283</f>
        <v>33 Prestación de Servicios Profesionales y Apoyo (5-8)</v>
      </c>
      <c r="F1287" s="24" t="str">
        <f>+'[1]Consolidado ORG'!L1283</f>
        <v>PRESTAR LOS SERVICIOS DE APOYO A LA GESTION PARA LA ATENCIÓN DE EMERGENCIAS O URGENCIAS, Y DESPACHO A LOS ORGANISMOS DE EMERGENCIA Y SEGURIDAD QUE INTEGRAN EL NUSE 123 DEL SISTEMA CENTRO DE COMANDO, CONTROL, COMUNICACIONES Y CÓMPUTO C4.</v>
      </c>
      <c r="G1287" s="24" t="str">
        <f>+'[1]Consolidado ORG'!M1283</f>
        <v>2024/05/17</v>
      </c>
      <c r="H1287" s="24">
        <f>+'[1]Consolidado ORG'!N1283</f>
        <v>45673</v>
      </c>
      <c r="I1287" s="25">
        <f>+'[1]Consolidado ORG'!AG1283</f>
        <v>0</v>
      </c>
      <c r="J1287" s="26">
        <f>+'[1]Consolidado ORG'!T1283</f>
        <v>21840000</v>
      </c>
      <c r="K1287" s="26">
        <f>+'[1]Consolidado ORG'!AE1283</f>
        <v>0</v>
      </c>
      <c r="L1287" s="39">
        <f>+'[1]Consolidado ORG'!AS1283</f>
        <v>5.737704918032787E-2</v>
      </c>
      <c r="M1287" s="38" t="str">
        <f>+'[1]Consolidado ORG'!AL1283</f>
        <v>https://community.secop.gov.co/Public/Tendering/ContractDetailView/Index?UniqueIdentifier=CO1.PCCNTR.6332314&amp;isModal=true&amp;asPopupView=true</v>
      </c>
      <c r="N1287" s="56" t="str">
        <f t="shared" si="20"/>
        <v>Link Contrato u Orden</v>
      </c>
    </row>
    <row r="1288" spans="1:14" ht="60" x14ac:dyDescent="0.35">
      <c r="A1288" s="23" t="str">
        <f>+'[1]Consolidado ORG'!A1284</f>
        <v>SCJ-998-2024</v>
      </c>
      <c r="B1288" s="24" t="str">
        <f>+'[1]Consolidado ORG'!B1284</f>
        <v>2024/05/16</v>
      </c>
      <c r="C1288" s="24" t="str">
        <f>+'[1]Consolidado ORG'!G1284</f>
        <v>IVON JANETH ROJAS VELASQUEZ</v>
      </c>
      <c r="D1288" s="24" t="str">
        <f>+'[1]Consolidado ORG'!E1284</f>
        <v>5 Contratación directa</v>
      </c>
      <c r="E1288" s="24" t="str">
        <f>+'[1]Consolidado ORG'!F1284</f>
        <v>33 Prestación de Servicios Profesionales y Apoyo (5-8)</v>
      </c>
      <c r="F1288" s="24" t="str">
        <f>+'[1]Consolidado ORG'!L1284</f>
        <v>PRESTAR LOS SERVICIOS DE APOYO A LA GESTIÓN PARA LA ATENCIÓN DE EMERGENCIAS O URGENCIAS, Y DESPACHO A LOS ORGANISMOS DE EMERGENCIA Y SEGURIDAD QUE INTEGRAN EL NUSE 123 DEL SISTEMA CENTRO DE COMANDO, CONTROL, COMUNICACIONES Y CÓMPUTO C4</v>
      </c>
      <c r="G1288" s="24" t="str">
        <f>+'[1]Consolidado ORG'!M1284</f>
        <v>2024/05/18</v>
      </c>
      <c r="H1288" s="24">
        <f>+'[1]Consolidado ORG'!N1284</f>
        <v>45674</v>
      </c>
      <c r="I1288" s="25">
        <f>+'[1]Consolidado ORG'!AG1284</f>
        <v>0</v>
      </c>
      <c r="J1288" s="26">
        <f>+'[1]Consolidado ORG'!T1284</f>
        <v>21840000</v>
      </c>
      <c r="K1288" s="26">
        <f>+'[1]Consolidado ORG'!AE1284</f>
        <v>0</v>
      </c>
      <c r="L1288" s="39">
        <f>+'[1]Consolidado ORG'!AS1284</f>
        <v>5.3278688524590161E-2</v>
      </c>
      <c r="M1288" s="38" t="str">
        <f>+'[1]Consolidado ORG'!AL1284</f>
        <v>https://community.secop.gov.co/Public/Tendering/ContractDetailView/Index?UniqueIdentifier=CO1.PCCNTR.6332073&amp;isModal=true&amp;asPopupView=true</v>
      </c>
      <c r="N1288" s="56" t="str">
        <f t="shared" si="20"/>
        <v>Link Contrato u Orden</v>
      </c>
    </row>
    <row r="1289" spans="1:14" ht="60" x14ac:dyDescent="0.35">
      <c r="A1289" s="23" t="str">
        <f>+'[1]Consolidado ORG'!A1285</f>
        <v>SCJ-999-2024</v>
      </c>
      <c r="B1289" s="24" t="str">
        <f>+'[1]Consolidado ORG'!B1285</f>
        <v>2024/05/16</v>
      </c>
      <c r="C1289" s="24" t="str">
        <f>+'[1]Consolidado ORG'!G1285</f>
        <v>PAOLA ANDREA OSORIO RODRIGUEZ</v>
      </c>
      <c r="D1289" s="24" t="str">
        <f>+'[1]Consolidado ORG'!E1285</f>
        <v>5 Contratación directa</v>
      </c>
      <c r="E1289" s="24" t="str">
        <f>+'[1]Consolidado ORG'!F1285</f>
        <v>33 Prestación de Servicios Profesionales y Apoyo (5-8)</v>
      </c>
      <c r="F1289" s="24" t="str">
        <f>+'[1]Consolidado ORG'!L1285</f>
        <v>PRESTAR LOS SERVICIOS DE APOYO A LA GESTION PARA LA ATENCIÓN DE EMERGENCIAS O URGENCIAS, Y DESPACHO A LOS ORGANISMOS DE EMERGENCIA Y SEGURIDAD QUE INTEGRAN EL NUSE 123 DEL SISTEMA CENTRO DE COMANDO, CONTROL, COMUNICACIONES Y CÓMPUTO C4.</v>
      </c>
      <c r="G1289" s="24" t="str">
        <f>+'[1]Consolidado ORG'!M1285</f>
        <v>2024/05/17</v>
      </c>
      <c r="H1289" s="24">
        <f>+'[1]Consolidado ORG'!N1285</f>
        <v>45673</v>
      </c>
      <c r="I1289" s="25">
        <f>+'[1]Consolidado ORG'!AG1285</f>
        <v>0</v>
      </c>
      <c r="J1289" s="26">
        <f>+'[1]Consolidado ORG'!T1285</f>
        <v>21840000</v>
      </c>
      <c r="K1289" s="26">
        <f>+'[1]Consolidado ORG'!AE1285</f>
        <v>0</v>
      </c>
      <c r="L1289" s="39">
        <f>+'[1]Consolidado ORG'!AS1285</f>
        <v>5.737704918032787E-2</v>
      </c>
      <c r="M1289" s="38" t="str">
        <f>+'[1]Consolidado ORG'!AL1285</f>
        <v>https://community.secop.gov.co/Public/Tendering/ContractDetailView/Index?UniqueIdentifier=CO1.PCCNTR.6332309&amp;isModal=true&amp;asPopupView=true</v>
      </c>
      <c r="N1289" s="56" t="str">
        <f t="shared" si="20"/>
        <v>Link Contrato u Orden</v>
      </c>
    </row>
    <row r="1290" spans="1:14" ht="84" x14ac:dyDescent="0.35">
      <c r="A1290" s="23" t="str">
        <f>+'[1]Consolidado ORG'!A1286</f>
        <v>SCJ-1000-2024</v>
      </c>
      <c r="B1290" s="24" t="str">
        <f>+'[1]Consolidado ORG'!B1286</f>
        <v>2024/05/16</v>
      </c>
      <c r="C1290" s="24" t="str">
        <f>+'[1]Consolidado ORG'!G1286</f>
        <v>ISABEL JULIANNA PEREIRA VELASQUEZ</v>
      </c>
      <c r="D1290" s="24" t="str">
        <f>+'[1]Consolidado ORG'!E1286</f>
        <v>5 Contratación directa</v>
      </c>
      <c r="E1290" s="24" t="str">
        <f>+'[1]Consolidado ORG'!F1286</f>
        <v>33 Prestación de Servicios Profesionales y Apoyo (5-8)</v>
      </c>
      <c r="F1290" s="24" t="str">
        <f>+'[1]Consolidado ORG'!L1286</f>
        <v>PRESTAR LOS SERVICIOS PROFESIONALES EN LAS ACTIVIDADES RELACIONADAS CON EL COMPONENTE FINANCIERO Y ECONOMICO DE LOS PROCESOS A CARGO DE LA DIRECCION TECNICA DE LA SUBSECRETARIA DE INVERSIONES Y FORTALECIMIENTO DE CAPACIDADES OPERATIVAS, CON ENFASIS EN TEMAS DE TECNOLOGIA, SIN PERJUICIO DEL APOYO A OTRAS TEMATICAS PROPIAS DE DICHA DIRECCION.</v>
      </c>
      <c r="G1290" s="24" t="str">
        <f>+'[1]Consolidado ORG'!M1286</f>
        <v>2024/05/20</v>
      </c>
      <c r="H1290" s="24">
        <f>+'[1]Consolidado ORG'!N1286</f>
        <v>45554</v>
      </c>
      <c r="I1290" s="25">
        <f>+'[1]Consolidado ORG'!AG1286</f>
        <v>0</v>
      </c>
      <c r="J1290" s="26">
        <f>+'[1]Consolidado ORG'!T1286</f>
        <v>38400000</v>
      </c>
      <c r="K1290" s="26">
        <f>+'[1]Consolidado ORG'!AE1286</f>
        <v>0</v>
      </c>
      <c r="L1290" s="39">
        <f>+'[1]Consolidado ORG'!AS1286</f>
        <v>9.0163934426229511E-2</v>
      </c>
      <c r="M1290" s="38" t="str">
        <f>+'[1]Consolidado ORG'!AL1286</f>
        <v>https://community.secop.gov.co/Public/Tendering/ContractDetailView/Index?UniqueIdentifier=CO1.PCCNTR.6332316&amp;isModal=true&amp;asPopupView=true</v>
      </c>
      <c r="N1290" s="56" t="str">
        <f t="shared" si="20"/>
        <v>Link Contrato u Orden</v>
      </c>
    </row>
    <row r="1291" spans="1:14" ht="60" x14ac:dyDescent="0.35">
      <c r="A1291" s="23" t="str">
        <f>+'[1]Consolidado ORG'!A1287</f>
        <v>SCJ-1001-2024</v>
      </c>
      <c r="B1291" s="24" t="str">
        <f>+'[1]Consolidado ORG'!B1287</f>
        <v>2024/05/16</v>
      </c>
      <c r="C1291" s="24" t="str">
        <f>+'[1]Consolidado ORG'!G1287</f>
        <v>CARLOS JULIO CARRASCAL NAVARRO</v>
      </c>
      <c r="D1291" s="24" t="str">
        <f>+'[1]Consolidado ORG'!E1287</f>
        <v>5 Contratación directa</v>
      </c>
      <c r="E1291" s="24" t="str">
        <f>+'[1]Consolidado ORG'!F1287</f>
        <v>33 Prestación de Servicios Profesionales y Apoyo (5-8)</v>
      </c>
      <c r="F1291" s="24" t="str">
        <f>+'[1]Consolidado ORG'!L1287</f>
        <v>PRESTAR LOS SERVICIOS DE APOYO A LA GESTIÓN PARA LA ATENCIÓN DE EMERGENCIAS O URGENCIAS, Y DESPACHO DE LOS ORGANISMOS DE EMERGENCIA Y SEGURIDAD QUE INTEGRAN EL NUSE 123 DEL SISTEMA CENTRO DE COMANDO, CONTROL, COMUNICACIONES Y CÓMPUTO C4</v>
      </c>
      <c r="G1291" s="24" t="str">
        <f>+'[1]Consolidado ORG'!M1287</f>
        <v>2024/05/17</v>
      </c>
      <c r="H1291" s="24">
        <f>+'[1]Consolidado ORG'!N1287</f>
        <v>45673</v>
      </c>
      <c r="I1291" s="25">
        <f>+'[1]Consolidado ORG'!AG1287</f>
        <v>0</v>
      </c>
      <c r="J1291" s="26">
        <f>+'[1]Consolidado ORG'!T1287</f>
        <v>21840000</v>
      </c>
      <c r="K1291" s="26">
        <f>+'[1]Consolidado ORG'!AE1287</f>
        <v>0</v>
      </c>
      <c r="L1291" s="39">
        <f>+'[1]Consolidado ORG'!AS1287</f>
        <v>5.737704918032787E-2</v>
      </c>
      <c r="M1291" s="38" t="str">
        <f>+'[1]Consolidado ORG'!AL1287</f>
        <v>https://community.secop.gov.co/Public/Tendering/ContractDetailView/Index?UniqueIdentifier=CO1.PCCNTR.6332993&amp;isModal=true&amp;asPopupView=true</v>
      </c>
      <c r="N1291" s="56" t="str">
        <f t="shared" si="20"/>
        <v>Link Contrato u Orden</v>
      </c>
    </row>
    <row r="1292" spans="1:14" ht="72" x14ac:dyDescent="0.35">
      <c r="A1292" s="23" t="str">
        <f>+'[1]Consolidado ORG'!A1288</f>
        <v>SCJ-1004-2024</v>
      </c>
      <c r="B1292" s="24" t="str">
        <f>+'[1]Consolidado ORG'!B1288</f>
        <v>2024/05/17</v>
      </c>
      <c r="C1292" s="24" t="str">
        <f>+'[1]Consolidado ORG'!G1288</f>
        <v>ALGEMIRO ALBERTO AVILA GAMEZ</v>
      </c>
      <c r="D1292" s="24" t="str">
        <f>+'[1]Consolidado ORG'!E1288</f>
        <v>5 Contratación directa</v>
      </c>
      <c r="E1292" s="24" t="str">
        <f>+'[1]Consolidado ORG'!F1288</f>
        <v>33 Prestación de Servicios Profesionales y Apoyo (5-8)</v>
      </c>
      <c r="F1292" s="24" t="str">
        <f>+'[1]Consolidado ORG'!L1288</f>
        <v>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v>
      </c>
      <c r="G1292" s="24" t="str">
        <f>+'[1]Consolidado ORG'!M1288</f>
        <v>2024/05/22</v>
      </c>
      <c r="H1292" s="24">
        <f>+'[1]Consolidado ORG'!N1288</f>
        <v>45647</v>
      </c>
      <c r="I1292" s="25">
        <f>+'[1]Consolidado ORG'!AG1288</f>
        <v>0</v>
      </c>
      <c r="J1292" s="26">
        <f>+'[1]Consolidado ORG'!T1288</f>
        <v>55699000</v>
      </c>
      <c r="K1292" s="26">
        <f>+'[1]Consolidado ORG'!AE1288</f>
        <v>0</v>
      </c>
      <c r="L1292" s="39">
        <f>+'[1]Consolidado ORG'!AS1288</f>
        <v>4.2253521126760563E-2</v>
      </c>
      <c r="M1292" s="38" t="str">
        <f>+'[1]Consolidado ORG'!AL1288</f>
        <v>https://community.secop.gov.co/Public/Tendering/ContractDetailView/Index?UniqueIdentifier=CO1.PCCNTR.6337688&amp;isModal=true&amp;asPopupView=true</v>
      </c>
      <c r="N1292" s="56" t="str">
        <f t="shared" si="20"/>
        <v>Link Contrato u Orden</v>
      </c>
    </row>
    <row r="1293" spans="1:14" ht="48" x14ac:dyDescent="0.35">
      <c r="A1293" s="23" t="str">
        <f>+'[1]Consolidado ORG'!A1289</f>
        <v>SCJ-1017-2024</v>
      </c>
      <c r="B1293" s="24" t="str">
        <f>+'[1]Consolidado ORG'!B1289</f>
        <v>2024/05/16</v>
      </c>
      <c r="C1293" s="24" t="str">
        <f>+'[1]Consolidado ORG'!G1289</f>
        <v>MARIA EUGENIA SIERRA BOTERO</v>
      </c>
      <c r="D1293" s="24" t="str">
        <f>+'[1]Consolidado ORG'!E1289</f>
        <v>5 Contratación directa</v>
      </c>
      <c r="E1293" s="24" t="str">
        <f>+'[1]Consolidado ORG'!F1289</f>
        <v>33 Prestación de Servicios Profesionales y Apoyo (5-8)</v>
      </c>
      <c r="F1293" s="24" t="str">
        <f>+'[1]Consolidado ORG'!L1289</f>
        <v>PRESTAR SERVICIOS PROFESIONALES ESPECIALIZADOS PARA LA EJECUCIÓN DE LAS ACTIVIDADES DE COBRO PERSUASIVO ASIGNADAS A LA SUBSECRETARÍA DE GESTIÓN INSTITUCIONAL EN EL MARCO DEL DECRETO DISTRITAL 442 DE 2018.</v>
      </c>
      <c r="G1293" s="24" t="str">
        <f>+'[1]Consolidado ORG'!M1289</f>
        <v>2024/05/20</v>
      </c>
      <c r="H1293" s="24">
        <f>+'[1]Consolidado ORG'!N1289</f>
        <v>45615</v>
      </c>
      <c r="I1293" s="25">
        <f>+'[1]Consolidado ORG'!AG1289</f>
        <v>0</v>
      </c>
      <c r="J1293" s="26">
        <f>+'[1]Consolidado ORG'!T1289</f>
        <v>42595800</v>
      </c>
      <c r="K1293" s="26">
        <f>+'[1]Consolidado ORG'!AE1289</f>
        <v>0</v>
      </c>
      <c r="L1293" s="39">
        <f>+'[1]Consolidado ORG'!AS1289</f>
        <v>6.0109289617486336E-2</v>
      </c>
      <c r="M1293" s="38" t="str">
        <f>+'[1]Consolidado ORG'!AL1289</f>
        <v>https://community.secop.gov.co/Public/Tendering/ContractDetailView/Index?UniqueIdentifier=CO1.PCCNTR.6333500&amp;isModal=true&amp;asPopupView=true</v>
      </c>
      <c r="N1293" s="56" t="str">
        <f t="shared" si="20"/>
        <v>Link Contrato u Orden</v>
      </c>
    </row>
    <row r="1294" spans="1:14" ht="60" x14ac:dyDescent="0.35">
      <c r="A1294" s="23" t="str">
        <f>+'[1]Consolidado ORG'!A1290</f>
        <v>SCJ-1018-2024</v>
      </c>
      <c r="B1294" s="24" t="str">
        <f>+'[1]Consolidado ORG'!B1290</f>
        <v>2024/05/17</v>
      </c>
      <c r="C1294" s="24" t="str">
        <f>+'[1]Consolidado ORG'!G1290</f>
        <v>MAYRA ALEJANDRA CALVACHE PUCHANA</v>
      </c>
      <c r="D1294" s="24" t="str">
        <f>+'[1]Consolidado ORG'!E1290</f>
        <v>5 Contratación directa</v>
      </c>
      <c r="E1294" s="24" t="str">
        <f>+'[1]Consolidado ORG'!F1290</f>
        <v>33 Prestación de Servicios Profesionales y Apoyo (5-8)</v>
      </c>
      <c r="F1294" s="24" t="str">
        <f>+'[1]Consolidado ORG'!L1290</f>
        <v>PRESTAR SERVICIOS PROFESIONALES A LA SECRETARÍA DISTRITAL DE SEGURIDAD, CONVIVENCIA Y JUSTICIA, BRINDANDO APOYO Y SOPORTE EN LA IMPLEMENTACIÓN Y SEGUIMIENTO DEL SISTEMA DE GESTIÓN DE SEGURIDAD Y SALUD EN EL TRABAJO DE LA POLICÍA METROPOLITANA DE BOGOTÁ.</v>
      </c>
      <c r="G1294" s="24" t="str">
        <f>+'[1]Consolidado ORG'!M1290</f>
        <v>2024/05/20</v>
      </c>
      <c r="H1294" s="24">
        <f>+'[1]Consolidado ORG'!N1290</f>
        <v>45766</v>
      </c>
      <c r="I1294" s="25">
        <f>+'[1]Consolidado ORG'!AG1290</f>
        <v>0</v>
      </c>
      <c r="J1294" s="26">
        <f>+'[1]Consolidado ORG'!T1290</f>
        <v>77000000</v>
      </c>
      <c r="K1294" s="26">
        <f>+'[1]Consolidado ORG'!AE1290</f>
        <v>0</v>
      </c>
      <c r="L1294" s="39">
        <f>+'[1]Consolidado ORG'!AS1290</f>
        <v>3.2934131736526949E-2</v>
      </c>
      <c r="M1294" s="38" t="str">
        <f>+'[1]Consolidado ORG'!AL1290</f>
        <v>https://community.secop.gov.co/Public/Tendering/ContractDetailView/Index?UniqueIdentifier=CO1.PCCNTR.6337268&amp;isModal=true&amp;asPopupView=true</v>
      </c>
      <c r="N1294" s="56" t="str">
        <f t="shared" si="20"/>
        <v>Link Contrato u Orden</v>
      </c>
    </row>
    <row r="1295" spans="1:14" ht="60" x14ac:dyDescent="0.35">
      <c r="A1295" s="23" t="str">
        <f>+'[1]Consolidado ORG'!A1291</f>
        <v>SCJ-1031-2024</v>
      </c>
      <c r="B1295" s="24" t="str">
        <f>+'[1]Consolidado ORG'!B1291</f>
        <v>2024/05/17</v>
      </c>
      <c r="C1295" s="24" t="str">
        <f>+'[1]Consolidado ORG'!G1291</f>
        <v>DANIEL RICARDO LEON CEPEDA</v>
      </c>
      <c r="D1295" s="24" t="str">
        <f>+'[1]Consolidado ORG'!E1291</f>
        <v>5 Contratación directa</v>
      </c>
      <c r="E1295" s="24" t="str">
        <f>+'[1]Consolidado ORG'!F1291</f>
        <v>33 Prestación de Servicios Profesionales y Apoyo (5-8)</v>
      </c>
      <c r="F1295" s="24" t="str">
        <f>+'[1]Consolidado ORG'!L1291</f>
        <v>PRESTAR SERVICIOS PROFESIONALES DE CARACTER JURÍDICO PARA ADELANTAR Y FORTALECER LA GESTIÓN CONTRACTUAL EN LAS DIFERENTES ETAPAS DE LOS PROCESOS DE SELECCIÓN, ASÍ COMO LAS DEMÁS ACTIVIDADES CONEXAS A CARGO DE LA DIRECCIÓN DE OPERACIONES PARA EL FORTALECIMIENTO</v>
      </c>
      <c r="G1295" s="24" t="str">
        <f>+'[1]Consolidado ORG'!M1291</f>
        <v>2024/05/20</v>
      </c>
      <c r="H1295" s="24">
        <f>+'[1]Consolidado ORG'!N1291</f>
        <v>45554</v>
      </c>
      <c r="I1295" s="25">
        <f>+'[1]Consolidado ORG'!AG1291</f>
        <v>0</v>
      </c>
      <c r="J1295" s="26">
        <f>+'[1]Consolidado ORG'!T1291</f>
        <v>37060000</v>
      </c>
      <c r="K1295" s="26">
        <f>+'[1]Consolidado ORG'!AE1291</f>
        <v>0</v>
      </c>
      <c r="L1295" s="39">
        <f>+'[1]Consolidado ORG'!AS1291</f>
        <v>9.0163934426229511E-2</v>
      </c>
      <c r="M1295" s="38" t="str">
        <f>+'[1]Consolidado ORG'!AL1291</f>
        <v>https://community.secop.gov.co/Public/Tendering/ContractDetailView/Index?UniqueIdentifier=CO1.PCCNTR.6337690&amp;isModal=true&amp;asPopupView=true</v>
      </c>
      <c r="N1295" s="56" t="str">
        <f t="shared" si="20"/>
        <v>Link Contrato u Orden</v>
      </c>
    </row>
    <row r="1296" spans="1:14" ht="84" x14ac:dyDescent="0.35">
      <c r="A1296" s="23" t="str">
        <f>+'[1]Consolidado ORG'!A1292</f>
        <v>SCJ-1035-2024</v>
      </c>
      <c r="B1296" s="24" t="str">
        <f>+'[1]Consolidado ORG'!B1292</f>
        <v>2024/05/21</v>
      </c>
      <c r="C1296" s="24" t="str">
        <f>+'[1]Consolidado ORG'!G1292</f>
        <v>OMAR CAMILO GONZALEZ MONTENEGRO</v>
      </c>
      <c r="D1296" s="24" t="str">
        <f>+'[1]Consolidado ORG'!E1292</f>
        <v>5 Contratación directa</v>
      </c>
      <c r="E1296" s="24" t="str">
        <f>+'[1]Consolidado ORG'!F1292</f>
        <v>33 Prestación de Servicios Profesionales y Apoyo (5-8)</v>
      </c>
      <c r="F1296" s="24" t="str">
        <f>+'[1]Consolidado ORG'!L1292</f>
        <v>PRESTAR LOS SERVICIOS PROFESIONALES EN LAS ACTIVIDADES RELACIONADAS CON EL COMPONENTE TÉCNICO DE LOS PROCESOS A CARGO DE LA DIRECCIÓN TÉCNICA DE LA SUBSECRETARIA DE INVERSIONES Y FORTALECIMIENTO DE CAPACIDADES OPERATIVAS, CON ENFASIS EN TEMAS DE MOVILIDAD, LOGÍSTICA Y VARIOS, SIN PERJUICIO DEL APOYO A OTRAS TEMATICAS PROPIAS DE DICHA DIRECCIÓN</v>
      </c>
      <c r="G1296" s="24" t="str">
        <f>+'[1]Consolidado ORG'!M1292</f>
        <v>2024/05/23</v>
      </c>
      <c r="H1296" s="24">
        <f>+'[1]Consolidado ORG'!N1292</f>
        <v>45557</v>
      </c>
      <c r="I1296" s="25">
        <f>+'[1]Consolidado ORG'!AG1292</f>
        <v>0</v>
      </c>
      <c r="J1296" s="26">
        <f>+'[1]Consolidado ORG'!T1292</f>
        <v>37060000</v>
      </c>
      <c r="K1296" s="26">
        <f>+'[1]Consolidado ORG'!AE1292</f>
        <v>0</v>
      </c>
      <c r="L1296" s="39">
        <f>+'[1]Consolidado ORG'!AS1292</f>
        <v>6.5573770491803282E-2</v>
      </c>
      <c r="M1296" s="38" t="str">
        <f>+'[1]Consolidado ORG'!AL1292</f>
        <v>https://community.secop.gov.co/Public/Tendering/ContractDetailView/Index?UniqueIdentifier=CO1.PCCNTR.6351079&amp;isModal=true&amp;asPopupView=true</v>
      </c>
      <c r="N1296" s="56" t="str">
        <f t="shared" si="20"/>
        <v>Link Contrato u Orden</v>
      </c>
    </row>
    <row r="1297" spans="1:14" ht="60" x14ac:dyDescent="0.35">
      <c r="A1297" s="23" t="str">
        <f>+'[1]Consolidado ORG'!A1293</f>
        <v>SCJ-1047-2024</v>
      </c>
      <c r="B1297" s="24" t="str">
        <f>+'[1]Consolidado ORG'!B1293</f>
        <v>2024/05/20</v>
      </c>
      <c r="C1297" s="24" t="str">
        <f>+'[1]Consolidado ORG'!G1293</f>
        <v>CLAUDIA JULIANA SARMIENTO BECERRA</v>
      </c>
      <c r="D1297" s="24" t="str">
        <f>+'[1]Consolidado ORG'!E1293</f>
        <v>5 Contratación directa</v>
      </c>
      <c r="E1297" s="24" t="str">
        <f>+'[1]Consolidado ORG'!F1293</f>
        <v>33 Prestación de Servicios Profesionales y Apoyo (5-8)</v>
      </c>
      <c r="F1297" s="24" t="str">
        <f>+'[1]Consolidado ORG'!L1293</f>
        <v>PRESTAR LOS SERVICIOS PROFESIONALES A LA SECRETARIA DE SEGURIDAD, CONVIVENCIA Y JUSTICIA PARA EL ACOMPAÑAMIENTO EN LA RECEPCIÓN, ORIENTACIÓN Y TRÁMITE DE DENUNCIAS DE LAS UNIDADES DE REACCIÓN INMEDIATA (URI) Y DEMÁS CENTROS DE RECEPCIÓN DE DENUNCIAS EN LA CIUDAD DE BOGOTÁ.</v>
      </c>
      <c r="G1297" s="24" t="str">
        <f>+'[1]Consolidado ORG'!M1293</f>
        <v>2024/05/22</v>
      </c>
      <c r="H1297" s="24">
        <f>+'[1]Consolidado ORG'!N1293</f>
        <v>45709</v>
      </c>
      <c r="I1297" s="25">
        <f>+'[1]Consolidado ORG'!AG1293</f>
        <v>0</v>
      </c>
      <c r="J1297" s="26">
        <f>+'[1]Consolidado ORG'!T1293</f>
        <v>36635355</v>
      </c>
      <c r="K1297" s="26">
        <f>+'[1]Consolidado ORG'!AE1293</f>
        <v>0</v>
      </c>
      <c r="L1297" s="39">
        <f>+'[1]Consolidado ORG'!AS1293</f>
        <v>3.272727272727273E-2</v>
      </c>
      <c r="M1297" s="38" t="str">
        <f>+'[1]Consolidado ORG'!AL1293</f>
        <v>https://community.secop.gov.co/Public/Tendering/ContractDetailView/Index?UniqueIdentifier=CO1.PCCNTR.6343142&amp;isModal=true&amp;asPopupView=true</v>
      </c>
      <c r="N1297" s="56" t="str">
        <f t="shared" si="20"/>
        <v>Link Contrato u Orden</v>
      </c>
    </row>
    <row r="1298" spans="1:14" ht="60" x14ac:dyDescent="0.35">
      <c r="A1298" s="23" t="str">
        <f>+'[1]Consolidado ORG'!A1294</f>
        <v>SCJ-1048-2024</v>
      </c>
      <c r="B1298" s="24" t="str">
        <f>+'[1]Consolidado ORG'!B1294</f>
        <v>2024/05/21</v>
      </c>
      <c r="C1298" s="24" t="str">
        <f>+'[1]Consolidado ORG'!G1294</f>
        <v>NATALIA  CASTRO BARRETO</v>
      </c>
      <c r="D1298" s="24" t="str">
        <f>+'[1]Consolidado ORG'!E1294</f>
        <v>5 Contratación directa</v>
      </c>
      <c r="E1298" s="24" t="str">
        <f>+'[1]Consolidado ORG'!F1294</f>
        <v>33 Prestación de Servicios Profesionales y Apoyo (5-8)</v>
      </c>
      <c r="F1298" s="24" t="str">
        <f>+'[1]Consolidado ORG'!L1294</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8" s="24" t="str">
        <f>+'[1]Consolidado ORG'!M1294</f>
        <v>2024/05/23</v>
      </c>
      <c r="H1298" s="24">
        <f>+'[1]Consolidado ORG'!N1294</f>
        <v>45710</v>
      </c>
      <c r="I1298" s="25">
        <f>+'[1]Consolidado ORG'!AG1294</f>
        <v>0</v>
      </c>
      <c r="J1298" s="26">
        <f>+'[1]Consolidado ORG'!T1294</f>
        <v>36635355</v>
      </c>
      <c r="K1298" s="26">
        <f>+'[1]Consolidado ORG'!AE1294</f>
        <v>0</v>
      </c>
      <c r="L1298" s="39">
        <f>+'[1]Consolidado ORG'!AS1294</f>
        <v>2.9090909090909091E-2</v>
      </c>
      <c r="M1298" s="38" t="str">
        <f>+'[1]Consolidado ORG'!AL1294</f>
        <v>https://community.secop.gov.co/Public/Tendering/ContractDetailView/Index?UniqueIdentifier=CO1.PCCNTR.6342271&amp;isModal=true&amp;asPopupView=true</v>
      </c>
      <c r="N1298" s="56" t="str">
        <f t="shared" si="20"/>
        <v>Link Contrato u Orden</v>
      </c>
    </row>
    <row r="1299" spans="1:14" ht="60" x14ac:dyDescent="0.35">
      <c r="A1299" s="23" t="str">
        <f>+'[1]Consolidado ORG'!A1295</f>
        <v>SCJ-1050-2024</v>
      </c>
      <c r="B1299" s="24" t="str">
        <f>+'[1]Consolidado ORG'!B1295</f>
        <v>2024/05/17</v>
      </c>
      <c r="C1299" s="24" t="str">
        <f>+'[1]Consolidado ORG'!G1295</f>
        <v>ESTEFANY  DEULUFEUT PEREZ</v>
      </c>
      <c r="D1299" s="24" t="str">
        <f>+'[1]Consolidado ORG'!E1295</f>
        <v>5 Contratación directa</v>
      </c>
      <c r="E1299" s="24" t="str">
        <f>+'[1]Consolidado ORG'!F1295</f>
        <v>33 Prestación de Servicios Profesionales y Apoyo (5-8)</v>
      </c>
      <c r="F1299" s="24" t="str">
        <f>+'[1]Consolidado ORG'!L1295</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299" s="24" t="str">
        <f>+'[1]Consolidado ORG'!M1295</f>
        <v>2024/05/22</v>
      </c>
      <c r="H1299" s="24">
        <f>+'[1]Consolidado ORG'!N1295</f>
        <v>45647</v>
      </c>
      <c r="I1299" s="25">
        <f>+'[1]Consolidado ORG'!AG1295</f>
        <v>0</v>
      </c>
      <c r="J1299" s="26">
        <f>+'[1]Consolidado ORG'!T1295</f>
        <v>36635355</v>
      </c>
      <c r="K1299" s="26">
        <f>+'[1]Consolidado ORG'!AE1295</f>
        <v>0</v>
      </c>
      <c r="L1299" s="39">
        <f>+'[1]Consolidado ORG'!AS1295</f>
        <v>4.2253521126760563E-2</v>
      </c>
      <c r="M1299" s="38" t="str">
        <f>+'[1]Consolidado ORG'!AL1295</f>
        <v>https://community.secop.gov.co/Public/Tendering/ContractDetailView/Index?UniqueIdentifier=CO1.PCCNTR.6341968&amp;isModal=true&amp;asPopupView=true</v>
      </c>
      <c r="N1299" s="56" t="str">
        <f t="shared" si="20"/>
        <v>Link Contrato u Orden</v>
      </c>
    </row>
    <row r="1300" spans="1:14" ht="60" x14ac:dyDescent="0.35">
      <c r="A1300" s="23" t="str">
        <f>+'[1]Consolidado ORG'!A1296</f>
        <v>SCJ-1051-2024</v>
      </c>
      <c r="B1300" s="24" t="str">
        <f>+'[1]Consolidado ORG'!B1296</f>
        <v>2024/05/21</v>
      </c>
      <c r="C1300" s="24" t="str">
        <f>+'[1]Consolidado ORG'!G1296</f>
        <v>MICHAEL  VEGA ÑANGUMA</v>
      </c>
      <c r="D1300" s="24" t="str">
        <f>+'[1]Consolidado ORG'!E1296</f>
        <v>5 Contratación directa</v>
      </c>
      <c r="E1300" s="24" t="str">
        <f>+'[1]Consolidado ORG'!F1296</f>
        <v>33 Prestación de Servicios Profesionales y Apoyo (5-8)</v>
      </c>
      <c r="F1300" s="24" t="str">
        <f>+'[1]Consolidado ORG'!L1296</f>
        <v>PRESTAR LOS SERVICIOS PROFESIONALES A LA SECRETARÍA DE SEGURIDAD, CONVIVENCIA Y JUSTICIA PARA EL ACOMPAÑAMIENTO EN LA RECEPCIÓN, ORIENTACIÓN Y TRÁMITE DE DENUNCIAS EN LAS UNIDADES DE REACCIÓN INMEDIATA (URI) Y DEMÁS CENTROS DE RECEPCIÓN DE DENUNCIAS DE LA CIUDAD DE BOGOTÁ.</v>
      </c>
      <c r="G1300" s="24" t="str">
        <f>+'[1]Consolidado ORG'!M1296</f>
        <v>2024/05/24</v>
      </c>
      <c r="H1300" s="24">
        <f>+'[1]Consolidado ORG'!N1296</f>
        <v>45649</v>
      </c>
      <c r="I1300" s="25">
        <f>+'[1]Consolidado ORG'!AG1296</f>
        <v>0</v>
      </c>
      <c r="J1300" s="26">
        <f>+'[1]Consolidado ORG'!T1296</f>
        <v>36635355</v>
      </c>
      <c r="K1300" s="26">
        <f>+'[1]Consolidado ORG'!AE1296</f>
        <v>0</v>
      </c>
      <c r="L1300" s="39">
        <f>+'[1]Consolidado ORG'!AS1296</f>
        <v>3.2863849765258218E-2</v>
      </c>
      <c r="M1300" s="38" t="str">
        <f>+'[1]Consolidado ORG'!AL1296</f>
        <v>https://community.secop.gov.co/Public/Tendering/ContractDetailView/Index?UniqueIdentifier=CO1.PCCNTR.6342995&amp;isModal=true&amp;asPopupView=true</v>
      </c>
      <c r="N1300" s="56" t="str">
        <f t="shared" si="20"/>
        <v>Link Contrato u Orden</v>
      </c>
    </row>
    <row r="1301" spans="1:14" ht="60" x14ac:dyDescent="0.35">
      <c r="A1301" s="23" t="str">
        <f>+'[1]Consolidado ORG'!A1297</f>
        <v>SCJ-1052-2024</v>
      </c>
      <c r="B1301" s="24" t="str">
        <f>+'[1]Consolidado ORG'!B1297</f>
        <v>2024/05/20</v>
      </c>
      <c r="C1301" s="24" t="str">
        <f>+'[1]Consolidado ORG'!G1297</f>
        <v>JUAN CAMILO VELÁSQUEZ MILLÁN</v>
      </c>
      <c r="D1301" s="24" t="str">
        <f>+'[1]Consolidado ORG'!E1297</f>
        <v>5 Contratación directa</v>
      </c>
      <c r="E1301" s="24" t="str">
        <f>+'[1]Consolidado ORG'!F1297</f>
        <v>33 Prestación de Servicios Profesionales y Apoyo (5-8)</v>
      </c>
      <c r="F1301" s="24" t="str">
        <f>+'[1]Consolidado ORG'!L1297</f>
        <v>PRESTAR SERVICIOS PROFESIONALES PARA EL MONITOREO Y SEGUIMIENTO A LOS TEMAS ADMINISTRATIVOS, FINANCIEROS DE LOS PROYECTOS DE INVERSIÓN Y DE PLANEACIÓN, ASÍ COMO LA GESTIÓN DE LA INFORMACIÓN Y ACTIVIDADES CONEXAS A CARGO DE LA DIRECCIÓN DE OPERACIONES PARA EL FORTALECIMIENTO.</v>
      </c>
      <c r="G1301" s="24" t="str">
        <f>+'[1]Consolidado ORG'!M1297</f>
        <v>2024/05/21</v>
      </c>
      <c r="H1301" s="24">
        <f>+'[1]Consolidado ORG'!N1297</f>
        <v>45534</v>
      </c>
      <c r="I1301" s="25">
        <f>+'[1]Consolidado ORG'!AG1297</f>
        <v>0</v>
      </c>
      <c r="J1301" s="26">
        <f>+'[1]Consolidado ORG'!T1297</f>
        <v>36751167</v>
      </c>
      <c r="K1301" s="26">
        <f>+'[1]Consolidado ORG'!AE1297</f>
        <v>0</v>
      </c>
      <c r="L1301" s="39">
        <f>+'[1]Consolidado ORG'!AS1297</f>
        <v>9.9009900990099015E-2</v>
      </c>
      <c r="M1301" s="38" t="str">
        <f>+'[1]Consolidado ORG'!AL1297</f>
        <v>https://community.secop.gov.co/Public/Tendering/ContractDetailView/Index?UniqueIdentifier=CO1.PCCNTR.6342964&amp;isModal=true&amp;asPopupView=true</v>
      </c>
      <c r="N1301" s="56" t="str">
        <f t="shared" si="20"/>
        <v>Link Contrato u Orden</v>
      </c>
    </row>
    <row r="1302" spans="1:14" ht="72" x14ac:dyDescent="0.35">
      <c r="A1302" s="23" t="str">
        <f>+'[1]Consolidado ORG'!A1298</f>
        <v>SCJ-1067-2024</v>
      </c>
      <c r="B1302" s="24" t="str">
        <f>+'[1]Consolidado ORG'!B1298</f>
        <v>2024/05/21</v>
      </c>
      <c r="C1302" s="24" t="str">
        <f>+'[1]Consolidado ORG'!G1298</f>
        <v>MIGUEL ALEJANDRO GONZALEZ CARDEÑOZA</v>
      </c>
      <c r="D1302" s="24" t="str">
        <f>+'[1]Consolidado ORG'!E1298</f>
        <v>5 Contratación directa</v>
      </c>
      <c r="E1302" s="24" t="str">
        <f>+'[1]Consolidado ORG'!F1298</f>
        <v>33 Prestación de Servicios Profesionales y Apoyo (5-8)</v>
      </c>
      <c r="F1302" s="24" t="str">
        <f>+'[1]Consolidado ORG'!L1298</f>
        <v>PRESTACIÓN DE SERVICIOS PROFESIONALES PARA APOYAR LA DEFINICIÓN, IMPLEMENTACIÓN Y EJECUCIÓN DE ESTRATEGIAS Y ACTIVIDADES PARA EL FORTALECIMIENTO DE LOS COMPONENTES DEL SISTEMA CENTRO DE COMANDO, CONTROL, COMUNICACIONES Y CÓMPUTO –C4, DE LA SECRETARÍA DISTRITAL DE SEGURIDAD, CONVIVENCIA Y JUSTICIA.</v>
      </c>
      <c r="G1302" s="24" t="str">
        <f>+'[1]Consolidado ORG'!M1298</f>
        <v>2024/05/24</v>
      </c>
      <c r="H1302" s="24">
        <f>+'[1]Consolidado ORG'!N1298</f>
        <v>45680</v>
      </c>
      <c r="I1302" s="25">
        <f>+'[1]Consolidado ORG'!AG1298</f>
        <v>0</v>
      </c>
      <c r="J1302" s="26">
        <f>+'[1]Consolidado ORG'!T1298</f>
        <v>80000000</v>
      </c>
      <c r="K1302" s="26">
        <f>+'[1]Consolidado ORG'!AE1298</f>
        <v>0</v>
      </c>
      <c r="L1302" s="39">
        <f>+'[1]Consolidado ORG'!AS1298</f>
        <v>2.8688524590163935E-2</v>
      </c>
      <c r="M1302" s="38" t="str">
        <f>+'[1]Consolidado ORG'!AL1298</f>
        <v>https://community.secop.gov.co/Public/Tendering/ContractDetailView/Index?UniqueIdentifier=CO1.PCCNTR.6350620&amp;isModal=true&amp;asPopupView=true</v>
      </c>
      <c r="N1302" s="56" t="str">
        <f t="shared" si="20"/>
        <v>Link Contrato u Orden</v>
      </c>
    </row>
    <row r="1303" spans="1:14" ht="72" x14ac:dyDescent="0.35">
      <c r="A1303" s="23" t="str">
        <f>+'[1]Consolidado ORG'!A1299</f>
        <v>SCJ-1068-2024</v>
      </c>
      <c r="B1303" s="24" t="str">
        <f>+'[1]Consolidado ORG'!B1299</f>
        <v>2024/05/21</v>
      </c>
      <c r="C1303" s="24" t="str">
        <f>+'[1]Consolidado ORG'!G1299</f>
        <v>ALEXANDER  PALACIOS PALACIOS</v>
      </c>
      <c r="D1303" s="24" t="str">
        <f>+'[1]Consolidado ORG'!E1299</f>
        <v>5 Contratación directa</v>
      </c>
      <c r="E1303" s="24" t="str">
        <f>+'[1]Consolidado ORG'!F1299</f>
        <v>33 Prestación de Servicios Profesionales y Apoyo (5-8)</v>
      </c>
      <c r="F1303" s="24" t="str">
        <f>+'[1]Consolidado ORG'!L1299</f>
        <v>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v>
      </c>
      <c r="G1303" s="24" t="str">
        <f>+'[1]Consolidado ORG'!M1299</f>
        <v>2024/05/24</v>
      </c>
      <c r="H1303" s="24">
        <f>+'[1]Consolidado ORG'!N1299</f>
        <v>45680</v>
      </c>
      <c r="I1303" s="25">
        <f>+'[1]Consolidado ORG'!AG1299</f>
        <v>0</v>
      </c>
      <c r="J1303" s="26">
        <f>+'[1]Consolidado ORG'!T1299</f>
        <v>49648000</v>
      </c>
      <c r="K1303" s="26">
        <f>+'[1]Consolidado ORG'!AE1299</f>
        <v>0</v>
      </c>
      <c r="L1303" s="39">
        <f>+'[1]Consolidado ORG'!AS1299</f>
        <v>2.8688524590163935E-2</v>
      </c>
      <c r="M1303" s="38" t="str">
        <f>+'[1]Consolidado ORG'!AL1299</f>
        <v>https://community.secop.gov.co/Public/Tendering/ContractDetailView/Index?UniqueIdentifier=CO1.PCCNTR.6349986&amp;isModal=true&amp;asPopupView=true</v>
      </c>
      <c r="N1303" s="56" t="str">
        <f t="shared" si="20"/>
        <v>Link Contrato u Orden</v>
      </c>
    </row>
    <row r="1304" spans="1:14" ht="60" x14ac:dyDescent="0.35">
      <c r="A1304" s="23" t="str">
        <f>+'[1]Consolidado ORG'!A1300</f>
        <v>SCJ-1069-2024</v>
      </c>
      <c r="B1304" s="24" t="str">
        <f>+'[1]Consolidado ORG'!B1300</f>
        <v>2024/05/21</v>
      </c>
      <c r="C1304" s="24" t="str">
        <f>+'[1]Consolidado ORG'!G1300</f>
        <v>WILFRIDO  CAMPO BALANTA</v>
      </c>
      <c r="D1304" s="24" t="str">
        <f>+'[1]Consolidado ORG'!E1300</f>
        <v>5 Contratación directa</v>
      </c>
      <c r="E1304" s="24" t="str">
        <f>+'[1]Consolidado ORG'!F1300</f>
        <v>33 Prestación de Servicios Profesionales y Apoyo (5-8)</v>
      </c>
      <c r="F1304" s="24" t="str">
        <f>+'[1]Consolidado ORG'!L1300</f>
        <v>PRESTAR SERVICIOS PROFESIONALES PARA APOYAR TÉCNICAMENTE EL DESARROLLO Y SEGUIMIENTO DE ACTIVIDADES RELACIONADAS CON EL ANÁLISIS DE INFORMACIÓN EN MATERIA DE DATOS DE LOS COMPONENTES DEL CENTRO DE COMANDO, CONTROL, COMUNICACIONES Y CÓMPUTO-C4.</v>
      </c>
      <c r="G1304" s="24" t="str">
        <f>+'[1]Consolidado ORG'!M1300</f>
        <v>2024/05/24</v>
      </c>
      <c r="H1304" s="24">
        <f>+'[1]Consolidado ORG'!N1300</f>
        <v>45680</v>
      </c>
      <c r="I1304" s="25">
        <f>+'[1]Consolidado ORG'!AG1300</f>
        <v>0</v>
      </c>
      <c r="J1304" s="26">
        <f>+'[1]Consolidado ORG'!T1300</f>
        <v>48000000</v>
      </c>
      <c r="K1304" s="26">
        <f>+'[1]Consolidado ORG'!AE1300</f>
        <v>0</v>
      </c>
      <c r="L1304" s="39">
        <f>+'[1]Consolidado ORG'!AS1300</f>
        <v>2.8688524590163935E-2</v>
      </c>
      <c r="M1304" s="38" t="str">
        <f>+'[1]Consolidado ORG'!AL1300</f>
        <v>https://community.secop.gov.co/Public/Tendering/ContractDetailView/Index?UniqueIdentifier=CO1.PCCNTR.6350707&amp;isModal=true&amp;asPopupView=true</v>
      </c>
      <c r="N1304" s="56" t="str">
        <f t="shared" si="20"/>
        <v>Link Contrato u Orden</v>
      </c>
    </row>
    <row r="1305" spans="1:14" ht="60" x14ac:dyDescent="0.35">
      <c r="A1305" s="23" t="str">
        <f>+'[1]Consolidado ORG'!A1301</f>
        <v>SCJ-1072-2024</v>
      </c>
      <c r="B1305" s="24" t="str">
        <f>+'[1]Consolidado ORG'!B1301</f>
        <v>2024/05/21</v>
      </c>
      <c r="C1305" s="24" t="str">
        <f>+'[1]Consolidado ORG'!G1301</f>
        <v>KEIRING JISEHT GOMEZ TRIVIÑO</v>
      </c>
      <c r="D1305" s="24" t="str">
        <f>+'[1]Consolidado ORG'!E1301</f>
        <v>5 Contratación directa</v>
      </c>
      <c r="E1305" s="24" t="str">
        <f>+'[1]Consolidado ORG'!F1301</f>
        <v>33 Prestación de Servicios Profesionales y Apoyo (5-8)</v>
      </c>
      <c r="F1305" s="24" t="str">
        <f>+'[1]Consolidado ORG'!L1301</f>
        <v>PRESTAR SERVICIOS PROFESIONALES DE CARACTER JURÍDICO PARA ADELANTAR Y FORTALECER LA GESTIÓN CONTRACTUAL EN LAS DIFERENTES ETAPAS DE LOS PROCESOS DE SELECCIÓN, ASÍ COMO LAS DEMÁS ACTIVIDADES CONEXAS A CARGO DE LA DIRECCIÓN DE OPERACIONES PARA EL FORTALECIMIENTO</v>
      </c>
      <c r="G1305" s="24" t="str">
        <f>+'[1]Consolidado ORG'!M1301</f>
        <v>2024/05/23</v>
      </c>
      <c r="H1305" s="24">
        <f>+'[1]Consolidado ORG'!N1301</f>
        <v>45648</v>
      </c>
      <c r="I1305" s="25">
        <f>+'[1]Consolidado ORG'!AG1301</f>
        <v>0</v>
      </c>
      <c r="J1305" s="26">
        <f>+'[1]Consolidado ORG'!T1301</f>
        <v>64855000</v>
      </c>
      <c r="K1305" s="26">
        <f>+'[1]Consolidado ORG'!AE1301</f>
        <v>0</v>
      </c>
      <c r="L1305" s="39">
        <f>+'[1]Consolidado ORG'!AS1301</f>
        <v>3.7558685446009391E-2</v>
      </c>
      <c r="M1305" s="38" t="str">
        <f>+'[1]Consolidado ORG'!AL1301</f>
        <v>https://community.secop.gov.co/Public/Tendering/ContractDetailView/Index?UniqueIdentifier=CO1.PCCNTR.6351704&amp;isModal=true&amp;asPopupView=true</v>
      </c>
      <c r="N1305" s="56" t="str">
        <f t="shared" si="20"/>
        <v>Link Contrato u Orden</v>
      </c>
    </row>
    <row r="1306" spans="1:14" ht="42" x14ac:dyDescent="0.35">
      <c r="A1306" s="23" t="str">
        <f>+'[1]Consolidado ORG'!A1302</f>
        <v>SCJ-1073-2024</v>
      </c>
      <c r="B1306" s="24" t="str">
        <f>+'[1]Consolidado ORG'!B1302</f>
        <v>2024/05/21</v>
      </c>
      <c r="C1306" s="24" t="str">
        <f>+'[1]Consolidado ORG'!G1302</f>
        <v xml:space="preserve">FREDY ALBERTO PRIETO </v>
      </c>
      <c r="D1306" s="24" t="str">
        <f>+'[1]Consolidado ORG'!E1302</f>
        <v>5 Contratación directa</v>
      </c>
      <c r="E1306" s="24" t="str">
        <f>+'[1]Consolidado ORG'!F1302</f>
        <v>33 Prestación de Servicios Profesionales y Apoyo (5-8)</v>
      </c>
      <c r="F1306" s="24" t="str">
        <f>+'[1]Consolidado ORG'!L1302</f>
        <v>PRESTAR SERVICIOS DE APOYO A LA GESTIÓN DOCUMENTAL, TRÁMITE Y SEGUIMIENTO DE LA CORRESPONDENCIA DEL CENTRO DE COMANDO, CONTROL, COMUNICACIONES Y CÒMPUTO -C4</v>
      </c>
      <c r="G1306" s="24" t="str">
        <f>+'[1]Consolidado ORG'!M1302</f>
        <v>2024/05/24</v>
      </c>
      <c r="H1306" s="24">
        <f>+'[1]Consolidado ORG'!N1302</f>
        <v>45739</v>
      </c>
      <c r="I1306" s="25">
        <f>+'[1]Consolidado ORG'!AG1302</f>
        <v>0</v>
      </c>
      <c r="J1306" s="26">
        <f>+'[1]Consolidado ORG'!T1302</f>
        <v>35052000</v>
      </c>
      <c r="K1306" s="26">
        <f>+'[1]Consolidado ORG'!AE1302</f>
        <v>0</v>
      </c>
      <c r="L1306" s="39">
        <f>+'[1]Consolidado ORG'!AS1302</f>
        <v>2.3102310231023101E-2</v>
      </c>
      <c r="M1306" s="38" t="str">
        <f>+'[1]Consolidado ORG'!AL1302</f>
        <v>https://community.secop.gov.co/Public/Tendering/ContractDetailView/Index?UniqueIdentifier=CO1.PCCNTR.6350083&amp;isModal=true&amp;asPopupView=true</v>
      </c>
      <c r="N1306" s="56" t="str">
        <f t="shared" si="20"/>
        <v>Link Contrato u Orden</v>
      </c>
    </row>
    <row r="1307" spans="1:14" ht="48" x14ac:dyDescent="0.35">
      <c r="A1307" s="23" t="str">
        <f>+'[1]Consolidado ORG'!A1303</f>
        <v>SCJ-1075-2024</v>
      </c>
      <c r="B1307" s="24" t="str">
        <f>+'[1]Consolidado ORG'!B1303</f>
        <v>2024/05/21</v>
      </c>
      <c r="C1307" s="24" t="str">
        <f>+'[1]Consolidado ORG'!G1303</f>
        <v>XIMENA PAOLA AYALA GOYENECHE</v>
      </c>
      <c r="D1307" s="24" t="str">
        <f>+'[1]Consolidado ORG'!E1303</f>
        <v>5 Contratación directa</v>
      </c>
      <c r="E1307" s="24" t="str">
        <f>+'[1]Consolidado ORG'!F1303</f>
        <v>33 Prestación de Servicios Profesionales y Apoyo (5-8)</v>
      </c>
      <c r="F1307" s="24" t="str">
        <f>+'[1]Consolidado ORG'!L1303</f>
        <v>PRESTAR LOS SERVICIOS PROFESIONALES PARA APOYAR AL CENTRO DE COMANDO, CONTROL, COMUNICACIONES Y CÓMPUTO-C4 EN LA ACTIVIDADES DE MONITOREO Y ARTICULACIÓN CON OTRAS ENTIDADES PARA LA RESPUESTA Y MANEJO DE EMERGENCIAS.</v>
      </c>
      <c r="G1307" s="24" t="str">
        <f>+'[1]Consolidado ORG'!M1303</f>
        <v>2024/05/24</v>
      </c>
      <c r="H1307" s="24">
        <f>+'[1]Consolidado ORG'!N1303</f>
        <v>45680</v>
      </c>
      <c r="I1307" s="25">
        <f>+'[1]Consolidado ORG'!AG1303</f>
        <v>0</v>
      </c>
      <c r="J1307" s="26">
        <f>+'[1]Consolidado ORG'!T1303</f>
        <v>49648000</v>
      </c>
      <c r="K1307" s="26">
        <f>+'[1]Consolidado ORG'!AE1303</f>
        <v>0</v>
      </c>
      <c r="L1307" s="39">
        <f>+'[1]Consolidado ORG'!AS1303</f>
        <v>2.8688524590163935E-2</v>
      </c>
      <c r="M1307" s="38" t="str">
        <f>+'[1]Consolidado ORG'!AL1303</f>
        <v>https://community.secop.gov.co/Public/Tendering/ContractDetailView/Index?UniqueIdentifier=CO1.PCCNTR.6351154&amp;isModal=true&amp;asPopupView=true</v>
      </c>
      <c r="N1307" s="56" t="str">
        <f t="shared" si="20"/>
        <v>Link Contrato u Orden</v>
      </c>
    </row>
    <row r="1308" spans="1:14" ht="72" x14ac:dyDescent="0.35">
      <c r="A1308" s="23" t="str">
        <f>+'[1]Consolidado ORG'!A1304</f>
        <v>SCJ-1076-2024</v>
      </c>
      <c r="B1308" s="24" t="str">
        <f>+'[1]Consolidado ORG'!B1304</f>
        <v>2024/05/21</v>
      </c>
      <c r="C1308" s="24" t="str">
        <f>+'[1]Consolidado ORG'!G1304</f>
        <v>ALEXSANDER  PALACIOS ROMAÑA</v>
      </c>
      <c r="D1308" s="24" t="str">
        <f>+'[1]Consolidado ORG'!E1304</f>
        <v>5 Contratación directa</v>
      </c>
      <c r="E1308" s="24" t="str">
        <f>+'[1]Consolidado ORG'!F1304</f>
        <v>33 Prestación de Servicios Profesionales y Apoyo (5-8)</v>
      </c>
      <c r="F1308" s="24" t="str">
        <f>+'[1]Consolidado ORG'!L1304</f>
        <v>PRESTAR LOS SERVICIOS DE APOYO A LA GESTIÓN A LA SECRETARÍA DISTRITAL DE SEGURIDAD, CONVIVENCIA Y JUSTICIA APOYANDO CON EL DILIGENCIAMIENTO Y ORIENTACIÓN DE LOS INFORMES DE CAPTURAS EN FLAGRANCIA Y/O DEMÁS INSTRUMENTOS PARA LA ELABORACIÓN Y TRÁMITE DE LAS DENUNCIAS EN LAS UNIDADES DE REACCIÓN INMEDIATA (URI) DE BOGOTÁ</v>
      </c>
      <c r="G1308" s="24" t="str">
        <f>+'[1]Consolidado ORG'!M1304</f>
        <v>2024/05/24</v>
      </c>
      <c r="H1308" s="24">
        <f>+'[1]Consolidado ORG'!N1304</f>
        <v>45711</v>
      </c>
      <c r="I1308" s="25">
        <f>+'[1]Consolidado ORG'!AG1304</f>
        <v>0</v>
      </c>
      <c r="J1308" s="26">
        <f>+'[1]Consolidado ORG'!T1304</f>
        <v>25321644</v>
      </c>
      <c r="K1308" s="26">
        <f>+'[1]Consolidado ORG'!AE1304</f>
        <v>0</v>
      </c>
      <c r="L1308" s="39">
        <f>+'[1]Consolidado ORG'!AS1304</f>
        <v>2.5454545454545455E-2</v>
      </c>
      <c r="M1308" s="38" t="str">
        <f>+'[1]Consolidado ORG'!AL1304</f>
        <v>https://community.secop.gov.co/Public/Tendering/ContractDetailView/Index?UniqueIdentifier=CO1.PCCNTR.6351164&amp;isModal=true&amp;asPopupView=true</v>
      </c>
      <c r="N1308" s="56" t="str">
        <f t="shared" ref="N1308:N1320" si="21">HYPERLINK(M1308,"Link Contrato u Orden")</f>
        <v>Link Contrato u Orden</v>
      </c>
    </row>
    <row r="1309" spans="1:14" ht="60" x14ac:dyDescent="0.35">
      <c r="A1309" s="23" t="str">
        <f>+'[1]Consolidado ORG'!A1305</f>
        <v>SCJ-1077-2024</v>
      </c>
      <c r="B1309" s="24" t="str">
        <f>+'[1]Consolidado ORG'!B1305</f>
        <v>2024/05/21</v>
      </c>
      <c r="C1309" s="24" t="str">
        <f>+'[1]Consolidado ORG'!G1305</f>
        <v>SANDRA MILENA BARRERA MUÑOZ</v>
      </c>
      <c r="D1309" s="24" t="str">
        <f>+'[1]Consolidado ORG'!E1305</f>
        <v>5 Contratación directa</v>
      </c>
      <c r="E1309" s="24" t="str">
        <f>+'[1]Consolidado ORG'!F1305</f>
        <v>33 Prestación de Servicios Profesionales y Apoyo (5-8)</v>
      </c>
      <c r="F1309" s="24" t="str">
        <f>+'[1]Consolidado ORG'!L1305</f>
        <v>PRESTAR LOS SERVICIOS DE APOYO A LA GESTION PARA LA ATENCIÓN DE EMERGENCIAS O URGENCIAS, Y DESPACHO A LOS ORGANISMOS DE EMERGENCIA Y SEGURIDAD QUE INTEGRAN EL NUSE 123 DEL SISTEMA CENTRO DE COMANDO, CONTROL, COMUNICACIONES Y CÓMPUTO C4</v>
      </c>
      <c r="G1309" s="24" t="str">
        <f>+'[1]Consolidado ORG'!M1305</f>
        <v>2024/05/27</v>
      </c>
      <c r="H1309" s="24">
        <f>+'[1]Consolidado ORG'!N1305</f>
        <v>45683</v>
      </c>
      <c r="I1309" s="25">
        <f>+'[1]Consolidado ORG'!AG1305</f>
        <v>0</v>
      </c>
      <c r="J1309" s="26">
        <f>+'[1]Consolidado ORG'!T1305</f>
        <v>21840000</v>
      </c>
      <c r="K1309" s="26">
        <f>+'[1]Consolidado ORG'!AE1305</f>
        <v>0</v>
      </c>
      <c r="L1309" s="39">
        <f>+'[1]Consolidado ORG'!AS1305</f>
        <v>1.6393442622950821E-2</v>
      </c>
      <c r="M1309" s="38" t="str">
        <f>+'[1]Consolidado ORG'!AL1305</f>
        <v>https://community.secop.gov.co/Public/Tendering/ContractDetailView/Index?UniqueIdentifier=CO1.PCCNTR.6349831&amp;isModal=true&amp;asPopupView=true</v>
      </c>
      <c r="N1309" s="56" t="str">
        <f t="shared" si="21"/>
        <v>Link Contrato u Orden</v>
      </c>
    </row>
    <row r="1310" spans="1:14" ht="60" x14ac:dyDescent="0.35">
      <c r="A1310" s="23" t="str">
        <f>+'[1]Consolidado ORG'!A1306</f>
        <v>SCJ-1079-2024</v>
      </c>
      <c r="B1310" s="24" t="str">
        <f>+'[1]Consolidado ORG'!B1306</f>
        <v>2024/05/22</v>
      </c>
      <c r="C1310" s="24" t="str">
        <f>+'[1]Consolidado ORG'!G1306</f>
        <v>LUIS NELSON CAICEDO CALDERON</v>
      </c>
      <c r="D1310" s="24" t="str">
        <f>+'[1]Consolidado ORG'!E1306</f>
        <v>5 Contratación directa</v>
      </c>
      <c r="E1310" s="24" t="str">
        <f>+'[1]Consolidado ORG'!F1306</f>
        <v>33 Prestación de Servicios Profesionales y Apoyo (5-8)</v>
      </c>
      <c r="F1310" s="24" t="str">
        <f>+'[1]Consolidado ORG'!L1306</f>
        <v>OBJETO: PRESTAR LOS SERVICIOS DE APOYO A LA GESTION PARA LA ATENCIÓN DE EMERGENCIAS O URGENCIAS, Y DESPACHO A LOS ORGANISMOS DE EMERGENCIA Y SEGURIDAD QUE INTEGRAN EL NUSE 123 DEL SISTEMA CENTRO DE COMANDO, CONTROL, COMUNICACIONES Y CÓMPUTO C4</v>
      </c>
      <c r="G1310" s="24" t="str">
        <f>+'[1]Consolidado ORG'!M1306</f>
        <v>2024/05/24</v>
      </c>
      <c r="H1310" s="24">
        <f>+'[1]Consolidado ORG'!N1306</f>
        <v>45680</v>
      </c>
      <c r="I1310" s="25">
        <f>+'[1]Consolidado ORG'!AG1306</f>
        <v>0</v>
      </c>
      <c r="J1310" s="26">
        <f>+'[1]Consolidado ORG'!T1306</f>
        <v>21840000</v>
      </c>
      <c r="K1310" s="26">
        <f>+'[1]Consolidado ORG'!AE1306</f>
        <v>0</v>
      </c>
      <c r="L1310" s="39">
        <f>+'[1]Consolidado ORG'!AS1306</f>
        <v>2.8688524590163935E-2</v>
      </c>
      <c r="M1310" s="38" t="str">
        <f>+'[1]Consolidado ORG'!AL1306</f>
        <v>https://community.secop.gov.co/Public/Tendering/ContractDetailView/Index?UniqueIdentifier=CO1.PCCNTR.6350643&amp;isModal=true&amp;asPopupView=true</v>
      </c>
      <c r="N1310" s="56" t="str">
        <f t="shared" si="21"/>
        <v>Link Contrato u Orden</v>
      </c>
    </row>
    <row r="1311" spans="1:14" ht="60" x14ac:dyDescent="0.35">
      <c r="A1311" s="23" t="str">
        <f>+'[1]Consolidado ORG'!A1307</f>
        <v>SCJ-1080-2024</v>
      </c>
      <c r="B1311" s="24" t="str">
        <f>+'[1]Consolidado ORG'!B1307</f>
        <v>2024/05/22</v>
      </c>
      <c r="C1311" s="24" t="str">
        <f>+'[1]Consolidado ORG'!G1307</f>
        <v>RUTH ESTELA VALENZUELA LIMA</v>
      </c>
      <c r="D1311" s="24" t="str">
        <f>+'[1]Consolidado ORG'!E1307</f>
        <v>5 Contratación directa</v>
      </c>
      <c r="E1311" s="24" t="str">
        <f>+'[1]Consolidado ORG'!F1307</f>
        <v>33 Prestación de Servicios Profesionales y Apoyo (5-8)</v>
      </c>
      <c r="F1311" s="24" t="str">
        <f>+'[1]Consolidado ORG'!L1307</f>
        <v>PRESTAR LOS SERVICIOS DE APOYO A LA GESTION PARA LA ATENCIÓN DE EMERGENCIAS O URGENCIAS, Y DESPACHO A LOS ORGANISMOS DE EMERGENCIA Y SEGURIDAD QUE INTEGRAN EL NUSE 123 DEL SISTEMA CENTRO DE COMANDO, CONTROL, COMUNICACIONES Y CÓMPUTO C4</v>
      </c>
      <c r="G1311" s="24" t="str">
        <f>+'[1]Consolidado ORG'!M1307</f>
        <v>2024/05/25</v>
      </c>
      <c r="H1311" s="24">
        <f>+'[1]Consolidado ORG'!N1307</f>
        <v>45681</v>
      </c>
      <c r="I1311" s="25">
        <f>+'[1]Consolidado ORG'!AG1307</f>
        <v>0</v>
      </c>
      <c r="J1311" s="26">
        <f>+'[1]Consolidado ORG'!T1307</f>
        <v>21840000</v>
      </c>
      <c r="K1311" s="26">
        <f>+'[1]Consolidado ORG'!AE1307</f>
        <v>0</v>
      </c>
      <c r="L1311" s="39">
        <f>+'[1]Consolidado ORG'!AS1307</f>
        <v>2.4590163934426229E-2</v>
      </c>
      <c r="M1311" s="38" t="str">
        <f>+'[1]Consolidado ORG'!AL1307</f>
        <v>https://community.secop.gov.co/Public/Tendering/ContractDetailView/Index?UniqueIdentifier=CO1.PCCNTR.6353215&amp;isModal=true&amp;asPopupView=true</v>
      </c>
      <c r="N1311" s="56" t="str">
        <f t="shared" si="21"/>
        <v>Link Contrato u Orden</v>
      </c>
    </row>
    <row r="1312" spans="1:14" ht="60" x14ac:dyDescent="0.35">
      <c r="A1312" s="23" t="str">
        <f>+'[1]Consolidado ORG'!A1308</f>
        <v>SCJ-1081-2024</v>
      </c>
      <c r="B1312" s="24" t="str">
        <f>+'[1]Consolidado ORG'!B1308</f>
        <v>2024/05/21</v>
      </c>
      <c r="C1312" s="24" t="str">
        <f>+'[1]Consolidado ORG'!G1308</f>
        <v>LUIS FERNANDO BERNAL PULIDO</v>
      </c>
      <c r="D1312" s="24" t="str">
        <f>+'[1]Consolidado ORG'!E1308</f>
        <v>5 Contratación directa</v>
      </c>
      <c r="E1312" s="24" t="str">
        <f>+'[1]Consolidado ORG'!F1308</f>
        <v>33 Prestación de Servicios Profesionales y Apoyo (5-8)</v>
      </c>
      <c r="F1312" s="24" t="str">
        <f>+'[1]Consolidado ORG'!L1308</f>
        <v>PRESTAR LOS SERVICIOS DE APOYO A LA GESTION PARA LA ATENCIÓN DE EMERGENCIAS O URGENCIAS, Y DESPACHO A LOS ORGANISMOS DE EMERGENCIA Y SEGURIDAD QUE INTEGRAN EL NUSE 123 DEL SISTEMA CENTRO DE COMANDO, CONTROL, COMUNICACIONES Y CÓMPUTO C4</v>
      </c>
      <c r="G1312" s="24" t="str">
        <f>+'[1]Consolidado ORG'!M1308</f>
        <v>2024/05/24</v>
      </c>
      <c r="H1312" s="24">
        <f>+'[1]Consolidado ORG'!N1308</f>
        <v>45680</v>
      </c>
      <c r="I1312" s="25">
        <f>+'[1]Consolidado ORG'!AG1308</f>
        <v>0</v>
      </c>
      <c r="J1312" s="26">
        <f>+'[1]Consolidado ORG'!T1308</f>
        <v>21840000</v>
      </c>
      <c r="K1312" s="26">
        <f>+'[1]Consolidado ORG'!AE1308</f>
        <v>0</v>
      </c>
      <c r="L1312" s="39">
        <f>+'[1]Consolidado ORG'!AS1308</f>
        <v>2.8688524590163935E-2</v>
      </c>
      <c r="M1312" s="38" t="str">
        <f>+'[1]Consolidado ORG'!AL1308</f>
        <v>https://community.secop.gov.co/Public/Tendering/ContractDetailView/Index?UniqueIdentifier=CO1.PCCNTR.6351106&amp;isModal=true&amp;asPopupView=true</v>
      </c>
      <c r="N1312" s="56" t="str">
        <f t="shared" si="21"/>
        <v>Link Contrato u Orden</v>
      </c>
    </row>
    <row r="1313" spans="1:14" ht="84" x14ac:dyDescent="0.35">
      <c r="A1313" s="23" t="str">
        <f>+'[1]Consolidado ORG'!A1309</f>
        <v>SCJ-1082-2024</v>
      </c>
      <c r="B1313" s="24" t="str">
        <f>+'[1]Consolidado ORG'!B1309</f>
        <v>2024/05/24</v>
      </c>
      <c r="C1313" s="24" t="str">
        <f>+'[1]Consolidado ORG'!G1309</f>
        <v>MARTIN FELIPE CALVO CALLE</v>
      </c>
      <c r="D1313" s="24" t="str">
        <f>+'[1]Consolidado ORG'!E1309</f>
        <v>5 Contratación directa</v>
      </c>
      <c r="E1313" s="24" t="str">
        <f>+'[1]Consolidado ORG'!F1309</f>
        <v>33 Prestación de Servicios Profesionales y Apoyo (5-8)</v>
      </c>
      <c r="F1313" s="24" t="str">
        <f>+'[1]Consolidado ORG'!L1309</f>
        <v>PRESTAR SERVICIOS PROFESIONALES A LA SECRETARIA DISTRITAL DE SEGURIDAD, CONVIVENCIA Y JUSTICIA, APOYANDO EL PROCESO DE FORMULACIÓN Y SOCIALIZACIÓN DE UN PROYECTO DE FORTALECIMIENTO DE LOS NIVELES DE MANEJO EMOCIONAL POR PARTE DE LOS UNIFORMADOS DE LA MEBOG, CON EL FIN DE DISMINUIR Y MITIGAR LOS FACTORES QUE IMPIDEN UN ADECUADO RELACIONAMIENTO CON LA CIUDADANÍA.</v>
      </c>
      <c r="G1313" s="24" t="str">
        <f>+'[1]Consolidado ORG'!M1309</f>
        <v>2024/05/30</v>
      </c>
      <c r="H1313" s="24">
        <f>+'[1]Consolidado ORG'!N1309</f>
        <v>45776</v>
      </c>
      <c r="I1313" s="25">
        <f>+'[1]Consolidado ORG'!AG1309</f>
        <v>0</v>
      </c>
      <c r="J1313" s="26">
        <f>+'[1]Consolidado ORG'!T1309</f>
        <v>77000000</v>
      </c>
      <c r="K1313" s="26">
        <f>+'[1]Consolidado ORG'!AE1309</f>
        <v>0</v>
      </c>
      <c r="L1313" s="39">
        <f>+'[1]Consolidado ORG'!AS1309</f>
        <v>2.9940119760479044E-3</v>
      </c>
      <c r="M1313" s="38" t="str">
        <f>+'[1]Consolidado ORG'!AL1309</f>
        <v>https://community.secop.gov.co/Public/Tendering/ContractDetailView/Index?UniqueIdentifier=CO1.PCCNTR.6362894&amp;isModal=true&amp;asPopupView=true</v>
      </c>
      <c r="N1313" s="56" t="str">
        <f t="shared" si="21"/>
        <v>Link Contrato u Orden</v>
      </c>
    </row>
    <row r="1314" spans="1:14" ht="48" x14ac:dyDescent="0.35">
      <c r="A1314" s="23" t="str">
        <f>+'[1]Consolidado ORG'!A1310</f>
        <v>SCJ-1083-2024</v>
      </c>
      <c r="B1314" s="24" t="str">
        <f>+'[1]Consolidado ORG'!B1310</f>
        <v>2024/05/22</v>
      </c>
      <c r="C1314" s="24" t="str">
        <f>+'[1]Consolidado ORG'!G1310</f>
        <v>SANDRA PAOLA JOYAS CAMPIÑO</v>
      </c>
      <c r="D1314" s="24" t="str">
        <f>+'[1]Consolidado ORG'!E1310</f>
        <v>5 Contratación directa</v>
      </c>
      <c r="E1314" s="24" t="str">
        <f>+'[1]Consolidado ORG'!F1310</f>
        <v>33 Prestación de Servicios Profesionales y Apoyo (5-8)</v>
      </c>
      <c r="F1314" s="24" t="str">
        <f>+'[1]Consolidado ORG'!L1310</f>
        <v>PRESTAR SERVICIOS DE APOYO A LA GESTIÓN PARA EL SEGUIMIENTO DE LA EJECUCIÓN PRESUPUESTAL DE LOS CONTRATOS QUE SE SUPERVISAN POR FUNCIONARIOS DEL CENTRO DE COMANDO, CONTROL, COMUNICACIONE S Y CÓMPUTO</v>
      </c>
      <c r="G1314" s="24" t="str">
        <f>+'[1]Consolidado ORG'!M1310</f>
        <v>2024/05/25</v>
      </c>
      <c r="H1314" s="24">
        <f>+'[1]Consolidado ORG'!N1310</f>
        <v>45740</v>
      </c>
      <c r="I1314" s="25">
        <f>+'[1]Consolidado ORG'!AG1310</f>
        <v>0</v>
      </c>
      <c r="J1314" s="26">
        <f>+'[1]Consolidado ORG'!T1310</f>
        <v>35052000</v>
      </c>
      <c r="K1314" s="26">
        <f>+'[1]Consolidado ORG'!AE1310</f>
        <v>0</v>
      </c>
      <c r="L1314" s="39">
        <f>+'[1]Consolidado ORG'!AS1310</f>
        <v>1.9801980198019802E-2</v>
      </c>
      <c r="M1314" s="38" t="str">
        <f>+'[1]Consolidado ORG'!AL1310</f>
        <v>https://community.secop.gov.co/Public/Tendering/ContractDetailView/Index?UniqueIdentifier=CO1.PCCNTR.6355157&amp;isModal=true&amp;asPopupView=true</v>
      </c>
      <c r="N1314" s="56" t="str">
        <f t="shared" si="21"/>
        <v>Link Contrato u Orden</v>
      </c>
    </row>
    <row r="1315" spans="1:14" ht="60" x14ac:dyDescent="0.35">
      <c r="A1315" s="23" t="str">
        <f>+'[1]Consolidado ORG'!A1311</f>
        <v>SCJ-1085-2024</v>
      </c>
      <c r="B1315" s="24" t="str">
        <f>+'[1]Consolidado ORG'!B1311</f>
        <v>2024/05/22</v>
      </c>
      <c r="C1315" s="24" t="str">
        <f>+'[1]Consolidado ORG'!G1311</f>
        <v>BLANCA ALICIA RODRIGUEZ DELGADO</v>
      </c>
      <c r="D1315" s="24" t="str">
        <f>+'[1]Consolidado ORG'!E1311</f>
        <v>5 Contratación directa</v>
      </c>
      <c r="E1315" s="24" t="str">
        <f>+'[1]Consolidado ORG'!F1311</f>
        <v>33 Prestación de Servicios Profesionales y Apoyo (5-8)</v>
      </c>
      <c r="F1315" s="24" t="str">
        <f>+'[1]Consolidado ORG'!L1311</f>
        <v>PRESTAR LOS SERVICIOS DE APOYO A LA GESTION PARA LA ATENCIÓN DE EMERGENCIAS O URGENCIAS, Y DESPACHO A LOS ORGANISMOS DE EMERGENCIA Y SEGURIDAD QUE INTEGRAN EL NUSE 123 DEL SISTEMA CENTRO DE COMANDO, CONTROL, COMUNICACIONES Y CÓMPUTO C4.</v>
      </c>
      <c r="G1315" s="24" t="str">
        <f>+'[1]Consolidado ORG'!M1311</f>
        <v>2024/05/25</v>
      </c>
      <c r="H1315" s="24">
        <f>+'[1]Consolidado ORG'!N1311</f>
        <v>45681</v>
      </c>
      <c r="I1315" s="25">
        <f>+'[1]Consolidado ORG'!AG1311</f>
        <v>0</v>
      </c>
      <c r="J1315" s="26">
        <f>+'[1]Consolidado ORG'!T1311</f>
        <v>21840000</v>
      </c>
      <c r="K1315" s="26">
        <f>+'[1]Consolidado ORG'!AE1311</f>
        <v>0</v>
      </c>
      <c r="L1315" s="39">
        <f>+'[1]Consolidado ORG'!AS1311</f>
        <v>2.4590163934426229E-2</v>
      </c>
      <c r="M1315" s="38" t="str">
        <f>+'[1]Consolidado ORG'!AL1311</f>
        <v>https://community.secop.gov.co/Public/Tendering/ContractDetailView/Index?UniqueIdentifier=CO1.PCCNTR.6355323&amp;isModal=true&amp;asPopupView=true</v>
      </c>
      <c r="N1315" s="56" t="str">
        <f t="shared" si="21"/>
        <v>Link Contrato u Orden</v>
      </c>
    </row>
    <row r="1316" spans="1:14" ht="48" x14ac:dyDescent="0.35">
      <c r="A1316" s="23" t="str">
        <f>+'[1]Consolidado ORG'!A1312</f>
        <v>SCJ-1105-2024</v>
      </c>
      <c r="B1316" s="24" t="str">
        <f>+'[1]Consolidado ORG'!B1312</f>
        <v>2024/05/22</v>
      </c>
      <c r="C1316" s="24" t="str">
        <f>+'[1]Consolidado ORG'!G1312</f>
        <v>GUILLERMO ANTONIO RENGIFO BUITRAGO</v>
      </c>
      <c r="D1316" s="24" t="str">
        <f>+'[1]Consolidado ORG'!E1312</f>
        <v>5 Contratación directa</v>
      </c>
      <c r="E1316" s="24" t="str">
        <f>+'[1]Consolidado ORG'!F1312</f>
        <v>33 Prestación de Servicios Profesionales y Apoyo (5-8)</v>
      </c>
      <c r="F1316" s="24" t="str">
        <f>+'[1]Consolidado ORG'!L1312</f>
        <v>PRESTAR LOS SERVICIOS PROFESIONALES COMO INGENIERO DE SISTEMAS PARA APOYAR EL FUNCIONAMIENTO Y SEGUIMIENTO DE LOS COMPONENTES TECNOLOGICOS DEL CENTRO DE COMANDO, CONTROL, COMUNICACIONES Y CÓMPUTO DE BOGOTA</v>
      </c>
      <c r="G1316" s="24" t="str">
        <f>+'[1]Consolidado ORG'!M1312</f>
        <v>2024/05/24</v>
      </c>
      <c r="H1316" s="24">
        <f>+'[1]Consolidado ORG'!N1312</f>
        <v>45680</v>
      </c>
      <c r="I1316" s="25">
        <f>+'[1]Consolidado ORG'!AG1312</f>
        <v>0</v>
      </c>
      <c r="J1316" s="26">
        <f>+'[1]Consolidado ORG'!T1312</f>
        <v>68000000</v>
      </c>
      <c r="K1316" s="26">
        <f>+'[1]Consolidado ORG'!AE1312</f>
        <v>0</v>
      </c>
      <c r="L1316" s="39">
        <f>+'[1]Consolidado ORG'!AS1312</f>
        <v>2.8688524590163935E-2</v>
      </c>
      <c r="M1316" s="38" t="str">
        <f>+'[1]Consolidado ORG'!AL1312</f>
        <v>https://community.secop.gov.co/Public/Tendering/ContractDetailView/Index?UniqueIdentifier=CO1.PCCNTR.6355616&amp;isModal=true&amp;asPopupView=true</v>
      </c>
      <c r="N1316" s="56" t="str">
        <f t="shared" si="21"/>
        <v>Link Contrato u Orden</v>
      </c>
    </row>
    <row r="1317" spans="1:14" ht="84" x14ac:dyDescent="0.35">
      <c r="A1317" s="23" t="str">
        <f>+'[1]Consolidado ORG'!A1313</f>
        <v>SCJ-1114-2024</v>
      </c>
      <c r="B1317" s="24" t="str">
        <f>+'[1]Consolidado ORG'!B1313</f>
        <v>2024/05/22</v>
      </c>
      <c r="C1317" s="24" t="str">
        <f>+'[1]Consolidado ORG'!G1313</f>
        <v>CARMEN LUISA LOPEZ BENJUMEA</v>
      </c>
      <c r="D1317" s="24" t="str">
        <f>+'[1]Consolidado ORG'!E1313</f>
        <v>5 Contratación directa</v>
      </c>
      <c r="E1317" s="24" t="str">
        <f>+'[1]Consolidado ORG'!F1313</f>
        <v>33 Prestación de Servicios Profesionales y Apoyo (5-8)</v>
      </c>
      <c r="F1317" s="24" t="str">
        <f>+'[1]Consolidado ORG'!L1313</f>
        <v>PRESTAR LOS SERVICIOS PROFESIONALES EN LAS ACTIVIADES RELACIONADAS CON EL COMPONENTE FINANCIERO Y ECONOMICO DE LOS PROCESOS A CARGO DE LA DIRECCIÓN TÉCNICA DE LA SUBSECRETARIA DE INVERSIONES Y FORTALECIMIENTO DE CAPACIDADES OPERATIVAS, CON ENFASIS EN TEMAS DE LOGISTICA Y VARIOS, SIN PERJUICIO DEL APOYO A OTRAS TEMATICAS PROPIAS DE DICHA DIRECCIÓN</v>
      </c>
      <c r="G1317" s="24" t="str">
        <f>+'[1]Consolidado ORG'!M1313</f>
        <v>2024/05/24</v>
      </c>
      <c r="H1317" s="24">
        <f>+'[1]Consolidado ORG'!N1313</f>
        <v>45649</v>
      </c>
      <c r="I1317" s="25">
        <f>+'[1]Consolidado ORG'!AG1313</f>
        <v>0</v>
      </c>
      <c r="J1317" s="26">
        <f>+'[1]Consolidado ORG'!T1313</f>
        <v>69760000</v>
      </c>
      <c r="K1317" s="26">
        <f>+'[1]Consolidado ORG'!AE1313</f>
        <v>0</v>
      </c>
      <c r="L1317" s="39">
        <f>+'[1]Consolidado ORG'!AS1313</f>
        <v>3.2863849765258218E-2</v>
      </c>
      <c r="M1317" s="38" t="str">
        <f>+'[1]Consolidado ORG'!AL1313</f>
        <v>https://community.secop.gov.co/Public/Tendering/ContractDetailView/Index?UniqueIdentifier=CO1.PCCNTR.6354537&amp;isModal=true&amp;asPopupView=true</v>
      </c>
      <c r="N1317" s="56" t="str">
        <f t="shared" si="21"/>
        <v>Link Contrato u Orden</v>
      </c>
    </row>
    <row r="1318" spans="1:14" ht="60" x14ac:dyDescent="0.35">
      <c r="A1318" s="23" t="str">
        <f>+'[1]Consolidado ORG'!A1314</f>
        <v>SCJ-1138-2024</v>
      </c>
      <c r="B1318" s="24" t="str">
        <f>+'[1]Consolidado ORG'!B1314</f>
        <v>2024/05/23</v>
      </c>
      <c r="C1318" s="24" t="str">
        <f>+'[1]Consolidado ORG'!G1314</f>
        <v>ARLENIS JOHANA FARELO JULIO</v>
      </c>
      <c r="D1318" s="24" t="str">
        <f>+'[1]Consolidado ORG'!E1314</f>
        <v>5 Contratación directa</v>
      </c>
      <c r="E1318" s="24" t="str">
        <f>+'[1]Consolidado ORG'!F1314</f>
        <v>33 Prestación de Servicios Profesionales y Apoyo (5-8)</v>
      </c>
      <c r="F1318" s="24" t="str">
        <f>+'[1]Consolidado ORG'!L1314</f>
        <v>PRESTAR LOS SERVICIOS DE APOYO A LA GESTION PARA LA ATENCIÓN DE EMERGENCIAS O URGENCIAS, Y DESPACHO A LOS ORGANISMOS DE EMERGENCIA Y SEGURIDAD QUE INTEGRAN EL NUSE 123 DEL SISTEMA CENTRO DE COMANDO, CONTROL, COMUNICACIONES Y CÓMPUTO C4</v>
      </c>
      <c r="G1318" s="24" t="str">
        <f>+'[1]Consolidado ORG'!M1314</f>
        <v>2024/05/27</v>
      </c>
      <c r="H1318" s="24">
        <f>+'[1]Consolidado ORG'!N1314</f>
        <v>45683</v>
      </c>
      <c r="I1318" s="25">
        <f>+'[1]Consolidado ORG'!AG1314</f>
        <v>0</v>
      </c>
      <c r="J1318" s="26">
        <f>+'[1]Consolidado ORG'!T1314</f>
        <v>21840000</v>
      </c>
      <c r="K1318" s="26">
        <f>+'[1]Consolidado ORG'!AE1314</f>
        <v>0</v>
      </c>
      <c r="L1318" s="39">
        <f>+'[1]Consolidado ORG'!AS1314</f>
        <v>1.6393442622950821E-2</v>
      </c>
      <c r="M1318" s="38" t="str">
        <f>+'[1]Consolidado ORG'!AL1314</f>
        <v>https://community.secop.gov.co/Public/Tendering/ContractDetailView/Index?UniqueIdentifier=CO1.PCCNTR.6357462&amp;isModal=true&amp;asPopupView=true</v>
      </c>
      <c r="N1318" s="56" t="str">
        <f t="shared" si="21"/>
        <v>Link Contrato u Orden</v>
      </c>
    </row>
    <row r="1319" spans="1:14" ht="60" x14ac:dyDescent="0.35">
      <c r="A1319" s="23" t="str">
        <f>+'[1]Consolidado ORG'!A1315</f>
        <v>SCJ-1159-2024</v>
      </c>
      <c r="B1319" s="24" t="str">
        <f>+'[1]Consolidado ORG'!B1315</f>
        <v>2024/05/24</v>
      </c>
      <c r="C1319" s="24" t="str">
        <f>+'[1]Consolidado ORG'!G1315</f>
        <v>JUAN DAVID GARCIA CASTAÑO</v>
      </c>
      <c r="D1319" s="24" t="str">
        <f>+'[1]Consolidado ORG'!E1315</f>
        <v>5 Contratación directa</v>
      </c>
      <c r="E1319" s="24" t="str">
        <f>+'[1]Consolidado ORG'!F1315</f>
        <v>33 Prestación de Servicios Profesionales y Apoyo (5-8)</v>
      </c>
      <c r="F1319" s="24" t="str">
        <f>+'[1]Consolidado ORG'!L1315</f>
        <v>PRESTAR LOS SERVICIOS PROFESIONALES EN LAS ACTIVIDADES RELACIONADAS CON EL COMPONENTE TÉCNICO DE LOS PROCESOS A CARGO DE LA DIRECCIÓN TÉCNICA DE LA SUBSECRETARIA DE INVERSIONES Y FORTALECIMIENTO DE CAPACIDADES OPERATIVAS, CON ENFASIS EN TEMAS DE TECNOLOGIA.</v>
      </c>
      <c r="G1319" s="24" t="str">
        <f>+'[1]Consolidado ORG'!M1315</f>
        <v>2024/05/28</v>
      </c>
      <c r="H1319" s="24">
        <f>+'[1]Consolidado ORG'!N1315</f>
        <v>45653</v>
      </c>
      <c r="I1319" s="25">
        <f>+'[1]Consolidado ORG'!AG1315</f>
        <v>0</v>
      </c>
      <c r="J1319" s="26">
        <f>+'[1]Consolidado ORG'!T1315</f>
        <v>80000000</v>
      </c>
      <c r="K1319" s="26">
        <f>+'[1]Consolidado ORG'!AE1315</f>
        <v>0</v>
      </c>
      <c r="L1319" s="39">
        <f>+'[1]Consolidado ORG'!AS1315</f>
        <v>1.4084507042253521E-2</v>
      </c>
      <c r="M1319" s="38" t="str">
        <f>+'[1]Consolidado ORG'!AL1315</f>
        <v>https://community.secop.gov.co/Public/Tendering/ContractDetailView/Index?UniqueIdentifier=CO1.PCCNTR.6359361&amp;isModal=true&amp;asPopupView=true</v>
      </c>
      <c r="N1319" s="56" t="str">
        <f t="shared" si="21"/>
        <v>Link Contrato u Orden</v>
      </c>
    </row>
    <row r="1320" spans="1:14" ht="60" x14ac:dyDescent="0.35">
      <c r="A1320" s="23" t="str">
        <f>+'[1]Consolidado ORG'!A1316</f>
        <v>SCJ-1160-2024</v>
      </c>
      <c r="B1320" s="24" t="str">
        <f>+'[1]Consolidado ORG'!B1316</f>
        <v>2024/05/24</v>
      </c>
      <c r="C1320" s="24" t="str">
        <f>+'[1]Consolidado ORG'!G1316</f>
        <v>MARISOL LOZANO ROMERO</v>
      </c>
      <c r="D1320" s="24" t="str">
        <f>+'[1]Consolidado ORG'!E1316</f>
        <v>5 Contratación directa</v>
      </c>
      <c r="E1320" s="24" t="str">
        <f>+'[1]Consolidado ORG'!F1316</f>
        <v>33 Prestación de Servicios Profesionales y Apoyo (5-8)</v>
      </c>
      <c r="F1320" s="24" t="str">
        <f>+'[1]Consolidado ORG'!L1316</f>
        <v>PRESTAR SERVICIOS PROFESIONALES DE MANERA TRANSVERSAL EN LA DIRECCIÓN DE BIENES EN LOS ASUNTOS RELACIONADOS DIRECTA E INDIRECTAMENTE CON LOS BIENES INMUEBLES Y PROYECTOS DE INFRAESTRUCTURA A CARGO DE LA SECRETARÍA DISTRITAL DE SEGURIDAD, CONVIVENCIA Y JUSTICIA</v>
      </c>
      <c r="G1320" s="24" t="str">
        <f>+'[1]Consolidado ORG'!M1316</f>
        <v>2024/05/27</v>
      </c>
      <c r="H1320" s="24">
        <f>+'[1]Consolidado ORG'!N1316</f>
        <v>45742</v>
      </c>
      <c r="I1320" s="25">
        <f>+'[1]Consolidado ORG'!AG1316</f>
        <v>0</v>
      </c>
      <c r="J1320" s="26">
        <f>+'[1]Consolidado ORG'!T1316</f>
        <v>114450000</v>
      </c>
      <c r="K1320" s="26">
        <f>+'[1]Consolidado ORG'!AE1316</f>
        <v>0</v>
      </c>
      <c r="L1320" s="39">
        <f>+'[1]Consolidado ORG'!AS1316</f>
        <v>1.3201320132013201E-2</v>
      </c>
      <c r="M1320" s="38" t="str">
        <f>+'[1]Consolidado ORG'!AL1316</f>
        <v>https://community.secop.gov.co/Public/Tendering/ContractDetailView/Index?UniqueIdentifier=CO1.PCCNTR.6362891&amp;isModal=true&amp;asPopupView=true</v>
      </c>
      <c r="N1320" s="56" t="str">
        <f t="shared" si="21"/>
        <v>Link Contrato u Orden</v>
      </c>
    </row>
  </sheetData>
  <autoFilter ref="A5:N26" xr:uid="{00000000-0009-0000-0000-000000000000}"/>
  <mergeCells count="2">
    <mergeCell ref="A1:N3"/>
    <mergeCell ref="A4:N4"/>
  </mergeCells>
  <printOptions gridLines="1"/>
  <pageMargins left="0.70866141732283472" right="0.70866141732283472" top="0.74803149606299213" bottom="0.74803149606299213" header="0.31496062992125984" footer="0.31496062992125984"/>
  <pageSetup scale="41"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61"/>
  <sheetViews>
    <sheetView tabSelected="1" zoomScale="85" zoomScaleNormal="85" zoomScaleSheetLayoutView="55" zoomScalePageLayoutView="25" workbookViewId="0">
      <selection activeCell="F7" sqref="F7"/>
    </sheetView>
  </sheetViews>
  <sheetFormatPr baseColWidth="10" defaultColWidth="11.453125" defaultRowHeight="14.5" x14ac:dyDescent="0.35"/>
  <cols>
    <col min="1" max="1" width="15.81640625" customWidth="1"/>
    <col min="2" max="2" width="14.7265625" style="1" customWidth="1"/>
    <col min="3" max="3" width="17.81640625" customWidth="1"/>
    <col min="4" max="4" width="18.453125" style="32" customWidth="1"/>
    <col min="5" max="5" width="24.54296875" style="1" customWidth="1"/>
    <col min="6" max="6" width="71.453125" style="1" customWidth="1"/>
    <col min="7" max="7" width="18.54296875" style="4" customWidth="1"/>
    <col min="8" max="8" width="18.54296875" customWidth="1"/>
    <col min="9" max="9" width="18.54296875" style="5" customWidth="1"/>
    <col min="10" max="10" width="19.81640625" style="5" customWidth="1"/>
    <col min="11" max="11" width="16.453125" style="37" customWidth="1"/>
    <col min="12" max="12" width="16.453125" style="41" customWidth="1"/>
    <col min="13" max="13" width="22" customWidth="1"/>
    <col min="14" max="14" width="28" customWidth="1"/>
  </cols>
  <sheetData>
    <row r="1" spans="1:14" ht="26.25" customHeight="1" x14ac:dyDescent="0.35">
      <c r="A1" s="59" t="s">
        <v>0</v>
      </c>
      <c r="B1" s="60"/>
      <c r="C1" s="60"/>
      <c r="D1" s="60"/>
      <c r="E1" s="60"/>
      <c r="F1" s="60"/>
      <c r="G1" s="60"/>
      <c r="H1" s="60"/>
      <c r="I1" s="60"/>
      <c r="J1" s="60"/>
      <c r="K1" s="60"/>
      <c r="L1" s="60"/>
      <c r="M1" s="60"/>
      <c r="N1" s="61"/>
    </row>
    <row r="2" spans="1:14" ht="26.25" customHeight="1" x14ac:dyDescent="0.35">
      <c r="A2" s="62"/>
      <c r="B2" s="63"/>
      <c r="C2" s="63"/>
      <c r="D2" s="63"/>
      <c r="E2" s="63"/>
      <c r="F2" s="63"/>
      <c r="G2" s="63"/>
      <c r="H2" s="63"/>
      <c r="I2" s="63"/>
      <c r="J2" s="63"/>
      <c r="K2" s="63"/>
      <c r="L2" s="63"/>
      <c r="M2" s="63"/>
      <c r="N2" s="64"/>
    </row>
    <row r="3" spans="1:14" ht="33.75" customHeight="1" x14ac:dyDescent="0.35">
      <c r="A3" s="65"/>
      <c r="B3" s="66"/>
      <c r="C3" s="66"/>
      <c r="D3" s="66"/>
      <c r="E3" s="66"/>
      <c r="F3" s="66"/>
      <c r="G3" s="66"/>
      <c r="H3" s="66"/>
      <c r="I3" s="66"/>
      <c r="J3" s="66"/>
      <c r="K3" s="66"/>
      <c r="L3" s="66"/>
      <c r="M3" s="66"/>
      <c r="N3" s="67"/>
    </row>
    <row r="4" spans="1:14" ht="46.5" customHeight="1" x14ac:dyDescent="0.35">
      <c r="A4" s="68" t="s">
        <v>33</v>
      </c>
      <c r="B4" s="69"/>
      <c r="C4" s="69"/>
      <c r="D4" s="69"/>
      <c r="E4" s="69"/>
      <c r="F4" s="69"/>
      <c r="G4" s="69"/>
      <c r="H4" s="69"/>
      <c r="I4" s="69"/>
      <c r="J4" s="69"/>
      <c r="K4" s="69"/>
      <c r="L4" s="69"/>
      <c r="M4" s="69"/>
      <c r="N4" s="70"/>
    </row>
    <row r="5" spans="1:14" s="9" customFormat="1" ht="36.75" customHeight="1" x14ac:dyDescent="0.3">
      <c r="A5" s="42" t="s">
        <v>1</v>
      </c>
      <c r="B5" s="43" t="s">
        <v>2</v>
      </c>
      <c r="C5" s="42" t="s">
        <v>3</v>
      </c>
      <c r="D5" s="42" t="s">
        <v>4</v>
      </c>
      <c r="E5" s="42" t="s">
        <v>5</v>
      </c>
      <c r="F5" s="42" t="s">
        <v>6</v>
      </c>
      <c r="G5" s="43" t="s">
        <v>7</v>
      </c>
      <c r="H5" s="43" t="s">
        <v>8</v>
      </c>
      <c r="I5" s="44" t="s">
        <v>9</v>
      </c>
      <c r="J5" s="45" t="s">
        <v>10</v>
      </c>
      <c r="K5" s="46" t="s">
        <v>11</v>
      </c>
      <c r="L5" s="47" t="s">
        <v>12</v>
      </c>
      <c r="M5" s="46" t="s">
        <v>13</v>
      </c>
      <c r="N5" s="46" t="s">
        <v>14</v>
      </c>
    </row>
    <row r="6" spans="1:14" s="35" customFormat="1" ht="74.5" customHeight="1" x14ac:dyDescent="0.25">
      <c r="A6" s="48" t="s">
        <v>28</v>
      </c>
      <c r="B6" s="49">
        <v>45308</v>
      </c>
      <c r="C6" s="49" t="s">
        <v>29</v>
      </c>
      <c r="D6" s="49" t="s">
        <v>15</v>
      </c>
      <c r="E6" s="49" t="s">
        <v>16</v>
      </c>
      <c r="F6" s="49" t="s">
        <v>30</v>
      </c>
      <c r="G6" s="49">
        <v>45308</v>
      </c>
      <c r="H6" s="49">
        <v>45673</v>
      </c>
      <c r="I6" s="50">
        <v>0</v>
      </c>
      <c r="J6" s="51">
        <v>138000000</v>
      </c>
      <c r="K6" s="51">
        <v>0</v>
      </c>
      <c r="L6" s="52">
        <f ca="1">+(+TODAY()-G6)/(H6-G6)</f>
        <v>0.67671232876712328</v>
      </c>
      <c r="M6" s="53" t="s">
        <v>31</v>
      </c>
      <c r="N6" s="54" t="str">
        <f t="shared" ref="N6:N69" si="0">HYPERLINK(M6,"Link Contrato u Orden")</f>
        <v>Link Contrato u Orden</v>
      </c>
    </row>
    <row r="7" spans="1:14" s="35" customFormat="1" ht="74.5" customHeight="1" x14ac:dyDescent="0.25">
      <c r="A7" s="48" t="s">
        <v>34</v>
      </c>
      <c r="B7" s="49">
        <v>45308</v>
      </c>
      <c r="C7" s="49" t="s">
        <v>987</v>
      </c>
      <c r="D7" s="49" t="s">
        <v>15</v>
      </c>
      <c r="E7" s="49" t="s">
        <v>16</v>
      </c>
      <c r="F7" s="49" t="s">
        <v>1949</v>
      </c>
      <c r="G7" s="49">
        <v>45309</v>
      </c>
      <c r="H7" s="49">
        <v>45674</v>
      </c>
      <c r="I7" s="50">
        <v>0</v>
      </c>
      <c r="J7" s="51">
        <v>138000000</v>
      </c>
      <c r="K7" s="51">
        <v>0</v>
      </c>
      <c r="L7" s="52">
        <f ca="1">+(+TODAY()-G7)/(H7-G7)</f>
        <v>0.67397260273972603</v>
      </c>
      <c r="M7" s="53" t="s">
        <v>2422</v>
      </c>
      <c r="N7" s="54" t="str">
        <f t="shared" si="0"/>
        <v>Link Contrato u Orden</v>
      </c>
    </row>
    <row r="8" spans="1:14" s="35" customFormat="1" ht="74.5" customHeight="1" x14ac:dyDescent="0.25">
      <c r="A8" s="48" t="s">
        <v>35</v>
      </c>
      <c r="B8" s="49">
        <v>45309</v>
      </c>
      <c r="C8" s="49" t="s">
        <v>988</v>
      </c>
      <c r="D8" s="49" t="s">
        <v>15</v>
      </c>
      <c r="E8" s="49" t="s">
        <v>16</v>
      </c>
      <c r="F8" s="49" t="s">
        <v>1950</v>
      </c>
      <c r="G8" s="49">
        <v>45309</v>
      </c>
      <c r="H8" s="49">
        <v>45674</v>
      </c>
      <c r="I8" s="50">
        <v>0</v>
      </c>
      <c r="J8" s="51">
        <v>138000000</v>
      </c>
      <c r="K8" s="51">
        <v>0</v>
      </c>
      <c r="L8" s="52">
        <f ca="1">+(+TODAY()-G8)/(H8-G8)</f>
        <v>0.67397260273972603</v>
      </c>
      <c r="M8" s="53" t="s">
        <v>2423</v>
      </c>
      <c r="N8" s="54" t="str">
        <f t="shared" si="0"/>
        <v>Link Contrato u Orden</v>
      </c>
    </row>
    <row r="9" spans="1:14" s="35" customFormat="1" ht="74.5" customHeight="1" x14ac:dyDescent="0.25">
      <c r="A9" s="48" t="s">
        <v>36</v>
      </c>
      <c r="B9" s="49">
        <v>45313</v>
      </c>
      <c r="C9" s="49" t="s">
        <v>989</v>
      </c>
      <c r="D9" s="49" t="s">
        <v>15</v>
      </c>
      <c r="E9" s="49" t="s">
        <v>16</v>
      </c>
      <c r="F9" s="49" t="s">
        <v>1951</v>
      </c>
      <c r="G9" s="49">
        <v>45314</v>
      </c>
      <c r="H9" s="49">
        <v>45679</v>
      </c>
      <c r="I9" s="50">
        <v>0</v>
      </c>
      <c r="J9" s="51">
        <v>48000000</v>
      </c>
      <c r="K9" s="51">
        <v>0</v>
      </c>
      <c r="L9" s="52">
        <f t="shared" ref="L9:L72" ca="1" si="1">+(+TODAY()-G9)/(H9-G9)</f>
        <v>0.66027397260273968</v>
      </c>
      <c r="M9" s="53" t="s">
        <v>2424</v>
      </c>
      <c r="N9" s="54" t="str">
        <f t="shared" si="0"/>
        <v>Link Contrato u Orden</v>
      </c>
    </row>
    <row r="10" spans="1:14" s="35" customFormat="1" ht="74.5" customHeight="1" x14ac:dyDescent="0.25">
      <c r="A10" s="48" t="s">
        <v>37</v>
      </c>
      <c r="B10" s="49">
        <v>45316</v>
      </c>
      <c r="C10" s="49" t="s">
        <v>990</v>
      </c>
      <c r="D10" s="49" t="s">
        <v>15</v>
      </c>
      <c r="E10" s="49" t="s">
        <v>16</v>
      </c>
      <c r="F10" s="49" t="s">
        <v>1952</v>
      </c>
      <c r="G10" s="49">
        <v>45317</v>
      </c>
      <c r="H10" s="49">
        <v>45666</v>
      </c>
      <c r="I10" s="50">
        <v>0</v>
      </c>
      <c r="J10" s="51">
        <v>120303030</v>
      </c>
      <c r="K10" s="51">
        <v>0</v>
      </c>
      <c r="L10" s="52">
        <f t="shared" ca="1" si="1"/>
        <v>0.68194842406876788</v>
      </c>
      <c r="M10" s="53" t="s">
        <v>2425</v>
      </c>
      <c r="N10" s="54" t="str">
        <f t="shared" si="0"/>
        <v>Link Contrato u Orden</v>
      </c>
    </row>
    <row r="11" spans="1:14" s="35" customFormat="1" ht="74.5" customHeight="1" x14ac:dyDescent="0.25">
      <c r="A11" s="48" t="s">
        <v>38</v>
      </c>
      <c r="B11" s="49">
        <v>45316</v>
      </c>
      <c r="C11" s="49" t="s">
        <v>991</v>
      </c>
      <c r="D11" s="49" t="s">
        <v>15</v>
      </c>
      <c r="E11" s="49" t="s">
        <v>16</v>
      </c>
      <c r="F11" s="49" t="s">
        <v>1953</v>
      </c>
      <c r="G11" s="49">
        <v>45317</v>
      </c>
      <c r="H11" s="49">
        <v>45682</v>
      </c>
      <c r="I11" s="50">
        <v>0</v>
      </c>
      <c r="J11" s="51">
        <v>102504000</v>
      </c>
      <c r="K11" s="51">
        <v>0</v>
      </c>
      <c r="L11" s="52">
        <f t="shared" ca="1" si="1"/>
        <v>0.65205479452054793</v>
      </c>
      <c r="M11" s="53" t="s">
        <v>2426</v>
      </c>
      <c r="N11" s="54" t="str">
        <f t="shared" si="0"/>
        <v>Link Contrato u Orden</v>
      </c>
    </row>
    <row r="12" spans="1:14" s="35" customFormat="1" ht="74.5" customHeight="1" x14ac:dyDescent="0.25">
      <c r="A12" s="48" t="s">
        <v>39</v>
      </c>
      <c r="B12" s="49">
        <v>45316</v>
      </c>
      <c r="C12" s="49" t="s">
        <v>992</v>
      </c>
      <c r="D12" s="49" t="s">
        <v>15</v>
      </c>
      <c r="E12" s="49" t="s">
        <v>16</v>
      </c>
      <c r="F12" s="49" t="s">
        <v>1954</v>
      </c>
      <c r="G12" s="49">
        <v>45317</v>
      </c>
      <c r="H12" s="49">
        <v>45666</v>
      </c>
      <c r="I12" s="50">
        <v>0</v>
      </c>
      <c r="J12" s="51">
        <v>109020000</v>
      </c>
      <c r="K12" s="51">
        <v>0</v>
      </c>
      <c r="L12" s="52">
        <f t="shared" ca="1" si="1"/>
        <v>0.68194842406876788</v>
      </c>
      <c r="M12" s="53" t="s">
        <v>2427</v>
      </c>
      <c r="N12" s="54" t="str">
        <f t="shared" si="0"/>
        <v>Link Contrato u Orden</v>
      </c>
    </row>
    <row r="13" spans="1:14" s="35" customFormat="1" ht="74.5" customHeight="1" x14ac:dyDescent="0.25">
      <c r="A13" s="48" t="s">
        <v>40</v>
      </c>
      <c r="B13" s="49">
        <v>45317</v>
      </c>
      <c r="C13" s="49" t="s">
        <v>993</v>
      </c>
      <c r="D13" s="49" t="s">
        <v>15</v>
      </c>
      <c r="E13" s="49" t="s">
        <v>16</v>
      </c>
      <c r="F13" s="49" t="s">
        <v>1955</v>
      </c>
      <c r="G13" s="49">
        <v>45317</v>
      </c>
      <c r="H13" s="49">
        <v>45666</v>
      </c>
      <c r="I13" s="50">
        <v>0</v>
      </c>
      <c r="J13" s="51">
        <v>117300000</v>
      </c>
      <c r="K13" s="51">
        <v>0</v>
      </c>
      <c r="L13" s="52">
        <f t="shared" ca="1" si="1"/>
        <v>0.68194842406876788</v>
      </c>
      <c r="M13" s="53" t="s">
        <v>2428</v>
      </c>
      <c r="N13" s="54" t="str">
        <f t="shared" si="0"/>
        <v>Link Contrato u Orden</v>
      </c>
    </row>
    <row r="14" spans="1:14" s="35" customFormat="1" ht="74.5" customHeight="1" x14ac:dyDescent="0.25">
      <c r="A14" s="48" t="s">
        <v>41</v>
      </c>
      <c r="B14" s="49">
        <v>45317</v>
      </c>
      <c r="C14" s="49" t="s">
        <v>994</v>
      </c>
      <c r="D14" s="49" t="s">
        <v>15</v>
      </c>
      <c r="E14" s="49" t="s">
        <v>16</v>
      </c>
      <c r="F14" s="49" t="s">
        <v>1956</v>
      </c>
      <c r="G14" s="49">
        <v>45317</v>
      </c>
      <c r="H14" s="49">
        <v>45666</v>
      </c>
      <c r="I14" s="50">
        <v>0</v>
      </c>
      <c r="J14" s="51">
        <v>110400000</v>
      </c>
      <c r="K14" s="51">
        <v>0</v>
      </c>
      <c r="L14" s="52">
        <f t="shared" ca="1" si="1"/>
        <v>0.68194842406876788</v>
      </c>
      <c r="M14" s="53" t="s">
        <v>2429</v>
      </c>
      <c r="N14" s="54" t="str">
        <f t="shared" si="0"/>
        <v>Link Contrato u Orden</v>
      </c>
    </row>
    <row r="15" spans="1:14" s="35" customFormat="1" ht="74.5" customHeight="1" x14ac:dyDescent="0.25">
      <c r="A15" s="48" t="s">
        <v>42</v>
      </c>
      <c r="B15" s="49">
        <v>45317</v>
      </c>
      <c r="C15" s="49" t="s">
        <v>995</v>
      </c>
      <c r="D15" s="49" t="s">
        <v>15</v>
      </c>
      <c r="E15" s="49" t="s">
        <v>16</v>
      </c>
      <c r="F15" s="49" t="s">
        <v>1957</v>
      </c>
      <c r="G15" s="49">
        <v>45323</v>
      </c>
      <c r="H15" s="49">
        <v>45657</v>
      </c>
      <c r="I15" s="50">
        <v>0</v>
      </c>
      <c r="J15" s="51">
        <v>93962000</v>
      </c>
      <c r="K15" s="51">
        <v>0</v>
      </c>
      <c r="L15" s="52">
        <f t="shared" ca="1" si="1"/>
        <v>0.69461077844311381</v>
      </c>
      <c r="M15" s="53" t="s">
        <v>2430</v>
      </c>
      <c r="N15" s="54" t="str">
        <f t="shared" si="0"/>
        <v>Link Contrato u Orden</v>
      </c>
    </row>
    <row r="16" spans="1:14" s="35" customFormat="1" ht="74.5" customHeight="1" x14ac:dyDescent="0.25">
      <c r="A16" s="48" t="s">
        <v>43</v>
      </c>
      <c r="B16" s="49">
        <v>45317</v>
      </c>
      <c r="C16" s="49" t="s">
        <v>996</v>
      </c>
      <c r="D16" s="49" t="s">
        <v>15</v>
      </c>
      <c r="E16" s="49" t="s">
        <v>16</v>
      </c>
      <c r="F16" s="49" t="s">
        <v>1958</v>
      </c>
      <c r="G16" s="49">
        <v>45320</v>
      </c>
      <c r="H16" s="49">
        <v>45654</v>
      </c>
      <c r="I16" s="50">
        <v>0</v>
      </c>
      <c r="J16" s="51">
        <v>82500000</v>
      </c>
      <c r="K16" s="51">
        <v>0</v>
      </c>
      <c r="L16" s="52">
        <f t="shared" ca="1" si="1"/>
        <v>0.70359281437125754</v>
      </c>
      <c r="M16" s="53" t="s">
        <v>2431</v>
      </c>
      <c r="N16" s="54" t="str">
        <f t="shared" si="0"/>
        <v>Link Contrato u Orden</v>
      </c>
    </row>
    <row r="17" spans="1:14" s="35" customFormat="1" ht="74.5" customHeight="1" x14ac:dyDescent="0.25">
      <c r="A17" s="48" t="s">
        <v>44</v>
      </c>
      <c r="B17" s="49">
        <v>45317</v>
      </c>
      <c r="C17" s="49" t="s">
        <v>997</v>
      </c>
      <c r="D17" s="49" t="s">
        <v>15</v>
      </c>
      <c r="E17" s="49" t="s">
        <v>16</v>
      </c>
      <c r="F17" s="49" t="s">
        <v>1959</v>
      </c>
      <c r="G17" s="49">
        <v>45317</v>
      </c>
      <c r="H17" s="49">
        <v>45666</v>
      </c>
      <c r="I17" s="50">
        <v>0</v>
      </c>
      <c r="J17" s="51">
        <v>103500000</v>
      </c>
      <c r="K17" s="51">
        <v>0</v>
      </c>
      <c r="L17" s="52">
        <f t="shared" ca="1" si="1"/>
        <v>0.68194842406876788</v>
      </c>
      <c r="M17" s="53" t="s">
        <v>2432</v>
      </c>
      <c r="N17" s="54" t="str">
        <f t="shared" si="0"/>
        <v>Link Contrato u Orden</v>
      </c>
    </row>
    <row r="18" spans="1:14" s="35" customFormat="1" ht="74.5" customHeight="1" x14ac:dyDescent="0.25">
      <c r="A18" s="48" t="s">
        <v>45</v>
      </c>
      <c r="B18" s="49">
        <v>45317</v>
      </c>
      <c r="C18" s="49" t="s">
        <v>998</v>
      </c>
      <c r="D18" s="49" t="s">
        <v>15</v>
      </c>
      <c r="E18" s="49" t="s">
        <v>16</v>
      </c>
      <c r="F18" s="49" t="s">
        <v>1960</v>
      </c>
      <c r="G18" s="49">
        <v>45321</v>
      </c>
      <c r="H18" s="49">
        <v>45670</v>
      </c>
      <c r="I18" s="50">
        <v>0</v>
      </c>
      <c r="J18" s="51">
        <v>110745000</v>
      </c>
      <c r="K18" s="51">
        <v>0</v>
      </c>
      <c r="L18" s="52">
        <f t="shared" ca="1" si="1"/>
        <v>0.67048710601719197</v>
      </c>
      <c r="M18" s="53" t="s">
        <v>2433</v>
      </c>
      <c r="N18" s="54" t="str">
        <f t="shared" si="0"/>
        <v>Link Contrato u Orden</v>
      </c>
    </row>
    <row r="19" spans="1:14" s="35" customFormat="1" ht="74.5" customHeight="1" x14ac:dyDescent="0.25">
      <c r="A19" s="48" t="s">
        <v>46</v>
      </c>
      <c r="B19" s="49">
        <v>45317</v>
      </c>
      <c r="C19" s="49" t="s">
        <v>999</v>
      </c>
      <c r="D19" s="49" t="s">
        <v>15</v>
      </c>
      <c r="E19" s="49" t="s">
        <v>16</v>
      </c>
      <c r="F19" s="49" t="s">
        <v>1961</v>
      </c>
      <c r="G19" s="49">
        <v>45320</v>
      </c>
      <c r="H19" s="49">
        <v>45669</v>
      </c>
      <c r="I19" s="50">
        <v>0</v>
      </c>
      <c r="J19" s="51">
        <v>103500000</v>
      </c>
      <c r="K19" s="51">
        <v>0</v>
      </c>
      <c r="L19" s="52">
        <f t="shared" ca="1" si="1"/>
        <v>0.67335243553008595</v>
      </c>
      <c r="M19" s="53" t="s">
        <v>2434</v>
      </c>
      <c r="N19" s="54" t="str">
        <f t="shared" si="0"/>
        <v>Link Contrato u Orden</v>
      </c>
    </row>
    <row r="20" spans="1:14" s="35" customFormat="1" ht="74.5" customHeight="1" x14ac:dyDescent="0.25">
      <c r="A20" s="48" t="s">
        <v>47</v>
      </c>
      <c r="B20" s="49">
        <v>45317</v>
      </c>
      <c r="C20" s="49" t="s">
        <v>1000</v>
      </c>
      <c r="D20" s="49" t="s">
        <v>15</v>
      </c>
      <c r="E20" s="49" t="s">
        <v>16</v>
      </c>
      <c r="F20" s="49" t="s">
        <v>1962</v>
      </c>
      <c r="G20" s="49">
        <v>45323</v>
      </c>
      <c r="H20" s="49">
        <v>45657</v>
      </c>
      <c r="I20" s="50">
        <v>0</v>
      </c>
      <c r="J20" s="51">
        <v>84084000</v>
      </c>
      <c r="K20" s="51">
        <v>0</v>
      </c>
      <c r="L20" s="52">
        <f t="shared" ca="1" si="1"/>
        <v>0.69461077844311381</v>
      </c>
      <c r="M20" s="53" t="s">
        <v>2435</v>
      </c>
      <c r="N20" s="54" t="str">
        <f t="shared" si="0"/>
        <v>Link Contrato u Orden</v>
      </c>
    </row>
    <row r="21" spans="1:14" s="35" customFormat="1" ht="74.5" customHeight="1" x14ac:dyDescent="0.25">
      <c r="A21" s="48" t="s">
        <v>48</v>
      </c>
      <c r="B21" s="49">
        <v>45320</v>
      </c>
      <c r="C21" s="49" t="s">
        <v>1001</v>
      </c>
      <c r="D21" s="49" t="s">
        <v>15</v>
      </c>
      <c r="E21" s="49" t="s">
        <v>16</v>
      </c>
      <c r="F21" s="49" t="s">
        <v>1963</v>
      </c>
      <c r="G21" s="49">
        <v>45320</v>
      </c>
      <c r="H21" s="49">
        <v>45669</v>
      </c>
      <c r="I21" s="50">
        <v>0</v>
      </c>
      <c r="J21" s="51">
        <v>103500000</v>
      </c>
      <c r="K21" s="51">
        <v>0</v>
      </c>
      <c r="L21" s="52">
        <f t="shared" ca="1" si="1"/>
        <v>0.67335243553008595</v>
      </c>
      <c r="M21" s="53" t="s">
        <v>2436</v>
      </c>
      <c r="N21" s="54" t="str">
        <f t="shared" si="0"/>
        <v>Link Contrato u Orden</v>
      </c>
    </row>
    <row r="22" spans="1:14" s="35" customFormat="1" ht="74.5" customHeight="1" x14ac:dyDescent="0.25">
      <c r="A22" s="48" t="s">
        <v>49</v>
      </c>
      <c r="B22" s="49">
        <v>45320</v>
      </c>
      <c r="C22" s="49" t="s">
        <v>1002</v>
      </c>
      <c r="D22" s="49" t="s">
        <v>15</v>
      </c>
      <c r="E22" s="49" t="s">
        <v>16</v>
      </c>
      <c r="F22" s="49" t="s">
        <v>1964</v>
      </c>
      <c r="G22" s="49">
        <v>45323</v>
      </c>
      <c r="H22" s="49">
        <v>45564</v>
      </c>
      <c r="I22" s="50">
        <v>60</v>
      </c>
      <c r="J22" s="51">
        <v>51600000</v>
      </c>
      <c r="K22" s="51">
        <v>0</v>
      </c>
      <c r="L22" s="52">
        <f t="shared" ca="1" si="1"/>
        <v>0.96265560165975106</v>
      </c>
      <c r="M22" s="53" t="s">
        <v>2437</v>
      </c>
      <c r="N22" s="54" t="str">
        <f t="shared" si="0"/>
        <v>Link Contrato u Orden</v>
      </c>
    </row>
    <row r="23" spans="1:14" s="35" customFormat="1" ht="74.5" customHeight="1" x14ac:dyDescent="0.25">
      <c r="A23" s="48" t="s">
        <v>50</v>
      </c>
      <c r="B23" s="49">
        <v>45321</v>
      </c>
      <c r="C23" s="49" t="s">
        <v>1003</v>
      </c>
      <c r="D23" s="49" t="s">
        <v>15</v>
      </c>
      <c r="E23" s="49" t="s">
        <v>16</v>
      </c>
      <c r="F23" s="49" t="s">
        <v>1965</v>
      </c>
      <c r="G23" s="49">
        <v>45323</v>
      </c>
      <c r="H23" s="49">
        <v>45657</v>
      </c>
      <c r="I23" s="50">
        <v>0</v>
      </c>
      <c r="J23" s="51">
        <v>88000000</v>
      </c>
      <c r="K23" s="51">
        <v>0</v>
      </c>
      <c r="L23" s="52">
        <f t="shared" ca="1" si="1"/>
        <v>0.69461077844311381</v>
      </c>
      <c r="M23" s="53" t="s">
        <v>2438</v>
      </c>
      <c r="N23" s="54" t="str">
        <f t="shared" si="0"/>
        <v>Link Contrato u Orden</v>
      </c>
    </row>
    <row r="24" spans="1:14" s="35" customFormat="1" ht="74.5" customHeight="1" x14ac:dyDescent="0.25">
      <c r="A24" s="48" t="s">
        <v>51</v>
      </c>
      <c r="B24" s="49">
        <v>45322</v>
      </c>
      <c r="C24" s="49" t="s">
        <v>1004</v>
      </c>
      <c r="D24" s="49" t="s">
        <v>15</v>
      </c>
      <c r="E24" s="49" t="s">
        <v>16</v>
      </c>
      <c r="F24" s="49" t="s">
        <v>1966</v>
      </c>
      <c r="G24" s="49">
        <v>45324</v>
      </c>
      <c r="H24" s="49">
        <v>45658</v>
      </c>
      <c r="I24" s="50">
        <v>0</v>
      </c>
      <c r="J24" s="51">
        <v>93962000</v>
      </c>
      <c r="K24" s="51">
        <v>0</v>
      </c>
      <c r="L24" s="52">
        <f t="shared" ca="1" si="1"/>
        <v>0.69161676646706582</v>
      </c>
      <c r="M24" s="53" t="s">
        <v>2439</v>
      </c>
      <c r="N24" s="54" t="str">
        <f t="shared" si="0"/>
        <v>Link Contrato u Orden</v>
      </c>
    </row>
    <row r="25" spans="1:14" s="35" customFormat="1" ht="74.5" customHeight="1" x14ac:dyDescent="0.25">
      <c r="A25" s="48" t="s">
        <v>52</v>
      </c>
      <c r="B25" s="49">
        <v>45323</v>
      </c>
      <c r="C25" s="49" t="s">
        <v>1005</v>
      </c>
      <c r="D25" s="49" t="s">
        <v>15</v>
      </c>
      <c r="E25" s="49" t="s">
        <v>16</v>
      </c>
      <c r="F25" s="49" t="s">
        <v>1967</v>
      </c>
      <c r="G25" s="49">
        <v>45324</v>
      </c>
      <c r="H25" s="49">
        <v>45689</v>
      </c>
      <c r="I25" s="50">
        <v>0</v>
      </c>
      <c r="J25" s="51">
        <v>38400000</v>
      </c>
      <c r="K25" s="51">
        <v>0</v>
      </c>
      <c r="L25" s="52">
        <f t="shared" ca="1" si="1"/>
        <v>0.63287671232876708</v>
      </c>
      <c r="M25" s="53" t="s">
        <v>2440</v>
      </c>
      <c r="N25" s="54" t="str">
        <f t="shared" si="0"/>
        <v>Link Contrato u Orden</v>
      </c>
    </row>
    <row r="26" spans="1:14" s="35" customFormat="1" ht="74.5" customHeight="1" x14ac:dyDescent="0.25">
      <c r="A26" s="48" t="s">
        <v>53</v>
      </c>
      <c r="B26" s="49">
        <v>45323</v>
      </c>
      <c r="C26" s="49" t="s">
        <v>1006</v>
      </c>
      <c r="D26" s="49" t="s">
        <v>15</v>
      </c>
      <c r="E26" s="49" t="s">
        <v>16</v>
      </c>
      <c r="F26" s="49" t="s">
        <v>1967</v>
      </c>
      <c r="G26" s="49">
        <v>45324</v>
      </c>
      <c r="H26" s="49">
        <v>45689</v>
      </c>
      <c r="I26" s="50">
        <v>0</v>
      </c>
      <c r="J26" s="51">
        <v>38400000</v>
      </c>
      <c r="K26" s="51">
        <v>0</v>
      </c>
      <c r="L26" s="52">
        <f t="shared" ca="1" si="1"/>
        <v>0.63287671232876708</v>
      </c>
      <c r="M26" s="53" t="s">
        <v>2441</v>
      </c>
      <c r="N26" s="54" t="str">
        <f t="shared" si="0"/>
        <v>Link Contrato u Orden</v>
      </c>
    </row>
    <row r="27" spans="1:14" s="35" customFormat="1" ht="74.5" customHeight="1" x14ac:dyDescent="0.25">
      <c r="A27" s="48" t="s">
        <v>54</v>
      </c>
      <c r="B27" s="49">
        <v>45323</v>
      </c>
      <c r="C27" s="49" t="s">
        <v>1007</v>
      </c>
      <c r="D27" s="49" t="s">
        <v>15</v>
      </c>
      <c r="E27" s="49" t="s">
        <v>16</v>
      </c>
      <c r="F27" s="49" t="s">
        <v>1968</v>
      </c>
      <c r="G27" s="49">
        <v>45327</v>
      </c>
      <c r="H27" s="49">
        <v>45661</v>
      </c>
      <c r="I27" s="50">
        <v>0</v>
      </c>
      <c r="J27" s="51">
        <v>84084000</v>
      </c>
      <c r="K27" s="51">
        <v>0</v>
      </c>
      <c r="L27" s="52">
        <f t="shared" ca="1" si="1"/>
        <v>0.68263473053892221</v>
      </c>
      <c r="M27" s="53" t="s">
        <v>2442</v>
      </c>
      <c r="N27" s="54" t="str">
        <f t="shared" si="0"/>
        <v>Link Contrato u Orden</v>
      </c>
    </row>
    <row r="28" spans="1:14" s="35" customFormat="1" ht="74.5" customHeight="1" x14ac:dyDescent="0.25">
      <c r="A28" s="48" t="s">
        <v>55</v>
      </c>
      <c r="B28" s="49">
        <v>45324</v>
      </c>
      <c r="C28" s="49" t="s">
        <v>1008</v>
      </c>
      <c r="D28" s="49" t="s">
        <v>15</v>
      </c>
      <c r="E28" s="49" t="s">
        <v>16</v>
      </c>
      <c r="F28" s="49" t="s">
        <v>1969</v>
      </c>
      <c r="G28" s="49">
        <v>45327</v>
      </c>
      <c r="H28" s="49">
        <v>45676</v>
      </c>
      <c r="I28" s="50">
        <v>0</v>
      </c>
      <c r="J28" s="51">
        <v>101200000</v>
      </c>
      <c r="K28" s="51">
        <v>0</v>
      </c>
      <c r="L28" s="52">
        <f t="shared" ca="1" si="1"/>
        <v>0.65329512893982811</v>
      </c>
      <c r="M28" s="53" t="s">
        <v>2443</v>
      </c>
      <c r="N28" s="54" t="str">
        <f t="shared" si="0"/>
        <v>Link Contrato u Orden</v>
      </c>
    </row>
    <row r="29" spans="1:14" s="35" customFormat="1" ht="74.5" customHeight="1" x14ac:dyDescent="0.25">
      <c r="A29" s="48" t="s">
        <v>56</v>
      </c>
      <c r="B29" s="49">
        <v>45324</v>
      </c>
      <c r="C29" s="49" t="s">
        <v>1009</v>
      </c>
      <c r="D29" s="49" t="s">
        <v>15</v>
      </c>
      <c r="E29" s="49" t="s">
        <v>16</v>
      </c>
      <c r="F29" s="49" t="s">
        <v>1970</v>
      </c>
      <c r="G29" s="49">
        <v>45324</v>
      </c>
      <c r="H29" s="49">
        <v>45673</v>
      </c>
      <c r="I29" s="50">
        <v>0</v>
      </c>
      <c r="J29" s="51">
        <v>97750000</v>
      </c>
      <c r="K29" s="51">
        <v>0</v>
      </c>
      <c r="L29" s="52">
        <f t="shared" ca="1" si="1"/>
        <v>0.66189111747851004</v>
      </c>
      <c r="M29" s="53" t="s">
        <v>2444</v>
      </c>
      <c r="N29" s="54" t="str">
        <f t="shared" si="0"/>
        <v>Link Contrato u Orden</v>
      </c>
    </row>
    <row r="30" spans="1:14" s="35" customFormat="1" ht="74.5" customHeight="1" x14ac:dyDescent="0.25">
      <c r="A30" s="48" t="s">
        <v>57</v>
      </c>
      <c r="B30" s="49">
        <v>45324</v>
      </c>
      <c r="C30" s="49" t="s">
        <v>1010</v>
      </c>
      <c r="D30" s="49" t="s">
        <v>15</v>
      </c>
      <c r="E30" s="49" t="s">
        <v>16</v>
      </c>
      <c r="F30" s="49" t="s">
        <v>1971</v>
      </c>
      <c r="G30" s="49">
        <v>45327</v>
      </c>
      <c r="H30" s="49">
        <v>45661</v>
      </c>
      <c r="I30" s="50">
        <v>0</v>
      </c>
      <c r="J30" s="51">
        <v>117810000</v>
      </c>
      <c r="K30" s="51">
        <v>0</v>
      </c>
      <c r="L30" s="52">
        <f t="shared" ca="1" si="1"/>
        <v>0.68263473053892221</v>
      </c>
      <c r="M30" s="53" t="s">
        <v>2445</v>
      </c>
      <c r="N30" s="54" t="str">
        <f t="shared" si="0"/>
        <v>Link Contrato u Orden</v>
      </c>
    </row>
    <row r="31" spans="1:14" s="35" customFormat="1" ht="74.5" customHeight="1" x14ac:dyDescent="0.25">
      <c r="A31" s="48" t="s">
        <v>58</v>
      </c>
      <c r="B31" s="49">
        <v>45324</v>
      </c>
      <c r="C31" s="49" t="s">
        <v>1011</v>
      </c>
      <c r="D31" s="49" t="s">
        <v>15</v>
      </c>
      <c r="E31" s="49" t="s">
        <v>16</v>
      </c>
      <c r="F31" s="49" t="s">
        <v>1972</v>
      </c>
      <c r="G31" s="49">
        <v>45324</v>
      </c>
      <c r="H31" s="49">
        <v>45689</v>
      </c>
      <c r="I31" s="50">
        <v>0</v>
      </c>
      <c r="J31" s="51">
        <v>60000000</v>
      </c>
      <c r="K31" s="51">
        <v>0</v>
      </c>
      <c r="L31" s="52">
        <f t="shared" ca="1" si="1"/>
        <v>0.63287671232876708</v>
      </c>
      <c r="M31" s="53" t="s">
        <v>2446</v>
      </c>
      <c r="N31" s="54" t="str">
        <f t="shared" si="0"/>
        <v>Link Contrato u Orden</v>
      </c>
    </row>
    <row r="32" spans="1:14" s="35" customFormat="1" ht="74.5" customHeight="1" x14ac:dyDescent="0.25">
      <c r="A32" s="48" t="s">
        <v>59</v>
      </c>
      <c r="B32" s="49">
        <v>45324</v>
      </c>
      <c r="C32" s="49" t="s">
        <v>1012</v>
      </c>
      <c r="D32" s="49" t="s">
        <v>15</v>
      </c>
      <c r="E32" s="49" t="s">
        <v>16</v>
      </c>
      <c r="F32" s="49" t="s">
        <v>1973</v>
      </c>
      <c r="G32" s="49">
        <v>45327</v>
      </c>
      <c r="H32" s="49">
        <v>45661</v>
      </c>
      <c r="I32" s="50">
        <v>0</v>
      </c>
      <c r="J32" s="51">
        <v>99000000</v>
      </c>
      <c r="K32" s="51">
        <v>0</v>
      </c>
      <c r="L32" s="52">
        <f t="shared" ca="1" si="1"/>
        <v>0.68263473053892221</v>
      </c>
      <c r="M32" s="53" t="s">
        <v>2447</v>
      </c>
      <c r="N32" s="54" t="str">
        <f t="shared" si="0"/>
        <v>Link Contrato u Orden</v>
      </c>
    </row>
    <row r="33" spans="1:14" s="35" customFormat="1" ht="74.5" customHeight="1" x14ac:dyDescent="0.25">
      <c r="A33" s="48" t="s">
        <v>60</v>
      </c>
      <c r="B33" s="49">
        <v>45324</v>
      </c>
      <c r="C33" s="49" t="s">
        <v>1013</v>
      </c>
      <c r="D33" s="49" t="s">
        <v>15</v>
      </c>
      <c r="E33" s="49" t="s">
        <v>16</v>
      </c>
      <c r="F33" s="49" t="s">
        <v>1974</v>
      </c>
      <c r="G33" s="49">
        <v>45328</v>
      </c>
      <c r="H33" s="49">
        <v>45693</v>
      </c>
      <c r="I33" s="50">
        <v>0</v>
      </c>
      <c r="J33" s="51">
        <v>61200000</v>
      </c>
      <c r="K33" s="51">
        <v>0</v>
      </c>
      <c r="L33" s="52">
        <f t="shared" ca="1" si="1"/>
        <v>0.62191780821917808</v>
      </c>
      <c r="M33" s="53" t="s">
        <v>2448</v>
      </c>
      <c r="N33" s="54" t="str">
        <f t="shared" si="0"/>
        <v>Link Contrato u Orden</v>
      </c>
    </row>
    <row r="34" spans="1:14" s="35" customFormat="1" ht="74.5" customHeight="1" x14ac:dyDescent="0.25">
      <c r="A34" s="48" t="s">
        <v>61</v>
      </c>
      <c r="B34" s="49">
        <v>45327</v>
      </c>
      <c r="C34" s="49" t="s">
        <v>1014</v>
      </c>
      <c r="D34" s="49" t="s">
        <v>15</v>
      </c>
      <c r="E34" s="49" t="s">
        <v>16</v>
      </c>
      <c r="F34" s="49" t="s">
        <v>1975</v>
      </c>
      <c r="G34" s="49">
        <v>45328</v>
      </c>
      <c r="H34" s="49">
        <v>45662</v>
      </c>
      <c r="I34" s="50">
        <v>0</v>
      </c>
      <c r="J34" s="51">
        <v>99000000</v>
      </c>
      <c r="K34" s="51">
        <v>0</v>
      </c>
      <c r="L34" s="52">
        <f t="shared" ca="1" si="1"/>
        <v>0.67964071856287422</v>
      </c>
      <c r="M34" s="53" t="s">
        <v>2449</v>
      </c>
      <c r="N34" s="54" t="str">
        <f t="shared" si="0"/>
        <v>Link Contrato u Orden</v>
      </c>
    </row>
    <row r="35" spans="1:14" s="35" customFormat="1" ht="74.5" customHeight="1" x14ac:dyDescent="0.25">
      <c r="A35" s="48" t="s">
        <v>62</v>
      </c>
      <c r="B35" s="49">
        <v>45327</v>
      </c>
      <c r="C35" s="49" t="s">
        <v>1015</v>
      </c>
      <c r="D35" s="49" t="s">
        <v>15</v>
      </c>
      <c r="E35" s="49" t="s">
        <v>16</v>
      </c>
      <c r="F35" s="49" t="s">
        <v>1976</v>
      </c>
      <c r="G35" s="49">
        <v>45328</v>
      </c>
      <c r="H35" s="49">
        <v>45662</v>
      </c>
      <c r="I35" s="50">
        <v>0</v>
      </c>
      <c r="J35" s="51">
        <v>110000000</v>
      </c>
      <c r="K35" s="51">
        <v>0</v>
      </c>
      <c r="L35" s="52">
        <f t="shared" ca="1" si="1"/>
        <v>0.67964071856287422</v>
      </c>
      <c r="M35" s="53" t="s">
        <v>2450</v>
      </c>
      <c r="N35" s="54" t="str">
        <f t="shared" si="0"/>
        <v>Link Contrato u Orden</v>
      </c>
    </row>
    <row r="36" spans="1:14" s="35" customFormat="1" ht="74.5" customHeight="1" x14ac:dyDescent="0.25">
      <c r="A36" s="48" t="s">
        <v>63</v>
      </c>
      <c r="B36" s="49">
        <v>45327</v>
      </c>
      <c r="C36" s="49" t="s">
        <v>1016</v>
      </c>
      <c r="D36" s="49" t="s">
        <v>15</v>
      </c>
      <c r="E36" s="49" t="s">
        <v>16</v>
      </c>
      <c r="F36" s="49" t="s">
        <v>1975</v>
      </c>
      <c r="G36" s="49">
        <v>45328</v>
      </c>
      <c r="H36" s="49">
        <v>45677</v>
      </c>
      <c r="I36" s="50">
        <v>0</v>
      </c>
      <c r="J36" s="51">
        <v>103500000</v>
      </c>
      <c r="K36" s="51">
        <v>0</v>
      </c>
      <c r="L36" s="52">
        <f t="shared" ca="1" si="1"/>
        <v>0.65042979942693413</v>
      </c>
      <c r="M36" s="53" t="s">
        <v>2451</v>
      </c>
      <c r="N36" s="54" t="str">
        <f t="shared" si="0"/>
        <v>Link Contrato u Orden</v>
      </c>
    </row>
    <row r="37" spans="1:14" s="35" customFormat="1" ht="74.5" customHeight="1" x14ac:dyDescent="0.25">
      <c r="A37" s="48" t="s">
        <v>64</v>
      </c>
      <c r="B37" s="49">
        <v>45328</v>
      </c>
      <c r="C37" s="49" t="s">
        <v>1017</v>
      </c>
      <c r="D37" s="49" t="s">
        <v>15</v>
      </c>
      <c r="E37" s="49" t="s">
        <v>16</v>
      </c>
      <c r="F37" s="49" t="s">
        <v>1977</v>
      </c>
      <c r="G37" s="49">
        <v>45329</v>
      </c>
      <c r="H37" s="49">
        <v>45678</v>
      </c>
      <c r="I37" s="50">
        <v>0</v>
      </c>
      <c r="J37" s="51">
        <v>105823000</v>
      </c>
      <c r="K37" s="51">
        <v>0</v>
      </c>
      <c r="L37" s="52">
        <f t="shared" ca="1" si="1"/>
        <v>0.64756446991404015</v>
      </c>
      <c r="M37" s="53" t="s">
        <v>2452</v>
      </c>
      <c r="N37" s="54" t="str">
        <f t="shared" si="0"/>
        <v>Link Contrato u Orden</v>
      </c>
    </row>
    <row r="38" spans="1:14" s="35" customFormat="1" ht="74.5" customHeight="1" x14ac:dyDescent="0.25">
      <c r="A38" s="48" t="s">
        <v>65</v>
      </c>
      <c r="B38" s="49">
        <v>45328</v>
      </c>
      <c r="C38" s="49" t="s">
        <v>1018</v>
      </c>
      <c r="D38" s="49" t="s">
        <v>15</v>
      </c>
      <c r="E38" s="49" t="s">
        <v>16</v>
      </c>
      <c r="F38" s="49" t="s">
        <v>1975</v>
      </c>
      <c r="G38" s="49">
        <v>45330</v>
      </c>
      <c r="H38" s="49">
        <v>45664</v>
      </c>
      <c r="I38" s="50">
        <v>0</v>
      </c>
      <c r="J38" s="51">
        <v>99000000</v>
      </c>
      <c r="K38" s="51">
        <v>0</v>
      </c>
      <c r="L38" s="52">
        <f t="shared" ca="1" si="1"/>
        <v>0.67365269461077848</v>
      </c>
      <c r="M38" s="53" t="s">
        <v>2453</v>
      </c>
      <c r="N38" s="54" t="str">
        <f t="shared" si="0"/>
        <v>Link Contrato u Orden</v>
      </c>
    </row>
    <row r="39" spans="1:14" s="35" customFormat="1" ht="74.5" customHeight="1" x14ac:dyDescent="0.25">
      <c r="A39" s="48" t="s">
        <v>66</v>
      </c>
      <c r="B39" s="49">
        <v>45329</v>
      </c>
      <c r="C39" s="49" t="s">
        <v>1019</v>
      </c>
      <c r="D39" s="49" t="s">
        <v>15</v>
      </c>
      <c r="E39" s="49" t="s">
        <v>16</v>
      </c>
      <c r="F39" s="49" t="s">
        <v>1978</v>
      </c>
      <c r="G39" s="49">
        <v>45329</v>
      </c>
      <c r="H39" s="49">
        <v>45688</v>
      </c>
      <c r="I39" s="50">
        <v>0</v>
      </c>
      <c r="J39" s="51">
        <v>117300000</v>
      </c>
      <c r="K39" s="51">
        <v>0</v>
      </c>
      <c r="L39" s="52">
        <f t="shared" ca="1" si="1"/>
        <v>0.62952646239554322</v>
      </c>
      <c r="M39" s="53" t="s">
        <v>2454</v>
      </c>
      <c r="N39" s="54" t="str">
        <f t="shared" si="0"/>
        <v>Link Contrato u Orden</v>
      </c>
    </row>
    <row r="40" spans="1:14" s="35" customFormat="1" ht="74.5" customHeight="1" x14ac:dyDescent="0.25">
      <c r="A40" s="48" t="s">
        <v>67</v>
      </c>
      <c r="B40" s="49">
        <v>45329</v>
      </c>
      <c r="C40" s="49" t="s">
        <v>1020</v>
      </c>
      <c r="D40" s="49" t="s">
        <v>15</v>
      </c>
      <c r="E40" s="49" t="s">
        <v>16</v>
      </c>
      <c r="F40" s="49" t="s">
        <v>1979</v>
      </c>
      <c r="G40" s="49">
        <v>45330</v>
      </c>
      <c r="H40" s="49">
        <v>45664</v>
      </c>
      <c r="I40" s="50">
        <v>0</v>
      </c>
      <c r="J40" s="51">
        <v>121000000</v>
      </c>
      <c r="K40" s="51">
        <v>0</v>
      </c>
      <c r="L40" s="52">
        <f t="shared" ca="1" si="1"/>
        <v>0.67365269461077848</v>
      </c>
      <c r="M40" s="53" t="s">
        <v>2455</v>
      </c>
      <c r="N40" s="54" t="str">
        <f t="shared" si="0"/>
        <v>Link Contrato u Orden</v>
      </c>
    </row>
    <row r="41" spans="1:14" s="35" customFormat="1" ht="74.5" customHeight="1" x14ac:dyDescent="0.25">
      <c r="A41" s="48" t="s">
        <v>68</v>
      </c>
      <c r="B41" s="49">
        <v>45329</v>
      </c>
      <c r="C41" s="49" t="s">
        <v>1021</v>
      </c>
      <c r="D41" s="49" t="s">
        <v>15</v>
      </c>
      <c r="E41" s="49" t="s">
        <v>16</v>
      </c>
      <c r="F41" s="49" t="s">
        <v>1980</v>
      </c>
      <c r="G41" s="49">
        <v>45331</v>
      </c>
      <c r="H41" s="49">
        <v>45665</v>
      </c>
      <c r="I41" s="50">
        <v>0</v>
      </c>
      <c r="J41" s="51">
        <v>114400000</v>
      </c>
      <c r="K41" s="51">
        <v>0</v>
      </c>
      <c r="L41" s="52">
        <f t="shared" ca="1" si="1"/>
        <v>0.6706586826347305</v>
      </c>
      <c r="M41" s="53" t="s">
        <v>2456</v>
      </c>
      <c r="N41" s="54" t="str">
        <f t="shared" si="0"/>
        <v>Link Contrato u Orden</v>
      </c>
    </row>
    <row r="42" spans="1:14" s="35" customFormat="1" ht="74.5" customHeight="1" x14ac:dyDescent="0.25">
      <c r="A42" s="48" t="s">
        <v>69</v>
      </c>
      <c r="B42" s="49">
        <v>45330</v>
      </c>
      <c r="C42" s="49" t="s">
        <v>1022</v>
      </c>
      <c r="D42" s="49" t="s">
        <v>15</v>
      </c>
      <c r="E42" s="49" t="s">
        <v>16</v>
      </c>
      <c r="F42" s="49" t="s">
        <v>1981</v>
      </c>
      <c r="G42" s="49">
        <v>45331</v>
      </c>
      <c r="H42" s="49">
        <v>45680</v>
      </c>
      <c r="I42" s="50">
        <v>0</v>
      </c>
      <c r="J42" s="51">
        <v>30479704</v>
      </c>
      <c r="K42" s="51">
        <v>0</v>
      </c>
      <c r="L42" s="52">
        <f t="shared" ca="1" si="1"/>
        <v>0.6418338108882522</v>
      </c>
      <c r="M42" s="53" t="s">
        <v>2457</v>
      </c>
      <c r="N42" s="54" t="str">
        <f t="shared" si="0"/>
        <v>Link Contrato u Orden</v>
      </c>
    </row>
    <row r="43" spans="1:14" s="35" customFormat="1" ht="74.5" customHeight="1" x14ac:dyDescent="0.25">
      <c r="A43" s="48" t="s">
        <v>70</v>
      </c>
      <c r="B43" s="49">
        <v>45330</v>
      </c>
      <c r="C43" s="49" t="s">
        <v>1023</v>
      </c>
      <c r="D43" s="49" t="s">
        <v>15</v>
      </c>
      <c r="E43" s="49" t="s">
        <v>16</v>
      </c>
      <c r="F43" s="49" t="s">
        <v>1982</v>
      </c>
      <c r="G43" s="49">
        <v>45331</v>
      </c>
      <c r="H43" s="49">
        <v>45680</v>
      </c>
      <c r="I43" s="50">
        <v>0</v>
      </c>
      <c r="J43" s="51">
        <v>59800000</v>
      </c>
      <c r="K43" s="51">
        <v>0</v>
      </c>
      <c r="L43" s="52">
        <f t="shared" ca="1" si="1"/>
        <v>0.6418338108882522</v>
      </c>
      <c r="M43" s="53" t="s">
        <v>2458</v>
      </c>
      <c r="N43" s="54" t="str">
        <f t="shared" si="0"/>
        <v>Link Contrato u Orden</v>
      </c>
    </row>
    <row r="44" spans="1:14" s="35" customFormat="1" ht="74.5" customHeight="1" x14ac:dyDescent="0.25">
      <c r="A44" s="48" t="s">
        <v>71</v>
      </c>
      <c r="B44" s="49">
        <v>45330</v>
      </c>
      <c r="C44" s="49" t="s">
        <v>1024</v>
      </c>
      <c r="D44" s="49" t="s">
        <v>15</v>
      </c>
      <c r="E44" s="49" t="s">
        <v>16</v>
      </c>
      <c r="F44" s="49" t="s">
        <v>1983</v>
      </c>
      <c r="G44" s="49">
        <v>45331</v>
      </c>
      <c r="H44" s="49">
        <v>45602</v>
      </c>
      <c r="I44" s="50">
        <v>90</v>
      </c>
      <c r="J44" s="51">
        <v>51000000</v>
      </c>
      <c r="K44" s="51">
        <v>0</v>
      </c>
      <c r="L44" s="52">
        <f t="shared" ca="1" si="1"/>
        <v>0.82656826568265684</v>
      </c>
      <c r="M44" s="53" t="s">
        <v>2459</v>
      </c>
      <c r="N44" s="54" t="str">
        <f t="shared" si="0"/>
        <v>Link Contrato u Orden</v>
      </c>
    </row>
    <row r="45" spans="1:14" s="35" customFormat="1" ht="74.5" customHeight="1" x14ac:dyDescent="0.25">
      <c r="A45" s="48" t="s">
        <v>72</v>
      </c>
      <c r="B45" s="49">
        <v>45330</v>
      </c>
      <c r="C45" s="49" t="s">
        <v>1025</v>
      </c>
      <c r="D45" s="49" t="s">
        <v>15</v>
      </c>
      <c r="E45" s="49" t="s">
        <v>16</v>
      </c>
      <c r="F45" s="49" t="s">
        <v>1977</v>
      </c>
      <c r="G45" s="49">
        <v>45331</v>
      </c>
      <c r="H45" s="49">
        <v>45646</v>
      </c>
      <c r="I45" s="50">
        <v>0</v>
      </c>
      <c r="J45" s="51">
        <v>95700800</v>
      </c>
      <c r="K45" s="51">
        <v>0</v>
      </c>
      <c r="L45" s="52">
        <f t="shared" ca="1" si="1"/>
        <v>0.71111111111111114</v>
      </c>
      <c r="M45" s="53" t="s">
        <v>2460</v>
      </c>
      <c r="N45" s="54" t="str">
        <f t="shared" si="0"/>
        <v>Link Contrato u Orden</v>
      </c>
    </row>
    <row r="46" spans="1:14" s="35" customFormat="1" ht="74.5" customHeight="1" x14ac:dyDescent="0.25">
      <c r="A46" s="48" t="s">
        <v>73</v>
      </c>
      <c r="B46" s="49">
        <v>45330</v>
      </c>
      <c r="C46" s="49" t="s">
        <v>1026</v>
      </c>
      <c r="D46" s="49" t="s">
        <v>15</v>
      </c>
      <c r="E46" s="49" t="s">
        <v>16</v>
      </c>
      <c r="F46" s="49" t="s">
        <v>1984</v>
      </c>
      <c r="G46" s="49">
        <v>45337</v>
      </c>
      <c r="H46" s="49">
        <v>45686</v>
      </c>
      <c r="I46" s="50">
        <v>0</v>
      </c>
      <c r="J46" s="51">
        <v>46811843</v>
      </c>
      <c r="K46" s="51">
        <v>0</v>
      </c>
      <c r="L46" s="52">
        <f t="shared" ca="1" si="1"/>
        <v>0.62464183381088823</v>
      </c>
      <c r="M46" s="53" t="s">
        <v>2461</v>
      </c>
      <c r="N46" s="54" t="str">
        <f t="shared" si="0"/>
        <v>Link Contrato u Orden</v>
      </c>
    </row>
    <row r="47" spans="1:14" s="35" customFormat="1" ht="74.5" customHeight="1" x14ac:dyDescent="0.25">
      <c r="A47" s="48" t="s">
        <v>74</v>
      </c>
      <c r="B47" s="49">
        <v>45330</v>
      </c>
      <c r="C47" s="49" t="s">
        <v>1027</v>
      </c>
      <c r="D47" s="49" t="s">
        <v>15</v>
      </c>
      <c r="E47" s="49" t="s">
        <v>16</v>
      </c>
      <c r="F47" s="49" t="s">
        <v>1985</v>
      </c>
      <c r="G47" s="49">
        <v>45331</v>
      </c>
      <c r="H47" s="49">
        <v>45680</v>
      </c>
      <c r="I47" s="50">
        <v>0</v>
      </c>
      <c r="J47" s="51">
        <v>97750000</v>
      </c>
      <c r="K47" s="51">
        <v>0</v>
      </c>
      <c r="L47" s="52">
        <f t="shared" ca="1" si="1"/>
        <v>0.6418338108882522</v>
      </c>
      <c r="M47" s="53" t="s">
        <v>2462</v>
      </c>
      <c r="N47" s="54" t="str">
        <f t="shared" si="0"/>
        <v>Link Contrato u Orden</v>
      </c>
    </row>
    <row r="48" spans="1:14" s="35" customFormat="1" ht="74.5" customHeight="1" x14ac:dyDescent="0.25">
      <c r="A48" s="48" t="s">
        <v>75</v>
      </c>
      <c r="B48" s="49">
        <v>45330</v>
      </c>
      <c r="C48" s="49" t="s">
        <v>1028</v>
      </c>
      <c r="D48" s="49" t="s">
        <v>15</v>
      </c>
      <c r="E48" s="49" t="s">
        <v>16</v>
      </c>
      <c r="F48" s="49" t="s">
        <v>1986</v>
      </c>
      <c r="G48" s="49">
        <v>45331</v>
      </c>
      <c r="H48" s="49">
        <v>45680</v>
      </c>
      <c r="I48" s="50">
        <v>0</v>
      </c>
      <c r="J48" s="51">
        <v>47150000</v>
      </c>
      <c r="K48" s="51">
        <v>0</v>
      </c>
      <c r="L48" s="52">
        <f t="shared" ca="1" si="1"/>
        <v>0.6418338108882522</v>
      </c>
      <c r="M48" s="53" t="s">
        <v>2463</v>
      </c>
      <c r="N48" s="54" t="str">
        <f t="shared" si="0"/>
        <v>Link Contrato u Orden</v>
      </c>
    </row>
    <row r="49" spans="1:14" s="35" customFormat="1" ht="74.5" customHeight="1" x14ac:dyDescent="0.25">
      <c r="A49" s="48" t="s">
        <v>76</v>
      </c>
      <c r="B49" s="49">
        <v>45331</v>
      </c>
      <c r="C49" s="49" t="s">
        <v>1029</v>
      </c>
      <c r="D49" s="49" t="s">
        <v>15</v>
      </c>
      <c r="E49" s="49" t="s">
        <v>16</v>
      </c>
      <c r="F49" s="49" t="s">
        <v>1987</v>
      </c>
      <c r="G49" s="49">
        <v>45335</v>
      </c>
      <c r="H49" s="49">
        <v>45684</v>
      </c>
      <c r="I49" s="50">
        <v>0</v>
      </c>
      <c r="J49" s="51">
        <v>71300000</v>
      </c>
      <c r="K49" s="51">
        <v>0</v>
      </c>
      <c r="L49" s="52">
        <f t="shared" ca="1" si="1"/>
        <v>0.63037249283667618</v>
      </c>
      <c r="M49" s="53" t="s">
        <v>2464</v>
      </c>
      <c r="N49" s="54" t="str">
        <f t="shared" si="0"/>
        <v>Link Contrato u Orden</v>
      </c>
    </row>
    <row r="50" spans="1:14" s="35" customFormat="1" ht="74.5" customHeight="1" x14ac:dyDescent="0.25">
      <c r="A50" s="48" t="s">
        <v>77</v>
      </c>
      <c r="B50" s="49">
        <v>45331</v>
      </c>
      <c r="C50" s="49" t="s">
        <v>1030</v>
      </c>
      <c r="D50" s="49" t="s">
        <v>15</v>
      </c>
      <c r="E50" s="49" t="s">
        <v>16</v>
      </c>
      <c r="F50" s="49" t="s">
        <v>1988</v>
      </c>
      <c r="G50" s="49">
        <v>45334</v>
      </c>
      <c r="H50" s="49">
        <v>45683</v>
      </c>
      <c r="I50" s="50">
        <v>0</v>
      </c>
      <c r="J50" s="51">
        <v>60950000</v>
      </c>
      <c r="K50" s="51">
        <v>0</v>
      </c>
      <c r="L50" s="52">
        <f t="shared" ca="1" si="1"/>
        <v>0.63323782234957016</v>
      </c>
      <c r="M50" s="53" t="s">
        <v>2465</v>
      </c>
      <c r="N50" s="54" t="str">
        <f t="shared" si="0"/>
        <v>Link Contrato u Orden</v>
      </c>
    </row>
    <row r="51" spans="1:14" s="35" customFormat="1" ht="74.5" customHeight="1" x14ac:dyDescent="0.25">
      <c r="A51" s="48" t="s">
        <v>78</v>
      </c>
      <c r="B51" s="49">
        <v>45331</v>
      </c>
      <c r="C51" s="49" t="s">
        <v>1031</v>
      </c>
      <c r="D51" s="49" t="s">
        <v>15</v>
      </c>
      <c r="E51" s="49" t="s">
        <v>16</v>
      </c>
      <c r="F51" s="49" t="s">
        <v>1989</v>
      </c>
      <c r="G51" s="49">
        <v>45335</v>
      </c>
      <c r="H51" s="49">
        <v>45684</v>
      </c>
      <c r="I51" s="50">
        <v>0</v>
      </c>
      <c r="J51" s="51">
        <v>39100000</v>
      </c>
      <c r="K51" s="51">
        <v>0</v>
      </c>
      <c r="L51" s="52">
        <f t="shared" ca="1" si="1"/>
        <v>0.63037249283667618</v>
      </c>
      <c r="M51" s="53" t="s">
        <v>2466</v>
      </c>
      <c r="N51" s="54" t="str">
        <f t="shared" si="0"/>
        <v>Link Contrato u Orden</v>
      </c>
    </row>
    <row r="52" spans="1:14" s="35" customFormat="1" ht="74.5" customHeight="1" x14ac:dyDescent="0.25">
      <c r="A52" s="48" t="s">
        <v>79</v>
      </c>
      <c r="B52" s="49">
        <v>45331</v>
      </c>
      <c r="C52" s="49" t="s">
        <v>1032</v>
      </c>
      <c r="D52" s="49" t="s">
        <v>15</v>
      </c>
      <c r="E52" s="49" t="s">
        <v>16</v>
      </c>
      <c r="F52" s="49" t="s">
        <v>1990</v>
      </c>
      <c r="G52" s="49">
        <v>45334</v>
      </c>
      <c r="H52" s="49">
        <v>45683</v>
      </c>
      <c r="I52" s="50">
        <v>0</v>
      </c>
      <c r="J52" s="51">
        <v>154100000</v>
      </c>
      <c r="K52" s="51">
        <v>0</v>
      </c>
      <c r="L52" s="52">
        <f t="shared" ca="1" si="1"/>
        <v>0.63323782234957016</v>
      </c>
      <c r="M52" s="53" t="s">
        <v>2467</v>
      </c>
      <c r="N52" s="54" t="str">
        <f t="shared" si="0"/>
        <v>Link Contrato u Orden</v>
      </c>
    </row>
    <row r="53" spans="1:14" s="35" customFormat="1" ht="74.5" customHeight="1" x14ac:dyDescent="0.25">
      <c r="A53" s="48" t="s">
        <v>80</v>
      </c>
      <c r="B53" s="49">
        <v>45331</v>
      </c>
      <c r="C53" s="49" t="s">
        <v>1033</v>
      </c>
      <c r="D53" s="49" t="s">
        <v>15</v>
      </c>
      <c r="E53" s="49" t="s">
        <v>16</v>
      </c>
      <c r="F53" s="49" t="s">
        <v>1991</v>
      </c>
      <c r="G53" s="49">
        <v>45344</v>
      </c>
      <c r="H53" s="49">
        <v>45693</v>
      </c>
      <c r="I53" s="50">
        <v>0</v>
      </c>
      <c r="J53" s="51">
        <v>82800000</v>
      </c>
      <c r="K53" s="51">
        <v>0</v>
      </c>
      <c r="L53" s="52">
        <f t="shared" ca="1" si="1"/>
        <v>0.60458452722063039</v>
      </c>
      <c r="M53" s="53" t="s">
        <v>2468</v>
      </c>
      <c r="N53" s="54" t="str">
        <f t="shared" si="0"/>
        <v>Link Contrato u Orden</v>
      </c>
    </row>
    <row r="54" spans="1:14" s="35" customFormat="1" ht="74.5" customHeight="1" x14ac:dyDescent="0.25">
      <c r="A54" s="48" t="s">
        <v>81</v>
      </c>
      <c r="B54" s="49">
        <v>45331</v>
      </c>
      <c r="C54" s="49" t="s">
        <v>1034</v>
      </c>
      <c r="D54" s="49" t="s">
        <v>15</v>
      </c>
      <c r="E54" s="49" t="s">
        <v>16</v>
      </c>
      <c r="F54" s="49" t="s">
        <v>1992</v>
      </c>
      <c r="G54" s="49">
        <v>45334</v>
      </c>
      <c r="H54" s="49">
        <v>45683</v>
      </c>
      <c r="I54" s="50">
        <v>0</v>
      </c>
      <c r="J54" s="51">
        <v>37950000</v>
      </c>
      <c r="K54" s="51">
        <v>0</v>
      </c>
      <c r="L54" s="52">
        <f t="shared" ca="1" si="1"/>
        <v>0.63323782234957016</v>
      </c>
      <c r="M54" s="53" t="s">
        <v>2469</v>
      </c>
      <c r="N54" s="54" t="str">
        <f t="shared" si="0"/>
        <v>Link Contrato u Orden</v>
      </c>
    </row>
    <row r="55" spans="1:14" s="35" customFormat="1" ht="74.5" customHeight="1" x14ac:dyDescent="0.25">
      <c r="A55" s="48" t="s">
        <v>82</v>
      </c>
      <c r="B55" s="49">
        <v>45331</v>
      </c>
      <c r="C55" s="49" t="s">
        <v>1035</v>
      </c>
      <c r="D55" s="49" t="s">
        <v>15</v>
      </c>
      <c r="E55" s="49" t="s">
        <v>16</v>
      </c>
      <c r="F55" s="49" t="s">
        <v>1993</v>
      </c>
      <c r="G55" s="49">
        <v>45334</v>
      </c>
      <c r="H55" s="49">
        <v>45605</v>
      </c>
      <c r="I55" s="50">
        <v>90</v>
      </c>
      <c r="J55" s="51">
        <v>42000000</v>
      </c>
      <c r="K55" s="51">
        <v>0</v>
      </c>
      <c r="L55" s="52">
        <f t="shared" ca="1" si="1"/>
        <v>0.81549815498154976</v>
      </c>
      <c r="M55" s="53" t="s">
        <v>2470</v>
      </c>
      <c r="N55" s="54" t="str">
        <f t="shared" si="0"/>
        <v>Link Contrato u Orden</v>
      </c>
    </row>
    <row r="56" spans="1:14" s="35" customFormat="1" ht="74.5" customHeight="1" x14ac:dyDescent="0.25">
      <c r="A56" s="48" t="s">
        <v>83</v>
      </c>
      <c r="B56" s="49">
        <v>45331</v>
      </c>
      <c r="C56" s="49" t="s">
        <v>1036</v>
      </c>
      <c r="D56" s="49" t="s">
        <v>15</v>
      </c>
      <c r="E56" s="49" t="s">
        <v>16</v>
      </c>
      <c r="F56" s="49" t="s">
        <v>1994</v>
      </c>
      <c r="G56" s="49">
        <v>45334</v>
      </c>
      <c r="H56" s="49">
        <v>45683</v>
      </c>
      <c r="I56" s="50">
        <v>0</v>
      </c>
      <c r="J56" s="51">
        <v>65550000</v>
      </c>
      <c r="K56" s="51">
        <v>0</v>
      </c>
      <c r="L56" s="52">
        <f t="shared" ca="1" si="1"/>
        <v>0.63323782234957016</v>
      </c>
      <c r="M56" s="53" t="s">
        <v>2471</v>
      </c>
      <c r="N56" s="54" t="str">
        <f t="shared" si="0"/>
        <v>Link Contrato u Orden</v>
      </c>
    </row>
    <row r="57" spans="1:14" s="35" customFormat="1" ht="74.5" customHeight="1" x14ac:dyDescent="0.25">
      <c r="A57" s="48" t="s">
        <v>84</v>
      </c>
      <c r="B57" s="49">
        <v>45331</v>
      </c>
      <c r="C57" s="49" t="s">
        <v>1037</v>
      </c>
      <c r="D57" s="49" t="s">
        <v>15</v>
      </c>
      <c r="E57" s="49" t="s">
        <v>16</v>
      </c>
      <c r="F57" s="49" t="s">
        <v>1995</v>
      </c>
      <c r="G57" s="49">
        <v>45334</v>
      </c>
      <c r="H57" s="49">
        <v>45683</v>
      </c>
      <c r="I57" s="50">
        <v>0</v>
      </c>
      <c r="J57" s="51">
        <v>69000000</v>
      </c>
      <c r="K57" s="51">
        <v>0</v>
      </c>
      <c r="L57" s="52">
        <f t="shared" ca="1" si="1"/>
        <v>0.63323782234957016</v>
      </c>
      <c r="M57" s="53" t="s">
        <v>2472</v>
      </c>
      <c r="N57" s="54" t="str">
        <f t="shared" si="0"/>
        <v>Link Contrato u Orden</v>
      </c>
    </row>
    <row r="58" spans="1:14" s="35" customFormat="1" ht="74.5" customHeight="1" x14ac:dyDescent="0.25">
      <c r="A58" s="48" t="s">
        <v>85</v>
      </c>
      <c r="B58" s="49">
        <v>45331</v>
      </c>
      <c r="C58" s="49" t="s">
        <v>1038</v>
      </c>
      <c r="D58" s="49" t="s">
        <v>15</v>
      </c>
      <c r="E58" s="49" t="s">
        <v>16</v>
      </c>
      <c r="F58" s="49" t="s">
        <v>1996</v>
      </c>
      <c r="G58" s="49">
        <v>45336</v>
      </c>
      <c r="H58" s="49">
        <v>45701</v>
      </c>
      <c r="I58" s="50">
        <v>0</v>
      </c>
      <c r="J58" s="51">
        <v>151419912</v>
      </c>
      <c r="K58" s="51">
        <v>0</v>
      </c>
      <c r="L58" s="52">
        <f t="shared" ca="1" si="1"/>
        <v>0.6</v>
      </c>
      <c r="M58" s="53" t="s">
        <v>2473</v>
      </c>
      <c r="N58" s="54" t="str">
        <f t="shared" si="0"/>
        <v>Link Contrato u Orden</v>
      </c>
    </row>
    <row r="59" spans="1:14" s="35" customFormat="1" ht="74.5" customHeight="1" x14ac:dyDescent="0.25">
      <c r="A59" s="48" t="s">
        <v>86</v>
      </c>
      <c r="B59" s="49">
        <v>45331</v>
      </c>
      <c r="C59" s="49" t="s">
        <v>1039</v>
      </c>
      <c r="D59" s="49" t="s">
        <v>15</v>
      </c>
      <c r="E59" s="49" t="s">
        <v>16</v>
      </c>
      <c r="F59" s="49" t="s">
        <v>1997</v>
      </c>
      <c r="G59" s="49">
        <v>45334</v>
      </c>
      <c r="H59" s="49">
        <v>45683</v>
      </c>
      <c r="I59" s="50">
        <v>0</v>
      </c>
      <c r="J59" s="51">
        <v>95450000</v>
      </c>
      <c r="K59" s="51">
        <v>0</v>
      </c>
      <c r="L59" s="52">
        <f t="shared" ca="1" si="1"/>
        <v>0.63323782234957016</v>
      </c>
      <c r="M59" s="53" t="s">
        <v>2474</v>
      </c>
      <c r="N59" s="54" t="str">
        <f t="shared" si="0"/>
        <v>Link Contrato u Orden</v>
      </c>
    </row>
    <row r="60" spans="1:14" s="35" customFormat="1" ht="74.5" customHeight="1" x14ac:dyDescent="0.25">
      <c r="A60" s="48" t="s">
        <v>87</v>
      </c>
      <c r="B60" s="49">
        <v>45331</v>
      </c>
      <c r="C60" s="49" t="s">
        <v>1040</v>
      </c>
      <c r="D60" s="49" t="s">
        <v>15</v>
      </c>
      <c r="E60" s="49" t="s">
        <v>16</v>
      </c>
      <c r="F60" s="49" t="s">
        <v>1998</v>
      </c>
      <c r="G60" s="49">
        <v>45334</v>
      </c>
      <c r="H60" s="49">
        <v>45683</v>
      </c>
      <c r="I60" s="50">
        <v>0</v>
      </c>
      <c r="J60" s="51">
        <v>123050000</v>
      </c>
      <c r="K60" s="51">
        <v>0</v>
      </c>
      <c r="L60" s="52">
        <f t="shared" ca="1" si="1"/>
        <v>0.63323782234957016</v>
      </c>
      <c r="M60" s="53" t="s">
        <v>2475</v>
      </c>
      <c r="N60" s="54" t="str">
        <f t="shared" si="0"/>
        <v>Link Contrato u Orden</v>
      </c>
    </row>
    <row r="61" spans="1:14" s="35" customFormat="1" ht="74.5" customHeight="1" x14ac:dyDescent="0.25">
      <c r="A61" s="48" t="s">
        <v>88</v>
      </c>
      <c r="B61" s="49">
        <v>45334</v>
      </c>
      <c r="C61" s="49" t="s">
        <v>1041</v>
      </c>
      <c r="D61" s="49" t="s">
        <v>15</v>
      </c>
      <c r="E61" s="49" t="s">
        <v>16</v>
      </c>
      <c r="F61" s="49" t="s">
        <v>1999</v>
      </c>
      <c r="G61" s="49">
        <v>45335</v>
      </c>
      <c r="H61" s="49">
        <v>45700</v>
      </c>
      <c r="I61" s="50">
        <v>0</v>
      </c>
      <c r="J61" s="51">
        <v>47041020</v>
      </c>
      <c r="K61" s="51">
        <v>0</v>
      </c>
      <c r="L61" s="52">
        <f t="shared" ca="1" si="1"/>
        <v>0.60273972602739723</v>
      </c>
      <c r="M61" s="53" t="s">
        <v>2476</v>
      </c>
      <c r="N61" s="54" t="str">
        <f t="shared" si="0"/>
        <v>Link Contrato u Orden</v>
      </c>
    </row>
    <row r="62" spans="1:14" s="35" customFormat="1" ht="74.5" customHeight="1" x14ac:dyDescent="0.25">
      <c r="A62" s="48" t="s">
        <v>89</v>
      </c>
      <c r="B62" s="49">
        <v>45334</v>
      </c>
      <c r="C62" s="49" t="s">
        <v>1042</v>
      </c>
      <c r="D62" s="49" t="s">
        <v>15</v>
      </c>
      <c r="E62" s="49" t="s">
        <v>16</v>
      </c>
      <c r="F62" s="49" t="s">
        <v>2000</v>
      </c>
      <c r="G62" s="49">
        <v>45335</v>
      </c>
      <c r="H62" s="49">
        <v>45684</v>
      </c>
      <c r="I62" s="50">
        <v>0</v>
      </c>
      <c r="J62" s="51">
        <v>36311446</v>
      </c>
      <c r="K62" s="51">
        <v>0</v>
      </c>
      <c r="L62" s="52">
        <f t="shared" ca="1" si="1"/>
        <v>0.63037249283667618</v>
      </c>
      <c r="M62" s="53" t="s">
        <v>2477</v>
      </c>
      <c r="N62" s="54" t="str">
        <f t="shared" si="0"/>
        <v>Link Contrato u Orden</v>
      </c>
    </row>
    <row r="63" spans="1:14" s="35" customFormat="1" ht="74.5" customHeight="1" x14ac:dyDescent="0.25">
      <c r="A63" s="48" t="s">
        <v>90</v>
      </c>
      <c r="B63" s="49">
        <v>45334</v>
      </c>
      <c r="C63" s="49" t="s">
        <v>1043</v>
      </c>
      <c r="D63" s="49" t="s">
        <v>15</v>
      </c>
      <c r="E63" s="49" t="s">
        <v>16</v>
      </c>
      <c r="F63" s="49" t="s">
        <v>2001</v>
      </c>
      <c r="G63" s="49">
        <v>45336</v>
      </c>
      <c r="H63" s="49">
        <v>45670</v>
      </c>
      <c r="I63" s="50">
        <v>0</v>
      </c>
      <c r="J63" s="51">
        <v>121000000</v>
      </c>
      <c r="K63" s="51">
        <v>0</v>
      </c>
      <c r="L63" s="52">
        <f t="shared" ca="1" si="1"/>
        <v>0.65568862275449102</v>
      </c>
      <c r="M63" s="53" t="s">
        <v>2478</v>
      </c>
      <c r="N63" s="54" t="str">
        <f t="shared" si="0"/>
        <v>Link Contrato u Orden</v>
      </c>
    </row>
    <row r="64" spans="1:14" s="35" customFormat="1" ht="74.5" customHeight="1" x14ac:dyDescent="0.25">
      <c r="A64" s="48" t="s">
        <v>91</v>
      </c>
      <c r="B64" s="49">
        <v>45334</v>
      </c>
      <c r="C64" s="49" t="s">
        <v>1044</v>
      </c>
      <c r="D64" s="49" t="s">
        <v>15</v>
      </c>
      <c r="E64" s="49" t="s">
        <v>16</v>
      </c>
      <c r="F64" s="49" t="s">
        <v>2002</v>
      </c>
      <c r="G64" s="49">
        <v>45336</v>
      </c>
      <c r="H64" s="49">
        <v>45670</v>
      </c>
      <c r="I64" s="50">
        <v>0</v>
      </c>
      <c r="J64" s="51">
        <v>126635410</v>
      </c>
      <c r="K64" s="51">
        <v>0</v>
      </c>
      <c r="L64" s="52">
        <f t="shared" ca="1" si="1"/>
        <v>0.65568862275449102</v>
      </c>
      <c r="M64" s="53" t="s">
        <v>2479</v>
      </c>
      <c r="N64" s="54" t="str">
        <f t="shared" si="0"/>
        <v>Link Contrato u Orden</v>
      </c>
    </row>
    <row r="65" spans="1:14" s="35" customFormat="1" ht="74.5" customHeight="1" x14ac:dyDescent="0.25">
      <c r="A65" s="48" t="s">
        <v>92</v>
      </c>
      <c r="B65" s="49">
        <v>45335</v>
      </c>
      <c r="C65" s="49" t="s">
        <v>1045</v>
      </c>
      <c r="D65" s="49" t="s">
        <v>15</v>
      </c>
      <c r="E65" s="49" t="s">
        <v>16</v>
      </c>
      <c r="F65" s="49" t="s">
        <v>2003</v>
      </c>
      <c r="G65" s="49">
        <v>45338</v>
      </c>
      <c r="H65" s="49">
        <v>45672</v>
      </c>
      <c r="I65" s="50">
        <v>0</v>
      </c>
      <c r="J65" s="51">
        <v>88000000</v>
      </c>
      <c r="K65" s="51">
        <v>0</v>
      </c>
      <c r="L65" s="52">
        <f t="shared" ca="1" si="1"/>
        <v>0.64970059880239517</v>
      </c>
      <c r="M65" s="53" t="s">
        <v>2480</v>
      </c>
      <c r="N65" s="54" t="str">
        <f t="shared" si="0"/>
        <v>Link Contrato u Orden</v>
      </c>
    </row>
    <row r="66" spans="1:14" s="35" customFormat="1" ht="74.5" customHeight="1" x14ac:dyDescent="0.25">
      <c r="A66" s="48" t="s">
        <v>93</v>
      </c>
      <c r="B66" s="49">
        <v>45335</v>
      </c>
      <c r="C66" s="49" t="s">
        <v>1046</v>
      </c>
      <c r="D66" s="49" t="s">
        <v>15</v>
      </c>
      <c r="E66" s="49" t="s">
        <v>16</v>
      </c>
      <c r="F66" s="49" t="s">
        <v>2004</v>
      </c>
      <c r="G66" s="49">
        <v>45337</v>
      </c>
      <c r="H66" s="49">
        <v>45686</v>
      </c>
      <c r="I66" s="50">
        <v>0</v>
      </c>
      <c r="J66" s="51">
        <v>46811843</v>
      </c>
      <c r="K66" s="51">
        <v>0</v>
      </c>
      <c r="L66" s="52">
        <f t="shared" ca="1" si="1"/>
        <v>0.62464183381088823</v>
      </c>
      <c r="M66" s="53" t="s">
        <v>2481</v>
      </c>
      <c r="N66" s="54" t="str">
        <f t="shared" si="0"/>
        <v>Link Contrato u Orden</v>
      </c>
    </row>
    <row r="67" spans="1:14" s="35" customFormat="1" ht="74.5" customHeight="1" x14ac:dyDescent="0.25">
      <c r="A67" s="48" t="s">
        <v>94</v>
      </c>
      <c r="B67" s="49">
        <v>45335</v>
      </c>
      <c r="C67" s="49" t="s">
        <v>1047</v>
      </c>
      <c r="D67" s="49" t="s">
        <v>15</v>
      </c>
      <c r="E67" s="49" t="s">
        <v>16</v>
      </c>
      <c r="F67" s="49" t="s">
        <v>2005</v>
      </c>
      <c r="G67" s="49">
        <v>45343</v>
      </c>
      <c r="H67" s="49">
        <v>45708</v>
      </c>
      <c r="I67" s="50">
        <v>0</v>
      </c>
      <c r="J67" s="51">
        <v>36000000</v>
      </c>
      <c r="K67" s="51">
        <v>0</v>
      </c>
      <c r="L67" s="52">
        <f t="shared" ca="1" si="1"/>
        <v>0.58082191780821912</v>
      </c>
      <c r="M67" s="53" t="s">
        <v>2482</v>
      </c>
      <c r="N67" s="54" t="str">
        <f t="shared" si="0"/>
        <v>Link Contrato u Orden</v>
      </c>
    </row>
    <row r="68" spans="1:14" s="35" customFormat="1" ht="74.5" customHeight="1" x14ac:dyDescent="0.25">
      <c r="A68" s="48" t="s">
        <v>95</v>
      </c>
      <c r="B68" s="49">
        <v>45336</v>
      </c>
      <c r="C68" s="49" t="s">
        <v>1048</v>
      </c>
      <c r="D68" s="49" t="s">
        <v>15</v>
      </c>
      <c r="E68" s="49" t="s">
        <v>16</v>
      </c>
      <c r="F68" s="49" t="s">
        <v>2006</v>
      </c>
      <c r="G68" s="49">
        <v>45338</v>
      </c>
      <c r="H68" s="49">
        <v>45687</v>
      </c>
      <c r="I68" s="50">
        <v>0</v>
      </c>
      <c r="J68" s="51">
        <v>138394335</v>
      </c>
      <c r="K68" s="51">
        <v>0</v>
      </c>
      <c r="L68" s="52">
        <f t="shared" ca="1" si="1"/>
        <v>0.62177650429799425</v>
      </c>
      <c r="M68" s="53" t="s">
        <v>2483</v>
      </c>
      <c r="N68" s="54" t="str">
        <f t="shared" si="0"/>
        <v>Link Contrato u Orden</v>
      </c>
    </row>
    <row r="69" spans="1:14" s="35" customFormat="1" ht="74.5" customHeight="1" x14ac:dyDescent="0.25">
      <c r="A69" s="48" t="s">
        <v>96</v>
      </c>
      <c r="B69" s="49">
        <v>45336</v>
      </c>
      <c r="C69" s="49" t="s">
        <v>1049</v>
      </c>
      <c r="D69" s="49" t="s">
        <v>15</v>
      </c>
      <c r="E69" s="49" t="s">
        <v>16</v>
      </c>
      <c r="F69" s="49" t="s">
        <v>2007</v>
      </c>
      <c r="G69" s="49">
        <v>45338</v>
      </c>
      <c r="H69" s="49">
        <v>45687</v>
      </c>
      <c r="I69" s="50">
        <v>0</v>
      </c>
      <c r="J69" s="51">
        <v>67850000</v>
      </c>
      <c r="K69" s="51">
        <v>0</v>
      </c>
      <c r="L69" s="52">
        <f t="shared" ca="1" si="1"/>
        <v>0.62177650429799425</v>
      </c>
      <c r="M69" s="53" t="s">
        <v>2484</v>
      </c>
      <c r="N69" s="54" t="str">
        <f t="shared" si="0"/>
        <v>Link Contrato u Orden</v>
      </c>
    </row>
    <row r="70" spans="1:14" s="35" customFormat="1" ht="74.5" customHeight="1" x14ac:dyDescent="0.25">
      <c r="A70" s="48" t="s">
        <v>97</v>
      </c>
      <c r="B70" s="49">
        <v>45337</v>
      </c>
      <c r="C70" s="49" t="s">
        <v>1050</v>
      </c>
      <c r="D70" s="49" t="s">
        <v>15</v>
      </c>
      <c r="E70" s="49" t="s">
        <v>16</v>
      </c>
      <c r="F70" s="49" t="s">
        <v>2008</v>
      </c>
      <c r="G70" s="49">
        <v>45342</v>
      </c>
      <c r="H70" s="49">
        <v>45691</v>
      </c>
      <c r="I70" s="50">
        <v>0</v>
      </c>
      <c r="J70" s="51">
        <v>30479704</v>
      </c>
      <c r="K70" s="51">
        <v>0</v>
      </c>
      <c r="L70" s="52">
        <f t="shared" ca="1" si="1"/>
        <v>0.61031518624641834</v>
      </c>
      <c r="M70" s="53" t="s">
        <v>2485</v>
      </c>
      <c r="N70" s="54" t="str">
        <f t="shared" ref="N70:N133" si="2">HYPERLINK(M70,"Link Contrato u Orden")</f>
        <v>Link Contrato u Orden</v>
      </c>
    </row>
    <row r="71" spans="1:14" s="35" customFormat="1" ht="74.5" customHeight="1" x14ac:dyDescent="0.25">
      <c r="A71" s="48" t="s">
        <v>98</v>
      </c>
      <c r="B71" s="49">
        <v>45338</v>
      </c>
      <c r="C71" s="49" t="s">
        <v>1051</v>
      </c>
      <c r="D71" s="49" t="s">
        <v>15</v>
      </c>
      <c r="E71" s="49" t="s">
        <v>16</v>
      </c>
      <c r="F71" s="49" t="s">
        <v>2009</v>
      </c>
      <c r="G71" s="49">
        <v>45341</v>
      </c>
      <c r="H71" s="49">
        <v>45690</v>
      </c>
      <c r="I71" s="50">
        <v>0</v>
      </c>
      <c r="J71" s="51">
        <v>28301500</v>
      </c>
      <c r="K71" s="51">
        <v>0</v>
      </c>
      <c r="L71" s="52">
        <f t="shared" ca="1" si="1"/>
        <v>0.61318051575931232</v>
      </c>
      <c r="M71" s="53" t="s">
        <v>2486</v>
      </c>
      <c r="N71" s="54" t="str">
        <f t="shared" si="2"/>
        <v>Link Contrato u Orden</v>
      </c>
    </row>
    <row r="72" spans="1:14" s="35" customFormat="1" ht="74.5" customHeight="1" x14ac:dyDescent="0.25">
      <c r="A72" s="48" t="s">
        <v>99</v>
      </c>
      <c r="B72" s="49">
        <v>45338</v>
      </c>
      <c r="C72" s="49" t="s">
        <v>1052</v>
      </c>
      <c r="D72" s="49" t="s">
        <v>15</v>
      </c>
      <c r="E72" s="49" t="s">
        <v>16</v>
      </c>
      <c r="F72" s="49" t="s">
        <v>2009</v>
      </c>
      <c r="G72" s="49">
        <v>45341</v>
      </c>
      <c r="H72" s="49">
        <v>45690</v>
      </c>
      <c r="I72" s="50">
        <v>0</v>
      </c>
      <c r="J72" s="51">
        <v>28301500</v>
      </c>
      <c r="K72" s="51">
        <v>0</v>
      </c>
      <c r="L72" s="52">
        <f t="shared" ca="1" si="1"/>
        <v>0.61318051575931232</v>
      </c>
      <c r="M72" s="53" t="s">
        <v>2487</v>
      </c>
      <c r="N72" s="54" t="str">
        <f t="shared" si="2"/>
        <v>Link Contrato u Orden</v>
      </c>
    </row>
    <row r="73" spans="1:14" s="35" customFormat="1" ht="74.5" customHeight="1" x14ac:dyDescent="0.25">
      <c r="A73" s="48" t="s">
        <v>100</v>
      </c>
      <c r="B73" s="49">
        <v>45338</v>
      </c>
      <c r="C73" s="49" t="s">
        <v>1053</v>
      </c>
      <c r="D73" s="49" t="s">
        <v>15</v>
      </c>
      <c r="E73" s="49" t="s">
        <v>16</v>
      </c>
      <c r="F73" s="49" t="s">
        <v>2010</v>
      </c>
      <c r="G73" s="49">
        <v>45342</v>
      </c>
      <c r="H73" s="49">
        <v>45707</v>
      </c>
      <c r="I73" s="50">
        <v>0</v>
      </c>
      <c r="J73" s="51">
        <v>48000000</v>
      </c>
      <c r="K73" s="51">
        <v>0</v>
      </c>
      <c r="L73" s="52">
        <f t="shared" ref="L73:L136" ca="1" si="3">+(+TODAY()-G73)/(H73-G73)</f>
        <v>0.58356164383561648</v>
      </c>
      <c r="M73" s="53" t="s">
        <v>2488</v>
      </c>
      <c r="N73" s="54" t="str">
        <f t="shared" si="2"/>
        <v>Link Contrato u Orden</v>
      </c>
    </row>
    <row r="74" spans="1:14" s="35" customFormat="1" ht="74.5" customHeight="1" x14ac:dyDescent="0.25">
      <c r="A74" s="48" t="s">
        <v>101</v>
      </c>
      <c r="B74" s="49">
        <v>45338</v>
      </c>
      <c r="C74" s="49" t="s">
        <v>1054</v>
      </c>
      <c r="D74" s="49" t="s">
        <v>15</v>
      </c>
      <c r="E74" s="49" t="s">
        <v>16</v>
      </c>
      <c r="F74" s="49" t="s">
        <v>2011</v>
      </c>
      <c r="G74" s="49">
        <v>45342</v>
      </c>
      <c r="H74" s="49">
        <v>45707</v>
      </c>
      <c r="I74" s="50">
        <v>0</v>
      </c>
      <c r="J74" s="51">
        <v>48852000</v>
      </c>
      <c r="K74" s="51">
        <v>0</v>
      </c>
      <c r="L74" s="52">
        <f t="shared" ca="1" si="3"/>
        <v>0.58356164383561648</v>
      </c>
      <c r="M74" s="53" t="s">
        <v>2489</v>
      </c>
      <c r="N74" s="54" t="str">
        <f t="shared" si="2"/>
        <v>Link Contrato u Orden</v>
      </c>
    </row>
    <row r="75" spans="1:14" s="35" customFormat="1" ht="74.5" customHeight="1" x14ac:dyDescent="0.25">
      <c r="A75" s="48" t="s">
        <v>102</v>
      </c>
      <c r="B75" s="49">
        <v>45338</v>
      </c>
      <c r="C75" s="49" t="s">
        <v>1055</v>
      </c>
      <c r="D75" s="49" t="s">
        <v>15</v>
      </c>
      <c r="E75" s="49" t="s">
        <v>16</v>
      </c>
      <c r="F75" s="49" t="s">
        <v>2012</v>
      </c>
      <c r="G75" s="49">
        <v>45343</v>
      </c>
      <c r="H75" s="49">
        <v>45692</v>
      </c>
      <c r="I75" s="50">
        <v>0</v>
      </c>
      <c r="J75" s="51">
        <v>31050000</v>
      </c>
      <c r="K75" s="51">
        <v>0</v>
      </c>
      <c r="L75" s="52">
        <f t="shared" ca="1" si="3"/>
        <v>0.60744985673352436</v>
      </c>
      <c r="M75" s="53" t="s">
        <v>2490</v>
      </c>
      <c r="N75" s="54" t="str">
        <f t="shared" si="2"/>
        <v>Link Contrato u Orden</v>
      </c>
    </row>
    <row r="76" spans="1:14" s="35" customFormat="1" ht="74.5" customHeight="1" x14ac:dyDescent="0.25">
      <c r="A76" s="48" t="s">
        <v>103</v>
      </c>
      <c r="B76" s="49">
        <v>45338</v>
      </c>
      <c r="C76" s="49" t="s">
        <v>1056</v>
      </c>
      <c r="D76" s="49" t="s">
        <v>15</v>
      </c>
      <c r="E76" s="49" t="s">
        <v>16</v>
      </c>
      <c r="F76" s="49" t="s">
        <v>2013</v>
      </c>
      <c r="G76" s="49">
        <v>45341</v>
      </c>
      <c r="H76" s="49">
        <v>45706</v>
      </c>
      <c r="I76" s="50">
        <v>0</v>
      </c>
      <c r="J76" s="51">
        <v>75600000</v>
      </c>
      <c r="K76" s="51">
        <v>0</v>
      </c>
      <c r="L76" s="52">
        <f t="shared" ca="1" si="3"/>
        <v>0.58630136986301373</v>
      </c>
      <c r="M76" s="53" t="s">
        <v>2491</v>
      </c>
      <c r="N76" s="54" t="str">
        <f t="shared" si="2"/>
        <v>Link Contrato u Orden</v>
      </c>
    </row>
    <row r="77" spans="1:14" s="35" customFormat="1" ht="74.5" customHeight="1" x14ac:dyDescent="0.25">
      <c r="A77" s="48" t="s">
        <v>104</v>
      </c>
      <c r="B77" s="49">
        <v>45338</v>
      </c>
      <c r="C77" s="49" t="s">
        <v>1057</v>
      </c>
      <c r="D77" s="49" t="s">
        <v>15</v>
      </c>
      <c r="E77" s="49" t="s">
        <v>16</v>
      </c>
      <c r="F77" s="49" t="s">
        <v>2014</v>
      </c>
      <c r="G77" s="49">
        <v>45343</v>
      </c>
      <c r="H77" s="49">
        <v>45616</v>
      </c>
      <c r="I77" s="50">
        <v>0</v>
      </c>
      <c r="J77" s="51">
        <v>36639000</v>
      </c>
      <c r="K77" s="51">
        <v>0</v>
      </c>
      <c r="L77" s="52">
        <f t="shared" ca="1" si="3"/>
        <v>0.77655677655677657</v>
      </c>
      <c r="M77" s="53" t="s">
        <v>2492</v>
      </c>
      <c r="N77" s="54" t="str">
        <f t="shared" si="2"/>
        <v>Link Contrato u Orden</v>
      </c>
    </row>
    <row r="78" spans="1:14" s="35" customFormat="1" ht="74.5" customHeight="1" x14ac:dyDescent="0.25">
      <c r="A78" s="48" t="s">
        <v>105</v>
      </c>
      <c r="B78" s="49">
        <v>45338</v>
      </c>
      <c r="C78" s="49" t="s">
        <v>1058</v>
      </c>
      <c r="D78" s="49" t="s">
        <v>15</v>
      </c>
      <c r="E78" s="49" t="s">
        <v>16</v>
      </c>
      <c r="F78" s="49" t="s">
        <v>2015</v>
      </c>
      <c r="G78" s="49">
        <v>45343</v>
      </c>
      <c r="H78" s="49">
        <v>45692</v>
      </c>
      <c r="I78" s="50">
        <v>0</v>
      </c>
      <c r="J78" s="51">
        <v>61525000</v>
      </c>
      <c r="K78" s="51">
        <v>0</v>
      </c>
      <c r="L78" s="52">
        <f t="shared" ca="1" si="3"/>
        <v>0.60744985673352436</v>
      </c>
      <c r="M78" s="53" t="s">
        <v>2493</v>
      </c>
      <c r="N78" s="54" t="str">
        <f t="shared" si="2"/>
        <v>Link Contrato u Orden</v>
      </c>
    </row>
    <row r="79" spans="1:14" s="35" customFormat="1" ht="74.5" customHeight="1" x14ac:dyDescent="0.25">
      <c r="A79" s="48" t="s">
        <v>106</v>
      </c>
      <c r="B79" s="49">
        <v>45341</v>
      </c>
      <c r="C79" s="49" t="s">
        <v>1059</v>
      </c>
      <c r="D79" s="49" t="s">
        <v>15</v>
      </c>
      <c r="E79" s="49" t="s">
        <v>16</v>
      </c>
      <c r="F79" s="49" t="s">
        <v>2016</v>
      </c>
      <c r="G79" s="49">
        <v>45348</v>
      </c>
      <c r="H79" s="49">
        <v>45697</v>
      </c>
      <c r="I79" s="50">
        <v>0</v>
      </c>
      <c r="J79" s="51">
        <v>36286088</v>
      </c>
      <c r="K79" s="51">
        <v>0</v>
      </c>
      <c r="L79" s="52">
        <f t="shared" ca="1" si="3"/>
        <v>0.59312320916905448</v>
      </c>
      <c r="M79" s="53" t="s">
        <v>2494</v>
      </c>
      <c r="N79" s="54" t="str">
        <f t="shared" si="2"/>
        <v>Link Contrato u Orden</v>
      </c>
    </row>
    <row r="80" spans="1:14" s="35" customFormat="1" ht="74.5" customHeight="1" x14ac:dyDescent="0.25">
      <c r="A80" s="48" t="s">
        <v>107</v>
      </c>
      <c r="B80" s="49">
        <v>45341</v>
      </c>
      <c r="C80" s="49" t="s">
        <v>1060</v>
      </c>
      <c r="D80" s="49" t="s">
        <v>15</v>
      </c>
      <c r="E80" s="49" t="s">
        <v>16</v>
      </c>
      <c r="F80" s="49" t="s">
        <v>2017</v>
      </c>
      <c r="G80" s="49">
        <v>45344</v>
      </c>
      <c r="H80" s="49">
        <v>45693</v>
      </c>
      <c r="I80" s="50">
        <v>0</v>
      </c>
      <c r="J80" s="51">
        <v>39156442</v>
      </c>
      <c r="K80" s="51">
        <v>0</v>
      </c>
      <c r="L80" s="52">
        <f t="shared" ca="1" si="3"/>
        <v>0.60458452722063039</v>
      </c>
      <c r="M80" s="53" t="s">
        <v>2495</v>
      </c>
      <c r="N80" s="54" t="str">
        <f t="shared" si="2"/>
        <v>Link Contrato u Orden</v>
      </c>
    </row>
    <row r="81" spans="1:14" s="35" customFormat="1" ht="74.5" customHeight="1" x14ac:dyDescent="0.25">
      <c r="A81" s="48" t="s">
        <v>108</v>
      </c>
      <c r="B81" s="49">
        <v>45341</v>
      </c>
      <c r="C81" s="49" t="s">
        <v>1061</v>
      </c>
      <c r="D81" s="49" t="s">
        <v>15</v>
      </c>
      <c r="E81" s="49" t="s">
        <v>16</v>
      </c>
      <c r="F81" s="49" t="s">
        <v>2018</v>
      </c>
      <c r="G81" s="49">
        <v>45344</v>
      </c>
      <c r="H81" s="49">
        <v>45678</v>
      </c>
      <c r="I81" s="50">
        <v>0</v>
      </c>
      <c r="J81" s="51">
        <v>137500000</v>
      </c>
      <c r="K81" s="51">
        <v>0</v>
      </c>
      <c r="L81" s="52">
        <f t="shared" ca="1" si="3"/>
        <v>0.63173652694610782</v>
      </c>
      <c r="M81" s="53" t="s">
        <v>2496</v>
      </c>
      <c r="N81" s="54" t="str">
        <f t="shared" si="2"/>
        <v>Link Contrato u Orden</v>
      </c>
    </row>
    <row r="82" spans="1:14" s="35" customFormat="1" ht="74.5" customHeight="1" x14ac:dyDescent="0.25">
      <c r="A82" s="48" t="s">
        <v>109</v>
      </c>
      <c r="B82" s="49">
        <v>45341</v>
      </c>
      <c r="C82" s="49" t="s">
        <v>1062</v>
      </c>
      <c r="D82" s="49" t="s">
        <v>15</v>
      </c>
      <c r="E82" s="49" t="s">
        <v>16</v>
      </c>
      <c r="F82" s="49" t="s">
        <v>2019</v>
      </c>
      <c r="G82" s="49">
        <v>45343</v>
      </c>
      <c r="H82" s="49">
        <v>45616</v>
      </c>
      <c r="I82" s="50">
        <v>0</v>
      </c>
      <c r="J82" s="51">
        <v>36639000</v>
      </c>
      <c r="K82" s="51">
        <v>0</v>
      </c>
      <c r="L82" s="52">
        <f t="shared" ca="1" si="3"/>
        <v>0.77655677655677657</v>
      </c>
      <c r="M82" s="53" t="s">
        <v>2497</v>
      </c>
      <c r="N82" s="54" t="str">
        <f t="shared" si="2"/>
        <v>Link Contrato u Orden</v>
      </c>
    </row>
    <row r="83" spans="1:14" s="35" customFormat="1" ht="74.5" customHeight="1" x14ac:dyDescent="0.25">
      <c r="A83" s="48" t="s">
        <v>110</v>
      </c>
      <c r="B83" s="49">
        <v>45341</v>
      </c>
      <c r="C83" s="49" t="s">
        <v>1063</v>
      </c>
      <c r="D83" s="49" t="s">
        <v>15</v>
      </c>
      <c r="E83" s="49" t="s">
        <v>16</v>
      </c>
      <c r="F83" s="49" t="s">
        <v>2020</v>
      </c>
      <c r="G83" s="49">
        <v>45344</v>
      </c>
      <c r="H83" s="49">
        <v>45678</v>
      </c>
      <c r="I83" s="50">
        <v>0</v>
      </c>
      <c r="J83" s="51">
        <v>70122800</v>
      </c>
      <c r="K83" s="51">
        <v>0</v>
      </c>
      <c r="L83" s="52">
        <f t="shared" ca="1" si="3"/>
        <v>0.63173652694610782</v>
      </c>
      <c r="M83" s="53" t="s">
        <v>2498</v>
      </c>
      <c r="N83" s="54" t="str">
        <f t="shared" si="2"/>
        <v>Link Contrato u Orden</v>
      </c>
    </row>
    <row r="84" spans="1:14" s="35" customFormat="1" ht="74.5" customHeight="1" x14ac:dyDescent="0.25">
      <c r="A84" s="48" t="s">
        <v>111</v>
      </c>
      <c r="B84" s="49">
        <v>45341</v>
      </c>
      <c r="C84" s="49" t="s">
        <v>1064</v>
      </c>
      <c r="D84" s="49" t="s">
        <v>15</v>
      </c>
      <c r="E84" s="49" t="s">
        <v>16</v>
      </c>
      <c r="F84" s="49" t="s">
        <v>2021</v>
      </c>
      <c r="G84" s="49">
        <v>45344</v>
      </c>
      <c r="H84" s="49">
        <v>45693</v>
      </c>
      <c r="I84" s="50">
        <v>0</v>
      </c>
      <c r="J84" s="51">
        <v>86135000</v>
      </c>
      <c r="K84" s="51">
        <v>0</v>
      </c>
      <c r="L84" s="52">
        <f t="shared" ca="1" si="3"/>
        <v>0.60458452722063039</v>
      </c>
      <c r="M84" s="53" t="s">
        <v>2499</v>
      </c>
      <c r="N84" s="54" t="str">
        <f t="shared" si="2"/>
        <v>Link Contrato u Orden</v>
      </c>
    </row>
    <row r="85" spans="1:14" s="35" customFormat="1" ht="74.5" customHeight="1" x14ac:dyDescent="0.25">
      <c r="A85" s="48" t="s">
        <v>112</v>
      </c>
      <c r="B85" s="49">
        <v>45342</v>
      </c>
      <c r="C85" s="49" t="s">
        <v>1065</v>
      </c>
      <c r="D85" s="49" t="s">
        <v>15</v>
      </c>
      <c r="E85" s="49" t="s">
        <v>16</v>
      </c>
      <c r="F85" s="49" t="s">
        <v>2022</v>
      </c>
      <c r="G85" s="49">
        <v>45344</v>
      </c>
      <c r="H85" s="49">
        <v>45709</v>
      </c>
      <c r="I85" s="50">
        <v>0</v>
      </c>
      <c r="J85" s="51">
        <v>138955824</v>
      </c>
      <c r="K85" s="51">
        <v>0</v>
      </c>
      <c r="L85" s="52">
        <f t="shared" ca="1" si="3"/>
        <v>0.57808219178082187</v>
      </c>
      <c r="M85" s="53" t="s">
        <v>2500</v>
      </c>
      <c r="N85" s="54" t="str">
        <f t="shared" si="2"/>
        <v>Link Contrato u Orden</v>
      </c>
    </row>
    <row r="86" spans="1:14" s="35" customFormat="1" ht="74.5" customHeight="1" x14ac:dyDescent="0.25">
      <c r="A86" s="48" t="s">
        <v>113</v>
      </c>
      <c r="B86" s="49">
        <v>45342</v>
      </c>
      <c r="C86" s="49" t="s">
        <v>1066</v>
      </c>
      <c r="D86" s="49" t="s">
        <v>15</v>
      </c>
      <c r="E86" s="49" t="s">
        <v>16</v>
      </c>
      <c r="F86" s="49" t="s">
        <v>2023</v>
      </c>
      <c r="G86" s="49">
        <v>45348</v>
      </c>
      <c r="H86" s="49">
        <v>45713</v>
      </c>
      <c r="I86" s="50">
        <v>0</v>
      </c>
      <c r="J86" s="51">
        <v>116640000</v>
      </c>
      <c r="K86" s="51">
        <v>0</v>
      </c>
      <c r="L86" s="52">
        <f t="shared" ca="1" si="3"/>
        <v>0.56712328767123288</v>
      </c>
      <c r="M86" s="53" t="s">
        <v>2501</v>
      </c>
      <c r="N86" s="54" t="str">
        <f t="shared" si="2"/>
        <v>Link Contrato u Orden</v>
      </c>
    </row>
    <row r="87" spans="1:14" s="35" customFormat="1" ht="74.5" customHeight="1" x14ac:dyDescent="0.25">
      <c r="A87" s="48" t="s">
        <v>114</v>
      </c>
      <c r="B87" s="49">
        <v>45342</v>
      </c>
      <c r="C87" s="49" t="s">
        <v>1067</v>
      </c>
      <c r="D87" s="49" t="s">
        <v>15</v>
      </c>
      <c r="E87" s="49" t="s">
        <v>16</v>
      </c>
      <c r="F87" s="49" t="s">
        <v>2024</v>
      </c>
      <c r="G87" s="49">
        <v>45344</v>
      </c>
      <c r="H87" s="49">
        <v>45709</v>
      </c>
      <c r="I87" s="50">
        <v>0</v>
      </c>
      <c r="J87" s="51">
        <v>177357600</v>
      </c>
      <c r="K87" s="51">
        <v>0</v>
      </c>
      <c r="L87" s="52">
        <f t="shared" ca="1" si="3"/>
        <v>0.57808219178082187</v>
      </c>
      <c r="M87" s="53" t="s">
        <v>2502</v>
      </c>
      <c r="N87" s="54" t="str">
        <f t="shared" si="2"/>
        <v>Link Contrato u Orden</v>
      </c>
    </row>
    <row r="88" spans="1:14" s="35" customFormat="1" ht="74.5" customHeight="1" x14ac:dyDescent="0.25">
      <c r="A88" s="48" t="s">
        <v>115</v>
      </c>
      <c r="B88" s="49">
        <v>45342</v>
      </c>
      <c r="C88" s="49" t="s">
        <v>1068</v>
      </c>
      <c r="D88" s="49" t="s">
        <v>15</v>
      </c>
      <c r="E88" s="49" t="s">
        <v>16</v>
      </c>
      <c r="F88" s="49" t="s">
        <v>2025</v>
      </c>
      <c r="G88" s="49">
        <v>45345</v>
      </c>
      <c r="H88" s="49">
        <v>45679</v>
      </c>
      <c r="I88" s="50">
        <v>0</v>
      </c>
      <c r="J88" s="51">
        <v>37440205</v>
      </c>
      <c r="K88" s="51">
        <v>0</v>
      </c>
      <c r="L88" s="52">
        <f t="shared" ca="1" si="3"/>
        <v>0.62874251497005984</v>
      </c>
      <c r="M88" s="53" t="s">
        <v>2503</v>
      </c>
      <c r="N88" s="54" t="str">
        <f t="shared" si="2"/>
        <v>Link Contrato u Orden</v>
      </c>
    </row>
    <row r="89" spans="1:14" s="35" customFormat="1" ht="74.5" customHeight="1" x14ac:dyDescent="0.25">
      <c r="A89" s="48" t="s">
        <v>116</v>
      </c>
      <c r="B89" s="49">
        <v>45342</v>
      </c>
      <c r="C89" s="49" t="s">
        <v>1069</v>
      </c>
      <c r="D89" s="49" t="s">
        <v>15</v>
      </c>
      <c r="E89" s="49" t="s">
        <v>16</v>
      </c>
      <c r="F89" s="49" t="s">
        <v>2026</v>
      </c>
      <c r="G89" s="49">
        <v>45344</v>
      </c>
      <c r="H89" s="49">
        <v>45742</v>
      </c>
      <c r="I89" s="50">
        <v>0</v>
      </c>
      <c r="J89" s="51">
        <v>84084000</v>
      </c>
      <c r="K89" s="51">
        <v>0</v>
      </c>
      <c r="L89" s="52">
        <f t="shared" ca="1" si="3"/>
        <v>0.53015075376884424</v>
      </c>
      <c r="M89" s="53" t="s">
        <v>2504</v>
      </c>
      <c r="N89" s="54" t="str">
        <f t="shared" si="2"/>
        <v>Link Contrato u Orden</v>
      </c>
    </row>
    <row r="90" spans="1:14" s="35" customFormat="1" ht="74.5" customHeight="1" x14ac:dyDescent="0.25">
      <c r="A90" s="48" t="s">
        <v>117</v>
      </c>
      <c r="B90" s="49">
        <v>45343</v>
      </c>
      <c r="C90" s="49" t="s">
        <v>1070</v>
      </c>
      <c r="D90" s="49" t="s">
        <v>15</v>
      </c>
      <c r="E90" s="49" t="s">
        <v>16</v>
      </c>
      <c r="F90" s="49" t="s">
        <v>2027</v>
      </c>
      <c r="G90" s="49">
        <v>45345</v>
      </c>
      <c r="H90" s="49">
        <v>45694</v>
      </c>
      <c r="I90" s="50">
        <v>0</v>
      </c>
      <c r="J90" s="51">
        <v>39156442</v>
      </c>
      <c r="K90" s="51">
        <v>0</v>
      </c>
      <c r="L90" s="52">
        <f t="shared" ca="1" si="3"/>
        <v>0.60171919770773641</v>
      </c>
      <c r="M90" s="53" t="s">
        <v>2505</v>
      </c>
      <c r="N90" s="54" t="str">
        <f t="shared" si="2"/>
        <v>Link Contrato u Orden</v>
      </c>
    </row>
    <row r="91" spans="1:14" s="35" customFormat="1" ht="74.5" customHeight="1" x14ac:dyDescent="0.25">
      <c r="A91" s="48" t="s">
        <v>118</v>
      </c>
      <c r="B91" s="49">
        <v>45343</v>
      </c>
      <c r="C91" s="49" t="s">
        <v>1071</v>
      </c>
      <c r="D91" s="49" t="s">
        <v>15</v>
      </c>
      <c r="E91" s="49" t="s">
        <v>16</v>
      </c>
      <c r="F91" s="49" t="s">
        <v>2028</v>
      </c>
      <c r="G91" s="49">
        <v>45349</v>
      </c>
      <c r="H91" s="49">
        <v>45714</v>
      </c>
      <c r="I91" s="50">
        <v>0</v>
      </c>
      <c r="J91" s="51">
        <v>146512800</v>
      </c>
      <c r="K91" s="51">
        <v>0</v>
      </c>
      <c r="L91" s="52">
        <f t="shared" ca="1" si="3"/>
        <v>0.56438356164383563</v>
      </c>
      <c r="M91" s="53" t="s">
        <v>2506</v>
      </c>
      <c r="N91" s="54" t="str">
        <f t="shared" si="2"/>
        <v>Link Contrato u Orden</v>
      </c>
    </row>
    <row r="92" spans="1:14" s="35" customFormat="1" ht="74.5" customHeight="1" x14ac:dyDescent="0.25">
      <c r="A92" s="48" t="s">
        <v>119</v>
      </c>
      <c r="B92" s="49">
        <v>45343</v>
      </c>
      <c r="C92" s="49" t="s">
        <v>1072</v>
      </c>
      <c r="D92" s="49" t="s">
        <v>15</v>
      </c>
      <c r="E92" s="49" t="s">
        <v>16</v>
      </c>
      <c r="F92" s="49" t="s">
        <v>2029</v>
      </c>
      <c r="G92" s="49">
        <v>45344</v>
      </c>
      <c r="H92" s="49">
        <v>45693</v>
      </c>
      <c r="I92" s="50">
        <v>0</v>
      </c>
      <c r="J92" s="51">
        <v>86135000</v>
      </c>
      <c r="K92" s="51">
        <v>0</v>
      </c>
      <c r="L92" s="52">
        <f t="shared" ca="1" si="3"/>
        <v>0.60458452722063039</v>
      </c>
      <c r="M92" s="53" t="s">
        <v>2507</v>
      </c>
      <c r="N92" s="54" t="str">
        <f t="shared" si="2"/>
        <v>Link Contrato u Orden</v>
      </c>
    </row>
    <row r="93" spans="1:14" s="35" customFormat="1" ht="74.5" customHeight="1" x14ac:dyDescent="0.25">
      <c r="A93" s="48" t="s">
        <v>120</v>
      </c>
      <c r="B93" s="49">
        <v>45343</v>
      </c>
      <c r="C93" s="49" t="s">
        <v>1073</v>
      </c>
      <c r="D93" s="49" t="s">
        <v>15</v>
      </c>
      <c r="E93" s="49" t="s">
        <v>16</v>
      </c>
      <c r="F93" s="49" t="s">
        <v>2030</v>
      </c>
      <c r="G93" s="49">
        <v>45345</v>
      </c>
      <c r="H93" s="49">
        <v>45679</v>
      </c>
      <c r="I93" s="50">
        <v>0</v>
      </c>
      <c r="J93" s="51">
        <v>132098021</v>
      </c>
      <c r="K93" s="51">
        <v>0</v>
      </c>
      <c r="L93" s="52">
        <f t="shared" ca="1" si="3"/>
        <v>0.62874251497005984</v>
      </c>
      <c r="M93" s="53" t="s">
        <v>2508</v>
      </c>
      <c r="N93" s="54" t="str">
        <f t="shared" si="2"/>
        <v>Link Contrato u Orden</v>
      </c>
    </row>
    <row r="94" spans="1:14" s="35" customFormat="1" ht="74.5" customHeight="1" x14ac:dyDescent="0.25">
      <c r="A94" s="48" t="s">
        <v>121</v>
      </c>
      <c r="B94" s="49">
        <v>45343</v>
      </c>
      <c r="C94" s="49" t="s">
        <v>1074</v>
      </c>
      <c r="D94" s="49" t="s">
        <v>15</v>
      </c>
      <c r="E94" s="49" t="s">
        <v>16</v>
      </c>
      <c r="F94" s="49" t="s">
        <v>2031</v>
      </c>
      <c r="G94" s="49">
        <v>45344</v>
      </c>
      <c r="H94" s="49">
        <v>45709</v>
      </c>
      <c r="I94" s="50">
        <v>0</v>
      </c>
      <c r="J94" s="51">
        <v>124553460</v>
      </c>
      <c r="K94" s="51">
        <v>0</v>
      </c>
      <c r="L94" s="52">
        <f t="shared" ca="1" si="3"/>
        <v>0.57808219178082187</v>
      </c>
      <c r="M94" s="53" t="s">
        <v>2509</v>
      </c>
      <c r="N94" s="54" t="str">
        <f t="shared" si="2"/>
        <v>Link Contrato u Orden</v>
      </c>
    </row>
    <row r="95" spans="1:14" s="35" customFormat="1" ht="74.5" customHeight="1" x14ac:dyDescent="0.25">
      <c r="A95" s="48" t="s">
        <v>122</v>
      </c>
      <c r="B95" s="49">
        <v>45343</v>
      </c>
      <c r="C95" s="49" t="s">
        <v>1075</v>
      </c>
      <c r="D95" s="49" t="s">
        <v>15</v>
      </c>
      <c r="E95" s="49" t="s">
        <v>16</v>
      </c>
      <c r="F95" s="49" t="s">
        <v>2032</v>
      </c>
      <c r="G95" s="49">
        <v>45344</v>
      </c>
      <c r="H95" s="49">
        <v>45709</v>
      </c>
      <c r="I95" s="50">
        <v>0</v>
      </c>
      <c r="J95" s="51">
        <v>188201976</v>
      </c>
      <c r="K95" s="51">
        <v>0</v>
      </c>
      <c r="L95" s="52">
        <f t="shared" ca="1" si="3"/>
        <v>0.57808219178082187</v>
      </c>
      <c r="M95" s="53" t="s">
        <v>2510</v>
      </c>
      <c r="N95" s="54" t="str">
        <f t="shared" si="2"/>
        <v>Link Contrato u Orden</v>
      </c>
    </row>
    <row r="96" spans="1:14" s="35" customFormat="1" ht="74.5" customHeight="1" x14ac:dyDescent="0.25">
      <c r="A96" s="48" t="s">
        <v>123</v>
      </c>
      <c r="B96" s="49">
        <v>45344</v>
      </c>
      <c r="C96" s="49" t="s">
        <v>1076</v>
      </c>
      <c r="D96" s="49" t="s">
        <v>15</v>
      </c>
      <c r="E96" s="49" t="s">
        <v>16</v>
      </c>
      <c r="F96" s="49" t="s">
        <v>2033</v>
      </c>
      <c r="G96" s="49">
        <v>45358</v>
      </c>
      <c r="H96" s="49">
        <v>45722</v>
      </c>
      <c r="I96" s="50">
        <v>0</v>
      </c>
      <c r="J96" s="51">
        <v>146512800</v>
      </c>
      <c r="K96" s="51">
        <v>0</v>
      </c>
      <c r="L96" s="52">
        <f t="shared" ca="1" si="3"/>
        <v>0.54120879120879117</v>
      </c>
      <c r="M96" s="53" t="s">
        <v>2511</v>
      </c>
      <c r="N96" s="54" t="str">
        <f t="shared" si="2"/>
        <v>Link Contrato u Orden</v>
      </c>
    </row>
    <row r="97" spans="1:14" s="35" customFormat="1" ht="74.5" customHeight="1" x14ac:dyDescent="0.25">
      <c r="A97" s="48" t="s">
        <v>124</v>
      </c>
      <c r="B97" s="49">
        <v>45344</v>
      </c>
      <c r="C97" s="49" t="s">
        <v>1077</v>
      </c>
      <c r="D97" s="49" t="s">
        <v>15</v>
      </c>
      <c r="E97" s="49" t="s">
        <v>16</v>
      </c>
      <c r="F97" s="49" t="s">
        <v>2034</v>
      </c>
      <c r="G97" s="49">
        <v>45346</v>
      </c>
      <c r="H97" s="49">
        <v>45680</v>
      </c>
      <c r="I97" s="50">
        <v>0</v>
      </c>
      <c r="J97" s="51">
        <v>54054000</v>
      </c>
      <c r="K97" s="51">
        <v>0</v>
      </c>
      <c r="L97" s="52">
        <f t="shared" ca="1" si="3"/>
        <v>0.62574850299401197</v>
      </c>
      <c r="M97" s="53" t="s">
        <v>2512</v>
      </c>
      <c r="N97" s="54" t="str">
        <f t="shared" si="2"/>
        <v>Link Contrato u Orden</v>
      </c>
    </row>
    <row r="98" spans="1:14" s="35" customFormat="1" ht="74.5" customHeight="1" x14ac:dyDescent="0.25">
      <c r="A98" s="48" t="s">
        <v>125</v>
      </c>
      <c r="B98" s="49">
        <v>45344</v>
      </c>
      <c r="C98" s="49" t="s">
        <v>1078</v>
      </c>
      <c r="D98" s="49" t="s">
        <v>15</v>
      </c>
      <c r="E98" s="49" t="s">
        <v>16</v>
      </c>
      <c r="F98" s="49" t="s">
        <v>2035</v>
      </c>
      <c r="G98" s="49">
        <v>45345</v>
      </c>
      <c r="H98" s="49">
        <v>45679</v>
      </c>
      <c r="I98" s="50">
        <v>0</v>
      </c>
      <c r="J98" s="51">
        <v>70122800</v>
      </c>
      <c r="K98" s="51">
        <v>0</v>
      </c>
      <c r="L98" s="52">
        <f t="shared" ca="1" si="3"/>
        <v>0.62874251497005984</v>
      </c>
      <c r="M98" s="53" t="s">
        <v>2513</v>
      </c>
      <c r="N98" s="54" t="str">
        <f t="shared" si="2"/>
        <v>Link Contrato u Orden</v>
      </c>
    </row>
    <row r="99" spans="1:14" s="35" customFormat="1" ht="74.5" customHeight="1" x14ac:dyDescent="0.25">
      <c r="A99" s="48" t="s">
        <v>126</v>
      </c>
      <c r="B99" s="49">
        <v>45344</v>
      </c>
      <c r="C99" s="49" t="s">
        <v>1079</v>
      </c>
      <c r="D99" s="49" t="s">
        <v>15</v>
      </c>
      <c r="E99" s="49" t="s">
        <v>16</v>
      </c>
      <c r="F99" s="49" t="s">
        <v>2036</v>
      </c>
      <c r="G99" s="49">
        <v>45346</v>
      </c>
      <c r="H99" s="49">
        <v>45695</v>
      </c>
      <c r="I99" s="50">
        <v>0</v>
      </c>
      <c r="J99" s="51">
        <v>28770942</v>
      </c>
      <c r="K99" s="51">
        <v>0</v>
      </c>
      <c r="L99" s="52">
        <f t="shared" ca="1" si="3"/>
        <v>0.59885386819484243</v>
      </c>
      <c r="M99" s="53" t="s">
        <v>2514</v>
      </c>
      <c r="N99" s="54" t="str">
        <f t="shared" si="2"/>
        <v>Link Contrato u Orden</v>
      </c>
    </row>
    <row r="100" spans="1:14" s="35" customFormat="1" ht="74.5" customHeight="1" x14ac:dyDescent="0.25">
      <c r="A100" s="48" t="s">
        <v>127</v>
      </c>
      <c r="B100" s="49">
        <v>45344</v>
      </c>
      <c r="C100" s="49" t="s">
        <v>1080</v>
      </c>
      <c r="D100" s="49" t="s">
        <v>15</v>
      </c>
      <c r="E100" s="49" t="s">
        <v>16</v>
      </c>
      <c r="F100" s="49" t="s">
        <v>2037</v>
      </c>
      <c r="G100" s="49">
        <v>45358</v>
      </c>
      <c r="H100" s="49">
        <v>45722</v>
      </c>
      <c r="I100" s="50">
        <v>0</v>
      </c>
      <c r="J100" s="51">
        <v>146512800</v>
      </c>
      <c r="K100" s="51">
        <v>0</v>
      </c>
      <c r="L100" s="52">
        <f t="shared" ca="1" si="3"/>
        <v>0.54120879120879117</v>
      </c>
      <c r="M100" s="53" t="s">
        <v>2515</v>
      </c>
      <c r="N100" s="54" t="str">
        <f t="shared" si="2"/>
        <v>Link Contrato u Orden</v>
      </c>
    </row>
    <row r="101" spans="1:14" s="35" customFormat="1" ht="74.5" customHeight="1" x14ac:dyDescent="0.25">
      <c r="A101" s="48" t="s">
        <v>128</v>
      </c>
      <c r="B101" s="49">
        <v>45344</v>
      </c>
      <c r="C101" s="49" t="s">
        <v>1081</v>
      </c>
      <c r="D101" s="49" t="s">
        <v>15</v>
      </c>
      <c r="E101" s="49" t="s">
        <v>16</v>
      </c>
      <c r="F101" s="49" t="s">
        <v>2038</v>
      </c>
      <c r="G101" s="49">
        <v>45358</v>
      </c>
      <c r="H101" s="49">
        <v>45722</v>
      </c>
      <c r="I101" s="50">
        <v>0</v>
      </c>
      <c r="J101" s="51">
        <v>140382720</v>
      </c>
      <c r="K101" s="51">
        <v>0</v>
      </c>
      <c r="L101" s="52">
        <f t="shared" ca="1" si="3"/>
        <v>0.54120879120879117</v>
      </c>
      <c r="M101" s="53" t="s">
        <v>2516</v>
      </c>
      <c r="N101" s="54" t="str">
        <f t="shared" si="2"/>
        <v>Link Contrato u Orden</v>
      </c>
    </row>
    <row r="102" spans="1:14" s="35" customFormat="1" ht="74.5" customHeight="1" x14ac:dyDescent="0.25">
      <c r="A102" s="48" t="s">
        <v>129</v>
      </c>
      <c r="B102" s="49">
        <v>45345</v>
      </c>
      <c r="C102" s="49" t="s">
        <v>1082</v>
      </c>
      <c r="D102" s="49" t="s">
        <v>15</v>
      </c>
      <c r="E102" s="49" t="s">
        <v>16</v>
      </c>
      <c r="F102" s="49" t="s">
        <v>2039</v>
      </c>
      <c r="G102" s="49">
        <v>45358</v>
      </c>
      <c r="H102" s="49">
        <v>45722</v>
      </c>
      <c r="I102" s="50">
        <v>0</v>
      </c>
      <c r="J102" s="51">
        <v>116640000</v>
      </c>
      <c r="K102" s="51">
        <v>0</v>
      </c>
      <c r="L102" s="52">
        <f t="shared" ca="1" si="3"/>
        <v>0.54120879120879117</v>
      </c>
      <c r="M102" s="53" t="s">
        <v>2517</v>
      </c>
      <c r="N102" s="54" t="str">
        <f t="shared" si="2"/>
        <v>Link Contrato u Orden</v>
      </c>
    </row>
    <row r="103" spans="1:14" s="35" customFormat="1" ht="74.5" customHeight="1" x14ac:dyDescent="0.25">
      <c r="A103" s="48" t="s">
        <v>130</v>
      </c>
      <c r="B103" s="49">
        <v>45345</v>
      </c>
      <c r="C103" s="49" t="s">
        <v>1083</v>
      </c>
      <c r="D103" s="49" t="s">
        <v>15</v>
      </c>
      <c r="E103" s="49" t="s">
        <v>16</v>
      </c>
      <c r="F103" s="49" t="s">
        <v>2040</v>
      </c>
      <c r="G103" s="49">
        <v>45356</v>
      </c>
      <c r="H103" s="49">
        <v>45720</v>
      </c>
      <c r="I103" s="50">
        <v>0</v>
      </c>
      <c r="J103" s="51">
        <v>138801600</v>
      </c>
      <c r="K103" s="51">
        <v>0</v>
      </c>
      <c r="L103" s="52">
        <f t="shared" ca="1" si="3"/>
        <v>0.54670329670329665</v>
      </c>
      <c r="M103" s="53" t="s">
        <v>2518</v>
      </c>
      <c r="N103" s="54" t="str">
        <f t="shared" si="2"/>
        <v>Link Contrato u Orden</v>
      </c>
    </row>
    <row r="104" spans="1:14" s="35" customFormat="1" ht="74.5" customHeight="1" x14ac:dyDescent="0.25">
      <c r="A104" s="48" t="s">
        <v>131</v>
      </c>
      <c r="B104" s="49">
        <v>45345</v>
      </c>
      <c r="C104" s="49" t="s">
        <v>1084</v>
      </c>
      <c r="D104" s="49" t="s">
        <v>15</v>
      </c>
      <c r="E104" s="49" t="s">
        <v>16</v>
      </c>
      <c r="F104" s="49" t="s">
        <v>2041</v>
      </c>
      <c r="G104" s="49">
        <v>45349</v>
      </c>
      <c r="H104" s="49">
        <v>45652</v>
      </c>
      <c r="I104" s="50">
        <v>0</v>
      </c>
      <c r="J104" s="51">
        <v>83000000</v>
      </c>
      <c r="K104" s="51">
        <v>0</v>
      </c>
      <c r="L104" s="52">
        <f t="shared" ca="1" si="3"/>
        <v>0.67986798679867988</v>
      </c>
      <c r="M104" s="53" t="s">
        <v>2519</v>
      </c>
      <c r="N104" s="54" t="str">
        <f t="shared" si="2"/>
        <v>Link Contrato u Orden</v>
      </c>
    </row>
    <row r="105" spans="1:14" s="35" customFormat="1" ht="74.5" customHeight="1" x14ac:dyDescent="0.25">
      <c r="A105" s="48" t="s">
        <v>132</v>
      </c>
      <c r="B105" s="49">
        <v>45345</v>
      </c>
      <c r="C105" s="49" t="s">
        <v>1085</v>
      </c>
      <c r="D105" s="49" t="s">
        <v>15</v>
      </c>
      <c r="E105" s="49" t="s">
        <v>16</v>
      </c>
      <c r="F105" s="49" t="s">
        <v>2042</v>
      </c>
      <c r="G105" s="49">
        <v>45349</v>
      </c>
      <c r="H105" s="49">
        <v>45683</v>
      </c>
      <c r="I105" s="50">
        <v>0</v>
      </c>
      <c r="J105" s="51">
        <v>97900000</v>
      </c>
      <c r="K105" s="51">
        <v>0</v>
      </c>
      <c r="L105" s="52">
        <f t="shared" ca="1" si="3"/>
        <v>0.61676646706586824</v>
      </c>
      <c r="M105" s="53" t="s">
        <v>2520</v>
      </c>
      <c r="N105" s="54" t="str">
        <f t="shared" si="2"/>
        <v>Link Contrato u Orden</v>
      </c>
    </row>
    <row r="106" spans="1:14" s="35" customFormat="1" ht="74.5" customHeight="1" x14ac:dyDescent="0.25">
      <c r="A106" s="48" t="s">
        <v>133</v>
      </c>
      <c r="B106" s="49">
        <v>45345</v>
      </c>
      <c r="C106" s="49" t="s">
        <v>1086</v>
      </c>
      <c r="D106" s="49" t="s">
        <v>15</v>
      </c>
      <c r="E106" s="49" t="s">
        <v>16</v>
      </c>
      <c r="F106" s="49" t="s">
        <v>2043</v>
      </c>
      <c r="G106" s="49">
        <v>45348</v>
      </c>
      <c r="H106" s="49">
        <v>45713</v>
      </c>
      <c r="I106" s="50">
        <v>0</v>
      </c>
      <c r="J106" s="51">
        <v>36000000</v>
      </c>
      <c r="K106" s="51">
        <v>0</v>
      </c>
      <c r="L106" s="52">
        <f t="shared" ca="1" si="3"/>
        <v>0.56712328767123288</v>
      </c>
      <c r="M106" s="53" t="s">
        <v>2521</v>
      </c>
      <c r="N106" s="54" t="str">
        <f t="shared" si="2"/>
        <v>Link Contrato u Orden</v>
      </c>
    </row>
    <row r="107" spans="1:14" s="35" customFormat="1" ht="74.5" customHeight="1" x14ac:dyDescent="0.25">
      <c r="A107" s="48" t="s">
        <v>134</v>
      </c>
      <c r="B107" s="49">
        <v>45348</v>
      </c>
      <c r="C107" s="49" t="s">
        <v>1087</v>
      </c>
      <c r="D107" s="49" t="s">
        <v>15</v>
      </c>
      <c r="E107" s="49" t="s">
        <v>16</v>
      </c>
      <c r="F107" s="49" t="s">
        <v>2044</v>
      </c>
      <c r="G107" s="49">
        <v>45357</v>
      </c>
      <c r="H107" s="49">
        <v>45721</v>
      </c>
      <c r="I107" s="50">
        <v>0</v>
      </c>
      <c r="J107" s="51">
        <v>97200000</v>
      </c>
      <c r="K107" s="51">
        <v>0</v>
      </c>
      <c r="L107" s="52">
        <f t="shared" ca="1" si="3"/>
        <v>0.54395604395604391</v>
      </c>
      <c r="M107" s="53" t="s">
        <v>2522</v>
      </c>
      <c r="N107" s="54" t="str">
        <f t="shared" si="2"/>
        <v>Link Contrato u Orden</v>
      </c>
    </row>
    <row r="108" spans="1:14" s="35" customFormat="1" ht="74.5" customHeight="1" x14ac:dyDescent="0.25">
      <c r="A108" s="48" t="s">
        <v>135</v>
      </c>
      <c r="B108" s="49">
        <v>45348</v>
      </c>
      <c r="C108" s="49" t="s">
        <v>1088</v>
      </c>
      <c r="D108" s="49" t="s">
        <v>15</v>
      </c>
      <c r="E108" s="49" t="s">
        <v>16</v>
      </c>
      <c r="F108" s="49" t="s">
        <v>2045</v>
      </c>
      <c r="G108" s="49">
        <v>45362</v>
      </c>
      <c r="H108" s="49">
        <v>45698</v>
      </c>
      <c r="I108" s="50">
        <v>0</v>
      </c>
      <c r="J108" s="51">
        <v>172332468</v>
      </c>
      <c r="K108" s="51">
        <v>0</v>
      </c>
      <c r="L108" s="52">
        <f t="shared" ca="1" si="3"/>
        <v>0.57440476190476186</v>
      </c>
      <c r="M108" s="53" t="s">
        <v>2523</v>
      </c>
      <c r="N108" s="54" t="str">
        <f t="shared" si="2"/>
        <v>Link Contrato u Orden</v>
      </c>
    </row>
    <row r="109" spans="1:14" s="35" customFormat="1" ht="74.5" customHeight="1" x14ac:dyDescent="0.25">
      <c r="A109" s="48" t="s">
        <v>136</v>
      </c>
      <c r="B109" s="49">
        <v>45349</v>
      </c>
      <c r="C109" s="49" t="s">
        <v>1089</v>
      </c>
      <c r="D109" s="49" t="s">
        <v>15</v>
      </c>
      <c r="E109" s="49" t="s">
        <v>16</v>
      </c>
      <c r="F109" s="49" t="s">
        <v>2046</v>
      </c>
      <c r="G109" s="49">
        <v>45358</v>
      </c>
      <c r="H109" s="49">
        <v>45722</v>
      </c>
      <c r="I109" s="50">
        <v>0</v>
      </c>
      <c r="J109" s="51">
        <v>100440000</v>
      </c>
      <c r="K109" s="51">
        <v>0</v>
      </c>
      <c r="L109" s="52">
        <f t="shared" ca="1" si="3"/>
        <v>0.54120879120879117</v>
      </c>
      <c r="M109" s="53" t="s">
        <v>2524</v>
      </c>
      <c r="N109" s="54" t="str">
        <f t="shared" si="2"/>
        <v>Link Contrato u Orden</v>
      </c>
    </row>
    <row r="110" spans="1:14" s="35" customFormat="1" ht="74.5" customHeight="1" x14ac:dyDescent="0.25">
      <c r="A110" s="48" t="s">
        <v>137</v>
      </c>
      <c r="B110" s="49">
        <v>45349</v>
      </c>
      <c r="C110" s="49" t="s">
        <v>1090</v>
      </c>
      <c r="D110" s="49" t="s">
        <v>15</v>
      </c>
      <c r="E110" s="49" t="s">
        <v>16</v>
      </c>
      <c r="F110" s="49" t="s">
        <v>2047</v>
      </c>
      <c r="G110" s="49">
        <v>45359</v>
      </c>
      <c r="H110" s="49">
        <v>45723</v>
      </c>
      <c r="I110" s="50">
        <v>0</v>
      </c>
      <c r="J110" s="51">
        <v>123120000</v>
      </c>
      <c r="K110" s="51">
        <v>0</v>
      </c>
      <c r="L110" s="52">
        <f t="shared" ca="1" si="3"/>
        <v>0.53846153846153844</v>
      </c>
      <c r="M110" s="53" t="s">
        <v>2525</v>
      </c>
      <c r="N110" s="54" t="str">
        <f t="shared" si="2"/>
        <v>Link Contrato u Orden</v>
      </c>
    </row>
    <row r="111" spans="1:14" s="35" customFormat="1" ht="74.5" customHeight="1" x14ac:dyDescent="0.25">
      <c r="A111" s="48" t="s">
        <v>138</v>
      </c>
      <c r="B111" s="49">
        <v>45349</v>
      </c>
      <c r="C111" s="49" t="s">
        <v>1091</v>
      </c>
      <c r="D111" s="49" t="s">
        <v>15</v>
      </c>
      <c r="E111" s="49" t="s">
        <v>16</v>
      </c>
      <c r="F111" s="49" t="s">
        <v>2048</v>
      </c>
      <c r="G111" s="49">
        <v>45352</v>
      </c>
      <c r="H111" s="49">
        <v>45688</v>
      </c>
      <c r="I111" s="50">
        <v>0</v>
      </c>
      <c r="J111" s="51">
        <v>144144000</v>
      </c>
      <c r="K111" s="51">
        <v>0</v>
      </c>
      <c r="L111" s="52">
        <f t="shared" ca="1" si="3"/>
        <v>0.60416666666666663</v>
      </c>
      <c r="M111" s="53" t="s">
        <v>2526</v>
      </c>
      <c r="N111" s="54" t="str">
        <f t="shared" si="2"/>
        <v>Link Contrato u Orden</v>
      </c>
    </row>
    <row r="112" spans="1:14" s="35" customFormat="1" ht="74.5" customHeight="1" x14ac:dyDescent="0.25">
      <c r="A112" s="48" t="s">
        <v>139</v>
      </c>
      <c r="B112" s="49">
        <v>45349</v>
      </c>
      <c r="C112" s="49" t="s">
        <v>1092</v>
      </c>
      <c r="D112" s="49" t="s">
        <v>15</v>
      </c>
      <c r="E112" s="49" t="s">
        <v>16</v>
      </c>
      <c r="F112" s="49" t="s">
        <v>2027</v>
      </c>
      <c r="G112" s="49">
        <v>45355</v>
      </c>
      <c r="H112" s="49">
        <v>45706</v>
      </c>
      <c r="I112" s="50">
        <v>0</v>
      </c>
      <c r="J112" s="51">
        <v>39156442</v>
      </c>
      <c r="K112" s="51">
        <v>0</v>
      </c>
      <c r="L112" s="52">
        <f t="shared" ca="1" si="3"/>
        <v>0.56980056980056981</v>
      </c>
      <c r="M112" s="53" t="s">
        <v>2527</v>
      </c>
      <c r="N112" s="54" t="str">
        <f t="shared" si="2"/>
        <v>Link Contrato u Orden</v>
      </c>
    </row>
    <row r="113" spans="1:14" s="35" customFormat="1" ht="74.5" customHeight="1" x14ac:dyDescent="0.25">
      <c r="A113" s="48" t="s">
        <v>140</v>
      </c>
      <c r="B113" s="49">
        <v>45349</v>
      </c>
      <c r="C113" s="49" t="s">
        <v>1093</v>
      </c>
      <c r="D113" s="49" t="s">
        <v>15</v>
      </c>
      <c r="E113" s="49" t="s">
        <v>16</v>
      </c>
      <c r="F113" s="49" t="s">
        <v>2049</v>
      </c>
      <c r="G113" s="49">
        <v>45358</v>
      </c>
      <c r="H113" s="49">
        <v>45694</v>
      </c>
      <c r="I113" s="50">
        <v>0</v>
      </c>
      <c r="J113" s="51">
        <v>91300000</v>
      </c>
      <c r="K113" s="51">
        <v>0</v>
      </c>
      <c r="L113" s="52">
        <f t="shared" ca="1" si="3"/>
        <v>0.58630952380952384</v>
      </c>
      <c r="M113" s="53" t="s">
        <v>2528</v>
      </c>
      <c r="N113" s="54" t="str">
        <f t="shared" si="2"/>
        <v>Link Contrato u Orden</v>
      </c>
    </row>
    <row r="114" spans="1:14" s="35" customFormat="1" ht="74.5" customHeight="1" x14ac:dyDescent="0.25">
      <c r="A114" s="48" t="s">
        <v>141</v>
      </c>
      <c r="B114" s="49">
        <v>45349</v>
      </c>
      <c r="C114" s="49" t="s">
        <v>1094</v>
      </c>
      <c r="D114" s="49" t="s">
        <v>15</v>
      </c>
      <c r="E114" s="49" t="s">
        <v>16</v>
      </c>
      <c r="F114" s="49" t="s">
        <v>2050</v>
      </c>
      <c r="G114" s="49">
        <v>45358</v>
      </c>
      <c r="H114" s="49">
        <v>45722</v>
      </c>
      <c r="I114" s="50">
        <v>0</v>
      </c>
      <c r="J114" s="51">
        <v>123120000</v>
      </c>
      <c r="K114" s="51">
        <v>0</v>
      </c>
      <c r="L114" s="52">
        <f t="shared" ca="1" si="3"/>
        <v>0.54120879120879117</v>
      </c>
      <c r="M114" s="53" t="s">
        <v>2529</v>
      </c>
      <c r="N114" s="54" t="str">
        <f t="shared" si="2"/>
        <v>Link Contrato u Orden</v>
      </c>
    </row>
    <row r="115" spans="1:14" s="35" customFormat="1" ht="74.5" customHeight="1" x14ac:dyDescent="0.25">
      <c r="A115" s="48" t="s">
        <v>142</v>
      </c>
      <c r="B115" s="49">
        <v>45349</v>
      </c>
      <c r="C115" s="49" t="s">
        <v>1095</v>
      </c>
      <c r="D115" s="49" t="s">
        <v>15</v>
      </c>
      <c r="E115" s="49" t="s">
        <v>16</v>
      </c>
      <c r="F115" s="49" t="s">
        <v>2046</v>
      </c>
      <c r="G115" s="49">
        <v>45358</v>
      </c>
      <c r="H115" s="49">
        <v>45722</v>
      </c>
      <c r="I115" s="50">
        <v>0</v>
      </c>
      <c r="J115" s="51">
        <v>100440000</v>
      </c>
      <c r="K115" s="51">
        <v>0</v>
      </c>
      <c r="L115" s="52">
        <f t="shared" ca="1" si="3"/>
        <v>0.54120879120879117</v>
      </c>
      <c r="M115" s="53" t="s">
        <v>2530</v>
      </c>
      <c r="N115" s="54" t="str">
        <f t="shared" si="2"/>
        <v>Link Contrato u Orden</v>
      </c>
    </row>
    <row r="116" spans="1:14" s="35" customFormat="1" ht="74.5" customHeight="1" x14ac:dyDescent="0.25">
      <c r="A116" s="48" t="s">
        <v>143</v>
      </c>
      <c r="B116" s="49">
        <v>45349</v>
      </c>
      <c r="C116" s="49" t="s">
        <v>1096</v>
      </c>
      <c r="D116" s="49" t="s">
        <v>15</v>
      </c>
      <c r="E116" s="49" t="s">
        <v>16</v>
      </c>
      <c r="F116" s="49" t="s">
        <v>2051</v>
      </c>
      <c r="G116" s="49">
        <v>45357</v>
      </c>
      <c r="H116" s="49">
        <v>45721</v>
      </c>
      <c r="I116" s="50">
        <v>0</v>
      </c>
      <c r="J116" s="51">
        <v>100440000</v>
      </c>
      <c r="K116" s="51">
        <v>0</v>
      </c>
      <c r="L116" s="52">
        <f t="shared" ca="1" si="3"/>
        <v>0.54395604395604391</v>
      </c>
      <c r="M116" s="53" t="s">
        <v>2531</v>
      </c>
      <c r="N116" s="54" t="str">
        <f t="shared" si="2"/>
        <v>Link Contrato u Orden</v>
      </c>
    </row>
    <row r="117" spans="1:14" s="35" customFormat="1" ht="74.5" customHeight="1" x14ac:dyDescent="0.25">
      <c r="A117" s="48" t="s">
        <v>144</v>
      </c>
      <c r="B117" s="49">
        <v>45349</v>
      </c>
      <c r="C117" s="49" t="s">
        <v>1097</v>
      </c>
      <c r="D117" s="49" t="s">
        <v>15</v>
      </c>
      <c r="E117" s="49" t="s">
        <v>16</v>
      </c>
      <c r="F117" s="49" t="s">
        <v>2052</v>
      </c>
      <c r="G117" s="49">
        <v>45352</v>
      </c>
      <c r="H117" s="49">
        <v>45688</v>
      </c>
      <c r="I117" s="50">
        <v>0</v>
      </c>
      <c r="J117" s="51">
        <v>54091961</v>
      </c>
      <c r="K117" s="51">
        <v>0</v>
      </c>
      <c r="L117" s="52">
        <f t="shared" ca="1" si="3"/>
        <v>0.60416666666666663</v>
      </c>
      <c r="M117" s="53" t="s">
        <v>2532</v>
      </c>
      <c r="N117" s="54" t="str">
        <f t="shared" si="2"/>
        <v>Link Contrato u Orden</v>
      </c>
    </row>
    <row r="118" spans="1:14" s="35" customFormat="1" ht="74.5" customHeight="1" x14ac:dyDescent="0.25">
      <c r="A118" s="48" t="s">
        <v>145</v>
      </c>
      <c r="B118" s="49">
        <v>45350</v>
      </c>
      <c r="C118" s="49" t="s">
        <v>1098</v>
      </c>
      <c r="D118" s="49" t="s">
        <v>1940</v>
      </c>
      <c r="E118" s="49" t="s">
        <v>1943</v>
      </c>
      <c r="F118" s="49" t="s">
        <v>2053</v>
      </c>
      <c r="G118" s="49">
        <v>45352</v>
      </c>
      <c r="H118" s="49">
        <v>45626</v>
      </c>
      <c r="I118" s="50">
        <v>0</v>
      </c>
      <c r="J118" s="51">
        <v>142397171</v>
      </c>
      <c r="K118" s="51">
        <v>0</v>
      </c>
      <c r="L118" s="52">
        <f t="shared" ca="1" si="3"/>
        <v>0.74087591240875916</v>
      </c>
      <c r="M118" s="53" t="s">
        <v>2533</v>
      </c>
      <c r="N118" s="54" t="str">
        <f t="shared" si="2"/>
        <v>Link Contrato u Orden</v>
      </c>
    </row>
    <row r="119" spans="1:14" s="35" customFormat="1" ht="74.5" customHeight="1" x14ac:dyDescent="0.25">
      <c r="A119" s="48" t="s">
        <v>146</v>
      </c>
      <c r="B119" s="49">
        <v>45350</v>
      </c>
      <c r="C119" s="49" t="s">
        <v>1099</v>
      </c>
      <c r="D119" s="49" t="s">
        <v>15</v>
      </c>
      <c r="E119" s="49" t="s">
        <v>16</v>
      </c>
      <c r="F119" s="49" t="s">
        <v>2054</v>
      </c>
      <c r="G119" s="49">
        <v>45366</v>
      </c>
      <c r="H119" s="49">
        <v>45730</v>
      </c>
      <c r="I119" s="50">
        <v>0</v>
      </c>
      <c r="J119" s="51">
        <v>100440000</v>
      </c>
      <c r="K119" s="51">
        <v>0</v>
      </c>
      <c r="L119" s="52">
        <f t="shared" ca="1" si="3"/>
        <v>0.51923076923076927</v>
      </c>
      <c r="M119" s="53" t="s">
        <v>2534</v>
      </c>
      <c r="N119" s="54" t="str">
        <f t="shared" si="2"/>
        <v>Link Contrato u Orden</v>
      </c>
    </row>
    <row r="120" spans="1:14" s="35" customFormat="1" ht="74.5" customHeight="1" x14ac:dyDescent="0.25">
      <c r="A120" s="48" t="s">
        <v>147</v>
      </c>
      <c r="B120" s="49">
        <v>45350</v>
      </c>
      <c r="C120" s="49" t="s">
        <v>1100</v>
      </c>
      <c r="D120" s="49" t="s">
        <v>15</v>
      </c>
      <c r="E120" s="49" t="s">
        <v>16</v>
      </c>
      <c r="F120" s="49" t="s">
        <v>2055</v>
      </c>
      <c r="G120" s="49">
        <v>45358</v>
      </c>
      <c r="H120" s="49">
        <v>45722</v>
      </c>
      <c r="I120" s="50">
        <v>0</v>
      </c>
      <c r="J120" s="51">
        <v>103330080</v>
      </c>
      <c r="K120" s="51">
        <v>0</v>
      </c>
      <c r="L120" s="52">
        <f t="shared" ca="1" si="3"/>
        <v>0.54120879120879117</v>
      </c>
      <c r="M120" s="53" t="s">
        <v>2535</v>
      </c>
      <c r="N120" s="54" t="str">
        <f t="shared" si="2"/>
        <v>Link Contrato u Orden</v>
      </c>
    </row>
    <row r="121" spans="1:14" s="35" customFormat="1" ht="74.5" customHeight="1" x14ac:dyDescent="0.25">
      <c r="A121" s="48" t="s">
        <v>148</v>
      </c>
      <c r="B121" s="49">
        <v>45350</v>
      </c>
      <c r="C121" s="49" t="s">
        <v>1101</v>
      </c>
      <c r="D121" s="49" t="s">
        <v>15</v>
      </c>
      <c r="E121" s="49" t="s">
        <v>16</v>
      </c>
      <c r="F121" s="49" t="s">
        <v>2056</v>
      </c>
      <c r="G121" s="49">
        <v>45358</v>
      </c>
      <c r="H121" s="49">
        <v>45722</v>
      </c>
      <c r="I121" s="50">
        <v>0</v>
      </c>
      <c r="J121" s="51">
        <v>100440000</v>
      </c>
      <c r="K121" s="51">
        <v>0</v>
      </c>
      <c r="L121" s="52">
        <f t="shared" ca="1" si="3"/>
        <v>0.54120879120879117</v>
      </c>
      <c r="M121" s="53" t="s">
        <v>2536</v>
      </c>
      <c r="N121" s="54" t="str">
        <f t="shared" si="2"/>
        <v>Link Contrato u Orden</v>
      </c>
    </row>
    <row r="122" spans="1:14" s="35" customFormat="1" ht="74.5" customHeight="1" x14ac:dyDescent="0.25">
      <c r="A122" s="48" t="s">
        <v>149</v>
      </c>
      <c r="B122" s="49">
        <v>45350</v>
      </c>
      <c r="C122" s="49" t="s">
        <v>1102</v>
      </c>
      <c r="D122" s="49" t="s">
        <v>15</v>
      </c>
      <c r="E122" s="49" t="s">
        <v>16</v>
      </c>
      <c r="F122" s="49" t="s">
        <v>2044</v>
      </c>
      <c r="G122" s="49">
        <v>45357</v>
      </c>
      <c r="H122" s="49">
        <v>45721</v>
      </c>
      <c r="I122" s="50">
        <v>0</v>
      </c>
      <c r="J122" s="51">
        <v>97200000</v>
      </c>
      <c r="K122" s="51">
        <v>0</v>
      </c>
      <c r="L122" s="52">
        <f t="shared" ca="1" si="3"/>
        <v>0.54395604395604391</v>
      </c>
      <c r="M122" s="53" t="s">
        <v>2537</v>
      </c>
      <c r="N122" s="54" t="str">
        <f t="shared" si="2"/>
        <v>Link Contrato u Orden</v>
      </c>
    </row>
    <row r="123" spans="1:14" s="35" customFormat="1" ht="74.5" customHeight="1" x14ac:dyDescent="0.25">
      <c r="A123" s="48" t="s">
        <v>150</v>
      </c>
      <c r="B123" s="49">
        <v>45350</v>
      </c>
      <c r="C123" s="49" t="s">
        <v>1103</v>
      </c>
      <c r="D123" s="49" t="s">
        <v>15</v>
      </c>
      <c r="E123" s="49" t="s">
        <v>16</v>
      </c>
      <c r="F123" s="49" t="s">
        <v>2057</v>
      </c>
      <c r="G123" s="49">
        <v>45358</v>
      </c>
      <c r="H123" s="49">
        <v>45694</v>
      </c>
      <c r="I123" s="50">
        <v>0</v>
      </c>
      <c r="J123" s="51">
        <v>38218686</v>
      </c>
      <c r="K123" s="51">
        <v>0</v>
      </c>
      <c r="L123" s="52">
        <f t="shared" ca="1" si="3"/>
        <v>0.58630952380952384</v>
      </c>
      <c r="M123" s="53" t="s">
        <v>2538</v>
      </c>
      <c r="N123" s="54" t="str">
        <f t="shared" si="2"/>
        <v>Link Contrato u Orden</v>
      </c>
    </row>
    <row r="124" spans="1:14" s="35" customFormat="1" ht="74.5" customHeight="1" x14ac:dyDescent="0.25">
      <c r="A124" s="48" t="s">
        <v>151</v>
      </c>
      <c r="B124" s="49">
        <v>45350</v>
      </c>
      <c r="C124" s="49" t="s">
        <v>1104</v>
      </c>
      <c r="D124" s="49" t="s">
        <v>15</v>
      </c>
      <c r="E124" s="49" t="s">
        <v>16</v>
      </c>
      <c r="F124" s="49" t="s">
        <v>2058</v>
      </c>
      <c r="G124" s="49">
        <v>45357</v>
      </c>
      <c r="H124" s="49">
        <v>45693</v>
      </c>
      <c r="I124" s="50">
        <v>0</v>
      </c>
      <c r="J124" s="51">
        <v>62643900</v>
      </c>
      <c r="K124" s="51">
        <v>0</v>
      </c>
      <c r="L124" s="52">
        <f t="shared" ca="1" si="3"/>
        <v>0.5892857142857143</v>
      </c>
      <c r="M124" s="53" t="s">
        <v>2539</v>
      </c>
      <c r="N124" s="54" t="str">
        <f t="shared" si="2"/>
        <v>Link Contrato u Orden</v>
      </c>
    </row>
    <row r="125" spans="1:14" s="35" customFormat="1" ht="74.5" customHeight="1" x14ac:dyDescent="0.25">
      <c r="A125" s="48" t="s">
        <v>152</v>
      </c>
      <c r="B125" s="49">
        <v>45350</v>
      </c>
      <c r="C125" s="49" t="s">
        <v>1105</v>
      </c>
      <c r="D125" s="49" t="s">
        <v>15</v>
      </c>
      <c r="E125" s="49" t="s">
        <v>16</v>
      </c>
      <c r="F125" s="49" t="s">
        <v>2059</v>
      </c>
      <c r="G125" s="49">
        <v>45358</v>
      </c>
      <c r="H125" s="49">
        <v>45722</v>
      </c>
      <c r="I125" s="50">
        <v>0</v>
      </c>
      <c r="J125" s="51">
        <v>177357600</v>
      </c>
      <c r="K125" s="51">
        <v>0</v>
      </c>
      <c r="L125" s="52">
        <f t="shared" ca="1" si="3"/>
        <v>0.54120879120879117</v>
      </c>
      <c r="M125" s="53" t="s">
        <v>2540</v>
      </c>
      <c r="N125" s="54" t="str">
        <f t="shared" si="2"/>
        <v>Link Contrato u Orden</v>
      </c>
    </row>
    <row r="126" spans="1:14" s="35" customFormat="1" ht="74.5" customHeight="1" x14ac:dyDescent="0.25">
      <c r="A126" s="48" t="s">
        <v>153</v>
      </c>
      <c r="B126" s="49">
        <v>45350</v>
      </c>
      <c r="C126" s="49" t="s">
        <v>1106</v>
      </c>
      <c r="D126" s="49" t="s">
        <v>15</v>
      </c>
      <c r="E126" s="49" t="s">
        <v>16</v>
      </c>
      <c r="F126" s="49" t="s">
        <v>2060</v>
      </c>
      <c r="G126" s="49">
        <v>45358</v>
      </c>
      <c r="H126" s="49">
        <v>45722</v>
      </c>
      <c r="I126" s="50">
        <v>0</v>
      </c>
      <c r="J126" s="51">
        <v>116640000</v>
      </c>
      <c r="K126" s="51">
        <v>0</v>
      </c>
      <c r="L126" s="52">
        <f t="shared" ca="1" si="3"/>
        <v>0.54120879120879117</v>
      </c>
      <c r="M126" s="53" t="s">
        <v>2541</v>
      </c>
      <c r="N126" s="54" t="str">
        <f t="shared" si="2"/>
        <v>Link Contrato u Orden</v>
      </c>
    </row>
    <row r="127" spans="1:14" s="35" customFormat="1" ht="74.5" customHeight="1" x14ac:dyDescent="0.25">
      <c r="A127" s="48" t="s">
        <v>154</v>
      </c>
      <c r="B127" s="49">
        <v>45350</v>
      </c>
      <c r="C127" s="49" t="s">
        <v>1107</v>
      </c>
      <c r="D127" s="49" t="s">
        <v>15</v>
      </c>
      <c r="E127" s="49" t="s">
        <v>16</v>
      </c>
      <c r="F127" s="49" t="s">
        <v>2061</v>
      </c>
      <c r="G127" s="49">
        <v>45358</v>
      </c>
      <c r="H127" s="49">
        <v>45722</v>
      </c>
      <c r="I127" s="50">
        <v>0</v>
      </c>
      <c r="J127" s="51">
        <v>123120000</v>
      </c>
      <c r="K127" s="51">
        <v>0</v>
      </c>
      <c r="L127" s="52">
        <f t="shared" ca="1" si="3"/>
        <v>0.54120879120879117</v>
      </c>
      <c r="M127" s="53" t="s">
        <v>2542</v>
      </c>
      <c r="N127" s="54" t="str">
        <f t="shared" si="2"/>
        <v>Link Contrato u Orden</v>
      </c>
    </row>
    <row r="128" spans="1:14" s="35" customFormat="1" ht="74.5" customHeight="1" x14ac:dyDescent="0.25">
      <c r="A128" s="48" t="s">
        <v>155</v>
      </c>
      <c r="B128" s="49">
        <v>45350</v>
      </c>
      <c r="C128" s="49" t="s">
        <v>1108</v>
      </c>
      <c r="D128" s="49" t="s">
        <v>15</v>
      </c>
      <c r="E128" s="49" t="s">
        <v>16</v>
      </c>
      <c r="F128" s="49" t="s">
        <v>2023</v>
      </c>
      <c r="G128" s="49">
        <v>45358</v>
      </c>
      <c r="H128" s="49">
        <v>45722</v>
      </c>
      <c r="I128" s="50">
        <v>0</v>
      </c>
      <c r="J128" s="51">
        <v>116640000</v>
      </c>
      <c r="K128" s="51">
        <v>0</v>
      </c>
      <c r="L128" s="52">
        <f t="shared" ca="1" si="3"/>
        <v>0.54120879120879117</v>
      </c>
      <c r="M128" s="53" t="s">
        <v>2543</v>
      </c>
      <c r="N128" s="54" t="str">
        <f t="shared" si="2"/>
        <v>Link Contrato u Orden</v>
      </c>
    </row>
    <row r="129" spans="1:14" s="35" customFormat="1" ht="74.5" customHeight="1" x14ac:dyDescent="0.25">
      <c r="A129" s="48" t="s">
        <v>156</v>
      </c>
      <c r="B129" s="49">
        <v>45350</v>
      </c>
      <c r="C129" s="49" t="s">
        <v>1109</v>
      </c>
      <c r="D129" s="49" t="s">
        <v>15</v>
      </c>
      <c r="E129" s="49" t="s">
        <v>16</v>
      </c>
      <c r="F129" s="49" t="s">
        <v>2062</v>
      </c>
      <c r="G129" s="49">
        <v>45352</v>
      </c>
      <c r="H129" s="49">
        <v>45688</v>
      </c>
      <c r="I129" s="50">
        <v>0</v>
      </c>
      <c r="J129" s="51">
        <v>77000000</v>
      </c>
      <c r="K129" s="51">
        <v>0</v>
      </c>
      <c r="L129" s="52">
        <f t="shared" ca="1" si="3"/>
        <v>0.60416666666666663</v>
      </c>
      <c r="M129" s="53" t="s">
        <v>2544</v>
      </c>
      <c r="N129" s="54" t="str">
        <f t="shared" si="2"/>
        <v>Link Contrato u Orden</v>
      </c>
    </row>
    <row r="130" spans="1:14" s="35" customFormat="1" ht="74.5" customHeight="1" x14ac:dyDescent="0.25">
      <c r="A130" s="48" t="s">
        <v>157</v>
      </c>
      <c r="B130" s="49">
        <v>45350</v>
      </c>
      <c r="C130" s="49" t="s">
        <v>1110</v>
      </c>
      <c r="D130" s="49" t="s">
        <v>15</v>
      </c>
      <c r="E130" s="49" t="s">
        <v>16</v>
      </c>
      <c r="F130" s="49" t="s">
        <v>2044</v>
      </c>
      <c r="G130" s="49">
        <v>45358</v>
      </c>
      <c r="H130" s="49">
        <v>45722</v>
      </c>
      <c r="I130" s="50">
        <v>0</v>
      </c>
      <c r="J130" s="51">
        <v>97200000</v>
      </c>
      <c r="K130" s="51">
        <v>0</v>
      </c>
      <c r="L130" s="52">
        <f t="shared" ca="1" si="3"/>
        <v>0.54120879120879117</v>
      </c>
      <c r="M130" s="53" t="s">
        <v>2545</v>
      </c>
      <c r="N130" s="54" t="str">
        <f t="shared" si="2"/>
        <v>Link Contrato u Orden</v>
      </c>
    </row>
    <row r="131" spans="1:14" s="35" customFormat="1" ht="74.5" customHeight="1" x14ac:dyDescent="0.25">
      <c r="A131" s="48" t="s">
        <v>158</v>
      </c>
      <c r="B131" s="49">
        <v>45351</v>
      </c>
      <c r="C131" s="49" t="s">
        <v>1111</v>
      </c>
      <c r="D131" s="49" t="s">
        <v>15</v>
      </c>
      <c r="E131" s="49" t="s">
        <v>16</v>
      </c>
      <c r="F131" s="49" t="s">
        <v>2063</v>
      </c>
      <c r="G131" s="49">
        <v>45358</v>
      </c>
      <c r="H131" s="49">
        <v>45694</v>
      </c>
      <c r="I131" s="50">
        <v>0</v>
      </c>
      <c r="J131" s="51">
        <v>62643900</v>
      </c>
      <c r="K131" s="51">
        <v>0</v>
      </c>
      <c r="L131" s="52">
        <f t="shared" ca="1" si="3"/>
        <v>0.58630952380952384</v>
      </c>
      <c r="M131" s="53" t="s">
        <v>2546</v>
      </c>
      <c r="N131" s="54" t="str">
        <f t="shared" si="2"/>
        <v>Link Contrato u Orden</v>
      </c>
    </row>
    <row r="132" spans="1:14" s="35" customFormat="1" ht="74.5" customHeight="1" x14ac:dyDescent="0.25">
      <c r="A132" s="48" t="s">
        <v>159</v>
      </c>
      <c r="B132" s="49">
        <v>45351</v>
      </c>
      <c r="C132" s="49" t="s">
        <v>1112</v>
      </c>
      <c r="D132" s="49" t="s">
        <v>15</v>
      </c>
      <c r="E132" s="49" t="s">
        <v>16</v>
      </c>
      <c r="F132" s="49" t="s">
        <v>2046</v>
      </c>
      <c r="G132" s="49">
        <v>45358</v>
      </c>
      <c r="H132" s="49">
        <v>45722</v>
      </c>
      <c r="I132" s="50">
        <v>0</v>
      </c>
      <c r="J132" s="51">
        <v>110160000</v>
      </c>
      <c r="K132" s="51">
        <v>0</v>
      </c>
      <c r="L132" s="52">
        <f t="shared" ca="1" si="3"/>
        <v>0.54120879120879117</v>
      </c>
      <c r="M132" s="53" t="s">
        <v>2547</v>
      </c>
      <c r="N132" s="54" t="str">
        <f t="shared" si="2"/>
        <v>Link Contrato u Orden</v>
      </c>
    </row>
    <row r="133" spans="1:14" s="35" customFormat="1" ht="74.5" customHeight="1" x14ac:dyDescent="0.25">
      <c r="A133" s="48" t="s">
        <v>160</v>
      </c>
      <c r="B133" s="49">
        <v>45351</v>
      </c>
      <c r="C133" s="49" t="s">
        <v>1113</v>
      </c>
      <c r="D133" s="49" t="s">
        <v>15</v>
      </c>
      <c r="E133" s="49" t="s">
        <v>16</v>
      </c>
      <c r="F133" s="49" t="s">
        <v>2064</v>
      </c>
      <c r="G133" s="49">
        <v>45356</v>
      </c>
      <c r="H133" s="49">
        <v>45692</v>
      </c>
      <c r="I133" s="50">
        <v>0</v>
      </c>
      <c r="J133" s="51">
        <v>91300000</v>
      </c>
      <c r="K133" s="51">
        <v>0</v>
      </c>
      <c r="L133" s="52">
        <f t="shared" ca="1" si="3"/>
        <v>0.59226190476190477</v>
      </c>
      <c r="M133" s="53" t="s">
        <v>2548</v>
      </c>
      <c r="N133" s="54" t="str">
        <f t="shared" si="2"/>
        <v>Link Contrato u Orden</v>
      </c>
    </row>
    <row r="134" spans="1:14" s="35" customFormat="1" ht="74.5" customHeight="1" x14ac:dyDescent="0.25">
      <c r="A134" s="48" t="s">
        <v>161</v>
      </c>
      <c r="B134" s="49">
        <v>45351</v>
      </c>
      <c r="C134" s="49" t="s">
        <v>1114</v>
      </c>
      <c r="D134" s="49" t="s">
        <v>15</v>
      </c>
      <c r="E134" s="49" t="s">
        <v>16</v>
      </c>
      <c r="F134" s="49" t="s">
        <v>2065</v>
      </c>
      <c r="G134" s="49">
        <v>45357</v>
      </c>
      <c r="H134" s="49">
        <v>45693</v>
      </c>
      <c r="I134" s="50">
        <v>0</v>
      </c>
      <c r="J134" s="51">
        <v>73978300</v>
      </c>
      <c r="K134" s="51">
        <v>0</v>
      </c>
      <c r="L134" s="52">
        <f t="shared" ca="1" si="3"/>
        <v>0.5892857142857143</v>
      </c>
      <c r="M134" s="53" t="s">
        <v>2549</v>
      </c>
      <c r="N134" s="54" t="str">
        <f t="shared" ref="N134:N197" si="4">HYPERLINK(M134,"Link Contrato u Orden")</f>
        <v>Link Contrato u Orden</v>
      </c>
    </row>
    <row r="135" spans="1:14" s="35" customFormat="1" ht="74.5" customHeight="1" x14ac:dyDescent="0.25">
      <c r="A135" s="48" t="s">
        <v>162</v>
      </c>
      <c r="B135" s="49">
        <v>45352</v>
      </c>
      <c r="C135" s="49" t="s">
        <v>1115</v>
      </c>
      <c r="D135" s="49" t="s">
        <v>15</v>
      </c>
      <c r="E135" s="49" t="s">
        <v>16</v>
      </c>
      <c r="F135" s="49" t="s">
        <v>2066</v>
      </c>
      <c r="G135" s="49">
        <v>45355</v>
      </c>
      <c r="H135" s="49">
        <v>45691</v>
      </c>
      <c r="I135" s="50">
        <v>0</v>
      </c>
      <c r="J135" s="51">
        <v>85800000</v>
      </c>
      <c r="K135" s="51">
        <v>0</v>
      </c>
      <c r="L135" s="52">
        <f t="shared" ca="1" si="3"/>
        <v>0.59523809523809523</v>
      </c>
      <c r="M135" s="53" t="s">
        <v>2550</v>
      </c>
      <c r="N135" s="54" t="str">
        <f t="shared" si="4"/>
        <v>Link Contrato u Orden</v>
      </c>
    </row>
    <row r="136" spans="1:14" s="35" customFormat="1" ht="74.5" customHeight="1" x14ac:dyDescent="0.25">
      <c r="A136" s="48" t="s">
        <v>163</v>
      </c>
      <c r="B136" s="49">
        <v>45352</v>
      </c>
      <c r="C136" s="49" t="s">
        <v>1116</v>
      </c>
      <c r="D136" s="49" t="s">
        <v>15</v>
      </c>
      <c r="E136" s="49" t="s">
        <v>16</v>
      </c>
      <c r="F136" s="49" t="s">
        <v>2046</v>
      </c>
      <c r="G136" s="49">
        <v>45357</v>
      </c>
      <c r="H136" s="49">
        <v>45721</v>
      </c>
      <c r="I136" s="50">
        <v>0</v>
      </c>
      <c r="J136" s="51">
        <v>100440000</v>
      </c>
      <c r="K136" s="51">
        <v>0</v>
      </c>
      <c r="L136" s="52">
        <f t="shared" ca="1" si="3"/>
        <v>0.54395604395604391</v>
      </c>
      <c r="M136" s="53" t="s">
        <v>2551</v>
      </c>
      <c r="N136" s="54" t="str">
        <f t="shared" si="4"/>
        <v>Link Contrato u Orden</v>
      </c>
    </row>
    <row r="137" spans="1:14" s="35" customFormat="1" ht="74.5" customHeight="1" x14ac:dyDescent="0.25">
      <c r="A137" s="48" t="s">
        <v>164</v>
      </c>
      <c r="B137" s="49">
        <v>45355</v>
      </c>
      <c r="C137" s="49" t="s">
        <v>1117</v>
      </c>
      <c r="D137" s="49" t="s">
        <v>15</v>
      </c>
      <c r="E137" s="49" t="s">
        <v>16</v>
      </c>
      <c r="F137" s="49" t="s">
        <v>2067</v>
      </c>
      <c r="G137" s="49">
        <v>45358</v>
      </c>
      <c r="H137" s="49">
        <v>45663</v>
      </c>
      <c r="I137" s="50">
        <v>0</v>
      </c>
      <c r="J137" s="51">
        <v>85400000</v>
      </c>
      <c r="K137" s="51">
        <v>0</v>
      </c>
      <c r="L137" s="52">
        <f t="shared" ref="L137:L200" ca="1" si="5">+(+TODAY()-G137)/(H137-G137)</f>
        <v>0.64590163934426226</v>
      </c>
      <c r="M137" s="53" t="s">
        <v>2552</v>
      </c>
      <c r="N137" s="54" t="str">
        <f t="shared" si="4"/>
        <v>Link Contrato u Orden</v>
      </c>
    </row>
    <row r="138" spans="1:14" s="35" customFormat="1" ht="74.5" customHeight="1" x14ac:dyDescent="0.25">
      <c r="A138" s="48" t="s">
        <v>165</v>
      </c>
      <c r="B138" s="49">
        <v>45355</v>
      </c>
      <c r="C138" s="49" t="s">
        <v>1118</v>
      </c>
      <c r="D138" s="49" t="s">
        <v>15</v>
      </c>
      <c r="E138" s="49" t="s">
        <v>16</v>
      </c>
      <c r="F138" s="49" t="s">
        <v>2068</v>
      </c>
      <c r="G138" s="49">
        <v>45370</v>
      </c>
      <c r="H138" s="49">
        <v>45734</v>
      </c>
      <c r="I138" s="50">
        <v>0</v>
      </c>
      <c r="J138" s="51">
        <v>123120000</v>
      </c>
      <c r="K138" s="51">
        <v>0</v>
      </c>
      <c r="L138" s="52">
        <f t="shared" ca="1" si="5"/>
        <v>0.50824175824175821</v>
      </c>
      <c r="M138" s="53" t="s">
        <v>2553</v>
      </c>
      <c r="N138" s="54" t="str">
        <f t="shared" si="4"/>
        <v>Link Contrato u Orden</v>
      </c>
    </row>
    <row r="139" spans="1:14" s="35" customFormat="1" ht="74.5" customHeight="1" x14ac:dyDescent="0.25">
      <c r="A139" s="48" t="s">
        <v>166</v>
      </c>
      <c r="B139" s="49">
        <v>45356</v>
      </c>
      <c r="C139" s="49" t="s">
        <v>1119</v>
      </c>
      <c r="D139" s="49" t="s">
        <v>15</v>
      </c>
      <c r="E139" s="49" t="s">
        <v>16</v>
      </c>
      <c r="F139" s="49" t="s">
        <v>2069</v>
      </c>
      <c r="G139" s="49">
        <v>45370</v>
      </c>
      <c r="H139" s="49">
        <v>45706</v>
      </c>
      <c r="I139" s="50">
        <v>0</v>
      </c>
      <c r="J139" s="51">
        <v>62643900</v>
      </c>
      <c r="K139" s="51">
        <v>0</v>
      </c>
      <c r="L139" s="52">
        <f t="shared" ca="1" si="5"/>
        <v>0.55059523809523814</v>
      </c>
      <c r="M139" s="53" t="s">
        <v>2554</v>
      </c>
      <c r="N139" s="54" t="str">
        <f t="shared" si="4"/>
        <v>Link Contrato u Orden</v>
      </c>
    </row>
    <row r="140" spans="1:14" s="35" customFormat="1" ht="74.5" customHeight="1" x14ac:dyDescent="0.25">
      <c r="A140" s="48" t="s">
        <v>167</v>
      </c>
      <c r="B140" s="49">
        <v>45356</v>
      </c>
      <c r="C140" s="49" t="s">
        <v>1120</v>
      </c>
      <c r="D140" s="49" t="s">
        <v>15</v>
      </c>
      <c r="E140" s="49" t="s">
        <v>16</v>
      </c>
      <c r="F140" s="49" t="s">
        <v>2070</v>
      </c>
      <c r="G140" s="49">
        <v>45366</v>
      </c>
      <c r="H140" s="49">
        <v>45702</v>
      </c>
      <c r="I140" s="50">
        <v>0</v>
      </c>
      <c r="J140" s="51">
        <v>62643900</v>
      </c>
      <c r="K140" s="51">
        <v>0</v>
      </c>
      <c r="L140" s="52">
        <f t="shared" ca="1" si="5"/>
        <v>0.5625</v>
      </c>
      <c r="M140" s="53" t="s">
        <v>2555</v>
      </c>
      <c r="N140" s="54" t="str">
        <f t="shared" si="4"/>
        <v>Link Contrato u Orden</v>
      </c>
    </row>
    <row r="141" spans="1:14" s="35" customFormat="1" ht="74.5" customHeight="1" x14ac:dyDescent="0.25">
      <c r="A141" s="48" t="s">
        <v>168</v>
      </c>
      <c r="B141" s="49">
        <v>45356</v>
      </c>
      <c r="C141" s="49" t="s">
        <v>1121</v>
      </c>
      <c r="D141" s="49" t="s">
        <v>15</v>
      </c>
      <c r="E141" s="49" t="s">
        <v>16</v>
      </c>
      <c r="F141" s="49" t="s">
        <v>2071</v>
      </c>
      <c r="G141" s="49">
        <v>45358</v>
      </c>
      <c r="H141" s="49">
        <v>45694</v>
      </c>
      <c r="I141" s="50">
        <v>0</v>
      </c>
      <c r="J141" s="51">
        <v>62643900</v>
      </c>
      <c r="K141" s="51">
        <v>0</v>
      </c>
      <c r="L141" s="52">
        <f t="shared" ca="1" si="5"/>
        <v>0.58630952380952384</v>
      </c>
      <c r="M141" s="53" t="s">
        <v>2556</v>
      </c>
      <c r="N141" s="54" t="str">
        <f t="shared" si="4"/>
        <v>Link Contrato u Orden</v>
      </c>
    </row>
    <row r="142" spans="1:14" s="35" customFormat="1" ht="74.5" customHeight="1" x14ac:dyDescent="0.25">
      <c r="A142" s="48" t="s">
        <v>169</v>
      </c>
      <c r="B142" s="49">
        <v>45356</v>
      </c>
      <c r="C142" s="49" t="s">
        <v>1122</v>
      </c>
      <c r="D142" s="49" t="s">
        <v>15</v>
      </c>
      <c r="E142" s="49" t="s">
        <v>16</v>
      </c>
      <c r="F142" s="49" t="s">
        <v>2072</v>
      </c>
      <c r="G142" s="49">
        <v>45358</v>
      </c>
      <c r="H142" s="49">
        <v>45694</v>
      </c>
      <c r="I142" s="50">
        <v>0</v>
      </c>
      <c r="J142" s="51">
        <v>134632300</v>
      </c>
      <c r="K142" s="51">
        <v>0</v>
      </c>
      <c r="L142" s="52">
        <f t="shared" ca="1" si="5"/>
        <v>0.58630952380952384</v>
      </c>
      <c r="M142" s="53" t="s">
        <v>2557</v>
      </c>
      <c r="N142" s="54" t="str">
        <f t="shared" si="4"/>
        <v>Link Contrato u Orden</v>
      </c>
    </row>
    <row r="143" spans="1:14" s="35" customFormat="1" ht="74.5" customHeight="1" x14ac:dyDescent="0.25">
      <c r="A143" s="48" t="s">
        <v>170</v>
      </c>
      <c r="B143" s="49">
        <v>45356</v>
      </c>
      <c r="C143" s="49" t="s">
        <v>1123</v>
      </c>
      <c r="D143" s="49" t="s">
        <v>15</v>
      </c>
      <c r="E143" s="49" t="s">
        <v>16</v>
      </c>
      <c r="F143" s="49" t="s">
        <v>2073</v>
      </c>
      <c r="G143" s="49">
        <v>45358</v>
      </c>
      <c r="H143" s="49">
        <v>45694</v>
      </c>
      <c r="I143" s="50">
        <v>0</v>
      </c>
      <c r="J143" s="51">
        <v>73978300</v>
      </c>
      <c r="K143" s="51">
        <v>0</v>
      </c>
      <c r="L143" s="52">
        <f t="shared" ca="1" si="5"/>
        <v>0.58630952380952384</v>
      </c>
      <c r="M143" s="53" t="s">
        <v>2558</v>
      </c>
      <c r="N143" s="54" t="str">
        <f t="shared" si="4"/>
        <v>Link Contrato u Orden</v>
      </c>
    </row>
    <row r="144" spans="1:14" s="35" customFormat="1" ht="74.5" customHeight="1" x14ac:dyDescent="0.25">
      <c r="A144" s="48" t="s">
        <v>171</v>
      </c>
      <c r="B144" s="49">
        <v>45356</v>
      </c>
      <c r="C144" s="49" t="s">
        <v>1124</v>
      </c>
      <c r="D144" s="49" t="s">
        <v>15</v>
      </c>
      <c r="E144" s="49" t="s">
        <v>16</v>
      </c>
      <c r="F144" s="49" t="s">
        <v>2074</v>
      </c>
      <c r="G144" s="49">
        <v>45359</v>
      </c>
      <c r="H144" s="49">
        <v>45695</v>
      </c>
      <c r="I144" s="50">
        <v>0</v>
      </c>
      <c r="J144" s="51">
        <v>134632300</v>
      </c>
      <c r="K144" s="51">
        <v>0</v>
      </c>
      <c r="L144" s="52">
        <f t="shared" ca="1" si="5"/>
        <v>0.58333333333333337</v>
      </c>
      <c r="M144" s="53" t="s">
        <v>2559</v>
      </c>
      <c r="N144" s="54" t="str">
        <f t="shared" si="4"/>
        <v>Link Contrato u Orden</v>
      </c>
    </row>
    <row r="145" spans="1:14" s="35" customFormat="1" ht="74.5" customHeight="1" x14ac:dyDescent="0.25">
      <c r="A145" s="48" t="s">
        <v>172</v>
      </c>
      <c r="B145" s="49">
        <v>45357</v>
      </c>
      <c r="C145" s="49" t="s">
        <v>1125</v>
      </c>
      <c r="D145" s="49" t="s">
        <v>15</v>
      </c>
      <c r="E145" s="49" t="s">
        <v>16</v>
      </c>
      <c r="F145" s="49" t="s">
        <v>2075</v>
      </c>
      <c r="G145" s="49">
        <v>45370</v>
      </c>
      <c r="H145" s="49">
        <v>45706</v>
      </c>
      <c r="I145" s="50">
        <v>0</v>
      </c>
      <c r="J145" s="51">
        <v>134632300</v>
      </c>
      <c r="K145" s="51">
        <v>0</v>
      </c>
      <c r="L145" s="52">
        <f t="shared" ca="1" si="5"/>
        <v>0.55059523809523814</v>
      </c>
      <c r="M145" s="53" t="s">
        <v>2560</v>
      </c>
      <c r="N145" s="54" t="str">
        <f t="shared" si="4"/>
        <v>Link Contrato u Orden</v>
      </c>
    </row>
    <row r="146" spans="1:14" s="35" customFormat="1" ht="74.5" customHeight="1" x14ac:dyDescent="0.25">
      <c r="A146" s="48" t="s">
        <v>173</v>
      </c>
      <c r="B146" s="49">
        <v>45357</v>
      </c>
      <c r="C146" s="49" t="s">
        <v>1126</v>
      </c>
      <c r="D146" s="49" t="s">
        <v>15</v>
      </c>
      <c r="E146" s="49" t="s">
        <v>16</v>
      </c>
      <c r="F146" s="49" t="s">
        <v>2076</v>
      </c>
      <c r="G146" s="49">
        <v>45365</v>
      </c>
      <c r="H146" s="49">
        <v>45578</v>
      </c>
      <c r="I146" s="50">
        <v>0</v>
      </c>
      <c r="J146" s="51">
        <v>23546509</v>
      </c>
      <c r="K146" s="51">
        <v>0</v>
      </c>
      <c r="L146" s="52">
        <f t="shared" ca="1" si="5"/>
        <v>0.892018779342723</v>
      </c>
      <c r="M146" s="53" t="s">
        <v>2561</v>
      </c>
      <c r="N146" s="54" t="str">
        <f t="shared" si="4"/>
        <v>Link Contrato u Orden</v>
      </c>
    </row>
    <row r="147" spans="1:14" s="35" customFormat="1" ht="74.5" customHeight="1" x14ac:dyDescent="0.25">
      <c r="A147" s="48" t="s">
        <v>174</v>
      </c>
      <c r="B147" s="49">
        <v>45357</v>
      </c>
      <c r="C147" s="49" t="s">
        <v>1127</v>
      </c>
      <c r="D147" s="49" t="s">
        <v>15</v>
      </c>
      <c r="E147" s="49" t="s">
        <v>16</v>
      </c>
      <c r="F147" s="49" t="s">
        <v>2077</v>
      </c>
      <c r="G147" s="49">
        <v>45369</v>
      </c>
      <c r="H147" s="49">
        <v>45674</v>
      </c>
      <c r="I147" s="50">
        <v>0</v>
      </c>
      <c r="J147" s="51">
        <v>29185200</v>
      </c>
      <c r="K147" s="51">
        <v>0</v>
      </c>
      <c r="L147" s="52">
        <f t="shared" ca="1" si="5"/>
        <v>0.60983606557377046</v>
      </c>
      <c r="M147" s="53" t="s">
        <v>2562</v>
      </c>
      <c r="N147" s="54" t="str">
        <f t="shared" si="4"/>
        <v>Link Contrato u Orden</v>
      </c>
    </row>
    <row r="148" spans="1:14" s="35" customFormat="1" ht="74.5" customHeight="1" x14ac:dyDescent="0.25">
      <c r="A148" s="48" t="s">
        <v>175</v>
      </c>
      <c r="B148" s="49">
        <v>45357</v>
      </c>
      <c r="C148" s="49" t="s">
        <v>1128</v>
      </c>
      <c r="D148" s="49" t="s">
        <v>15</v>
      </c>
      <c r="E148" s="49" t="s">
        <v>16</v>
      </c>
      <c r="F148" s="49" t="s">
        <v>2078</v>
      </c>
      <c r="G148" s="49">
        <v>45365</v>
      </c>
      <c r="H148" s="49">
        <v>45609</v>
      </c>
      <c r="I148" s="50">
        <v>0</v>
      </c>
      <c r="J148" s="51">
        <v>23348160</v>
      </c>
      <c r="K148" s="51">
        <v>0</v>
      </c>
      <c r="L148" s="52">
        <f t="shared" ca="1" si="5"/>
        <v>0.77868852459016391</v>
      </c>
      <c r="M148" s="53" t="s">
        <v>2563</v>
      </c>
      <c r="N148" s="54" t="str">
        <f t="shared" si="4"/>
        <v>Link Contrato u Orden</v>
      </c>
    </row>
    <row r="149" spans="1:14" s="35" customFormat="1" ht="74.5" customHeight="1" x14ac:dyDescent="0.25">
      <c r="A149" s="48" t="s">
        <v>176</v>
      </c>
      <c r="B149" s="49">
        <v>45357</v>
      </c>
      <c r="C149" s="49" t="s">
        <v>1129</v>
      </c>
      <c r="D149" s="49" t="s">
        <v>15</v>
      </c>
      <c r="E149" s="49" t="s">
        <v>16</v>
      </c>
      <c r="F149" s="49" t="s">
        <v>2077</v>
      </c>
      <c r="G149" s="49">
        <v>45365</v>
      </c>
      <c r="H149" s="49">
        <v>45609</v>
      </c>
      <c r="I149" s="50">
        <v>0</v>
      </c>
      <c r="J149" s="51">
        <v>23348160</v>
      </c>
      <c r="K149" s="51">
        <v>0</v>
      </c>
      <c r="L149" s="52">
        <f t="shared" ca="1" si="5"/>
        <v>0.77868852459016391</v>
      </c>
      <c r="M149" s="53" t="s">
        <v>2564</v>
      </c>
      <c r="N149" s="54" t="str">
        <f t="shared" si="4"/>
        <v>Link Contrato u Orden</v>
      </c>
    </row>
    <row r="150" spans="1:14" s="35" customFormat="1" ht="74.5" customHeight="1" x14ac:dyDescent="0.25">
      <c r="A150" s="48" t="s">
        <v>177</v>
      </c>
      <c r="B150" s="49">
        <v>45357</v>
      </c>
      <c r="C150" s="49" t="s">
        <v>1130</v>
      </c>
      <c r="D150" s="49" t="s">
        <v>15</v>
      </c>
      <c r="E150" s="49" t="s">
        <v>16</v>
      </c>
      <c r="F150" s="49" t="s">
        <v>2078</v>
      </c>
      <c r="G150" s="49">
        <v>45365</v>
      </c>
      <c r="H150" s="49">
        <v>45609</v>
      </c>
      <c r="I150" s="50">
        <v>0</v>
      </c>
      <c r="J150" s="51">
        <v>23348160</v>
      </c>
      <c r="K150" s="51">
        <v>0</v>
      </c>
      <c r="L150" s="52">
        <f t="shared" ca="1" si="5"/>
        <v>0.77868852459016391</v>
      </c>
      <c r="M150" s="53" t="s">
        <v>2565</v>
      </c>
      <c r="N150" s="54" t="str">
        <f t="shared" si="4"/>
        <v>Link Contrato u Orden</v>
      </c>
    </row>
    <row r="151" spans="1:14" s="35" customFormat="1" ht="74.5" customHeight="1" x14ac:dyDescent="0.25">
      <c r="A151" s="48" t="s">
        <v>178</v>
      </c>
      <c r="B151" s="49">
        <v>45357</v>
      </c>
      <c r="C151" s="49" t="s">
        <v>1131</v>
      </c>
      <c r="D151" s="49" t="s">
        <v>15</v>
      </c>
      <c r="E151" s="49" t="s">
        <v>16</v>
      </c>
      <c r="F151" s="49" t="s">
        <v>2077</v>
      </c>
      <c r="G151" s="49">
        <v>45365</v>
      </c>
      <c r="H151" s="49">
        <v>45670</v>
      </c>
      <c r="I151" s="50">
        <v>0</v>
      </c>
      <c r="J151" s="51">
        <v>29185200</v>
      </c>
      <c r="K151" s="51">
        <v>0</v>
      </c>
      <c r="L151" s="52">
        <f t="shared" ca="1" si="5"/>
        <v>0.62295081967213117</v>
      </c>
      <c r="M151" s="53" t="s">
        <v>2566</v>
      </c>
      <c r="N151" s="54" t="str">
        <f t="shared" si="4"/>
        <v>Link Contrato u Orden</v>
      </c>
    </row>
    <row r="152" spans="1:14" s="35" customFormat="1" ht="74.5" customHeight="1" x14ac:dyDescent="0.25">
      <c r="A152" s="48" t="s">
        <v>179</v>
      </c>
      <c r="B152" s="49">
        <v>45357</v>
      </c>
      <c r="C152" s="49" t="s">
        <v>1132</v>
      </c>
      <c r="D152" s="49" t="s">
        <v>15</v>
      </c>
      <c r="E152" s="49" t="s">
        <v>16</v>
      </c>
      <c r="F152" s="49" t="s">
        <v>2078</v>
      </c>
      <c r="G152" s="49">
        <v>45365</v>
      </c>
      <c r="H152" s="49">
        <v>45670</v>
      </c>
      <c r="I152" s="50">
        <v>0</v>
      </c>
      <c r="J152" s="51">
        <v>29185200</v>
      </c>
      <c r="K152" s="51">
        <v>0</v>
      </c>
      <c r="L152" s="52">
        <f t="shared" ca="1" si="5"/>
        <v>0.62295081967213117</v>
      </c>
      <c r="M152" s="53" t="s">
        <v>2567</v>
      </c>
      <c r="N152" s="54" t="str">
        <f t="shared" si="4"/>
        <v>Link Contrato u Orden</v>
      </c>
    </row>
    <row r="153" spans="1:14" s="35" customFormat="1" ht="74.5" customHeight="1" x14ac:dyDescent="0.25">
      <c r="A153" s="48" t="s">
        <v>180</v>
      </c>
      <c r="B153" s="49">
        <v>45357</v>
      </c>
      <c r="C153" s="49" t="s">
        <v>1133</v>
      </c>
      <c r="D153" s="49" t="s">
        <v>15</v>
      </c>
      <c r="E153" s="49" t="s">
        <v>16</v>
      </c>
      <c r="F153" s="49" t="s">
        <v>2078</v>
      </c>
      <c r="G153" s="49">
        <v>45365</v>
      </c>
      <c r="H153" s="49">
        <v>45670</v>
      </c>
      <c r="I153" s="50">
        <v>0</v>
      </c>
      <c r="J153" s="51">
        <v>29185200</v>
      </c>
      <c r="K153" s="51">
        <v>0</v>
      </c>
      <c r="L153" s="52">
        <f t="shared" ca="1" si="5"/>
        <v>0.62295081967213117</v>
      </c>
      <c r="M153" s="53" t="s">
        <v>2568</v>
      </c>
      <c r="N153" s="54" t="str">
        <f t="shared" si="4"/>
        <v>Link Contrato u Orden</v>
      </c>
    </row>
    <row r="154" spans="1:14" s="35" customFormat="1" ht="74.5" customHeight="1" x14ac:dyDescent="0.25">
      <c r="A154" s="48" t="s">
        <v>181</v>
      </c>
      <c r="B154" s="49">
        <v>45358</v>
      </c>
      <c r="C154" s="49" t="s">
        <v>1134</v>
      </c>
      <c r="D154" s="49" t="s">
        <v>15</v>
      </c>
      <c r="E154" s="49" t="s">
        <v>16</v>
      </c>
      <c r="F154" s="49" t="s">
        <v>2079</v>
      </c>
      <c r="G154" s="49">
        <v>45362</v>
      </c>
      <c r="H154" s="49">
        <v>45698</v>
      </c>
      <c r="I154" s="50">
        <v>0</v>
      </c>
      <c r="J154" s="51">
        <v>144817200</v>
      </c>
      <c r="K154" s="51">
        <v>0</v>
      </c>
      <c r="L154" s="52">
        <f t="shared" ca="1" si="5"/>
        <v>0.57440476190476186</v>
      </c>
      <c r="M154" s="53" t="s">
        <v>2569</v>
      </c>
      <c r="N154" s="54" t="str">
        <f t="shared" si="4"/>
        <v>Link Contrato u Orden</v>
      </c>
    </row>
    <row r="155" spans="1:14" s="35" customFormat="1" ht="74.5" customHeight="1" x14ac:dyDescent="0.25">
      <c r="A155" s="48" t="s">
        <v>182</v>
      </c>
      <c r="B155" s="49">
        <v>45358</v>
      </c>
      <c r="C155" s="49" t="s">
        <v>1135</v>
      </c>
      <c r="D155" s="49" t="s">
        <v>15</v>
      </c>
      <c r="E155" s="49" t="s">
        <v>16</v>
      </c>
      <c r="F155" s="49" t="s">
        <v>2080</v>
      </c>
      <c r="G155" s="49">
        <v>45372</v>
      </c>
      <c r="H155" s="49">
        <v>45661</v>
      </c>
      <c r="I155" s="50">
        <v>0</v>
      </c>
      <c r="J155" s="51">
        <v>97675200</v>
      </c>
      <c r="K155" s="51">
        <v>0</v>
      </c>
      <c r="L155" s="52">
        <f t="shared" ca="1" si="5"/>
        <v>0.63321799307958482</v>
      </c>
      <c r="M155" s="53" t="s">
        <v>2570</v>
      </c>
      <c r="N155" s="54" t="str">
        <f t="shared" si="4"/>
        <v>Link Contrato u Orden</v>
      </c>
    </row>
    <row r="156" spans="1:14" s="35" customFormat="1" ht="74.5" customHeight="1" x14ac:dyDescent="0.25">
      <c r="A156" s="48" t="s">
        <v>183</v>
      </c>
      <c r="B156" s="49">
        <v>45358</v>
      </c>
      <c r="C156" s="49" t="s">
        <v>1136</v>
      </c>
      <c r="D156" s="49" t="s">
        <v>15</v>
      </c>
      <c r="E156" s="49" t="s">
        <v>16</v>
      </c>
      <c r="F156" s="49" t="s">
        <v>2081</v>
      </c>
      <c r="G156" s="49">
        <v>45366</v>
      </c>
      <c r="H156" s="49">
        <v>45702</v>
      </c>
      <c r="I156" s="50">
        <v>0</v>
      </c>
      <c r="J156" s="51">
        <v>80479256</v>
      </c>
      <c r="K156" s="51">
        <v>0</v>
      </c>
      <c r="L156" s="52">
        <f t="shared" ca="1" si="5"/>
        <v>0.5625</v>
      </c>
      <c r="M156" s="53" t="s">
        <v>2571</v>
      </c>
      <c r="N156" s="54" t="str">
        <f t="shared" si="4"/>
        <v>Link Contrato u Orden</v>
      </c>
    </row>
    <row r="157" spans="1:14" s="35" customFormat="1" ht="74.5" customHeight="1" x14ac:dyDescent="0.25">
      <c r="A157" s="48" t="s">
        <v>184</v>
      </c>
      <c r="B157" s="49">
        <v>45358</v>
      </c>
      <c r="C157" s="49" t="s">
        <v>1137</v>
      </c>
      <c r="D157" s="49" t="s">
        <v>15</v>
      </c>
      <c r="E157" s="49" t="s">
        <v>16</v>
      </c>
      <c r="F157" s="49" t="s">
        <v>2082</v>
      </c>
      <c r="G157" s="49">
        <v>45370</v>
      </c>
      <c r="H157" s="49">
        <v>45553</v>
      </c>
      <c r="I157" s="50">
        <v>0</v>
      </c>
      <c r="J157" s="51">
        <v>32100000</v>
      </c>
      <c r="K157" s="51">
        <v>0</v>
      </c>
      <c r="L157" s="52">
        <f t="shared" ca="1" si="5"/>
        <v>1.0109289617486339</v>
      </c>
      <c r="M157" s="53" t="s">
        <v>2572</v>
      </c>
      <c r="N157" s="54" t="str">
        <f t="shared" si="4"/>
        <v>Link Contrato u Orden</v>
      </c>
    </row>
    <row r="158" spans="1:14" s="35" customFormat="1" ht="74.5" customHeight="1" x14ac:dyDescent="0.25">
      <c r="A158" s="48" t="s">
        <v>185</v>
      </c>
      <c r="B158" s="49">
        <v>45358</v>
      </c>
      <c r="C158" s="49" t="s">
        <v>1138</v>
      </c>
      <c r="D158" s="49" t="s">
        <v>15</v>
      </c>
      <c r="E158" s="49" t="s">
        <v>16</v>
      </c>
      <c r="F158" s="49" t="s">
        <v>2083</v>
      </c>
      <c r="G158" s="49">
        <v>45366</v>
      </c>
      <c r="H158" s="49">
        <v>45730</v>
      </c>
      <c r="I158" s="50">
        <v>0</v>
      </c>
      <c r="J158" s="51">
        <v>100440000</v>
      </c>
      <c r="K158" s="51">
        <v>0</v>
      </c>
      <c r="L158" s="52">
        <f t="shared" ca="1" si="5"/>
        <v>0.51923076923076927</v>
      </c>
      <c r="M158" s="53" t="s">
        <v>2573</v>
      </c>
      <c r="N158" s="54" t="str">
        <f t="shared" si="4"/>
        <v>Link Contrato u Orden</v>
      </c>
    </row>
    <row r="159" spans="1:14" s="35" customFormat="1" ht="74.5" customHeight="1" x14ac:dyDescent="0.25">
      <c r="A159" s="48" t="s">
        <v>186</v>
      </c>
      <c r="B159" s="49">
        <v>45359</v>
      </c>
      <c r="C159" s="49" t="s">
        <v>1139</v>
      </c>
      <c r="D159" s="49" t="s">
        <v>15</v>
      </c>
      <c r="E159" s="49" t="s">
        <v>16</v>
      </c>
      <c r="F159" s="49" t="s">
        <v>2084</v>
      </c>
      <c r="G159" s="49">
        <v>45366</v>
      </c>
      <c r="H159" s="49">
        <v>45702</v>
      </c>
      <c r="I159" s="50">
        <v>0</v>
      </c>
      <c r="J159" s="51">
        <v>62643900</v>
      </c>
      <c r="K159" s="51">
        <v>0</v>
      </c>
      <c r="L159" s="52">
        <f t="shared" ca="1" si="5"/>
        <v>0.5625</v>
      </c>
      <c r="M159" s="53" t="s">
        <v>2574</v>
      </c>
      <c r="N159" s="54" t="str">
        <f t="shared" si="4"/>
        <v>Link Contrato u Orden</v>
      </c>
    </row>
    <row r="160" spans="1:14" s="35" customFormat="1" ht="74.5" customHeight="1" x14ac:dyDescent="0.25">
      <c r="A160" s="48" t="s">
        <v>187</v>
      </c>
      <c r="B160" s="49">
        <v>45362</v>
      </c>
      <c r="C160" s="49" t="s">
        <v>1140</v>
      </c>
      <c r="D160" s="49" t="s">
        <v>15</v>
      </c>
      <c r="E160" s="49" t="s">
        <v>16</v>
      </c>
      <c r="F160" s="49" t="s">
        <v>2085</v>
      </c>
      <c r="G160" s="49">
        <v>45365</v>
      </c>
      <c r="H160" s="49">
        <v>45701</v>
      </c>
      <c r="I160" s="50">
        <v>0</v>
      </c>
      <c r="J160" s="51">
        <v>49500000</v>
      </c>
      <c r="K160" s="51">
        <v>0</v>
      </c>
      <c r="L160" s="52">
        <f t="shared" ca="1" si="5"/>
        <v>0.56547619047619047</v>
      </c>
      <c r="M160" s="53" t="s">
        <v>2575</v>
      </c>
      <c r="N160" s="54" t="str">
        <f t="shared" si="4"/>
        <v>Link Contrato u Orden</v>
      </c>
    </row>
    <row r="161" spans="1:14" s="35" customFormat="1" ht="74.5" customHeight="1" x14ac:dyDescent="0.25">
      <c r="A161" s="48" t="s">
        <v>188</v>
      </c>
      <c r="B161" s="49">
        <v>45362</v>
      </c>
      <c r="C161" s="49" t="s">
        <v>1141</v>
      </c>
      <c r="D161" s="49" t="s">
        <v>15</v>
      </c>
      <c r="E161" s="49" t="s">
        <v>16</v>
      </c>
      <c r="F161" s="49" t="s">
        <v>2085</v>
      </c>
      <c r="G161" s="49">
        <v>45365</v>
      </c>
      <c r="H161" s="49">
        <v>45701</v>
      </c>
      <c r="I161" s="50">
        <v>0</v>
      </c>
      <c r="J161" s="51">
        <v>49500000</v>
      </c>
      <c r="K161" s="51">
        <v>0</v>
      </c>
      <c r="L161" s="52">
        <f t="shared" ca="1" si="5"/>
        <v>0.56547619047619047</v>
      </c>
      <c r="M161" s="53" t="s">
        <v>2576</v>
      </c>
      <c r="N161" s="54" t="str">
        <f t="shared" si="4"/>
        <v>Link Contrato u Orden</v>
      </c>
    </row>
    <row r="162" spans="1:14" s="35" customFormat="1" ht="74.5" customHeight="1" x14ac:dyDescent="0.25">
      <c r="A162" s="48" t="s">
        <v>189</v>
      </c>
      <c r="B162" s="49">
        <v>45363</v>
      </c>
      <c r="C162" s="49" t="s">
        <v>1142</v>
      </c>
      <c r="D162" s="49" t="s">
        <v>15</v>
      </c>
      <c r="E162" s="49" t="s">
        <v>16</v>
      </c>
      <c r="F162" s="49" t="s">
        <v>2086</v>
      </c>
      <c r="G162" s="49">
        <v>45367</v>
      </c>
      <c r="H162" s="49">
        <v>45703</v>
      </c>
      <c r="I162" s="50">
        <v>0</v>
      </c>
      <c r="J162" s="51">
        <v>23664300</v>
      </c>
      <c r="K162" s="51">
        <v>0</v>
      </c>
      <c r="L162" s="52">
        <f t="shared" ca="1" si="5"/>
        <v>0.55952380952380953</v>
      </c>
      <c r="M162" s="53" t="s">
        <v>2577</v>
      </c>
      <c r="N162" s="54" t="str">
        <f t="shared" si="4"/>
        <v>Link Contrato u Orden</v>
      </c>
    </row>
    <row r="163" spans="1:14" s="35" customFormat="1" ht="74.5" customHeight="1" x14ac:dyDescent="0.25">
      <c r="A163" s="48" t="s">
        <v>190</v>
      </c>
      <c r="B163" s="49">
        <v>45363</v>
      </c>
      <c r="C163" s="49" t="s">
        <v>1143</v>
      </c>
      <c r="D163" s="49" t="s">
        <v>15</v>
      </c>
      <c r="E163" s="49" t="s">
        <v>16</v>
      </c>
      <c r="F163" s="49" t="s">
        <v>2087</v>
      </c>
      <c r="G163" s="49">
        <v>45367</v>
      </c>
      <c r="H163" s="49">
        <v>45703</v>
      </c>
      <c r="I163" s="50">
        <v>0</v>
      </c>
      <c r="J163" s="51">
        <v>62643900</v>
      </c>
      <c r="K163" s="51">
        <v>0</v>
      </c>
      <c r="L163" s="52">
        <f t="shared" ca="1" si="5"/>
        <v>0.55952380952380953</v>
      </c>
      <c r="M163" s="53" t="s">
        <v>2578</v>
      </c>
      <c r="N163" s="54" t="str">
        <f t="shared" si="4"/>
        <v>Link Contrato u Orden</v>
      </c>
    </row>
    <row r="164" spans="1:14" s="35" customFormat="1" ht="74.5" customHeight="1" x14ac:dyDescent="0.25">
      <c r="A164" s="48" t="s">
        <v>191</v>
      </c>
      <c r="B164" s="49">
        <v>45363</v>
      </c>
      <c r="C164" s="49" t="s">
        <v>1144</v>
      </c>
      <c r="D164" s="49" t="s">
        <v>15</v>
      </c>
      <c r="E164" s="49" t="s">
        <v>16</v>
      </c>
      <c r="F164" s="49" t="s">
        <v>2084</v>
      </c>
      <c r="G164" s="49">
        <v>45370</v>
      </c>
      <c r="H164" s="49">
        <v>45706</v>
      </c>
      <c r="I164" s="50">
        <v>0</v>
      </c>
      <c r="J164" s="51">
        <v>62643900</v>
      </c>
      <c r="K164" s="51">
        <v>0</v>
      </c>
      <c r="L164" s="52">
        <f t="shared" ca="1" si="5"/>
        <v>0.55059523809523814</v>
      </c>
      <c r="M164" s="53" t="s">
        <v>2579</v>
      </c>
      <c r="N164" s="54" t="str">
        <f t="shared" si="4"/>
        <v>Link Contrato u Orden</v>
      </c>
    </row>
    <row r="165" spans="1:14" s="35" customFormat="1" ht="74.5" customHeight="1" x14ac:dyDescent="0.25">
      <c r="A165" s="48" t="s">
        <v>192</v>
      </c>
      <c r="B165" s="49">
        <v>45364</v>
      </c>
      <c r="C165" s="49" t="s">
        <v>1145</v>
      </c>
      <c r="D165" s="49" t="s">
        <v>15</v>
      </c>
      <c r="E165" s="49" t="s">
        <v>16</v>
      </c>
      <c r="F165" s="49" t="s">
        <v>2088</v>
      </c>
      <c r="G165" s="49">
        <v>45372</v>
      </c>
      <c r="H165" s="49">
        <v>45708</v>
      </c>
      <c r="I165" s="50">
        <v>0</v>
      </c>
      <c r="J165" s="51">
        <v>23664300</v>
      </c>
      <c r="K165" s="51">
        <v>0</v>
      </c>
      <c r="L165" s="52">
        <f t="shared" ca="1" si="5"/>
        <v>0.5446428571428571</v>
      </c>
      <c r="M165" s="53" t="s">
        <v>2580</v>
      </c>
      <c r="N165" s="54" t="str">
        <f t="shared" si="4"/>
        <v>Link Contrato u Orden</v>
      </c>
    </row>
    <row r="166" spans="1:14" s="35" customFormat="1" ht="74.5" customHeight="1" x14ac:dyDescent="0.25">
      <c r="A166" s="48" t="s">
        <v>193</v>
      </c>
      <c r="B166" s="49">
        <v>45364</v>
      </c>
      <c r="C166" s="49" t="s">
        <v>1146</v>
      </c>
      <c r="D166" s="49" t="s">
        <v>15</v>
      </c>
      <c r="E166" s="49" t="s">
        <v>16</v>
      </c>
      <c r="F166" s="49" t="s">
        <v>2089</v>
      </c>
      <c r="G166" s="49">
        <v>45383</v>
      </c>
      <c r="H166" s="49">
        <v>45686</v>
      </c>
      <c r="I166" s="50">
        <v>0</v>
      </c>
      <c r="J166" s="51">
        <v>35810656</v>
      </c>
      <c r="K166" s="51">
        <v>0</v>
      </c>
      <c r="L166" s="52">
        <f t="shared" ca="1" si="5"/>
        <v>0.56765676567656764</v>
      </c>
      <c r="M166" s="53" t="s">
        <v>2581</v>
      </c>
      <c r="N166" s="54" t="str">
        <f t="shared" si="4"/>
        <v>Link Contrato u Orden</v>
      </c>
    </row>
    <row r="167" spans="1:14" s="35" customFormat="1" ht="74.5" customHeight="1" x14ac:dyDescent="0.25">
      <c r="A167" s="48" t="s">
        <v>194</v>
      </c>
      <c r="B167" s="49">
        <v>45365</v>
      </c>
      <c r="C167" s="49" t="s">
        <v>1147</v>
      </c>
      <c r="D167" s="49" t="s">
        <v>15</v>
      </c>
      <c r="E167" s="49" t="s">
        <v>16</v>
      </c>
      <c r="F167" s="49" t="s">
        <v>2090</v>
      </c>
      <c r="G167" s="49">
        <v>45383</v>
      </c>
      <c r="H167" s="49">
        <v>45657</v>
      </c>
      <c r="I167" s="50">
        <v>0</v>
      </c>
      <c r="J167" s="51">
        <v>63000000</v>
      </c>
      <c r="K167" s="51">
        <v>0</v>
      </c>
      <c r="L167" s="52">
        <f t="shared" ca="1" si="5"/>
        <v>0.62773722627737227</v>
      </c>
      <c r="M167" s="53" t="s">
        <v>2582</v>
      </c>
      <c r="N167" s="54" t="str">
        <f t="shared" si="4"/>
        <v>Link Contrato u Orden</v>
      </c>
    </row>
    <row r="168" spans="1:14" s="35" customFormat="1" ht="74.5" customHeight="1" x14ac:dyDescent="0.25">
      <c r="A168" s="48" t="s">
        <v>195</v>
      </c>
      <c r="B168" s="49">
        <v>45365</v>
      </c>
      <c r="C168" s="49" t="s">
        <v>1148</v>
      </c>
      <c r="D168" s="49" t="s">
        <v>15</v>
      </c>
      <c r="E168" s="49" t="s">
        <v>16</v>
      </c>
      <c r="F168" s="49" t="s">
        <v>2077</v>
      </c>
      <c r="G168" s="49">
        <v>45370</v>
      </c>
      <c r="H168" s="49">
        <v>45614</v>
      </c>
      <c r="I168" s="50">
        <v>0</v>
      </c>
      <c r="J168" s="51">
        <v>23348160</v>
      </c>
      <c r="K168" s="51">
        <v>0</v>
      </c>
      <c r="L168" s="52">
        <f t="shared" ca="1" si="5"/>
        <v>0.75819672131147542</v>
      </c>
      <c r="M168" s="53" t="s">
        <v>2583</v>
      </c>
      <c r="N168" s="54" t="str">
        <f t="shared" si="4"/>
        <v>Link Contrato u Orden</v>
      </c>
    </row>
    <row r="169" spans="1:14" s="35" customFormat="1" ht="74.5" customHeight="1" x14ac:dyDescent="0.25">
      <c r="A169" s="48" t="s">
        <v>196</v>
      </c>
      <c r="B169" s="49">
        <v>45365</v>
      </c>
      <c r="C169" s="49" t="s">
        <v>1149</v>
      </c>
      <c r="D169" s="49" t="s">
        <v>15</v>
      </c>
      <c r="E169" s="49" t="s">
        <v>16</v>
      </c>
      <c r="F169" s="49" t="s">
        <v>2077</v>
      </c>
      <c r="G169" s="49">
        <v>45370</v>
      </c>
      <c r="H169" s="49">
        <v>45675</v>
      </c>
      <c r="I169" s="50">
        <v>0</v>
      </c>
      <c r="J169" s="51">
        <v>29185200</v>
      </c>
      <c r="K169" s="51">
        <v>0</v>
      </c>
      <c r="L169" s="52">
        <f t="shared" ca="1" si="5"/>
        <v>0.60655737704918034</v>
      </c>
      <c r="M169" s="53" t="s">
        <v>2584</v>
      </c>
      <c r="N169" s="54" t="str">
        <f t="shared" si="4"/>
        <v>Link Contrato u Orden</v>
      </c>
    </row>
    <row r="170" spans="1:14" s="35" customFormat="1" ht="74.5" customHeight="1" x14ac:dyDescent="0.25">
      <c r="A170" s="48" t="s">
        <v>197</v>
      </c>
      <c r="B170" s="49">
        <v>45365</v>
      </c>
      <c r="C170" s="49" t="s">
        <v>1150</v>
      </c>
      <c r="D170" s="49" t="s">
        <v>15</v>
      </c>
      <c r="E170" s="49" t="s">
        <v>16</v>
      </c>
      <c r="F170" s="49" t="s">
        <v>2077</v>
      </c>
      <c r="G170" s="49">
        <v>45377</v>
      </c>
      <c r="H170" s="49">
        <v>45621</v>
      </c>
      <c r="I170" s="50">
        <v>0</v>
      </c>
      <c r="J170" s="51">
        <v>23348160</v>
      </c>
      <c r="K170" s="51">
        <v>0</v>
      </c>
      <c r="L170" s="52">
        <f t="shared" ca="1" si="5"/>
        <v>0.72950819672131151</v>
      </c>
      <c r="M170" s="53" t="s">
        <v>2585</v>
      </c>
      <c r="N170" s="54" t="str">
        <f t="shared" si="4"/>
        <v>Link Contrato u Orden</v>
      </c>
    </row>
    <row r="171" spans="1:14" s="35" customFormat="1" ht="74.5" customHeight="1" x14ac:dyDescent="0.25">
      <c r="A171" s="48" t="s">
        <v>198</v>
      </c>
      <c r="B171" s="49">
        <v>45365</v>
      </c>
      <c r="C171" s="49" t="s">
        <v>1151</v>
      </c>
      <c r="D171" s="49" t="s">
        <v>15</v>
      </c>
      <c r="E171" s="49" t="s">
        <v>16</v>
      </c>
      <c r="F171" s="49" t="s">
        <v>2077</v>
      </c>
      <c r="G171" s="49">
        <v>45370</v>
      </c>
      <c r="H171" s="49">
        <v>45675</v>
      </c>
      <c r="I171" s="50">
        <v>0</v>
      </c>
      <c r="J171" s="51">
        <v>29185200</v>
      </c>
      <c r="K171" s="51">
        <v>0</v>
      </c>
      <c r="L171" s="52">
        <f t="shared" ca="1" si="5"/>
        <v>0.60655737704918034</v>
      </c>
      <c r="M171" s="53" t="s">
        <v>2586</v>
      </c>
      <c r="N171" s="54" t="str">
        <f t="shared" si="4"/>
        <v>Link Contrato u Orden</v>
      </c>
    </row>
    <row r="172" spans="1:14" s="35" customFormat="1" ht="74.5" customHeight="1" x14ac:dyDescent="0.25">
      <c r="A172" s="48" t="s">
        <v>199</v>
      </c>
      <c r="B172" s="49">
        <v>45365</v>
      </c>
      <c r="C172" s="49" t="s">
        <v>1152</v>
      </c>
      <c r="D172" s="49" t="s">
        <v>15</v>
      </c>
      <c r="E172" s="49" t="s">
        <v>16</v>
      </c>
      <c r="F172" s="49" t="s">
        <v>2077</v>
      </c>
      <c r="G172" s="49">
        <v>45371</v>
      </c>
      <c r="H172" s="49">
        <v>45676</v>
      </c>
      <c r="I172" s="50">
        <v>0</v>
      </c>
      <c r="J172" s="51">
        <v>29185200</v>
      </c>
      <c r="K172" s="51">
        <v>0</v>
      </c>
      <c r="L172" s="52">
        <f t="shared" ca="1" si="5"/>
        <v>0.60327868852459021</v>
      </c>
      <c r="M172" s="53" t="s">
        <v>2587</v>
      </c>
      <c r="N172" s="54" t="str">
        <f t="shared" si="4"/>
        <v>Link Contrato u Orden</v>
      </c>
    </row>
    <row r="173" spans="1:14" s="35" customFormat="1" ht="74.5" customHeight="1" x14ac:dyDescent="0.25">
      <c r="A173" s="48" t="s">
        <v>200</v>
      </c>
      <c r="B173" s="49">
        <v>45365</v>
      </c>
      <c r="C173" s="49" t="s">
        <v>1153</v>
      </c>
      <c r="D173" s="49" t="s">
        <v>15</v>
      </c>
      <c r="E173" s="49" t="s">
        <v>16</v>
      </c>
      <c r="F173" s="49" t="s">
        <v>2077</v>
      </c>
      <c r="G173" s="49">
        <v>45370</v>
      </c>
      <c r="H173" s="49">
        <v>45675</v>
      </c>
      <c r="I173" s="50">
        <v>0</v>
      </c>
      <c r="J173" s="51">
        <v>29185200</v>
      </c>
      <c r="K173" s="51">
        <v>0</v>
      </c>
      <c r="L173" s="52">
        <f t="shared" ca="1" si="5"/>
        <v>0.60655737704918034</v>
      </c>
      <c r="M173" s="53" t="s">
        <v>2588</v>
      </c>
      <c r="N173" s="54" t="str">
        <f t="shared" si="4"/>
        <v>Link Contrato u Orden</v>
      </c>
    </row>
    <row r="174" spans="1:14" s="35" customFormat="1" ht="74.5" customHeight="1" x14ac:dyDescent="0.25">
      <c r="A174" s="48" t="s">
        <v>201</v>
      </c>
      <c r="B174" s="49">
        <v>45365</v>
      </c>
      <c r="C174" s="49" t="s">
        <v>1154</v>
      </c>
      <c r="D174" s="49" t="s">
        <v>15</v>
      </c>
      <c r="E174" s="49" t="s">
        <v>16</v>
      </c>
      <c r="F174" s="49" t="s">
        <v>2077</v>
      </c>
      <c r="G174" s="49">
        <v>45373</v>
      </c>
      <c r="H174" s="49">
        <v>45617</v>
      </c>
      <c r="I174" s="50">
        <v>0</v>
      </c>
      <c r="J174" s="51">
        <v>23348160</v>
      </c>
      <c r="K174" s="51">
        <v>0</v>
      </c>
      <c r="L174" s="52">
        <f t="shared" ca="1" si="5"/>
        <v>0.74590163934426235</v>
      </c>
      <c r="M174" s="53" t="s">
        <v>2589</v>
      </c>
      <c r="N174" s="54" t="str">
        <f t="shared" si="4"/>
        <v>Link Contrato u Orden</v>
      </c>
    </row>
    <row r="175" spans="1:14" s="35" customFormat="1" ht="74.5" customHeight="1" x14ac:dyDescent="0.25">
      <c r="A175" s="48" t="s">
        <v>202</v>
      </c>
      <c r="B175" s="49">
        <v>45365</v>
      </c>
      <c r="C175" s="49" t="s">
        <v>1155</v>
      </c>
      <c r="D175" s="49" t="s">
        <v>15</v>
      </c>
      <c r="E175" s="49" t="s">
        <v>16</v>
      </c>
      <c r="F175" s="49" t="s">
        <v>2077</v>
      </c>
      <c r="G175" s="49">
        <v>45370</v>
      </c>
      <c r="H175" s="49">
        <v>45675</v>
      </c>
      <c r="I175" s="50">
        <v>0</v>
      </c>
      <c r="J175" s="51">
        <v>29185200</v>
      </c>
      <c r="K175" s="51">
        <v>0</v>
      </c>
      <c r="L175" s="52">
        <f t="shared" ca="1" si="5"/>
        <v>0.60655737704918034</v>
      </c>
      <c r="M175" s="53" t="s">
        <v>2590</v>
      </c>
      <c r="N175" s="54" t="str">
        <f t="shared" si="4"/>
        <v>Link Contrato u Orden</v>
      </c>
    </row>
    <row r="176" spans="1:14" s="35" customFormat="1" ht="74.5" customHeight="1" x14ac:dyDescent="0.25">
      <c r="A176" s="48" t="s">
        <v>203</v>
      </c>
      <c r="B176" s="49">
        <v>45365</v>
      </c>
      <c r="C176" s="49" t="s">
        <v>1156</v>
      </c>
      <c r="D176" s="49" t="s">
        <v>15</v>
      </c>
      <c r="E176" s="49" t="s">
        <v>16</v>
      </c>
      <c r="F176" s="49" t="s">
        <v>2077</v>
      </c>
      <c r="G176" s="49">
        <v>45370</v>
      </c>
      <c r="H176" s="49">
        <v>45675</v>
      </c>
      <c r="I176" s="50">
        <v>0</v>
      </c>
      <c r="J176" s="51">
        <v>29185200</v>
      </c>
      <c r="K176" s="51">
        <v>0</v>
      </c>
      <c r="L176" s="52">
        <f t="shared" ca="1" si="5"/>
        <v>0.60655737704918034</v>
      </c>
      <c r="M176" s="53" t="s">
        <v>2591</v>
      </c>
      <c r="N176" s="54" t="str">
        <f t="shared" si="4"/>
        <v>Link Contrato u Orden</v>
      </c>
    </row>
    <row r="177" spans="1:14" s="35" customFormat="1" ht="74.5" customHeight="1" x14ac:dyDescent="0.25">
      <c r="A177" s="48" t="s">
        <v>204</v>
      </c>
      <c r="B177" s="49">
        <v>45365</v>
      </c>
      <c r="C177" s="49" t="s">
        <v>1157</v>
      </c>
      <c r="D177" s="49" t="s">
        <v>15</v>
      </c>
      <c r="E177" s="49" t="s">
        <v>16</v>
      </c>
      <c r="F177" s="49" t="s">
        <v>2077</v>
      </c>
      <c r="G177" s="49">
        <v>45373</v>
      </c>
      <c r="H177" s="49">
        <v>45678</v>
      </c>
      <c r="I177" s="50">
        <v>0</v>
      </c>
      <c r="J177" s="51">
        <v>29185200</v>
      </c>
      <c r="K177" s="51">
        <v>0</v>
      </c>
      <c r="L177" s="52">
        <f t="shared" ca="1" si="5"/>
        <v>0.59672131147540985</v>
      </c>
      <c r="M177" s="53" t="s">
        <v>2592</v>
      </c>
      <c r="N177" s="54" t="str">
        <f t="shared" si="4"/>
        <v>Link Contrato u Orden</v>
      </c>
    </row>
    <row r="178" spans="1:14" s="35" customFormat="1" ht="74.5" customHeight="1" x14ac:dyDescent="0.25">
      <c r="A178" s="48" t="s">
        <v>205</v>
      </c>
      <c r="B178" s="49">
        <v>45365</v>
      </c>
      <c r="C178" s="49" t="s">
        <v>1158</v>
      </c>
      <c r="D178" s="49" t="s">
        <v>15</v>
      </c>
      <c r="E178" s="49" t="s">
        <v>16</v>
      </c>
      <c r="F178" s="49" t="s">
        <v>2077</v>
      </c>
      <c r="G178" s="49">
        <v>45370</v>
      </c>
      <c r="H178" s="49">
        <v>45675</v>
      </c>
      <c r="I178" s="50">
        <v>0</v>
      </c>
      <c r="J178" s="51">
        <v>29185200</v>
      </c>
      <c r="K178" s="51">
        <v>0</v>
      </c>
      <c r="L178" s="52">
        <f t="shared" ca="1" si="5"/>
        <v>0.60655737704918034</v>
      </c>
      <c r="M178" s="53" t="s">
        <v>2593</v>
      </c>
      <c r="N178" s="54" t="str">
        <f t="shared" si="4"/>
        <v>Link Contrato u Orden</v>
      </c>
    </row>
    <row r="179" spans="1:14" s="35" customFormat="1" ht="74.5" customHeight="1" x14ac:dyDescent="0.25">
      <c r="A179" s="48" t="s">
        <v>206</v>
      </c>
      <c r="B179" s="49">
        <v>45365</v>
      </c>
      <c r="C179" s="49" t="s">
        <v>1159</v>
      </c>
      <c r="D179" s="49" t="s">
        <v>15</v>
      </c>
      <c r="E179" s="49" t="s">
        <v>16</v>
      </c>
      <c r="F179" s="49" t="s">
        <v>2091</v>
      </c>
      <c r="G179" s="49">
        <v>45371</v>
      </c>
      <c r="H179" s="49">
        <v>45584</v>
      </c>
      <c r="I179" s="50">
        <v>0</v>
      </c>
      <c r="J179" s="51">
        <v>49000000</v>
      </c>
      <c r="K179" s="51">
        <v>0</v>
      </c>
      <c r="L179" s="52">
        <f t="shared" ca="1" si="5"/>
        <v>0.863849765258216</v>
      </c>
      <c r="M179" s="53" t="s">
        <v>2594</v>
      </c>
      <c r="N179" s="54" t="str">
        <f t="shared" si="4"/>
        <v>Link Contrato u Orden</v>
      </c>
    </row>
    <row r="180" spans="1:14" s="35" customFormat="1" ht="74.5" customHeight="1" x14ac:dyDescent="0.25">
      <c r="A180" s="48" t="s">
        <v>207</v>
      </c>
      <c r="B180" s="49">
        <v>45365</v>
      </c>
      <c r="C180" s="49" t="s">
        <v>1160</v>
      </c>
      <c r="D180" s="49" t="s">
        <v>15</v>
      </c>
      <c r="E180" s="49" t="s">
        <v>16</v>
      </c>
      <c r="F180" s="49" t="s">
        <v>2077</v>
      </c>
      <c r="G180" s="49">
        <v>45372</v>
      </c>
      <c r="H180" s="49">
        <v>45677</v>
      </c>
      <c r="I180" s="50">
        <v>0</v>
      </c>
      <c r="J180" s="51">
        <v>29185200</v>
      </c>
      <c r="K180" s="51">
        <v>0</v>
      </c>
      <c r="L180" s="52">
        <f t="shared" ca="1" si="5"/>
        <v>0.6</v>
      </c>
      <c r="M180" s="53" t="s">
        <v>2595</v>
      </c>
      <c r="N180" s="54" t="str">
        <f t="shared" si="4"/>
        <v>Link Contrato u Orden</v>
      </c>
    </row>
    <row r="181" spans="1:14" s="35" customFormat="1" ht="74.5" customHeight="1" x14ac:dyDescent="0.25">
      <c r="A181" s="48" t="s">
        <v>208</v>
      </c>
      <c r="B181" s="49">
        <v>45365</v>
      </c>
      <c r="C181" s="49" t="s">
        <v>1161</v>
      </c>
      <c r="D181" s="49" t="s">
        <v>15</v>
      </c>
      <c r="E181" s="49" t="s">
        <v>16</v>
      </c>
      <c r="F181" s="49" t="s">
        <v>2077</v>
      </c>
      <c r="G181" s="49">
        <v>45370</v>
      </c>
      <c r="H181" s="49">
        <v>45675</v>
      </c>
      <c r="I181" s="50">
        <v>0</v>
      </c>
      <c r="J181" s="51">
        <v>29185200</v>
      </c>
      <c r="K181" s="51">
        <v>0</v>
      </c>
      <c r="L181" s="52">
        <f t="shared" ca="1" si="5"/>
        <v>0.60655737704918034</v>
      </c>
      <c r="M181" s="53" t="s">
        <v>2596</v>
      </c>
      <c r="N181" s="54" t="str">
        <f t="shared" si="4"/>
        <v>Link Contrato u Orden</v>
      </c>
    </row>
    <row r="182" spans="1:14" s="35" customFormat="1" ht="74.5" customHeight="1" x14ac:dyDescent="0.25">
      <c r="A182" s="48" t="s">
        <v>209</v>
      </c>
      <c r="B182" s="49">
        <v>45365</v>
      </c>
      <c r="C182" s="49" t="s">
        <v>1162</v>
      </c>
      <c r="D182" s="49" t="s">
        <v>15</v>
      </c>
      <c r="E182" s="49" t="s">
        <v>16</v>
      </c>
      <c r="F182" s="49" t="s">
        <v>2077</v>
      </c>
      <c r="G182" s="49">
        <v>45372</v>
      </c>
      <c r="H182" s="49">
        <v>45616</v>
      </c>
      <c r="I182" s="50">
        <v>0</v>
      </c>
      <c r="J182" s="51">
        <v>23348160</v>
      </c>
      <c r="K182" s="51">
        <v>0</v>
      </c>
      <c r="L182" s="52">
        <f t="shared" ca="1" si="5"/>
        <v>0.75</v>
      </c>
      <c r="M182" s="53" t="s">
        <v>2597</v>
      </c>
      <c r="N182" s="54" t="str">
        <f t="shared" si="4"/>
        <v>Link Contrato u Orden</v>
      </c>
    </row>
    <row r="183" spans="1:14" s="35" customFormat="1" ht="74.5" customHeight="1" x14ac:dyDescent="0.25">
      <c r="A183" s="48" t="s">
        <v>210</v>
      </c>
      <c r="B183" s="49">
        <v>45365</v>
      </c>
      <c r="C183" s="49" t="s">
        <v>1163</v>
      </c>
      <c r="D183" s="49" t="s">
        <v>15</v>
      </c>
      <c r="E183" s="49" t="s">
        <v>16</v>
      </c>
      <c r="F183" s="49" t="s">
        <v>2077</v>
      </c>
      <c r="G183" s="49">
        <v>45370</v>
      </c>
      <c r="H183" s="49">
        <v>45675</v>
      </c>
      <c r="I183" s="50">
        <v>0</v>
      </c>
      <c r="J183" s="51">
        <v>29185200</v>
      </c>
      <c r="K183" s="51">
        <v>0</v>
      </c>
      <c r="L183" s="52">
        <f t="shared" ca="1" si="5"/>
        <v>0.60655737704918034</v>
      </c>
      <c r="M183" s="53" t="s">
        <v>2598</v>
      </c>
      <c r="N183" s="54" t="str">
        <f t="shared" si="4"/>
        <v>Link Contrato u Orden</v>
      </c>
    </row>
    <row r="184" spans="1:14" s="35" customFormat="1" ht="74.5" customHeight="1" x14ac:dyDescent="0.25">
      <c r="A184" s="48" t="s">
        <v>211</v>
      </c>
      <c r="B184" s="49">
        <v>45370</v>
      </c>
      <c r="C184" s="49" t="s">
        <v>1164</v>
      </c>
      <c r="D184" s="49" t="s">
        <v>15</v>
      </c>
      <c r="E184" s="49" t="s">
        <v>16</v>
      </c>
      <c r="F184" s="49" t="s">
        <v>2092</v>
      </c>
      <c r="G184" s="49">
        <v>45380</v>
      </c>
      <c r="H184" s="49">
        <v>45624</v>
      </c>
      <c r="I184" s="50">
        <v>0</v>
      </c>
      <c r="J184" s="51">
        <v>32000000</v>
      </c>
      <c r="K184" s="51">
        <v>0</v>
      </c>
      <c r="L184" s="52">
        <f t="shared" ca="1" si="5"/>
        <v>0.71721311475409832</v>
      </c>
      <c r="M184" s="53" t="s">
        <v>2599</v>
      </c>
      <c r="N184" s="54" t="str">
        <f t="shared" si="4"/>
        <v>Link Contrato u Orden</v>
      </c>
    </row>
    <row r="185" spans="1:14" s="35" customFormat="1" ht="74.5" customHeight="1" x14ac:dyDescent="0.25">
      <c r="A185" s="48" t="s">
        <v>212</v>
      </c>
      <c r="B185" s="49">
        <v>45370</v>
      </c>
      <c r="C185" s="49" t="s">
        <v>1165</v>
      </c>
      <c r="D185" s="49" t="s">
        <v>15</v>
      </c>
      <c r="E185" s="49" t="s">
        <v>16</v>
      </c>
      <c r="F185" s="49" t="s">
        <v>2093</v>
      </c>
      <c r="G185" s="49">
        <v>45387</v>
      </c>
      <c r="H185" s="49">
        <v>45600</v>
      </c>
      <c r="I185" s="50">
        <v>0</v>
      </c>
      <c r="J185" s="51">
        <v>41772500</v>
      </c>
      <c r="K185" s="51">
        <v>0</v>
      </c>
      <c r="L185" s="52">
        <f t="shared" ca="1" si="5"/>
        <v>0.78873239436619713</v>
      </c>
      <c r="M185" s="53" t="s">
        <v>2600</v>
      </c>
      <c r="N185" s="54" t="str">
        <f t="shared" si="4"/>
        <v>Link Contrato u Orden</v>
      </c>
    </row>
    <row r="186" spans="1:14" s="35" customFormat="1" ht="74.5" customHeight="1" x14ac:dyDescent="0.25">
      <c r="A186" s="48" t="s">
        <v>213</v>
      </c>
      <c r="B186" s="49">
        <v>45370</v>
      </c>
      <c r="C186" s="49" t="s">
        <v>1166</v>
      </c>
      <c r="D186" s="49" t="s">
        <v>15</v>
      </c>
      <c r="E186" s="49" t="s">
        <v>16</v>
      </c>
      <c r="F186" s="49" t="s">
        <v>2094</v>
      </c>
      <c r="G186" s="49">
        <v>45386</v>
      </c>
      <c r="H186" s="49">
        <v>45660</v>
      </c>
      <c r="I186" s="50">
        <v>0</v>
      </c>
      <c r="J186" s="51">
        <v>30632895</v>
      </c>
      <c r="K186" s="51">
        <v>0</v>
      </c>
      <c r="L186" s="52">
        <f t="shared" ca="1" si="5"/>
        <v>0.61678832116788318</v>
      </c>
      <c r="M186" s="53" t="s">
        <v>2601</v>
      </c>
      <c r="N186" s="54" t="str">
        <f t="shared" si="4"/>
        <v>Link Contrato u Orden</v>
      </c>
    </row>
    <row r="187" spans="1:14" s="35" customFormat="1" ht="74.5" customHeight="1" x14ac:dyDescent="0.25">
      <c r="A187" s="48" t="s">
        <v>214</v>
      </c>
      <c r="B187" s="49">
        <v>45370</v>
      </c>
      <c r="C187" s="49" t="s">
        <v>1167</v>
      </c>
      <c r="D187" s="49" t="s">
        <v>15</v>
      </c>
      <c r="E187" s="49" t="s">
        <v>16</v>
      </c>
      <c r="F187" s="49" t="s">
        <v>2095</v>
      </c>
      <c r="G187" s="49">
        <v>45377</v>
      </c>
      <c r="H187" s="49">
        <v>45661</v>
      </c>
      <c r="I187" s="50">
        <v>0</v>
      </c>
      <c r="J187" s="51">
        <v>114233467</v>
      </c>
      <c r="K187" s="51">
        <v>0</v>
      </c>
      <c r="L187" s="52">
        <f t="shared" ca="1" si="5"/>
        <v>0.62676056338028174</v>
      </c>
      <c r="M187" s="53" t="s">
        <v>2602</v>
      </c>
      <c r="N187" s="54" t="str">
        <f t="shared" si="4"/>
        <v>Link Contrato u Orden</v>
      </c>
    </row>
    <row r="188" spans="1:14" s="35" customFormat="1" ht="74.5" customHeight="1" x14ac:dyDescent="0.25">
      <c r="A188" s="48" t="s">
        <v>215</v>
      </c>
      <c r="B188" s="49">
        <v>45370</v>
      </c>
      <c r="C188" s="49" t="s">
        <v>1168</v>
      </c>
      <c r="D188" s="49" t="s">
        <v>15</v>
      </c>
      <c r="E188" s="49" t="s">
        <v>16</v>
      </c>
      <c r="F188" s="49" t="s">
        <v>2096</v>
      </c>
      <c r="G188" s="49">
        <v>45377</v>
      </c>
      <c r="H188" s="49">
        <v>45661</v>
      </c>
      <c r="I188" s="50">
        <v>0</v>
      </c>
      <c r="J188" s="51">
        <v>59498133</v>
      </c>
      <c r="K188" s="51">
        <v>0</v>
      </c>
      <c r="L188" s="52">
        <f t="shared" ca="1" si="5"/>
        <v>0.62676056338028174</v>
      </c>
      <c r="M188" s="53" t="s">
        <v>2603</v>
      </c>
      <c r="N188" s="54" t="str">
        <f t="shared" si="4"/>
        <v>Link Contrato u Orden</v>
      </c>
    </row>
    <row r="189" spans="1:14" s="35" customFormat="1" ht="74.5" customHeight="1" x14ac:dyDescent="0.25">
      <c r="A189" s="48" t="s">
        <v>216</v>
      </c>
      <c r="B189" s="49">
        <v>45370</v>
      </c>
      <c r="C189" s="49" t="s">
        <v>1169</v>
      </c>
      <c r="D189" s="49" t="s">
        <v>15</v>
      </c>
      <c r="E189" s="49" t="s">
        <v>16</v>
      </c>
      <c r="F189" s="49" t="s">
        <v>2097</v>
      </c>
      <c r="G189" s="49">
        <v>45378</v>
      </c>
      <c r="H189" s="49">
        <v>45662</v>
      </c>
      <c r="I189" s="50">
        <v>0</v>
      </c>
      <c r="J189" s="51">
        <v>114233467</v>
      </c>
      <c r="K189" s="51">
        <v>0</v>
      </c>
      <c r="L189" s="52">
        <f t="shared" ca="1" si="5"/>
        <v>0.62323943661971826</v>
      </c>
      <c r="M189" s="53" t="s">
        <v>2604</v>
      </c>
      <c r="N189" s="54" t="str">
        <f t="shared" si="4"/>
        <v>Link Contrato u Orden</v>
      </c>
    </row>
    <row r="190" spans="1:14" s="35" customFormat="1" ht="74.5" customHeight="1" x14ac:dyDescent="0.25">
      <c r="A190" s="48" t="s">
        <v>217</v>
      </c>
      <c r="B190" s="49">
        <v>45370</v>
      </c>
      <c r="C190" s="49" t="s">
        <v>1170</v>
      </c>
      <c r="D190" s="49" t="s">
        <v>15</v>
      </c>
      <c r="E190" s="49" t="s">
        <v>16</v>
      </c>
      <c r="F190" s="49" t="s">
        <v>2098</v>
      </c>
      <c r="G190" s="49">
        <v>45373</v>
      </c>
      <c r="H190" s="49">
        <v>45647</v>
      </c>
      <c r="I190" s="50">
        <v>0</v>
      </c>
      <c r="J190" s="51">
        <v>29008422</v>
      </c>
      <c r="K190" s="51">
        <v>0</v>
      </c>
      <c r="L190" s="52">
        <f t="shared" ca="1" si="5"/>
        <v>0.66423357664233573</v>
      </c>
      <c r="M190" s="53" t="s">
        <v>2605</v>
      </c>
      <c r="N190" s="54" t="str">
        <f t="shared" si="4"/>
        <v>Link Contrato u Orden</v>
      </c>
    </row>
    <row r="191" spans="1:14" s="35" customFormat="1" ht="74.5" customHeight="1" x14ac:dyDescent="0.25">
      <c r="A191" s="48" t="s">
        <v>218</v>
      </c>
      <c r="B191" s="49">
        <v>45370</v>
      </c>
      <c r="C191" s="49" t="s">
        <v>1171</v>
      </c>
      <c r="D191" s="49" t="s">
        <v>15</v>
      </c>
      <c r="E191" s="49" t="s">
        <v>16</v>
      </c>
      <c r="F191" s="49" t="s">
        <v>2098</v>
      </c>
      <c r="G191" s="49">
        <v>45373</v>
      </c>
      <c r="H191" s="49">
        <v>45647</v>
      </c>
      <c r="I191" s="50">
        <v>0</v>
      </c>
      <c r="J191" s="51">
        <v>29008422</v>
      </c>
      <c r="K191" s="51">
        <v>0</v>
      </c>
      <c r="L191" s="52">
        <f t="shared" ca="1" si="5"/>
        <v>0.66423357664233573</v>
      </c>
      <c r="M191" s="53" t="s">
        <v>2606</v>
      </c>
      <c r="N191" s="54" t="str">
        <f t="shared" si="4"/>
        <v>Link Contrato u Orden</v>
      </c>
    </row>
    <row r="192" spans="1:14" s="35" customFormat="1" ht="74.5" customHeight="1" x14ac:dyDescent="0.25">
      <c r="A192" s="48" t="s">
        <v>219</v>
      </c>
      <c r="B192" s="49">
        <v>45370</v>
      </c>
      <c r="C192" s="49" t="s">
        <v>1172</v>
      </c>
      <c r="D192" s="49" t="s">
        <v>15</v>
      </c>
      <c r="E192" s="49" t="s">
        <v>16</v>
      </c>
      <c r="F192" s="49" t="s">
        <v>2098</v>
      </c>
      <c r="G192" s="49">
        <v>45373</v>
      </c>
      <c r="H192" s="49">
        <v>45647</v>
      </c>
      <c r="I192" s="50">
        <v>0</v>
      </c>
      <c r="J192" s="51">
        <v>29008422</v>
      </c>
      <c r="K192" s="51">
        <v>0</v>
      </c>
      <c r="L192" s="52">
        <f t="shared" ca="1" si="5"/>
        <v>0.66423357664233573</v>
      </c>
      <c r="M192" s="53" t="s">
        <v>2607</v>
      </c>
      <c r="N192" s="54" t="str">
        <f t="shared" si="4"/>
        <v>Link Contrato u Orden</v>
      </c>
    </row>
    <row r="193" spans="1:14" s="35" customFormat="1" ht="74.5" customHeight="1" x14ac:dyDescent="0.25">
      <c r="A193" s="48" t="s">
        <v>220</v>
      </c>
      <c r="B193" s="49">
        <v>45370</v>
      </c>
      <c r="C193" s="49" t="s">
        <v>1173</v>
      </c>
      <c r="D193" s="49" t="s">
        <v>15</v>
      </c>
      <c r="E193" s="49" t="s">
        <v>16</v>
      </c>
      <c r="F193" s="49" t="s">
        <v>2099</v>
      </c>
      <c r="G193" s="49">
        <v>45387</v>
      </c>
      <c r="H193" s="49">
        <v>45661</v>
      </c>
      <c r="I193" s="50">
        <v>0</v>
      </c>
      <c r="J193" s="51">
        <v>46320084</v>
      </c>
      <c r="K193" s="51">
        <v>0</v>
      </c>
      <c r="L193" s="52">
        <f t="shared" ca="1" si="5"/>
        <v>0.61313868613138689</v>
      </c>
      <c r="M193" s="53" t="s">
        <v>2608</v>
      </c>
      <c r="N193" s="54" t="str">
        <f t="shared" si="4"/>
        <v>Link Contrato u Orden</v>
      </c>
    </row>
    <row r="194" spans="1:14" s="35" customFormat="1" ht="74.5" customHeight="1" x14ac:dyDescent="0.25">
      <c r="A194" s="48" t="s">
        <v>221</v>
      </c>
      <c r="B194" s="49">
        <v>45370</v>
      </c>
      <c r="C194" s="49" t="s">
        <v>1174</v>
      </c>
      <c r="D194" s="49" t="s">
        <v>15</v>
      </c>
      <c r="E194" s="49" t="s">
        <v>16</v>
      </c>
      <c r="F194" s="49" t="s">
        <v>2077</v>
      </c>
      <c r="G194" s="49">
        <v>45377</v>
      </c>
      <c r="H194" s="49">
        <v>45621</v>
      </c>
      <c r="I194" s="50">
        <v>0</v>
      </c>
      <c r="J194" s="51">
        <v>23348160</v>
      </c>
      <c r="K194" s="51">
        <v>0</v>
      </c>
      <c r="L194" s="52">
        <f t="shared" ca="1" si="5"/>
        <v>0.72950819672131151</v>
      </c>
      <c r="M194" s="53" t="s">
        <v>2609</v>
      </c>
      <c r="N194" s="54" t="str">
        <f t="shared" si="4"/>
        <v>Link Contrato u Orden</v>
      </c>
    </row>
    <row r="195" spans="1:14" s="35" customFormat="1" ht="74.5" customHeight="1" x14ac:dyDescent="0.25">
      <c r="A195" s="48" t="s">
        <v>222</v>
      </c>
      <c r="B195" s="49">
        <v>45370</v>
      </c>
      <c r="C195" s="49" t="s">
        <v>1175</v>
      </c>
      <c r="D195" s="49" t="s">
        <v>15</v>
      </c>
      <c r="E195" s="49" t="s">
        <v>16</v>
      </c>
      <c r="F195" s="49" t="s">
        <v>2077</v>
      </c>
      <c r="G195" s="49">
        <v>45377</v>
      </c>
      <c r="H195" s="49">
        <v>45621</v>
      </c>
      <c r="I195" s="50">
        <v>0</v>
      </c>
      <c r="J195" s="51">
        <v>23348160</v>
      </c>
      <c r="K195" s="51">
        <v>0</v>
      </c>
      <c r="L195" s="52">
        <f t="shared" ca="1" si="5"/>
        <v>0.72950819672131151</v>
      </c>
      <c r="M195" s="53" t="s">
        <v>2610</v>
      </c>
      <c r="N195" s="54" t="str">
        <f t="shared" si="4"/>
        <v>Link Contrato u Orden</v>
      </c>
    </row>
    <row r="196" spans="1:14" s="35" customFormat="1" ht="74.5" customHeight="1" x14ac:dyDescent="0.25">
      <c r="A196" s="48" t="s">
        <v>223</v>
      </c>
      <c r="B196" s="49">
        <v>45370</v>
      </c>
      <c r="C196" s="49" t="s">
        <v>1176</v>
      </c>
      <c r="D196" s="49" t="s">
        <v>15</v>
      </c>
      <c r="E196" s="49" t="s">
        <v>16</v>
      </c>
      <c r="F196" s="49" t="s">
        <v>2100</v>
      </c>
      <c r="G196" s="49">
        <v>45378</v>
      </c>
      <c r="H196" s="49">
        <v>45652</v>
      </c>
      <c r="I196" s="50">
        <v>0</v>
      </c>
      <c r="J196" s="51">
        <v>36799965</v>
      </c>
      <c r="K196" s="51">
        <v>0</v>
      </c>
      <c r="L196" s="52">
        <f t="shared" ca="1" si="5"/>
        <v>0.64598540145985406</v>
      </c>
      <c r="M196" s="53" t="s">
        <v>2611</v>
      </c>
      <c r="N196" s="54" t="str">
        <f t="shared" si="4"/>
        <v>Link Contrato u Orden</v>
      </c>
    </row>
    <row r="197" spans="1:14" s="35" customFormat="1" ht="74.5" customHeight="1" x14ac:dyDescent="0.25">
      <c r="A197" s="48" t="s">
        <v>224</v>
      </c>
      <c r="B197" s="49">
        <v>45370</v>
      </c>
      <c r="C197" s="49" t="s">
        <v>1177</v>
      </c>
      <c r="D197" s="49" t="s">
        <v>15</v>
      </c>
      <c r="E197" s="49" t="s">
        <v>16</v>
      </c>
      <c r="F197" s="49" t="s">
        <v>2101</v>
      </c>
      <c r="G197" s="49">
        <v>45386</v>
      </c>
      <c r="H197" s="49">
        <v>45660</v>
      </c>
      <c r="I197" s="50">
        <v>0</v>
      </c>
      <c r="J197" s="51">
        <v>20586708</v>
      </c>
      <c r="K197" s="51">
        <v>0</v>
      </c>
      <c r="L197" s="52">
        <f t="shared" ca="1" si="5"/>
        <v>0.61678832116788318</v>
      </c>
      <c r="M197" s="53" t="s">
        <v>2612</v>
      </c>
      <c r="N197" s="54" t="str">
        <f t="shared" si="4"/>
        <v>Link Contrato u Orden</v>
      </c>
    </row>
    <row r="198" spans="1:14" s="35" customFormat="1" ht="74.5" customHeight="1" x14ac:dyDescent="0.25">
      <c r="A198" s="48" t="s">
        <v>225</v>
      </c>
      <c r="B198" s="49">
        <v>45370</v>
      </c>
      <c r="C198" s="49" t="s">
        <v>1178</v>
      </c>
      <c r="D198" s="49" t="s">
        <v>15</v>
      </c>
      <c r="E198" s="49" t="s">
        <v>16</v>
      </c>
      <c r="F198" s="49" t="s">
        <v>2078</v>
      </c>
      <c r="G198" s="49">
        <v>45372</v>
      </c>
      <c r="H198" s="49">
        <v>45616</v>
      </c>
      <c r="I198" s="50">
        <v>0</v>
      </c>
      <c r="J198" s="51">
        <v>23348160</v>
      </c>
      <c r="K198" s="51">
        <v>0</v>
      </c>
      <c r="L198" s="52">
        <f t="shared" ca="1" si="5"/>
        <v>0.75</v>
      </c>
      <c r="M198" s="53" t="s">
        <v>2613</v>
      </c>
      <c r="N198" s="54" t="str">
        <f t="shared" ref="N198:N261" si="6">HYPERLINK(M198,"Link Contrato u Orden")</f>
        <v>Link Contrato u Orden</v>
      </c>
    </row>
    <row r="199" spans="1:14" s="35" customFormat="1" ht="74.5" customHeight="1" x14ac:dyDescent="0.25">
      <c r="A199" s="48" t="s">
        <v>226</v>
      </c>
      <c r="B199" s="49">
        <v>45370</v>
      </c>
      <c r="C199" s="49" t="s">
        <v>1179</v>
      </c>
      <c r="D199" s="49" t="s">
        <v>15</v>
      </c>
      <c r="E199" s="49" t="s">
        <v>16</v>
      </c>
      <c r="F199" s="49" t="s">
        <v>2077</v>
      </c>
      <c r="G199" s="49">
        <v>45373</v>
      </c>
      <c r="H199" s="49">
        <v>45678</v>
      </c>
      <c r="I199" s="50">
        <v>0</v>
      </c>
      <c r="J199" s="51">
        <v>29185200</v>
      </c>
      <c r="K199" s="51">
        <v>0</v>
      </c>
      <c r="L199" s="52">
        <f t="shared" ca="1" si="5"/>
        <v>0.59672131147540985</v>
      </c>
      <c r="M199" s="53" t="s">
        <v>2614</v>
      </c>
      <c r="N199" s="54" t="str">
        <f t="shared" si="6"/>
        <v>Link Contrato u Orden</v>
      </c>
    </row>
    <row r="200" spans="1:14" s="35" customFormat="1" ht="74.5" customHeight="1" x14ac:dyDescent="0.25">
      <c r="A200" s="48" t="s">
        <v>227</v>
      </c>
      <c r="B200" s="49">
        <v>45370</v>
      </c>
      <c r="C200" s="49" t="s">
        <v>1180</v>
      </c>
      <c r="D200" s="49" t="s">
        <v>15</v>
      </c>
      <c r="E200" s="49" t="s">
        <v>16</v>
      </c>
      <c r="F200" s="49" t="s">
        <v>2102</v>
      </c>
      <c r="G200" s="49">
        <v>45373</v>
      </c>
      <c r="H200" s="49">
        <v>45709</v>
      </c>
      <c r="I200" s="50">
        <v>0</v>
      </c>
      <c r="J200" s="51">
        <v>76348272</v>
      </c>
      <c r="K200" s="51">
        <v>0</v>
      </c>
      <c r="L200" s="52">
        <f t="shared" ca="1" si="5"/>
        <v>0.54166666666666663</v>
      </c>
      <c r="M200" s="53" t="s">
        <v>2615</v>
      </c>
      <c r="N200" s="54" t="str">
        <f t="shared" si="6"/>
        <v>Link Contrato u Orden</v>
      </c>
    </row>
    <row r="201" spans="1:14" s="35" customFormat="1" ht="74.5" customHeight="1" x14ac:dyDescent="0.25">
      <c r="A201" s="48" t="s">
        <v>228</v>
      </c>
      <c r="B201" s="49">
        <v>45370</v>
      </c>
      <c r="C201" s="49" t="s">
        <v>1181</v>
      </c>
      <c r="D201" s="49" t="s">
        <v>15</v>
      </c>
      <c r="E201" s="49" t="s">
        <v>16</v>
      </c>
      <c r="F201" s="49" t="s">
        <v>2102</v>
      </c>
      <c r="G201" s="49">
        <v>45377</v>
      </c>
      <c r="H201" s="49">
        <v>45713</v>
      </c>
      <c r="I201" s="50">
        <v>0</v>
      </c>
      <c r="J201" s="51">
        <v>76348272</v>
      </c>
      <c r="K201" s="51">
        <v>0</v>
      </c>
      <c r="L201" s="52">
        <f t="shared" ref="L201:L264" ca="1" si="7">+(+TODAY()-G201)/(H201-G201)</f>
        <v>0.52976190476190477</v>
      </c>
      <c r="M201" s="53" t="s">
        <v>2616</v>
      </c>
      <c r="N201" s="54" t="str">
        <f t="shared" si="6"/>
        <v>Link Contrato u Orden</v>
      </c>
    </row>
    <row r="202" spans="1:14" s="35" customFormat="1" ht="74.5" customHeight="1" x14ac:dyDescent="0.25">
      <c r="A202" s="48" t="s">
        <v>229</v>
      </c>
      <c r="B202" s="49">
        <v>45370</v>
      </c>
      <c r="C202" s="49" t="s">
        <v>1182</v>
      </c>
      <c r="D202" s="49" t="s">
        <v>15</v>
      </c>
      <c r="E202" s="49" t="s">
        <v>16</v>
      </c>
      <c r="F202" s="49" t="s">
        <v>2078</v>
      </c>
      <c r="G202" s="49">
        <v>45377</v>
      </c>
      <c r="H202" s="49">
        <v>45621</v>
      </c>
      <c r="I202" s="50">
        <v>0</v>
      </c>
      <c r="J202" s="51">
        <v>23348160</v>
      </c>
      <c r="K202" s="51">
        <v>0</v>
      </c>
      <c r="L202" s="52">
        <f t="shared" ca="1" si="7"/>
        <v>0.72950819672131151</v>
      </c>
      <c r="M202" s="53" t="s">
        <v>2617</v>
      </c>
      <c r="N202" s="54" t="str">
        <f t="shared" si="6"/>
        <v>Link Contrato u Orden</v>
      </c>
    </row>
    <row r="203" spans="1:14" s="35" customFormat="1" ht="74.5" customHeight="1" x14ac:dyDescent="0.25">
      <c r="A203" s="48" t="s">
        <v>230</v>
      </c>
      <c r="B203" s="49">
        <v>45370</v>
      </c>
      <c r="C203" s="49" t="s">
        <v>1183</v>
      </c>
      <c r="D203" s="49" t="s">
        <v>15</v>
      </c>
      <c r="E203" s="49" t="s">
        <v>16</v>
      </c>
      <c r="F203" s="49" t="s">
        <v>2103</v>
      </c>
      <c r="G203" s="49">
        <v>45386</v>
      </c>
      <c r="H203" s="49">
        <v>45660</v>
      </c>
      <c r="I203" s="50">
        <v>0</v>
      </c>
      <c r="J203" s="51">
        <v>24498000</v>
      </c>
      <c r="K203" s="51">
        <v>0</v>
      </c>
      <c r="L203" s="52">
        <f t="shared" ca="1" si="7"/>
        <v>0.61678832116788318</v>
      </c>
      <c r="M203" s="53" t="s">
        <v>2618</v>
      </c>
      <c r="N203" s="54" t="str">
        <f t="shared" si="6"/>
        <v>Link Contrato u Orden</v>
      </c>
    </row>
    <row r="204" spans="1:14" s="35" customFormat="1" ht="74.5" customHeight="1" x14ac:dyDescent="0.25">
      <c r="A204" s="48" t="s">
        <v>231</v>
      </c>
      <c r="B204" s="49">
        <v>45370</v>
      </c>
      <c r="C204" s="49" t="s">
        <v>1184</v>
      </c>
      <c r="D204" s="49" t="s">
        <v>15</v>
      </c>
      <c r="E204" s="49" t="s">
        <v>16</v>
      </c>
      <c r="F204" s="49" t="s">
        <v>2104</v>
      </c>
      <c r="G204" s="49">
        <v>45383</v>
      </c>
      <c r="H204" s="49">
        <v>45657</v>
      </c>
      <c r="I204" s="50">
        <v>0</v>
      </c>
      <c r="J204" s="51">
        <v>108187200</v>
      </c>
      <c r="K204" s="51">
        <v>0</v>
      </c>
      <c r="L204" s="52">
        <f t="shared" ca="1" si="7"/>
        <v>0.62773722627737227</v>
      </c>
      <c r="M204" s="53" t="s">
        <v>2619</v>
      </c>
      <c r="N204" s="54" t="str">
        <f t="shared" si="6"/>
        <v>Link Contrato u Orden</v>
      </c>
    </row>
    <row r="205" spans="1:14" s="35" customFormat="1" ht="74.5" customHeight="1" x14ac:dyDescent="0.25">
      <c r="A205" s="48" t="s">
        <v>232</v>
      </c>
      <c r="B205" s="49">
        <v>45371</v>
      </c>
      <c r="C205" s="49" t="s">
        <v>1185</v>
      </c>
      <c r="D205" s="49" t="s">
        <v>15</v>
      </c>
      <c r="E205" s="49" t="s">
        <v>16</v>
      </c>
      <c r="F205" s="49" t="s">
        <v>2077</v>
      </c>
      <c r="G205" s="49">
        <v>45373</v>
      </c>
      <c r="H205" s="49">
        <v>45617</v>
      </c>
      <c r="I205" s="50">
        <v>0</v>
      </c>
      <c r="J205" s="51">
        <v>23348160</v>
      </c>
      <c r="K205" s="51">
        <v>0</v>
      </c>
      <c r="L205" s="52">
        <f t="shared" ca="1" si="7"/>
        <v>0.74590163934426235</v>
      </c>
      <c r="M205" s="53" t="s">
        <v>2620</v>
      </c>
      <c r="N205" s="54" t="str">
        <f t="shared" si="6"/>
        <v>Link Contrato u Orden</v>
      </c>
    </row>
    <row r="206" spans="1:14" s="35" customFormat="1" ht="74.5" customHeight="1" x14ac:dyDescent="0.25">
      <c r="A206" s="48" t="s">
        <v>233</v>
      </c>
      <c r="B206" s="49">
        <v>45371</v>
      </c>
      <c r="C206" s="49" t="s">
        <v>1186</v>
      </c>
      <c r="D206" s="49" t="s">
        <v>15</v>
      </c>
      <c r="E206" s="49" t="s">
        <v>16</v>
      </c>
      <c r="F206" s="49" t="s">
        <v>2077</v>
      </c>
      <c r="G206" s="49">
        <v>45373</v>
      </c>
      <c r="H206" s="49">
        <v>45617</v>
      </c>
      <c r="I206" s="50">
        <v>0</v>
      </c>
      <c r="J206" s="51">
        <v>23348160</v>
      </c>
      <c r="K206" s="51">
        <v>0</v>
      </c>
      <c r="L206" s="52">
        <f t="shared" ca="1" si="7"/>
        <v>0.74590163934426235</v>
      </c>
      <c r="M206" s="53" t="s">
        <v>2621</v>
      </c>
      <c r="N206" s="54" t="str">
        <f t="shared" si="6"/>
        <v>Link Contrato u Orden</v>
      </c>
    </row>
    <row r="207" spans="1:14" s="35" customFormat="1" ht="74.5" customHeight="1" x14ac:dyDescent="0.25">
      <c r="A207" s="48" t="s">
        <v>234</v>
      </c>
      <c r="B207" s="49">
        <v>45371</v>
      </c>
      <c r="C207" s="49" t="s">
        <v>1187</v>
      </c>
      <c r="D207" s="49" t="s">
        <v>15</v>
      </c>
      <c r="E207" s="49" t="s">
        <v>16</v>
      </c>
      <c r="F207" s="49" t="s">
        <v>2077</v>
      </c>
      <c r="G207" s="49">
        <v>45373</v>
      </c>
      <c r="H207" s="49">
        <v>45617</v>
      </c>
      <c r="I207" s="50">
        <v>0</v>
      </c>
      <c r="J207" s="51">
        <v>23348160</v>
      </c>
      <c r="K207" s="51">
        <v>0</v>
      </c>
      <c r="L207" s="52">
        <f t="shared" ca="1" si="7"/>
        <v>0.74590163934426235</v>
      </c>
      <c r="M207" s="53" t="s">
        <v>2622</v>
      </c>
      <c r="N207" s="54" t="str">
        <f t="shared" si="6"/>
        <v>Link Contrato u Orden</v>
      </c>
    </row>
    <row r="208" spans="1:14" s="35" customFormat="1" ht="74.5" customHeight="1" x14ac:dyDescent="0.25">
      <c r="A208" s="48" t="s">
        <v>235</v>
      </c>
      <c r="B208" s="49">
        <v>45371</v>
      </c>
      <c r="C208" s="49" t="s">
        <v>1188</v>
      </c>
      <c r="D208" s="49" t="s">
        <v>15</v>
      </c>
      <c r="E208" s="49" t="s">
        <v>16</v>
      </c>
      <c r="F208" s="49" t="s">
        <v>2077</v>
      </c>
      <c r="G208" s="49">
        <v>45377</v>
      </c>
      <c r="H208" s="49">
        <v>45621</v>
      </c>
      <c r="I208" s="50">
        <v>0</v>
      </c>
      <c r="J208" s="51">
        <v>23348160</v>
      </c>
      <c r="K208" s="51">
        <v>0</v>
      </c>
      <c r="L208" s="52">
        <f t="shared" ca="1" si="7"/>
        <v>0.72950819672131151</v>
      </c>
      <c r="M208" s="53" t="s">
        <v>2623</v>
      </c>
      <c r="N208" s="54" t="str">
        <f t="shared" si="6"/>
        <v>Link Contrato u Orden</v>
      </c>
    </row>
    <row r="209" spans="1:14" s="35" customFormat="1" ht="74.5" customHeight="1" x14ac:dyDescent="0.25">
      <c r="A209" s="48" t="s">
        <v>236</v>
      </c>
      <c r="B209" s="49">
        <v>45371</v>
      </c>
      <c r="C209" s="49" t="s">
        <v>1189</v>
      </c>
      <c r="D209" s="49" t="s">
        <v>15</v>
      </c>
      <c r="E209" s="49" t="s">
        <v>16</v>
      </c>
      <c r="F209" s="49" t="s">
        <v>2077</v>
      </c>
      <c r="G209" s="49">
        <v>45373</v>
      </c>
      <c r="H209" s="49">
        <v>45617</v>
      </c>
      <c r="I209" s="50">
        <v>0</v>
      </c>
      <c r="J209" s="51">
        <v>23348160</v>
      </c>
      <c r="K209" s="51">
        <v>0</v>
      </c>
      <c r="L209" s="52">
        <f t="shared" ca="1" si="7"/>
        <v>0.74590163934426235</v>
      </c>
      <c r="M209" s="53" t="s">
        <v>2624</v>
      </c>
      <c r="N209" s="54" t="str">
        <f t="shared" si="6"/>
        <v>Link Contrato u Orden</v>
      </c>
    </row>
    <row r="210" spans="1:14" s="35" customFormat="1" ht="74.5" customHeight="1" x14ac:dyDescent="0.25">
      <c r="A210" s="48" t="s">
        <v>237</v>
      </c>
      <c r="B210" s="49">
        <v>45371</v>
      </c>
      <c r="C210" s="49" t="s">
        <v>1190</v>
      </c>
      <c r="D210" s="49" t="s">
        <v>15</v>
      </c>
      <c r="E210" s="49" t="s">
        <v>16</v>
      </c>
      <c r="F210" s="49" t="s">
        <v>2077</v>
      </c>
      <c r="G210" s="49">
        <v>45373</v>
      </c>
      <c r="H210" s="49">
        <v>45617</v>
      </c>
      <c r="I210" s="50">
        <v>0</v>
      </c>
      <c r="J210" s="51">
        <v>23348160</v>
      </c>
      <c r="K210" s="51">
        <v>0</v>
      </c>
      <c r="L210" s="52">
        <f t="shared" ca="1" si="7"/>
        <v>0.74590163934426235</v>
      </c>
      <c r="M210" s="53" t="s">
        <v>2625</v>
      </c>
      <c r="N210" s="54" t="str">
        <f t="shared" si="6"/>
        <v>Link Contrato u Orden</v>
      </c>
    </row>
    <row r="211" spans="1:14" s="35" customFormat="1" ht="74.5" customHeight="1" x14ac:dyDescent="0.25">
      <c r="A211" s="48" t="s">
        <v>238</v>
      </c>
      <c r="B211" s="49">
        <v>45371</v>
      </c>
      <c r="C211" s="49" t="s">
        <v>1191</v>
      </c>
      <c r="D211" s="49" t="s">
        <v>15</v>
      </c>
      <c r="E211" s="49" t="s">
        <v>16</v>
      </c>
      <c r="F211" s="49" t="s">
        <v>2077</v>
      </c>
      <c r="G211" s="49">
        <v>45377</v>
      </c>
      <c r="H211" s="49">
        <v>45621</v>
      </c>
      <c r="I211" s="50">
        <v>0</v>
      </c>
      <c r="J211" s="51">
        <v>23348160</v>
      </c>
      <c r="K211" s="51">
        <v>0</v>
      </c>
      <c r="L211" s="52">
        <f t="shared" ca="1" si="7"/>
        <v>0.72950819672131151</v>
      </c>
      <c r="M211" s="53" t="s">
        <v>2626</v>
      </c>
      <c r="N211" s="54" t="str">
        <f t="shared" si="6"/>
        <v>Link Contrato u Orden</v>
      </c>
    </row>
    <row r="212" spans="1:14" s="35" customFormat="1" ht="74.5" customHeight="1" x14ac:dyDescent="0.25">
      <c r="A212" s="48" t="s">
        <v>239</v>
      </c>
      <c r="B212" s="49">
        <v>45371</v>
      </c>
      <c r="C212" s="49" t="s">
        <v>1192</v>
      </c>
      <c r="D212" s="49" t="s">
        <v>15</v>
      </c>
      <c r="E212" s="49" t="s">
        <v>16</v>
      </c>
      <c r="F212" s="49" t="s">
        <v>2077</v>
      </c>
      <c r="G212" s="49">
        <v>45373</v>
      </c>
      <c r="H212" s="49">
        <v>45617</v>
      </c>
      <c r="I212" s="50">
        <v>0</v>
      </c>
      <c r="J212" s="51">
        <v>23348160</v>
      </c>
      <c r="K212" s="51">
        <v>0</v>
      </c>
      <c r="L212" s="52">
        <f t="shared" ca="1" si="7"/>
        <v>0.74590163934426235</v>
      </c>
      <c r="M212" s="53" t="s">
        <v>2627</v>
      </c>
      <c r="N212" s="54" t="str">
        <f t="shared" si="6"/>
        <v>Link Contrato u Orden</v>
      </c>
    </row>
    <row r="213" spans="1:14" s="35" customFormat="1" ht="74.5" customHeight="1" x14ac:dyDescent="0.25">
      <c r="A213" s="48" t="s">
        <v>240</v>
      </c>
      <c r="B213" s="49">
        <v>45371</v>
      </c>
      <c r="C213" s="49" t="s">
        <v>1193</v>
      </c>
      <c r="D213" s="49" t="s">
        <v>15</v>
      </c>
      <c r="E213" s="49" t="s">
        <v>16</v>
      </c>
      <c r="F213" s="49" t="s">
        <v>2077</v>
      </c>
      <c r="G213" s="49">
        <v>45373</v>
      </c>
      <c r="H213" s="49">
        <v>45617</v>
      </c>
      <c r="I213" s="50">
        <v>0</v>
      </c>
      <c r="J213" s="51">
        <v>23348160</v>
      </c>
      <c r="K213" s="51">
        <v>0</v>
      </c>
      <c r="L213" s="52">
        <f t="shared" ca="1" si="7"/>
        <v>0.74590163934426235</v>
      </c>
      <c r="M213" s="53" t="s">
        <v>2628</v>
      </c>
      <c r="N213" s="54" t="str">
        <f t="shared" si="6"/>
        <v>Link Contrato u Orden</v>
      </c>
    </row>
    <row r="214" spans="1:14" s="35" customFormat="1" ht="74.5" customHeight="1" x14ac:dyDescent="0.25">
      <c r="A214" s="48" t="s">
        <v>241</v>
      </c>
      <c r="B214" s="49">
        <v>45371</v>
      </c>
      <c r="C214" s="49" t="s">
        <v>1194</v>
      </c>
      <c r="D214" s="49" t="s">
        <v>15</v>
      </c>
      <c r="E214" s="49" t="s">
        <v>16</v>
      </c>
      <c r="F214" s="49" t="s">
        <v>2077</v>
      </c>
      <c r="G214" s="49">
        <v>45373</v>
      </c>
      <c r="H214" s="49">
        <v>45617</v>
      </c>
      <c r="I214" s="50">
        <v>0</v>
      </c>
      <c r="J214" s="51">
        <v>23348160</v>
      </c>
      <c r="K214" s="51">
        <v>0</v>
      </c>
      <c r="L214" s="52">
        <f t="shared" ca="1" si="7"/>
        <v>0.74590163934426235</v>
      </c>
      <c r="M214" s="53" t="s">
        <v>2629</v>
      </c>
      <c r="N214" s="54" t="str">
        <f t="shared" si="6"/>
        <v>Link Contrato u Orden</v>
      </c>
    </row>
    <row r="215" spans="1:14" s="35" customFormat="1" ht="74.5" customHeight="1" x14ac:dyDescent="0.25">
      <c r="A215" s="48" t="s">
        <v>242</v>
      </c>
      <c r="B215" s="49">
        <v>45371</v>
      </c>
      <c r="C215" s="49" t="s">
        <v>1195</v>
      </c>
      <c r="D215" s="49" t="s">
        <v>15</v>
      </c>
      <c r="E215" s="49" t="s">
        <v>16</v>
      </c>
      <c r="F215" s="49" t="s">
        <v>2078</v>
      </c>
      <c r="G215" s="49">
        <v>45373</v>
      </c>
      <c r="H215" s="49">
        <v>45617</v>
      </c>
      <c r="I215" s="50">
        <v>0</v>
      </c>
      <c r="J215" s="51">
        <v>23348160</v>
      </c>
      <c r="K215" s="51">
        <v>0</v>
      </c>
      <c r="L215" s="52">
        <f t="shared" ca="1" si="7"/>
        <v>0.74590163934426235</v>
      </c>
      <c r="M215" s="53" t="s">
        <v>2630</v>
      </c>
      <c r="N215" s="54" t="str">
        <f t="shared" si="6"/>
        <v>Link Contrato u Orden</v>
      </c>
    </row>
    <row r="216" spans="1:14" s="35" customFormat="1" ht="74.5" customHeight="1" x14ac:dyDescent="0.25">
      <c r="A216" s="48" t="s">
        <v>243</v>
      </c>
      <c r="B216" s="49">
        <v>45371</v>
      </c>
      <c r="C216" s="49" t="s">
        <v>1196</v>
      </c>
      <c r="D216" s="49" t="s">
        <v>15</v>
      </c>
      <c r="E216" s="49" t="s">
        <v>16</v>
      </c>
      <c r="F216" s="49" t="s">
        <v>2077</v>
      </c>
      <c r="G216" s="49">
        <v>45373</v>
      </c>
      <c r="H216" s="49">
        <v>45617</v>
      </c>
      <c r="I216" s="50">
        <v>0</v>
      </c>
      <c r="J216" s="51">
        <v>23348160</v>
      </c>
      <c r="K216" s="51">
        <v>0</v>
      </c>
      <c r="L216" s="52">
        <f t="shared" ca="1" si="7"/>
        <v>0.74590163934426235</v>
      </c>
      <c r="M216" s="53" t="s">
        <v>2631</v>
      </c>
      <c r="N216" s="54" t="str">
        <f t="shared" si="6"/>
        <v>Link Contrato u Orden</v>
      </c>
    </row>
    <row r="217" spans="1:14" s="35" customFormat="1" ht="74.5" customHeight="1" x14ac:dyDescent="0.25">
      <c r="A217" s="48" t="s">
        <v>244</v>
      </c>
      <c r="B217" s="49">
        <v>45371</v>
      </c>
      <c r="C217" s="49" t="s">
        <v>1197</v>
      </c>
      <c r="D217" s="49" t="s">
        <v>15</v>
      </c>
      <c r="E217" s="49" t="s">
        <v>16</v>
      </c>
      <c r="F217" s="49" t="s">
        <v>2077</v>
      </c>
      <c r="G217" s="49">
        <v>45373</v>
      </c>
      <c r="H217" s="49">
        <v>45617</v>
      </c>
      <c r="I217" s="50">
        <v>0</v>
      </c>
      <c r="J217" s="51">
        <v>23348160</v>
      </c>
      <c r="K217" s="51">
        <v>0</v>
      </c>
      <c r="L217" s="52">
        <f t="shared" ca="1" si="7"/>
        <v>0.74590163934426235</v>
      </c>
      <c r="M217" s="53" t="s">
        <v>2632</v>
      </c>
      <c r="N217" s="54" t="str">
        <f t="shared" si="6"/>
        <v>Link Contrato u Orden</v>
      </c>
    </row>
    <row r="218" spans="1:14" s="35" customFormat="1" ht="74.5" customHeight="1" x14ac:dyDescent="0.25">
      <c r="A218" s="48" t="s">
        <v>245</v>
      </c>
      <c r="B218" s="49">
        <v>45371</v>
      </c>
      <c r="C218" s="49" t="s">
        <v>1198</v>
      </c>
      <c r="D218" s="49" t="s">
        <v>15</v>
      </c>
      <c r="E218" s="49" t="s">
        <v>16</v>
      </c>
      <c r="F218" s="49" t="s">
        <v>2077</v>
      </c>
      <c r="G218" s="49">
        <v>45373</v>
      </c>
      <c r="H218" s="49">
        <v>45617</v>
      </c>
      <c r="I218" s="50">
        <v>0</v>
      </c>
      <c r="J218" s="51">
        <v>23348160</v>
      </c>
      <c r="K218" s="51">
        <v>0</v>
      </c>
      <c r="L218" s="52">
        <f t="shared" ca="1" si="7"/>
        <v>0.74590163934426235</v>
      </c>
      <c r="M218" s="53" t="s">
        <v>2633</v>
      </c>
      <c r="N218" s="54" t="str">
        <f t="shared" si="6"/>
        <v>Link Contrato u Orden</v>
      </c>
    </row>
    <row r="219" spans="1:14" s="35" customFormat="1" ht="74.5" customHeight="1" x14ac:dyDescent="0.25">
      <c r="A219" s="48" t="s">
        <v>246</v>
      </c>
      <c r="B219" s="49">
        <v>45371</v>
      </c>
      <c r="C219" s="49" t="s">
        <v>1199</v>
      </c>
      <c r="D219" s="49" t="s">
        <v>15</v>
      </c>
      <c r="E219" s="49" t="s">
        <v>16</v>
      </c>
      <c r="F219" s="49" t="s">
        <v>2077</v>
      </c>
      <c r="G219" s="49">
        <v>45373</v>
      </c>
      <c r="H219" s="49">
        <v>45617</v>
      </c>
      <c r="I219" s="50">
        <v>0</v>
      </c>
      <c r="J219" s="51">
        <v>23348160</v>
      </c>
      <c r="K219" s="51">
        <v>0</v>
      </c>
      <c r="L219" s="52">
        <f t="shared" ca="1" si="7"/>
        <v>0.74590163934426235</v>
      </c>
      <c r="M219" s="53" t="s">
        <v>2634</v>
      </c>
      <c r="N219" s="54" t="str">
        <f t="shared" si="6"/>
        <v>Link Contrato u Orden</v>
      </c>
    </row>
    <row r="220" spans="1:14" s="35" customFormat="1" ht="74.5" customHeight="1" x14ac:dyDescent="0.25">
      <c r="A220" s="48" t="s">
        <v>247</v>
      </c>
      <c r="B220" s="49">
        <v>45371</v>
      </c>
      <c r="C220" s="49" t="s">
        <v>1200</v>
      </c>
      <c r="D220" s="49" t="s">
        <v>15</v>
      </c>
      <c r="E220" s="49" t="s">
        <v>16</v>
      </c>
      <c r="F220" s="49" t="s">
        <v>2077</v>
      </c>
      <c r="G220" s="49">
        <v>45373</v>
      </c>
      <c r="H220" s="49">
        <v>45617</v>
      </c>
      <c r="I220" s="50">
        <v>0</v>
      </c>
      <c r="J220" s="51">
        <v>23348160</v>
      </c>
      <c r="K220" s="51">
        <v>0</v>
      </c>
      <c r="L220" s="52">
        <f t="shared" ca="1" si="7"/>
        <v>0.74590163934426235</v>
      </c>
      <c r="M220" s="53" t="s">
        <v>2635</v>
      </c>
      <c r="N220" s="54" t="str">
        <f t="shared" si="6"/>
        <v>Link Contrato u Orden</v>
      </c>
    </row>
    <row r="221" spans="1:14" s="35" customFormat="1" ht="74.5" customHeight="1" x14ac:dyDescent="0.25">
      <c r="A221" s="48" t="s">
        <v>248</v>
      </c>
      <c r="B221" s="49">
        <v>45371</v>
      </c>
      <c r="C221" s="49" t="s">
        <v>1201</v>
      </c>
      <c r="D221" s="49" t="s">
        <v>15</v>
      </c>
      <c r="E221" s="49" t="s">
        <v>16</v>
      </c>
      <c r="F221" s="49" t="s">
        <v>2077</v>
      </c>
      <c r="G221" s="49">
        <v>45377</v>
      </c>
      <c r="H221" s="49">
        <v>45621</v>
      </c>
      <c r="I221" s="50">
        <v>0</v>
      </c>
      <c r="J221" s="51">
        <v>23348160</v>
      </c>
      <c r="K221" s="51">
        <v>0</v>
      </c>
      <c r="L221" s="52">
        <f t="shared" ca="1" si="7"/>
        <v>0.72950819672131151</v>
      </c>
      <c r="M221" s="53" t="s">
        <v>2636</v>
      </c>
      <c r="N221" s="54" t="str">
        <f t="shared" si="6"/>
        <v>Link Contrato u Orden</v>
      </c>
    </row>
    <row r="222" spans="1:14" s="35" customFormat="1" ht="74.5" customHeight="1" x14ac:dyDescent="0.25">
      <c r="A222" s="48" t="s">
        <v>249</v>
      </c>
      <c r="B222" s="49">
        <v>45371</v>
      </c>
      <c r="C222" s="49" t="s">
        <v>1202</v>
      </c>
      <c r="D222" s="49" t="s">
        <v>15</v>
      </c>
      <c r="E222" s="49" t="s">
        <v>16</v>
      </c>
      <c r="F222" s="49" t="s">
        <v>2077</v>
      </c>
      <c r="G222" s="49">
        <v>45378</v>
      </c>
      <c r="H222" s="49">
        <v>45622</v>
      </c>
      <c r="I222" s="50">
        <v>0</v>
      </c>
      <c r="J222" s="51">
        <v>23348160</v>
      </c>
      <c r="K222" s="51">
        <v>0</v>
      </c>
      <c r="L222" s="52">
        <f t="shared" ca="1" si="7"/>
        <v>0.72540983606557374</v>
      </c>
      <c r="M222" s="53" t="s">
        <v>2637</v>
      </c>
      <c r="N222" s="54" t="str">
        <f t="shared" si="6"/>
        <v>Link Contrato u Orden</v>
      </c>
    </row>
    <row r="223" spans="1:14" s="35" customFormat="1" ht="74.5" customHeight="1" x14ac:dyDescent="0.25">
      <c r="A223" s="48" t="s">
        <v>250</v>
      </c>
      <c r="B223" s="49">
        <v>45371</v>
      </c>
      <c r="C223" s="49" t="s">
        <v>1203</v>
      </c>
      <c r="D223" s="49" t="s">
        <v>15</v>
      </c>
      <c r="E223" s="49" t="s">
        <v>16</v>
      </c>
      <c r="F223" s="49" t="s">
        <v>2077</v>
      </c>
      <c r="G223" s="49">
        <v>45373</v>
      </c>
      <c r="H223" s="49">
        <v>45617</v>
      </c>
      <c r="I223" s="50">
        <v>0</v>
      </c>
      <c r="J223" s="51">
        <v>23348160</v>
      </c>
      <c r="K223" s="51">
        <v>0</v>
      </c>
      <c r="L223" s="52">
        <f t="shared" ca="1" si="7"/>
        <v>0.74590163934426235</v>
      </c>
      <c r="M223" s="53" t="s">
        <v>2638</v>
      </c>
      <c r="N223" s="54" t="str">
        <f t="shared" si="6"/>
        <v>Link Contrato u Orden</v>
      </c>
    </row>
    <row r="224" spans="1:14" s="35" customFormat="1" ht="74.5" customHeight="1" x14ac:dyDescent="0.25">
      <c r="A224" s="48" t="s">
        <v>251</v>
      </c>
      <c r="B224" s="49">
        <v>45371</v>
      </c>
      <c r="C224" s="49" t="s">
        <v>1204</v>
      </c>
      <c r="D224" s="49" t="s">
        <v>15</v>
      </c>
      <c r="E224" s="49" t="s">
        <v>16</v>
      </c>
      <c r="F224" s="49" t="s">
        <v>2077</v>
      </c>
      <c r="G224" s="49">
        <v>45373</v>
      </c>
      <c r="H224" s="49">
        <v>45617</v>
      </c>
      <c r="I224" s="50">
        <v>0</v>
      </c>
      <c r="J224" s="51">
        <v>23348160</v>
      </c>
      <c r="K224" s="51">
        <v>0</v>
      </c>
      <c r="L224" s="52">
        <f t="shared" ca="1" si="7"/>
        <v>0.74590163934426235</v>
      </c>
      <c r="M224" s="53" t="s">
        <v>2639</v>
      </c>
      <c r="N224" s="54" t="str">
        <f t="shared" si="6"/>
        <v>Link Contrato u Orden</v>
      </c>
    </row>
    <row r="225" spans="1:14" s="35" customFormat="1" ht="74.5" customHeight="1" x14ac:dyDescent="0.25">
      <c r="A225" s="48" t="s">
        <v>252</v>
      </c>
      <c r="B225" s="49">
        <v>45371</v>
      </c>
      <c r="C225" s="49" t="s">
        <v>1205</v>
      </c>
      <c r="D225" s="49" t="s">
        <v>15</v>
      </c>
      <c r="E225" s="49" t="s">
        <v>16</v>
      </c>
      <c r="F225" s="49" t="s">
        <v>2077</v>
      </c>
      <c r="G225" s="49">
        <v>45373</v>
      </c>
      <c r="H225" s="49">
        <v>45617</v>
      </c>
      <c r="I225" s="50">
        <v>0</v>
      </c>
      <c r="J225" s="51">
        <v>23348160</v>
      </c>
      <c r="K225" s="51">
        <v>0</v>
      </c>
      <c r="L225" s="52">
        <f t="shared" ca="1" si="7"/>
        <v>0.74590163934426235</v>
      </c>
      <c r="M225" s="53" t="s">
        <v>2640</v>
      </c>
      <c r="N225" s="54" t="str">
        <f t="shared" si="6"/>
        <v>Link Contrato u Orden</v>
      </c>
    </row>
    <row r="226" spans="1:14" s="35" customFormat="1" ht="74.5" customHeight="1" x14ac:dyDescent="0.25">
      <c r="A226" s="48" t="s">
        <v>253</v>
      </c>
      <c r="B226" s="49">
        <v>45371</v>
      </c>
      <c r="C226" s="49" t="s">
        <v>1206</v>
      </c>
      <c r="D226" s="49" t="s">
        <v>15</v>
      </c>
      <c r="E226" s="49" t="s">
        <v>16</v>
      </c>
      <c r="F226" s="49" t="s">
        <v>2077</v>
      </c>
      <c r="G226" s="49">
        <v>45377</v>
      </c>
      <c r="H226" s="49">
        <v>45621</v>
      </c>
      <c r="I226" s="50">
        <v>0</v>
      </c>
      <c r="J226" s="51">
        <v>23348160</v>
      </c>
      <c r="K226" s="51">
        <v>0</v>
      </c>
      <c r="L226" s="52">
        <f t="shared" ca="1" si="7"/>
        <v>0.72950819672131151</v>
      </c>
      <c r="M226" s="53" t="s">
        <v>2641</v>
      </c>
      <c r="N226" s="54" t="str">
        <f t="shared" si="6"/>
        <v>Link Contrato u Orden</v>
      </c>
    </row>
    <row r="227" spans="1:14" s="35" customFormat="1" ht="74.5" customHeight="1" x14ac:dyDescent="0.25">
      <c r="A227" s="48" t="s">
        <v>254</v>
      </c>
      <c r="B227" s="49">
        <v>45371</v>
      </c>
      <c r="C227" s="49" t="s">
        <v>1207</v>
      </c>
      <c r="D227" s="49" t="s">
        <v>15</v>
      </c>
      <c r="E227" s="49" t="s">
        <v>16</v>
      </c>
      <c r="F227" s="49" t="s">
        <v>2077</v>
      </c>
      <c r="G227" s="49">
        <v>45373</v>
      </c>
      <c r="H227" s="49">
        <v>45617</v>
      </c>
      <c r="I227" s="50">
        <v>0</v>
      </c>
      <c r="J227" s="51">
        <v>23348160</v>
      </c>
      <c r="K227" s="51">
        <v>0</v>
      </c>
      <c r="L227" s="52">
        <f t="shared" ca="1" si="7"/>
        <v>0.74590163934426235</v>
      </c>
      <c r="M227" s="53" t="s">
        <v>2642</v>
      </c>
      <c r="N227" s="54" t="str">
        <f t="shared" si="6"/>
        <v>Link Contrato u Orden</v>
      </c>
    </row>
    <row r="228" spans="1:14" s="35" customFormat="1" ht="74.5" customHeight="1" x14ac:dyDescent="0.25">
      <c r="A228" s="48" t="s">
        <v>255</v>
      </c>
      <c r="B228" s="49">
        <v>45371</v>
      </c>
      <c r="C228" s="49" t="s">
        <v>1208</v>
      </c>
      <c r="D228" s="49" t="s">
        <v>15</v>
      </c>
      <c r="E228" s="49" t="s">
        <v>16</v>
      </c>
      <c r="F228" s="49" t="s">
        <v>2077</v>
      </c>
      <c r="G228" s="49">
        <v>45373</v>
      </c>
      <c r="H228" s="49">
        <v>45617</v>
      </c>
      <c r="I228" s="50">
        <v>0</v>
      </c>
      <c r="J228" s="51">
        <v>23348160</v>
      </c>
      <c r="K228" s="51">
        <v>0</v>
      </c>
      <c r="L228" s="52">
        <f t="shared" ca="1" si="7"/>
        <v>0.74590163934426235</v>
      </c>
      <c r="M228" s="53" t="s">
        <v>2643</v>
      </c>
      <c r="N228" s="54" t="str">
        <f t="shared" si="6"/>
        <v>Link Contrato u Orden</v>
      </c>
    </row>
    <row r="229" spans="1:14" s="35" customFormat="1" ht="74.5" customHeight="1" x14ac:dyDescent="0.25">
      <c r="A229" s="48" t="s">
        <v>256</v>
      </c>
      <c r="B229" s="49">
        <v>45371</v>
      </c>
      <c r="C229" s="49" t="s">
        <v>1209</v>
      </c>
      <c r="D229" s="49" t="s">
        <v>15</v>
      </c>
      <c r="E229" s="49" t="s">
        <v>16</v>
      </c>
      <c r="F229" s="49" t="s">
        <v>2077</v>
      </c>
      <c r="G229" s="49">
        <v>45373</v>
      </c>
      <c r="H229" s="49">
        <v>45617</v>
      </c>
      <c r="I229" s="50">
        <v>0</v>
      </c>
      <c r="J229" s="51">
        <v>23348160</v>
      </c>
      <c r="K229" s="51">
        <v>0</v>
      </c>
      <c r="L229" s="52">
        <f t="shared" ca="1" si="7"/>
        <v>0.74590163934426235</v>
      </c>
      <c r="M229" s="53" t="s">
        <v>2644</v>
      </c>
      <c r="N229" s="54" t="str">
        <f t="shared" si="6"/>
        <v>Link Contrato u Orden</v>
      </c>
    </row>
    <row r="230" spans="1:14" s="35" customFormat="1" ht="74.5" customHeight="1" x14ac:dyDescent="0.25">
      <c r="A230" s="48" t="s">
        <v>257</v>
      </c>
      <c r="B230" s="49">
        <v>45371</v>
      </c>
      <c r="C230" s="49" t="s">
        <v>1210</v>
      </c>
      <c r="D230" s="49" t="s">
        <v>15</v>
      </c>
      <c r="E230" s="49" t="s">
        <v>16</v>
      </c>
      <c r="F230" s="49" t="s">
        <v>2077</v>
      </c>
      <c r="G230" s="49">
        <v>45373</v>
      </c>
      <c r="H230" s="49">
        <v>45617</v>
      </c>
      <c r="I230" s="50">
        <v>0</v>
      </c>
      <c r="J230" s="51">
        <v>23348160</v>
      </c>
      <c r="K230" s="51">
        <v>0</v>
      </c>
      <c r="L230" s="52">
        <f t="shared" ca="1" si="7"/>
        <v>0.74590163934426235</v>
      </c>
      <c r="M230" s="53" t="s">
        <v>2645</v>
      </c>
      <c r="N230" s="54" t="str">
        <f t="shared" si="6"/>
        <v>Link Contrato u Orden</v>
      </c>
    </row>
    <row r="231" spans="1:14" s="35" customFormat="1" ht="74.5" customHeight="1" x14ac:dyDescent="0.25">
      <c r="A231" s="48" t="s">
        <v>258</v>
      </c>
      <c r="B231" s="49">
        <v>45371</v>
      </c>
      <c r="C231" s="49" t="s">
        <v>1211</v>
      </c>
      <c r="D231" s="49" t="s">
        <v>15</v>
      </c>
      <c r="E231" s="49" t="s">
        <v>16</v>
      </c>
      <c r="F231" s="49" t="s">
        <v>2089</v>
      </c>
      <c r="G231" s="49">
        <v>45386</v>
      </c>
      <c r="H231" s="49">
        <v>45629</v>
      </c>
      <c r="I231" s="50">
        <v>0</v>
      </c>
      <c r="J231" s="51">
        <v>35810656</v>
      </c>
      <c r="K231" s="51">
        <v>0</v>
      </c>
      <c r="L231" s="52">
        <f t="shared" ca="1" si="7"/>
        <v>0.69547325102880664</v>
      </c>
      <c r="M231" s="53" t="s">
        <v>2646</v>
      </c>
      <c r="N231" s="54" t="str">
        <f t="shared" si="6"/>
        <v>Link Contrato u Orden</v>
      </c>
    </row>
    <row r="232" spans="1:14" s="35" customFormat="1" ht="74.5" customHeight="1" x14ac:dyDescent="0.25">
      <c r="A232" s="48" t="s">
        <v>259</v>
      </c>
      <c r="B232" s="49">
        <v>45371</v>
      </c>
      <c r="C232" s="49" t="s">
        <v>1212</v>
      </c>
      <c r="D232" s="49" t="s">
        <v>15</v>
      </c>
      <c r="E232" s="49" t="s">
        <v>16</v>
      </c>
      <c r="F232" s="49" t="s">
        <v>2105</v>
      </c>
      <c r="G232" s="49">
        <v>45378</v>
      </c>
      <c r="H232" s="49">
        <v>45615</v>
      </c>
      <c r="I232" s="50">
        <v>0</v>
      </c>
      <c r="J232" s="51">
        <v>27029987</v>
      </c>
      <c r="K232" s="51">
        <v>0</v>
      </c>
      <c r="L232" s="52">
        <f t="shared" ca="1" si="7"/>
        <v>0.74683544303797467</v>
      </c>
      <c r="M232" s="53" t="s">
        <v>2647</v>
      </c>
      <c r="N232" s="54" t="str">
        <f t="shared" si="6"/>
        <v>Link Contrato u Orden</v>
      </c>
    </row>
    <row r="233" spans="1:14" s="35" customFormat="1" ht="74.5" customHeight="1" x14ac:dyDescent="0.25">
      <c r="A233" s="48" t="s">
        <v>260</v>
      </c>
      <c r="B233" s="49">
        <v>45371</v>
      </c>
      <c r="C233" s="49" t="s">
        <v>1213</v>
      </c>
      <c r="D233" s="49" t="s">
        <v>15</v>
      </c>
      <c r="E233" s="49" t="s">
        <v>16</v>
      </c>
      <c r="F233" s="49" t="s">
        <v>2077</v>
      </c>
      <c r="G233" s="49">
        <v>45373</v>
      </c>
      <c r="H233" s="49">
        <v>45678</v>
      </c>
      <c r="I233" s="50">
        <v>0</v>
      </c>
      <c r="J233" s="51">
        <v>29185200</v>
      </c>
      <c r="K233" s="51">
        <v>0</v>
      </c>
      <c r="L233" s="52">
        <f t="shared" ca="1" si="7"/>
        <v>0.59672131147540985</v>
      </c>
      <c r="M233" s="53" t="s">
        <v>2648</v>
      </c>
      <c r="N233" s="54" t="str">
        <f t="shared" si="6"/>
        <v>Link Contrato u Orden</v>
      </c>
    </row>
    <row r="234" spans="1:14" s="35" customFormat="1" ht="74.5" customHeight="1" x14ac:dyDescent="0.25">
      <c r="A234" s="48" t="s">
        <v>261</v>
      </c>
      <c r="B234" s="49">
        <v>45371</v>
      </c>
      <c r="C234" s="49" t="s">
        <v>1214</v>
      </c>
      <c r="D234" s="49" t="s">
        <v>15</v>
      </c>
      <c r="E234" s="49" t="s">
        <v>16</v>
      </c>
      <c r="F234" s="49" t="s">
        <v>2077</v>
      </c>
      <c r="G234" s="49">
        <v>45377</v>
      </c>
      <c r="H234" s="49">
        <v>45621</v>
      </c>
      <c r="I234" s="50">
        <v>0</v>
      </c>
      <c r="J234" s="51">
        <v>23348160</v>
      </c>
      <c r="K234" s="51">
        <v>0</v>
      </c>
      <c r="L234" s="52">
        <f t="shared" ca="1" si="7"/>
        <v>0.72950819672131151</v>
      </c>
      <c r="M234" s="53" t="s">
        <v>2649</v>
      </c>
      <c r="N234" s="54" t="str">
        <f t="shared" si="6"/>
        <v>Link Contrato u Orden</v>
      </c>
    </row>
    <row r="235" spans="1:14" s="35" customFormat="1" ht="74.5" customHeight="1" x14ac:dyDescent="0.25">
      <c r="A235" s="48" t="s">
        <v>262</v>
      </c>
      <c r="B235" s="49">
        <v>45371</v>
      </c>
      <c r="C235" s="49" t="s">
        <v>1215</v>
      </c>
      <c r="D235" s="49" t="s">
        <v>15</v>
      </c>
      <c r="E235" s="49" t="s">
        <v>16</v>
      </c>
      <c r="F235" s="49" t="s">
        <v>2077</v>
      </c>
      <c r="G235" s="49">
        <v>45373</v>
      </c>
      <c r="H235" s="49">
        <v>45678</v>
      </c>
      <c r="I235" s="50">
        <v>0</v>
      </c>
      <c r="J235" s="51">
        <v>29185200</v>
      </c>
      <c r="K235" s="51">
        <v>0</v>
      </c>
      <c r="L235" s="52">
        <f t="shared" ca="1" si="7"/>
        <v>0.59672131147540985</v>
      </c>
      <c r="M235" s="53" t="s">
        <v>2650</v>
      </c>
      <c r="N235" s="54" t="str">
        <f t="shared" si="6"/>
        <v>Link Contrato u Orden</v>
      </c>
    </row>
    <row r="236" spans="1:14" s="35" customFormat="1" ht="74.5" customHeight="1" x14ac:dyDescent="0.25">
      <c r="A236" s="48" t="s">
        <v>263</v>
      </c>
      <c r="B236" s="49">
        <v>45371</v>
      </c>
      <c r="C236" s="49" t="s">
        <v>1216</v>
      </c>
      <c r="D236" s="49" t="s">
        <v>15</v>
      </c>
      <c r="E236" s="49" t="s">
        <v>16</v>
      </c>
      <c r="F236" s="49" t="s">
        <v>2106</v>
      </c>
      <c r="G236" s="49">
        <v>45373</v>
      </c>
      <c r="H236" s="49">
        <v>45647</v>
      </c>
      <c r="I236" s="50">
        <v>0</v>
      </c>
      <c r="J236" s="51">
        <v>90000000</v>
      </c>
      <c r="K236" s="51">
        <v>0</v>
      </c>
      <c r="L236" s="52">
        <f t="shared" ca="1" si="7"/>
        <v>0.66423357664233573</v>
      </c>
      <c r="M236" s="53" t="s">
        <v>2651</v>
      </c>
      <c r="N236" s="54" t="str">
        <f t="shared" si="6"/>
        <v>Link Contrato u Orden</v>
      </c>
    </row>
    <row r="237" spans="1:14" s="35" customFormat="1" ht="74.5" customHeight="1" x14ac:dyDescent="0.25">
      <c r="A237" s="48" t="s">
        <v>264</v>
      </c>
      <c r="B237" s="49">
        <v>45371</v>
      </c>
      <c r="C237" s="49" t="s">
        <v>1217</v>
      </c>
      <c r="D237" s="49" t="s">
        <v>15</v>
      </c>
      <c r="E237" s="49" t="s">
        <v>16</v>
      </c>
      <c r="F237" s="49" t="s">
        <v>2107</v>
      </c>
      <c r="G237" s="49">
        <v>45373</v>
      </c>
      <c r="H237" s="49">
        <v>45647</v>
      </c>
      <c r="I237" s="50">
        <v>0</v>
      </c>
      <c r="J237" s="51">
        <v>110153700</v>
      </c>
      <c r="K237" s="51">
        <v>0</v>
      </c>
      <c r="L237" s="52">
        <f t="shared" ca="1" si="7"/>
        <v>0.66423357664233573</v>
      </c>
      <c r="M237" s="53" t="s">
        <v>2652</v>
      </c>
      <c r="N237" s="54" t="str">
        <f t="shared" si="6"/>
        <v>Link Contrato u Orden</v>
      </c>
    </row>
    <row r="238" spans="1:14" s="35" customFormat="1" ht="74.5" customHeight="1" x14ac:dyDescent="0.25">
      <c r="A238" s="48" t="s">
        <v>265</v>
      </c>
      <c r="B238" s="49">
        <v>45371</v>
      </c>
      <c r="C238" s="49" t="s">
        <v>1218</v>
      </c>
      <c r="D238" s="49" t="s">
        <v>15</v>
      </c>
      <c r="E238" s="49" t="s">
        <v>16</v>
      </c>
      <c r="F238" s="49" t="s">
        <v>2077</v>
      </c>
      <c r="G238" s="49">
        <v>45373</v>
      </c>
      <c r="H238" s="49">
        <v>45617</v>
      </c>
      <c r="I238" s="50">
        <v>0</v>
      </c>
      <c r="J238" s="51">
        <v>23348160</v>
      </c>
      <c r="K238" s="51">
        <v>0</v>
      </c>
      <c r="L238" s="52">
        <f t="shared" ca="1" si="7"/>
        <v>0.74590163934426235</v>
      </c>
      <c r="M238" s="53" t="s">
        <v>2653</v>
      </c>
      <c r="N238" s="54" t="str">
        <f t="shared" si="6"/>
        <v>Link Contrato u Orden</v>
      </c>
    </row>
    <row r="239" spans="1:14" s="35" customFormat="1" ht="74.5" customHeight="1" x14ac:dyDescent="0.25">
      <c r="A239" s="48" t="s">
        <v>266</v>
      </c>
      <c r="B239" s="49">
        <v>45371</v>
      </c>
      <c r="C239" s="49" t="s">
        <v>1219</v>
      </c>
      <c r="D239" s="49" t="s">
        <v>15</v>
      </c>
      <c r="E239" s="49" t="s">
        <v>16</v>
      </c>
      <c r="F239" s="49" t="s">
        <v>2077</v>
      </c>
      <c r="G239" s="49">
        <v>45373</v>
      </c>
      <c r="H239" s="49">
        <v>45678</v>
      </c>
      <c r="I239" s="50">
        <v>0</v>
      </c>
      <c r="J239" s="51">
        <v>29185200</v>
      </c>
      <c r="K239" s="51">
        <v>0</v>
      </c>
      <c r="L239" s="52">
        <f t="shared" ca="1" si="7"/>
        <v>0.59672131147540985</v>
      </c>
      <c r="M239" s="53" t="s">
        <v>2654</v>
      </c>
      <c r="N239" s="54" t="str">
        <f t="shared" si="6"/>
        <v>Link Contrato u Orden</v>
      </c>
    </row>
    <row r="240" spans="1:14" s="35" customFormat="1" ht="74.5" customHeight="1" x14ac:dyDescent="0.25">
      <c r="A240" s="48" t="s">
        <v>267</v>
      </c>
      <c r="B240" s="49">
        <v>45371</v>
      </c>
      <c r="C240" s="49" t="s">
        <v>1220</v>
      </c>
      <c r="D240" s="49" t="s">
        <v>15</v>
      </c>
      <c r="E240" s="49" t="s">
        <v>16</v>
      </c>
      <c r="F240" s="49" t="s">
        <v>2077</v>
      </c>
      <c r="G240" s="49">
        <v>45378</v>
      </c>
      <c r="H240" s="49">
        <v>45683</v>
      </c>
      <c r="I240" s="50">
        <v>0</v>
      </c>
      <c r="J240" s="51">
        <v>29185200</v>
      </c>
      <c r="K240" s="51">
        <v>0</v>
      </c>
      <c r="L240" s="52">
        <f t="shared" ca="1" si="7"/>
        <v>0.58032786885245902</v>
      </c>
      <c r="M240" s="53" t="s">
        <v>2655</v>
      </c>
      <c r="N240" s="54" t="str">
        <f t="shared" si="6"/>
        <v>Link Contrato u Orden</v>
      </c>
    </row>
    <row r="241" spans="1:14" s="35" customFormat="1" ht="74.5" customHeight="1" x14ac:dyDescent="0.25">
      <c r="A241" s="48" t="s">
        <v>268</v>
      </c>
      <c r="B241" s="49">
        <v>45371</v>
      </c>
      <c r="C241" s="49" t="s">
        <v>1221</v>
      </c>
      <c r="D241" s="49" t="s">
        <v>15</v>
      </c>
      <c r="E241" s="49" t="s">
        <v>16</v>
      </c>
      <c r="F241" s="49" t="s">
        <v>2077</v>
      </c>
      <c r="G241" s="49">
        <v>45373</v>
      </c>
      <c r="H241" s="49">
        <v>45678</v>
      </c>
      <c r="I241" s="50">
        <v>0</v>
      </c>
      <c r="J241" s="51">
        <v>29185200</v>
      </c>
      <c r="K241" s="51">
        <v>0</v>
      </c>
      <c r="L241" s="52">
        <f t="shared" ca="1" si="7"/>
        <v>0.59672131147540985</v>
      </c>
      <c r="M241" s="53" t="s">
        <v>2656</v>
      </c>
      <c r="N241" s="54" t="str">
        <f t="shared" si="6"/>
        <v>Link Contrato u Orden</v>
      </c>
    </row>
    <row r="242" spans="1:14" s="35" customFormat="1" ht="74.5" customHeight="1" x14ac:dyDescent="0.25">
      <c r="A242" s="48" t="s">
        <v>269</v>
      </c>
      <c r="B242" s="49">
        <v>45371</v>
      </c>
      <c r="C242" s="49" t="s">
        <v>1222</v>
      </c>
      <c r="D242" s="49" t="s">
        <v>15</v>
      </c>
      <c r="E242" s="49" t="s">
        <v>16</v>
      </c>
      <c r="F242" s="49" t="s">
        <v>2077</v>
      </c>
      <c r="G242" s="49">
        <v>45377</v>
      </c>
      <c r="H242" s="49">
        <v>45682</v>
      </c>
      <c r="I242" s="50">
        <v>0</v>
      </c>
      <c r="J242" s="51">
        <v>29185200</v>
      </c>
      <c r="K242" s="51">
        <v>0</v>
      </c>
      <c r="L242" s="52">
        <f t="shared" ca="1" si="7"/>
        <v>0.58360655737704914</v>
      </c>
      <c r="M242" s="53" t="s">
        <v>2657</v>
      </c>
      <c r="N242" s="54" t="str">
        <f t="shared" si="6"/>
        <v>Link Contrato u Orden</v>
      </c>
    </row>
    <row r="243" spans="1:14" s="35" customFormat="1" ht="74.5" customHeight="1" x14ac:dyDescent="0.25">
      <c r="A243" s="48" t="s">
        <v>270</v>
      </c>
      <c r="B243" s="49">
        <v>45371</v>
      </c>
      <c r="C243" s="49" t="s">
        <v>1223</v>
      </c>
      <c r="D243" s="49" t="s">
        <v>15</v>
      </c>
      <c r="E243" s="49" t="s">
        <v>16</v>
      </c>
      <c r="F243" s="49" t="s">
        <v>2077</v>
      </c>
      <c r="G243" s="49">
        <v>45377</v>
      </c>
      <c r="H243" s="49">
        <v>45682</v>
      </c>
      <c r="I243" s="50">
        <v>0</v>
      </c>
      <c r="J243" s="51">
        <v>29185200</v>
      </c>
      <c r="K243" s="51">
        <v>0</v>
      </c>
      <c r="L243" s="52">
        <f t="shared" ca="1" si="7"/>
        <v>0.58360655737704914</v>
      </c>
      <c r="M243" s="53" t="s">
        <v>2658</v>
      </c>
      <c r="N243" s="54" t="str">
        <f t="shared" si="6"/>
        <v>Link Contrato u Orden</v>
      </c>
    </row>
    <row r="244" spans="1:14" s="35" customFormat="1" ht="74.5" customHeight="1" x14ac:dyDescent="0.25">
      <c r="A244" s="48" t="s">
        <v>271</v>
      </c>
      <c r="B244" s="49">
        <v>45372</v>
      </c>
      <c r="C244" s="49" t="s">
        <v>1224</v>
      </c>
      <c r="D244" s="49" t="s">
        <v>15</v>
      </c>
      <c r="E244" s="49" t="s">
        <v>16</v>
      </c>
      <c r="F244" s="49" t="s">
        <v>2078</v>
      </c>
      <c r="G244" s="49">
        <v>45377</v>
      </c>
      <c r="H244" s="49">
        <v>45621</v>
      </c>
      <c r="I244" s="50">
        <v>0</v>
      </c>
      <c r="J244" s="51">
        <v>23348160</v>
      </c>
      <c r="K244" s="51">
        <v>0</v>
      </c>
      <c r="L244" s="52">
        <f t="shared" ca="1" si="7"/>
        <v>0.72950819672131151</v>
      </c>
      <c r="M244" s="53" t="s">
        <v>2659</v>
      </c>
      <c r="N244" s="54" t="str">
        <f t="shared" si="6"/>
        <v>Link Contrato u Orden</v>
      </c>
    </row>
    <row r="245" spans="1:14" s="35" customFormat="1" ht="74.5" customHeight="1" x14ac:dyDescent="0.25">
      <c r="A245" s="48" t="s">
        <v>272</v>
      </c>
      <c r="B245" s="49">
        <v>45372</v>
      </c>
      <c r="C245" s="49" t="s">
        <v>1225</v>
      </c>
      <c r="D245" s="49" t="s">
        <v>15</v>
      </c>
      <c r="E245" s="49" t="s">
        <v>16</v>
      </c>
      <c r="F245" s="49" t="s">
        <v>2108</v>
      </c>
      <c r="G245" s="49">
        <v>45377</v>
      </c>
      <c r="H245" s="49">
        <v>45621</v>
      </c>
      <c r="I245" s="50">
        <v>0</v>
      </c>
      <c r="J245" s="51">
        <v>23348160</v>
      </c>
      <c r="K245" s="51">
        <v>0</v>
      </c>
      <c r="L245" s="52">
        <f t="shared" ca="1" si="7"/>
        <v>0.72950819672131151</v>
      </c>
      <c r="M245" s="53" t="s">
        <v>2660</v>
      </c>
      <c r="N245" s="54" t="str">
        <f t="shared" si="6"/>
        <v>Link Contrato u Orden</v>
      </c>
    </row>
    <row r="246" spans="1:14" s="35" customFormat="1" ht="74.5" customHeight="1" x14ac:dyDescent="0.25">
      <c r="A246" s="48" t="s">
        <v>273</v>
      </c>
      <c r="B246" s="49">
        <v>45372</v>
      </c>
      <c r="C246" s="49" t="s">
        <v>1226</v>
      </c>
      <c r="D246" s="49" t="s">
        <v>15</v>
      </c>
      <c r="E246" s="49" t="s">
        <v>16</v>
      </c>
      <c r="F246" s="49" t="s">
        <v>2077</v>
      </c>
      <c r="G246" s="49">
        <v>45378</v>
      </c>
      <c r="H246" s="49">
        <v>45683</v>
      </c>
      <c r="I246" s="50">
        <v>0</v>
      </c>
      <c r="J246" s="51">
        <v>29185200</v>
      </c>
      <c r="K246" s="51">
        <v>0</v>
      </c>
      <c r="L246" s="52">
        <f t="shared" ca="1" si="7"/>
        <v>0.58032786885245902</v>
      </c>
      <c r="M246" s="53" t="s">
        <v>2661</v>
      </c>
      <c r="N246" s="54" t="str">
        <f t="shared" si="6"/>
        <v>Link Contrato u Orden</v>
      </c>
    </row>
    <row r="247" spans="1:14" s="35" customFormat="1" ht="74.5" customHeight="1" x14ac:dyDescent="0.25">
      <c r="A247" s="48" t="s">
        <v>274</v>
      </c>
      <c r="B247" s="49">
        <v>45372</v>
      </c>
      <c r="C247" s="49" t="s">
        <v>1227</v>
      </c>
      <c r="D247" s="49" t="s">
        <v>15</v>
      </c>
      <c r="E247" s="49" t="s">
        <v>16</v>
      </c>
      <c r="F247" s="49" t="s">
        <v>2077</v>
      </c>
      <c r="G247" s="49">
        <v>45378</v>
      </c>
      <c r="H247" s="49">
        <v>45683</v>
      </c>
      <c r="I247" s="50">
        <v>0</v>
      </c>
      <c r="J247" s="51">
        <v>29185200</v>
      </c>
      <c r="K247" s="51">
        <v>0</v>
      </c>
      <c r="L247" s="52">
        <f t="shared" ca="1" si="7"/>
        <v>0.58032786885245902</v>
      </c>
      <c r="M247" s="53" t="s">
        <v>2662</v>
      </c>
      <c r="N247" s="54" t="str">
        <f t="shared" si="6"/>
        <v>Link Contrato u Orden</v>
      </c>
    </row>
    <row r="248" spans="1:14" s="35" customFormat="1" ht="74.5" customHeight="1" x14ac:dyDescent="0.25">
      <c r="A248" s="48" t="s">
        <v>275</v>
      </c>
      <c r="B248" s="49">
        <v>45372</v>
      </c>
      <c r="C248" s="49" t="s">
        <v>1228</v>
      </c>
      <c r="D248" s="49" t="s">
        <v>15</v>
      </c>
      <c r="E248" s="49" t="s">
        <v>1944</v>
      </c>
      <c r="F248" s="49" t="s">
        <v>2109</v>
      </c>
      <c r="G248" s="49">
        <v>45383</v>
      </c>
      <c r="H248" s="49">
        <v>45747</v>
      </c>
      <c r="I248" s="50">
        <v>0</v>
      </c>
      <c r="J248" s="51">
        <v>407836284</v>
      </c>
      <c r="K248" s="51">
        <v>0</v>
      </c>
      <c r="L248" s="52">
        <f t="shared" ca="1" si="7"/>
        <v>0.47252747252747251</v>
      </c>
      <c r="M248" s="53" t="s">
        <v>2663</v>
      </c>
      <c r="N248" s="54" t="str">
        <f t="shared" si="6"/>
        <v>Link Contrato u Orden</v>
      </c>
    </row>
    <row r="249" spans="1:14" s="35" customFormat="1" ht="74.5" customHeight="1" x14ac:dyDescent="0.25">
      <c r="A249" s="48" t="s">
        <v>276</v>
      </c>
      <c r="B249" s="49">
        <v>45372</v>
      </c>
      <c r="C249" s="49" t="s">
        <v>1229</v>
      </c>
      <c r="D249" s="49" t="s">
        <v>15</v>
      </c>
      <c r="E249" s="49" t="s">
        <v>16</v>
      </c>
      <c r="F249" s="49" t="s">
        <v>2077</v>
      </c>
      <c r="G249" s="49">
        <v>45377</v>
      </c>
      <c r="H249" s="49">
        <v>45682</v>
      </c>
      <c r="I249" s="50">
        <v>0</v>
      </c>
      <c r="J249" s="51">
        <v>29185200</v>
      </c>
      <c r="K249" s="51">
        <v>0</v>
      </c>
      <c r="L249" s="52">
        <f t="shared" ca="1" si="7"/>
        <v>0.58360655737704914</v>
      </c>
      <c r="M249" s="53" t="s">
        <v>2664</v>
      </c>
      <c r="N249" s="54" t="str">
        <f t="shared" si="6"/>
        <v>Link Contrato u Orden</v>
      </c>
    </row>
    <row r="250" spans="1:14" s="35" customFormat="1" ht="74.5" customHeight="1" x14ac:dyDescent="0.25">
      <c r="A250" s="48" t="s">
        <v>277</v>
      </c>
      <c r="B250" s="49">
        <v>45372</v>
      </c>
      <c r="C250" s="49" t="s">
        <v>1230</v>
      </c>
      <c r="D250" s="49" t="s">
        <v>15</v>
      </c>
      <c r="E250" s="49" t="s">
        <v>16</v>
      </c>
      <c r="F250" s="49" t="s">
        <v>2077</v>
      </c>
      <c r="G250" s="49">
        <v>45383</v>
      </c>
      <c r="H250" s="49">
        <v>45626</v>
      </c>
      <c r="I250" s="50">
        <v>0</v>
      </c>
      <c r="J250" s="51">
        <v>23348160</v>
      </c>
      <c r="K250" s="51">
        <v>0</v>
      </c>
      <c r="L250" s="52">
        <f t="shared" ca="1" si="7"/>
        <v>0.70781893004115226</v>
      </c>
      <c r="M250" s="53" t="s">
        <v>2665</v>
      </c>
      <c r="N250" s="54" t="str">
        <f t="shared" si="6"/>
        <v>Link Contrato u Orden</v>
      </c>
    </row>
    <row r="251" spans="1:14" s="35" customFormat="1" ht="74.5" customHeight="1" x14ac:dyDescent="0.25">
      <c r="A251" s="48" t="s">
        <v>278</v>
      </c>
      <c r="B251" s="49">
        <v>45372</v>
      </c>
      <c r="C251" s="49" t="s">
        <v>1231</v>
      </c>
      <c r="D251" s="49" t="s">
        <v>15</v>
      </c>
      <c r="E251" s="49" t="s">
        <v>16</v>
      </c>
      <c r="F251" s="49" t="s">
        <v>2077</v>
      </c>
      <c r="G251" s="49">
        <v>45377</v>
      </c>
      <c r="H251" s="49">
        <v>45621</v>
      </c>
      <c r="I251" s="50">
        <v>0</v>
      </c>
      <c r="J251" s="51">
        <v>23348160</v>
      </c>
      <c r="K251" s="51">
        <v>0</v>
      </c>
      <c r="L251" s="52">
        <f t="shared" ca="1" si="7"/>
        <v>0.72950819672131151</v>
      </c>
      <c r="M251" s="53" t="s">
        <v>2666</v>
      </c>
      <c r="N251" s="54" t="str">
        <f t="shared" si="6"/>
        <v>Link Contrato u Orden</v>
      </c>
    </row>
    <row r="252" spans="1:14" s="35" customFormat="1" ht="74.5" customHeight="1" x14ac:dyDescent="0.25">
      <c r="A252" s="48" t="s">
        <v>279</v>
      </c>
      <c r="B252" s="49">
        <v>45372</v>
      </c>
      <c r="C252" s="49" t="s">
        <v>1232</v>
      </c>
      <c r="D252" s="49" t="s">
        <v>15</v>
      </c>
      <c r="E252" s="49" t="s">
        <v>16</v>
      </c>
      <c r="F252" s="49" t="s">
        <v>2110</v>
      </c>
      <c r="G252" s="49">
        <v>45384</v>
      </c>
      <c r="H252" s="49">
        <v>45566</v>
      </c>
      <c r="I252" s="50">
        <v>0</v>
      </c>
      <c r="J252" s="51">
        <v>42000000</v>
      </c>
      <c r="K252" s="51">
        <v>0</v>
      </c>
      <c r="L252" s="52">
        <f t="shared" ca="1" si="7"/>
        <v>0.93956043956043955</v>
      </c>
      <c r="M252" s="53" t="s">
        <v>2667</v>
      </c>
      <c r="N252" s="54" t="str">
        <f t="shared" si="6"/>
        <v>Link Contrato u Orden</v>
      </c>
    </row>
    <row r="253" spans="1:14" s="35" customFormat="1" ht="74.5" customHeight="1" x14ac:dyDescent="0.25">
      <c r="A253" s="48" t="s">
        <v>280</v>
      </c>
      <c r="B253" s="49">
        <v>45372</v>
      </c>
      <c r="C253" s="49" t="s">
        <v>1233</v>
      </c>
      <c r="D253" s="49" t="s">
        <v>15</v>
      </c>
      <c r="E253" s="49" t="s">
        <v>16</v>
      </c>
      <c r="F253" s="49" t="s">
        <v>2111</v>
      </c>
      <c r="G253" s="49">
        <v>45379</v>
      </c>
      <c r="H253" s="49">
        <v>45715</v>
      </c>
      <c r="I253" s="50">
        <v>0</v>
      </c>
      <c r="J253" s="51">
        <v>44776545</v>
      </c>
      <c r="K253" s="51">
        <v>0</v>
      </c>
      <c r="L253" s="52">
        <f t="shared" ca="1" si="7"/>
        <v>0.52380952380952384</v>
      </c>
      <c r="M253" s="53" t="s">
        <v>2668</v>
      </c>
      <c r="N253" s="54" t="str">
        <f t="shared" si="6"/>
        <v>Link Contrato u Orden</v>
      </c>
    </row>
    <row r="254" spans="1:14" s="35" customFormat="1" ht="74.5" customHeight="1" x14ac:dyDescent="0.25">
      <c r="A254" s="48" t="s">
        <v>281</v>
      </c>
      <c r="B254" s="49">
        <v>45372</v>
      </c>
      <c r="C254" s="49" t="s">
        <v>1234</v>
      </c>
      <c r="D254" s="49" t="s">
        <v>15</v>
      </c>
      <c r="E254" s="49" t="s">
        <v>16</v>
      </c>
      <c r="F254" s="49" t="s">
        <v>2112</v>
      </c>
      <c r="G254" s="49">
        <v>45378</v>
      </c>
      <c r="H254" s="49">
        <v>45652</v>
      </c>
      <c r="I254" s="50">
        <v>0</v>
      </c>
      <c r="J254" s="51">
        <v>76500000</v>
      </c>
      <c r="K254" s="51">
        <v>0</v>
      </c>
      <c r="L254" s="52">
        <f t="shared" ca="1" si="7"/>
        <v>0.64598540145985406</v>
      </c>
      <c r="M254" s="53" t="s">
        <v>2669</v>
      </c>
      <c r="N254" s="54" t="str">
        <f t="shared" si="6"/>
        <v>Link Contrato u Orden</v>
      </c>
    </row>
    <row r="255" spans="1:14" s="35" customFormat="1" ht="74.5" customHeight="1" x14ac:dyDescent="0.25">
      <c r="A255" s="48" t="s">
        <v>282</v>
      </c>
      <c r="B255" s="49">
        <v>45372</v>
      </c>
      <c r="C255" s="49" t="s">
        <v>1235</v>
      </c>
      <c r="D255" s="49" t="s">
        <v>15</v>
      </c>
      <c r="E255" s="49" t="s">
        <v>16</v>
      </c>
      <c r="F255" s="49" t="s">
        <v>2113</v>
      </c>
      <c r="G255" s="49">
        <v>45384</v>
      </c>
      <c r="H255" s="49">
        <v>45566</v>
      </c>
      <c r="I255" s="50">
        <v>0</v>
      </c>
      <c r="J255" s="51">
        <v>66000000</v>
      </c>
      <c r="K255" s="51">
        <v>0</v>
      </c>
      <c r="L255" s="52">
        <f t="shared" ca="1" si="7"/>
        <v>0.93956043956043955</v>
      </c>
      <c r="M255" s="53" t="s">
        <v>2670</v>
      </c>
      <c r="N255" s="54" t="str">
        <f t="shared" si="6"/>
        <v>Link Contrato u Orden</v>
      </c>
    </row>
    <row r="256" spans="1:14" s="35" customFormat="1" ht="74.5" customHeight="1" x14ac:dyDescent="0.25">
      <c r="A256" s="48" t="s">
        <v>283</v>
      </c>
      <c r="B256" s="49">
        <v>45372</v>
      </c>
      <c r="C256" s="49" t="s">
        <v>1236</v>
      </c>
      <c r="D256" s="49" t="s">
        <v>15</v>
      </c>
      <c r="E256" s="49" t="s">
        <v>16</v>
      </c>
      <c r="F256" s="49" t="s">
        <v>2114</v>
      </c>
      <c r="G256" s="49">
        <v>45384</v>
      </c>
      <c r="H256" s="49">
        <v>45658</v>
      </c>
      <c r="I256" s="50">
        <v>0</v>
      </c>
      <c r="J256" s="51">
        <v>51254100</v>
      </c>
      <c r="K256" s="51">
        <v>0</v>
      </c>
      <c r="L256" s="52">
        <f t="shared" ca="1" si="7"/>
        <v>0.62408759124087587</v>
      </c>
      <c r="M256" s="53" t="s">
        <v>2671</v>
      </c>
      <c r="N256" s="54" t="str">
        <f t="shared" si="6"/>
        <v>Link Contrato u Orden</v>
      </c>
    </row>
    <row r="257" spans="1:14" s="35" customFormat="1" ht="74.5" customHeight="1" x14ac:dyDescent="0.25">
      <c r="A257" s="48" t="s">
        <v>284</v>
      </c>
      <c r="B257" s="49">
        <v>45372</v>
      </c>
      <c r="C257" s="49" t="s">
        <v>1237</v>
      </c>
      <c r="D257" s="49" t="s">
        <v>15</v>
      </c>
      <c r="E257" s="49" t="s">
        <v>1944</v>
      </c>
      <c r="F257" s="49" t="s">
        <v>2115</v>
      </c>
      <c r="G257" s="49">
        <v>45386</v>
      </c>
      <c r="H257" s="49">
        <v>45750</v>
      </c>
      <c r="I257" s="50">
        <v>0</v>
      </c>
      <c r="J257" s="51">
        <v>500075448</v>
      </c>
      <c r="K257" s="51">
        <v>0</v>
      </c>
      <c r="L257" s="52">
        <f t="shared" ca="1" si="7"/>
        <v>0.4642857142857143</v>
      </c>
      <c r="M257" s="53" t="s">
        <v>2672</v>
      </c>
      <c r="N257" s="54" t="str">
        <f t="shared" si="6"/>
        <v>Link Contrato u Orden</v>
      </c>
    </row>
    <row r="258" spans="1:14" s="35" customFormat="1" ht="74.5" customHeight="1" x14ac:dyDescent="0.25">
      <c r="A258" s="48" t="s">
        <v>285</v>
      </c>
      <c r="B258" s="49">
        <v>45372</v>
      </c>
      <c r="C258" s="49" t="s">
        <v>1238</v>
      </c>
      <c r="D258" s="49" t="s">
        <v>15</v>
      </c>
      <c r="E258" s="49" t="s">
        <v>16</v>
      </c>
      <c r="F258" s="49" t="s">
        <v>2077</v>
      </c>
      <c r="G258" s="49">
        <v>45378</v>
      </c>
      <c r="H258" s="49">
        <v>45683</v>
      </c>
      <c r="I258" s="50">
        <v>0</v>
      </c>
      <c r="J258" s="51">
        <v>29185200</v>
      </c>
      <c r="K258" s="51">
        <v>0</v>
      </c>
      <c r="L258" s="52">
        <f t="shared" ca="1" si="7"/>
        <v>0.58032786885245902</v>
      </c>
      <c r="M258" s="53" t="s">
        <v>2673</v>
      </c>
      <c r="N258" s="54" t="str">
        <f t="shared" si="6"/>
        <v>Link Contrato u Orden</v>
      </c>
    </row>
    <row r="259" spans="1:14" s="35" customFormat="1" ht="74.5" customHeight="1" x14ac:dyDescent="0.25">
      <c r="A259" s="48" t="s">
        <v>286</v>
      </c>
      <c r="B259" s="49">
        <v>45372</v>
      </c>
      <c r="C259" s="49" t="s">
        <v>1239</v>
      </c>
      <c r="D259" s="49" t="s">
        <v>15</v>
      </c>
      <c r="E259" s="49" t="s">
        <v>16</v>
      </c>
      <c r="F259" s="49" t="s">
        <v>2077</v>
      </c>
      <c r="G259" s="49">
        <v>45378</v>
      </c>
      <c r="H259" s="49">
        <v>45683</v>
      </c>
      <c r="I259" s="50">
        <v>0</v>
      </c>
      <c r="J259" s="51">
        <v>29185200</v>
      </c>
      <c r="K259" s="51">
        <v>0</v>
      </c>
      <c r="L259" s="52">
        <f t="shared" ca="1" si="7"/>
        <v>0.58032786885245902</v>
      </c>
      <c r="M259" s="53" t="s">
        <v>2674</v>
      </c>
      <c r="N259" s="54" t="str">
        <f t="shared" si="6"/>
        <v>Link Contrato u Orden</v>
      </c>
    </row>
    <row r="260" spans="1:14" s="35" customFormat="1" ht="74.5" customHeight="1" x14ac:dyDescent="0.25">
      <c r="A260" s="48" t="s">
        <v>287</v>
      </c>
      <c r="B260" s="49">
        <v>45372</v>
      </c>
      <c r="C260" s="49" t="s">
        <v>1240</v>
      </c>
      <c r="D260" s="49" t="s">
        <v>15</v>
      </c>
      <c r="E260" s="49" t="s">
        <v>16</v>
      </c>
      <c r="F260" s="49" t="s">
        <v>2077</v>
      </c>
      <c r="G260" s="49">
        <v>45378</v>
      </c>
      <c r="H260" s="49">
        <v>45683</v>
      </c>
      <c r="I260" s="50">
        <v>0</v>
      </c>
      <c r="J260" s="51">
        <v>29185200</v>
      </c>
      <c r="K260" s="51">
        <v>0</v>
      </c>
      <c r="L260" s="52">
        <f t="shared" ca="1" si="7"/>
        <v>0.58032786885245902</v>
      </c>
      <c r="M260" s="53" t="s">
        <v>2675</v>
      </c>
      <c r="N260" s="54" t="str">
        <f t="shared" si="6"/>
        <v>Link Contrato u Orden</v>
      </c>
    </row>
    <row r="261" spans="1:14" s="35" customFormat="1" ht="74.5" customHeight="1" x14ac:dyDescent="0.25">
      <c r="A261" s="48" t="s">
        <v>288</v>
      </c>
      <c r="B261" s="49">
        <v>45372</v>
      </c>
      <c r="C261" s="49" t="s">
        <v>1241</v>
      </c>
      <c r="D261" s="49" t="s">
        <v>15</v>
      </c>
      <c r="E261" s="49" t="s">
        <v>16</v>
      </c>
      <c r="F261" s="49" t="s">
        <v>2077</v>
      </c>
      <c r="G261" s="49">
        <v>45385</v>
      </c>
      <c r="H261" s="49">
        <v>45628</v>
      </c>
      <c r="I261" s="50">
        <v>0</v>
      </c>
      <c r="J261" s="51">
        <v>23348160</v>
      </c>
      <c r="K261" s="51">
        <v>0</v>
      </c>
      <c r="L261" s="52">
        <f t="shared" ca="1" si="7"/>
        <v>0.69958847736625518</v>
      </c>
      <c r="M261" s="53" t="s">
        <v>2676</v>
      </c>
      <c r="N261" s="54" t="str">
        <f t="shared" si="6"/>
        <v>Link Contrato u Orden</v>
      </c>
    </row>
    <row r="262" spans="1:14" s="35" customFormat="1" ht="74.5" customHeight="1" x14ac:dyDescent="0.25">
      <c r="A262" s="48" t="s">
        <v>289</v>
      </c>
      <c r="B262" s="49">
        <v>45372</v>
      </c>
      <c r="C262" s="49" t="s">
        <v>1242</v>
      </c>
      <c r="D262" s="49" t="s">
        <v>15</v>
      </c>
      <c r="E262" s="49" t="s">
        <v>16</v>
      </c>
      <c r="F262" s="49" t="s">
        <v>2077</v>
      </c>
      <c r="G262" s="49">
        <v>45378</v>
      </c>
      <c r="H262" s="49">
        <v>45683</v>
      </c>
      <c r="I262" s="50">
        <v>0</v>
      </c>
      <c r="J262" s="51">
        <v>29185200</v>
      </c>
      <c r="K262" s="51">
        <v>0</v>
      </c>
      <c r="L262" s="52">
        <f t="shared" ca="1" si="7"/>
        <v>0.58032786885245902</v>
      </c>
      <c r="M262" s="53" t="s">
        <v>2677</v>
      </c>
      <c r="N262" s="54" t="str">
        <f t="shared" ref="N262:N325" si="8">HYPERLINK(M262,"Link Contrato u Orden")</f>
        <v>Link Contrato u Orden</v>
      </c>
    </row>
    <row r="263" spans="1:14" s="35" customFormat="1" ht="74.5" customHeight="1" x14ac:dyDescent="0.25">
      <c r="A263" s="48" t="s">
        <v>290</v>
      </c>
      <c r="B263" s="49">
        <v>45372</v>
      </c>
      <c r="C263" s="49" t="s">
        <v>1243</v>
      </c>
      <c r="D263" s="49" t="s">
        <v>15</v>
      </c>
      <c r="E263" s="49" t="s">
        <v>16</v>
      </c>
      <c r="F263" s="49" t="s">
        <v>2077</v>
      </c>
      <c r="G263" s="49">
        <v>45378</v>
      </c>
      <c r="H263" s="49">
        <v>45683</v>
      </c>
      <c r="I263" s="50">
        <v>0</v>
      </c>
      <c r="J263" s="51">
        <v>29185200</v>
      </c>
      <c r="K263" s="51">
        <v>0</v>
      </c>
      <c r="L263" s="52">
        <f t="shared" ca="1" si="7"/>
        <v>0.58032786885245902</v>
      </c>
      <c r="M263" s="53" t="s">
        <v>2678</v>
      </c>
      <c r="N263" s="54" t="str">
        <f t="shared" si="8"/>
        <v>Link Contrato u Orden</v>
      </c>
    </row>
    <row r="264" spans="1:14" s="35" customFormat="1" ht="74.5" customHeight="1" x14ac:dyDescent="0.25">
      <c r="A264" s="48" t="s">
        <v>291</v>
      </c>
      <c r="B264" s="49">
        <v>45372</v>
      </c>
      <c r="C264" s="49" t="s">
        <v>1244</v>
      </c>
      <c r="D264" s="49" t="s">
        <v>15</v>
      </c>
      <c r="E264" s="49" t="s">
        <v>16</v>
      </c>
      <c r="F264" s="49" t="s">
        <v>2116</v>
      </c>
      <c r="G264" s="49">
        <v>45378</v>
      </c>
      <c r="H264" s="49">
        <v>45695</v>
      </c>
      <c r="I264" s="50">
        <v>0</v>
      </c>
      <c r="J264" s="51">
        <v>72183821</v>
      </c>
      <c r="K264" s="51">
        <v>0</v>
      </c>
      <c r="L264" s="52">
        <f t="shared" ca="1" si="7"/>
        <v>0.55835962145110407</v>
      </c>
      <c r="M264" s="53" t="s">
        <v>2679</v>
      </c>
      <c r="N264" s="54" t="str">
        <f t="shared" si="8"/>
        <v>Link Contrato u Orden</v>
      </c>
    </row>
    <row r="265" spans="1:14" s="35" customFormat="1" ht="74.5" customHeight="1" x14ac:dyDescent="0.25">
      <c r="A265" s="48" t="s">
        <v>292</v>
      </c>
      <c r="B265" s="49">
        <v>45373</v>
      </c>
      <c r="C265" s="49" t="s">
        <v>1245</v>
      </c>
      <c r="D265" s="49" t="s">
        <v>15</v>
      </c>
      <c r="E265" s="49" t="s">
        <v>16</v>
      </c>
      <c r="F265" s="49" t="s">
        <v>2078</v>
      </c>
      <c r="G265" s="49">
        <v>45378</v>
      </c>
      <c r="H265" s="49">
        <v>45622</v>
      </c>
      <c r="I265" s="50">
        <v>0</v>
      </c>
      <c r="J265" s="51">
        <v>23348160</v>
      </c>
      <c r="K265" s="51">
        <v>0</v>
      </c>
      <c r="L265" s="52">
        <f t="shared" ref="L265:L328" ca="1" si="9">+(+TODAY()-G265)/(H265-G265)</f>
        <v>0.72540983606557374</v>
      </c>
      <c r="M265" s="53" t="s">
        <v>2680</v>
      </c>
      <c r="N265" s="54" t="str">
        <f t="shared" si="8"/>
        <v>Link Contrato u Orden</v>
      </c>
    </row>
    <row r="266" spans="1:14" s="35" customFormat="1" ht="74.5" customHeight="1" x14ac:dyDescent="0.25">
      <c r="A266" s="48" t="s">
        <v>293</v>
      </c>
      <c r="B266" s="49">
        <v>45373</v>
      </c>
      <c r="C266" s="49" t="s">
        <v>1246</v>
      </c>
      <c r="D266" s="49" t="s">
        <v>15</v>
      </c>
      <c r="E266" s="49" t="s">
        <v>16</v>
      </c>
      <c r="F266" s="49" t="s">
        <v>2078</v>
      </c>
      <c r="G266" s="49">
        <v>45377</v>
      </c>
      <c r="H266" s="49">
        <v>45621</v>
      </c>
      <c r="I266" s="50">
        <v>0</v>
      </c>
      <c r="J266" s="51">
        <v>23348160</v>
      </c>
      <c r="K266" s="51">
        <v>0</v>
      </c>
      <c r="L266" s="52">
        <f t="shared" ca="1" si="9"/>
        <v>0.72950819672131151</v>
      </c>
      <c r="M266" s="53" t="s">
        <v>2681</v>
      </c>
      <c r="N266" s="54" t="str">
        <f t="shared" si="8"/>
        <v>Link Contrato u Orden</v>
      </c>
    </row>
    <row r="267" spans="1:14" s="35" customFormat="1" ht="74.5" customHeight="1" x14ac:dyDescent="0.25">
      <c r="A267" s="48" t="s">
        <v>294</v>
      </c>
      <c r="B267" s="49">
        <v>45373</v>
      </c>
      <c r="C267" s="49" t="s">
        <v>1247</v>
      </c>
      <c r="D267" s="49" t="s">
        <v>15</v>
      </c>
      <c r="E267" s="49" t="s">
        <v>16</v>
      </c>
      <c r="F267" s="49" t="s">
        <v>2077</v>
      </c>
      <c r="G267" s="49">
        <v>45378</v>
      </c>
      <c r="H267" s="49">
        <v>45622</v>
      </c>
      <c r="I267" s="50">
        <v>0</v>
      </c>
      <c r="J267" s="51">
        <v>23348160</v>
      </c>
      <c r="K267" s="51">
        <v>0</v>
      </c>
      <c r="L267" s="52">
        <f t="shared" ca="1" si="9"/>
        <v>0.72540983606557374</v>
      </c>
      <c r="M267" s="53" t="s">
        <v>2682</v>
      </c>
      <c r="N267" s="54" t="str">
        <f t="shared" si="8"/>
        <v>Link Contrato u Orden</v>
      </c>
    </row>
    <row r="268" spans="1:14" s="35" customFormat="1" ht="74.5" customHeight="1" x14ac:dyDescent="0.25">
      <c r="A268" s="48" t="s">
        <v>295</v>
      </c>
      <c r="B268" s="49">
        <v>45373</v>
      </c>
      <c r="C268" s="49" t="s">
        <v>1248</v>
      </c>
      <c r="D268" s="49" t="s">
        <v>15</v>
      </c>
      <c r="E268" s="49" t="s">
        <v>16</v>
      </c>
      <c r="F268" s="49" t="s">
        <v>2077</v>
      </c>
      <c r="G268" s="49">
        <v>45378</v>
      </c>
      <c r="H268" s="49">
        <v>45628</v>
      </c>
      <c r="I268" s="50">
        <v>0</v>
      </c>
      <c r="J268" s="51">
        <v>23348160</v>
      </c>
      <c r="K268" s="51">
        <v>0</v>
      </c>
      <c r="L268" s="52">
        <f t="shared" ca="1" si="9"/>
        <v>0.70799999999999996</v>
      </c>
      <c r="M268" s="53" t="s">
        <v>2683</v>
      </c>
      <c r="N268" s="54" t="str">
        <f t="shared" si="8"/>
        <v>Link Contrato u Orden</v>
      </c>
    </row>
    <row r="269" spans="1:14" s="35" customFormat="1" ht="74.5" customHeight="1" x14ac:dyDescent="0.25">
      <c r="A269" s="48" t="s">
        <v>296</v>
      </c>
      <c r="B269" s="49">
        <v>45373</v>
      </c>
      <c r="C269" s="49" t="s">
        <v>1249</v>
      </c>
      <c r="D269" s="49" t="s">
        <v>15</v>
      </c>
      <c r="E269" s="49" t="s">
        <v>16</v>
      </c>
      <c r="F269" s="49" t="s">
        <v>2117</v>
      </c>
      <c r="G269" s="49">
        <v>45383</v>
      </c>
      <c r="H269" s="49">
        <v>45657</v>
      </c>
      <c r="I269" s="50">
        <v>0</v>
      </c>
      <c r="J269" s="51">
        <v>48150000</v>
      </c>
      <c r="K269" s="51">
        <v>0</v>
      </c>
      <c r="L269" s="52">
        <f t="shared" ca="1" si="9"/>
        <v>0.62773722627737227</v>
      </c>
      <c r="M269" s="53" t="s">
        <v>2684</v>
      </c>
      <c r="N269" s="54" t="str">
        <f t="shared" si="8"/>
        <v>Link Contrato u Orden</v>
      </c>
    </row>
    <row r="270" spans="1:14" s="35" customFormat="1" ht="74.5" customHeight="1" x14ac:dyDescent="0.25">
      <c r="A270" s="48" t="s">
        <v>297</v>
      </c>
      <c r="B270" s="49">
        <v>45373</v>
      </c>
      <c r="C270" s="49" t="s">
        <v>1250</v>
      </c>
      <c r="D270" s="49" t="s">
        <v>15</v>
      </c>
      <c r="E270" s="49" t="s">
        <v>16</v>
      </c>
      <c r="F270" s="49" t="s">
        <v>2077</v>
      </c>
      <c r="G270" s="49">
        <v>45378</v>
      </c>
      <c r="H270" s="49">
        <v>45622</v>
      </c>
      <c r="I270" s="50">
        <v>0</v>
      </c>
      <c r="J270" s="51">
        <v>23348160</v>
      </c>
      <c r="K270" s="51">
        <v>0</v>
      </c>
      <c r="L270" s="52">
        <f t="shared" ca="1" si="9"/>
        <v>0.72540983606557374</v>
      </c>
      <c r="M270" s="53" t="s">
        <v>2685</v>
      </c>
      <c r="N270" s="54" t="str">
        <f t="shared" si="8"/>
        <v>Link Contrato u Orden</v>
      </c>
    </row>
    <row r="271" spans="1:14" s="35" customFormat="1" ht="74.5" customHeight="1" x14ac:dyDescent="0.25">
      <c r="A271" s="48" t="s">
        <v>298</v>
      </c>
      <c r="B271" s="49">
        <v>45373</v>
      </c>
      <c r="C271" s="49" t="s">
        <v>1251</v>
      </c>
      <c r="D271" s="49" t="s">
        <v>15</v>
      </c>
      <c r="E271" s="49" t="s">
        <v>16</v>
      </c>
      <c r="F271" s="49" t="s">
        <v>2077</v>
      </c>
      <c r="G271" s="49">
        <v>45378</v>
      </c>
      <c r="H271" s="49">
        <v>45622</v>
      </c>
      <c r="I271" s="50">
        <v>0</v>
      </c>
      <c r="J271" s="51">
        <v>23348160</v>
      </c>
      <c r="K271" s="51">
        <v>0</v>
      </c>
      <c r="L271" s="52">
        <f t="shared" ca="1" si="9"/>
        <v>0.72540983606557374</v>
      </c>
      <c r="M271" s="53" t="s">
        <v>2686</v>
      </c>
      <c r="N271" s="54" t="str">
        <f t="shared" si="8"/>
        <v>Link Contrato u Orden</v>
      </c>
    </row>
    <row r="272" spans="1:14" s="35" customFormat="1" ht="74.5" customHeight="1" x14ac:dyDescent="0.25">
      <c r="A272" s="48" t="s">
        <v>299</v>
      </c>
      <c r="B272" s="49">
        <v>45373</v>
      </c>
      <c r="C272" s="49" t="s">
        <v>1252</v>
      </c>
      <c r="D272" s="49" t="s">
        <v>15</v>
      </c>
      <c r="E272" s="49" t="s">
        <v>1944</v>
      </c>
      <c r="F272" s="49" t="s">
        <v>2118</v>
      </c>
      <c r="G272" s="49">
        <v>45383</v>
      </c>
      <c r="H272" s="49">
        <v>45688</v>
      </c>
      <c r="I272" s="50">
        <v>0</v>
      </c>
      <c r="J272" s="51">
        <v>5525180080</v>
      </c>
      <c r="K272" s="51">
        <v>0</v>
      </c>
      <c r="L272" s="52">
        <f t="shared" ca="1" si="9"/>
        <v>0.56393442622950818</v>
      </c>
      <c r="M272" s="53" t="s">
        <v>2687</v>
      </c>
      <c r="N272" s="54" t="str">
        <f t="shared" si="8"/>
        <v>Link Contrato u Orden</v>
      </c>
    </row>
    <row r="273" spans="1:14" s="35" customFormat="1" ht="74.5" customHeight="1" x14ac:dyDescent="0.25">
      <c r="A273" s="48" t="s">
        <v>300</v>
      </c>
      <c r="B273" s="49">
        <v>45373</v>
      </c>
      <c r="C273" s="49" t="s">
        <v>1253</v>
      </c>
      <c r="D273" s="49" t="s">
        <v>15</v>
      </c>
      <c r="E273" s="49" t="s">
        <v>16</v>
      </c>
      <c r="F273" s="49" t="s">
        <v>2077</v>
      </c>
      <c r="G273" s="49">
        <v>45386</v>
      </c>
      <c r="H273" s="49">
        <v>45629</v>
      </c>
      <c r="I273" s="50">
        <v>0</v>
      </c>
      <c r="J273" s="51">
        <v>23348160</v>
      </c>
      <c r="K273" s="51">
        <v>0</v>
      </c>
      <c r="L273" s="52">
        <f t="shared" ca="1" si="9"/>
        <v>0.69547325102880664</v>
      </c>
      <c r="M273" s="53" t="s">
        <v>2688</v>
      </c>
      <c r="N273" s="54" t="str">
        <f t="shared" si="8"/>
        <v>Link Contrato u Orden</v>
      </c>
    </row>
    <row r="274" spans="1:14" s="35" customFormat="1" ht="74.5" customHeight="1" x14ac:dyDescent="0.25">
      <c r="A274" s="48" t="s">
        <v>301</v>
      </c>
      <c r="B274" s="49">
        <v>45373</v>
      </c>
      <c r="C274" s="49" t="s">
        <v>1254</v>
      </c>
      <c r="D274" s="49" t="s">
        <v>15</v>
      </c>
      <c r="E274" s="49" t="s">
        <v>16</v>
      </c>
      <c r="F274" s="49" t="s">
        <v>2077</v>
      </c>
      <c r="G274" s="49">
        <v>45378</v>
      </c>
      <c r="H274" s="49">
        <v>45622</v>
      </c>
      <c r="I274" s="50">
        <v>0</v>
      </c>
      <c r="J274" s="51">
        <v>23348160</v>
      </c>
      <c r="K274" s="51">
        <v>0</v>
      </c>
      <c r="L274" s="52">
        <f t="shared" ca="1" si="9"/>
        <v>0.72540983606557374</v>
      </c>
      <c r="M274" s="53" t="s">
        <v>2689</v>
      </c>
      <c r="N274" s="54" t="str">
        <f t="shared" si="8"/>
        <v>Link Contrato u Orden</v>
      </c>
    </row>
    <row r="275" spans="1:14" s="35" customFormat="1" ht="74.5" customHeight="1" x14ac:dyDescent="0.25">
      <c r="A275" s="48" t="s">
        <v>302</v>
      </c>
      <c r="B275" s="49">
        <v>45373</v>
      </c>
      <c r="C275" s="49" t="s">
        <v>1255</v>
      </c>
      <c r="D275" s="49" t="s">
        <v>15</v>
      </c>
      <c r="E275" s="49" t="s">
        <v>16</v>
      </c>
      <c r="F275" s="49" t="s">
        <v>2119</v>
      </c>
      <c r="G275" s="49">
        <v>45378</v>
      </c>
      <c r="H275" s="49">
        <v>45652</v>
      </c>
      <c r="I275" s="50">
        <v>0</v>
      </c>
      <c r="J275" s="51">
        <v>36635355</v>
      </c>
      <c r="K275" s="51">
        <v>0</v>
      </c>
      <c r="L275" s="52">
        <f t="shared" ca="1" si="9"/>
        <v>0.64598540145985406</v>
      </c>
      <c r="M275" s="53" t="s">
        <v>2690</v>
      </c>
      <c r="N275" s="54" t="str">
        <f t="shared" si="8"/>
        <v>Link Contrato u Orden</v>
      </c>
    </row>
    <row r="276" spans="1:14" s="35" customFormat="1" ht="74.5" customHeight="1" x14ac:dyDescent="0.25">
      <c r="A276" s="48" t="s">
        <v>303</v>
      </c>
      <c r="B276" s="49">
        <v>45373</v>
      </c>
      <c r="C276" s="49" t="s">
        <v>1256</v>
      </c>
      <c r="D276" s="49" t="s">
        <v>15</v>
      </c>
      <c r="E276" s="49" t="s">
        <v>16</v>
      </c>
      <c r="F276" s="49" t="s">
        <v>2077</v>
      </c>
      <c r="G276" s="49">
        <v>45385</v>
      </c>
      <c r="H276" s="49">
        <v>45628</v>
      </c>
      <c r="I276" s="50">
        <v>0</v>
      </c>
      <c r="J276" s="51">
        <v>23348160</v>
      </c>
      <c r="K276" s="51">
        <v>0</v>
      </c>
      <c r="L276" s="52">
        <f t="shared" ca="1" si="9"/>
        <v>0.69958847736625518</v>
      </c>
      <c r="M276" s="53" t="s">
        <v>2691</v>
      </c>
      <c r="N276" s="54" t="str">
        <f t="shared" si="8"/>
        <v>Link Contrato u Orden</v>
      </c>
    </row>
    <row r="277" spans="1:14" s="35" customFormat="1" ht="74.5" customHeight="1" x14ac:dyDescent="0.25">
      <c r="A277" s="48" t="s">
        <v>304</v>
      </c>
      <c r="B277" s="49">
        <v>45373</v>
      </c>
      <c r="C277" s="49" t="s">
        <v>1257</v>
      </c>
      <c r="D277" s="49" t="s">
        <v>15</v>
      </c>
      <c r="E277" s="49" t="s">
        <v>16</v>
      </c>
      <c r="F277" s="49" t="s">
        <v>2077</v>
      </c>
      <c r="G277" s="49">
        <v>45378</v>
      </c>
      <c r="H277" s="49">
        <v>45645</v>
      </c>
      <c r="I277" s="50">
        <v>0</v>
      </c>
      <c r="J277" s="51">
        <v>23348160</v>
      </c>
      <c r="K277" s="51">
        <v>0</v>
      </c>
      <c r="L277" s="52">
        <f t="shared" ca="1" si="9"/>
        <v>0.6629213483146067</v>
      </c>
      <c r="M277" s="53" t="s">
        <v>2692</v>
      </c>
      <c r="N277" s="54" t="str">
        <f t="shared" si="8"/>
        <v>Link Contrato u Orden</v>
      </c>
    </row>
    <row r="278" spans="1:14" s="35" customFormat="1" ht="74.5" customHeight="1" x14ac:dyDescent="0.25">
      <c r="A278" s="48" t="s">
        <v>305</v>
      </c>
      <c r="B278" s="49">
        <v>45373</v>
      </c>
      <c r="C278" s="49" t="s">
        <v>1258</v>
      </c>
      <c r="D278" s="49" t="s">
        <v>15</v>
      </c>
      <c r="E278" s="49" t="s">
        <v>16</v>
      </c>
      <c r="F278" s="49" t="s">
        <v>2119</v>
      </c>
      <c r="G278" s="49">
        <v>45378</v>
      </c>
      <c r="H278" s="49">
        <v>45591</v>
      </c>
      <c r="I278" s="50">
        <v>0</v>
      </c>
      <c r="J278" s="51">
        <v>28494165</v>
      </c>
      <c r="K278" s="51">
        <v>0</v>
      </c>
      <c r="L278" s="52">
        <f t="shared" ca="1" si="9"/>
        <v>0.83098591549295775</v>
      </c>
      <c r="M278" s="53" t="s">
        <v>2693</v>
      </c>
      <c r="N278" s="54" t="str">
        <f t="shared" si="8"/>
        <v>Link Contrato u Orden</v>
      </c>
    </row>
    <row r="279" spans="1:14" s="35" customFormat="1" ht="74.5" customHeight="1" x14ac:dyDescent="0.25">
      <c r="A279" s="48" t="s">
        <v>306</v>
      </c>
      <c r="B279" s="49">
        <v>45373</v>
      </c>
      <c r="C279" s="49" t="s">
        <v>1259</v>
      </c>
      <c r="D279" s="49" t="s">
        <v>15</v>
      </c>
      <c r="E279" s="49" t="s">
        <v>16</v>
      </c>
      <c r="F279" s="49" t="s">
        <v>2119</v>
      </c>
      <c r="G279" s="49">
        <v>45378</v>
      </c>
      <c r="H279" s="49">
        <v>45652</v>
      </c>
      <c r="I279" s="50">
        <v>0</v>
      </c>
      <c r="J279" s="51">
        <v>36635355</v>
      </c>
      <c r="K279" s="51">
        <v>0</v>
      </c>
      <c r="L279" s="52">
        <f t="shared" ca="1" si="9"/>
        <v>0.64598540145985406</v>
      </c>
      <c r="M279" s="53" t="s">
        <v>2694</v>
      </c>
      <c r="N279" s="54" t="str">
        <f t="shared" si="8"/>
        <v>Link Contrato u Orden</v>
      </c>
    </row>
    <row r="280" spans="1:14" s="35" customFormat="1" ht="74.5" customHeight="1" x14ac:dyDescent="0.25">
      <c r="A280" s="48" t="s">
        <v>307</v>
      </c>
      <c r="B280" s="49">
        <v>45376</v>
      </c>
      <c r="C280" s="49" t="s">
        <v>1260</v>
      </c>
      <c r="D280" s="49" t="s">
        <v>15</v>
      </c>
      <c r="E280" s="49" t="s">
        <v>16</v>
      </c>
      <c r="F280" s="49" t="s">
        <v>2120</v>
      </c>
      <c r="G280" s="49">
        <v>45378</v>
      </c>
      <c r="H280" s="49">
        <v>45652</v>
      </c>
      <c r="I280" s="50">
        <v>0</v>
      </c>
      <c r="J280" s="51">
        <v>104101200</v>
      </c>
      <c r="K280" s="51">
        <v>0</v>
      </c>
      <c r="L280" s="52">
        <f t="shared" ca="1" si="9"/>
        <v>0.64598540145985406</v>
      </c>
      <c r="M280" s="53" t="s">
        <v>2695</v>
      </c>
      <c r="N280" s="54" t="str">
        <f t="shared" si="8"/>
        <v>Link Contrato u Orden</v>
      </c>
    </row>
    <row r="281" spans="1:14" s="35" customFormat="1" ht="74.5" customHeight="1" x14ac:dyDescent="0.25">
      <c r="A281" s="48" t="s">
        <v>308</v>
      </c>
      <c r="B281" s="49">
        <v>45377</v>
      </c>
      <c r="C281" s="49" t="s">
        <v>1261</v>
      </c>
      <c r="D281" s="49" t="s">
        <v>15</v>
      </c>
      <c r="E281" s="49" t="s">
        <v>16</v>
      </c>
      <c r="F281" s="49" t="s">
        <v>2077</v>
      </c>
      <c r="G281" s="49">
        <v>45386</v>
      </c>
      <c r="H281" s="49">
        <v>45691</v>
      </c>
      <c r="I281" s="50">
        <v>0</v>
      </c>
      <c r="J281" s="51">
        <v>29185200</v>
      </c>
      <c r="K281" s="51">
        <v>0</v>
      </c>
      <c r="L281" s="52">
        <f t="shared" ca="1" si="9"/>
        <v>0.5540983606557377</v>
      </c>
      <c r="M281" s="53" t="s">
        <v>2696</v>
      </c>
      <c r="N281" s="54" t="str">
        <f t="shared" si="8"/>
        <v>Link Contrato u Orden</v>
      </c>
    </row>
    <row r="282" spans="1:14" s="35" customFormat="1" ht="74.5" customHeight="1" x14ac:dyDescent="0.25">
      <c r="A282" s="48" t="s">
        <v>309</v>
      </c>
      <c r="B282" s="49">
        <v>45377</v>
      </c>
      <c r="C282" s="49" t="s">
        <v>1262</v>
      </c>
      <c r="D282" s="49" t="s">
        <v>15</v>
      </c>
      <c r="E282" s="49" t="s">
        <v>16</v>
      </c>
      <c r="F282" s="49" t="s">
        <v>2077</v>
      </c>
      <c r="G282" s="49">
        <v>45386</v>
      </c>
      <c r="H282" s="49">
        <v>45691</v>
      </c>
      <c r="I282" s="50">
        <v>0</v>
      </c>
      <c r="J282" s="51">
        <v>29185200</v>
      </c>
      <c r="K282" s="51">
        <v>0</v>
      </c>
      <c r="L282" s="52">
        <f t="shared" ca="1" si="9"/>
        <v>0.5540983606557377</v>
      </c>
      <c r="M282" s="53" t="s">
        <v>2697</v>
      </c>
      <c r="N282" s="54" t="str">
        <f t="shared" si="8"/>
        <v>Link Contrato u Orden</v>
      </c>
    </row>
    <row r="283" spans="1:14" s="35" customFormat="1" ht="74.5" customHeight="1" x14ac:dyDescent="0.25">
      <c r="A283" s="48" t="s">
        <v>310</v>
      </c>
      <c r="B283" s="49">
        <v>45377</v>
      </c>
      <c r="C283" s="49" t="s">
        <v>1263</v>
      </c>
      <c r="D283" s="49" t="s">
        <v>15</v>
      </c>
      <c r="E283" s="49" t="s">
        <v>16</v>
      </c>
      <c r="F283" s="49" t="s">
        <v>2077</v>
      </c>
      <c r="G283" s="49">
        <v>45386</v>
      </c>
      <c r="H283" s="49">
        <v>45691</v>
      </c>
      <c r="I283" s="50">
        <v>0</v>
      </c>
      <c r="J283" s="51">
        <v>29185200</v>
      </c>
      <c r="K283" s="51">
        <v>0</v>
      </c>
      <c r="L283" s="52">
        <f t="shared" ca="1" si="9"/>
        <v>0.5540983606557377</v>
      </c>
      <c r="M283" s="53" t="s">
        <v>2698</v>
      </c>
      <c r="N283" s="54" t="str">
        <f t="shared" si="8"/>
        <v>Link Contrato u Orden</v>
      </c>
    </row>
    <row r="284" spans="1:14" s="35" customFormat="1" ht="74.5" customHeight="1" x14ac:dyDescent="0.25">
      <c r="A284" s="48" t="s">
        <v>311</v>
      </c>
      <c r="B284" s="49">
        <v>45377</v>
      </c>
      <c r="C284" s="49" t="s">
        <v>1264</v>
      </c>
      <c r="D284" s="49" t="s">
        <v>15</v>
      </c>
      <c r="E284" s="49" t="s">
        <v>16</v>
      </c>
      <c r="F284" s="49" t="s">
        <v>2077</v>
      </c>
      <c r="G284" s="49">
        <v>45386</v>
      </c>
      <c r="H284" s="49">
        <v>45691</v>
      </c>
      <c r="I284" s="50">
        <v>0</v>
      </c>
      <c r="J284" s="51">
        <v>29185200</v>
      </c>
      <c r="K284" s="51">
        <v>0</v>
      </c>
      <c r="L284" s="52">
        <f t="shared" ca="1" si="9"/>
        <v>0.5540983606557377</v>
      </c>
      <c r="M284" s="53" t="s">
        <v>2699</v>
      </c>
      <c r="N284" s="54" t="str">
        <f t="shared" si="8"/>
        <v>Link Contrato u Orden</v>
      </c>
    </row>
    <row r="285" spans="1:14" s="35" customFormat="1" ht="74.5" customHeight="1" x14ac:dyDescent="0.25">
      <c r="A285" s="48" t="s">
        <v>312</v>
      </c>
      <c r="B285" s="49">
        <v>45377</v>
      </c>
      <c r="C285" s="49" t="s">
        <v>1265</v>
      </c>
      <c r="D285" s="49" t="s">
        <v>15</v>
      </c>
      <c r="E285" s="49" t="s">
        <v>16</v>
      </c>
      <c r="F285" s="49" t="s">
        <v>2077</v>
      </c>
      <c r="G285" s="49">
        <v>45386</v>
      </c>
      <c r="H285" s="49">
        <v>45691</v>
      </c>
      <c r="I285" s="50">
        <v>0</v>
      </c>
      <c r="J285" s="51">
        <v>29185200</v>
      </c>
      <c r="K285" s="51">
        <v>0</v>
      </c>
      <c r="L285" s="52">
        <f t="shared" ca="1" si="9"/>
        <v>0.5540983606557377</v>
      </c>
      <c r="M285" s="53" t="s">
        <v>2700</v>
      </c>
      <c r="N285" s="54" t="str">
        <f t="shared" si="8"/>
        <v>Link Contrato u Orden</v>
      </c>
    </row>
    <row r="286" spans="1:14" s="35" customFormat="1" ht="74.5" customHeight="1" x14ac:dyDescent="0.25">
      <c r="A286" s="48" t="s">
        <v>313</v>
      </c>
      <c r="B286" s="49">
        <v>45377</v>
      </c>
      <c r="C286" s="49" t="s">
        <v>1266</v>
      </c>
      <c r="D286" s="49" t="s">
        <v>15</v>
      </c>
      <c r="E286" s="49" t="s">
        <v>16</v>
      </c>
      <c r="F286" s="49" t="s">
        <v>2078</v>
      </c>
      <c r="G286" s="49">
        <v>45386</v>
      </c>
      <c r="H286" s="49">
        <v>45691</v>
      </c>
      <c r="I286" s="50">
        <v>0</v>
      </c>
      <c r="J286" s="51">
        <v>29185200</v>
      </c>
      <c r="K286" s="51">
        <v>0</v>
      </c>
      <c r="L286" s="52">
        <f t="shared" ca="1" si="9"/>
        <v>0.5540983606557377</v>
      </c>
      <c r="M286" s="53" t="s">
        <v>2701</v>
      </c>
      <c r="N286" s="54" t="str">
        <f t="shared" si="8"/>
        <v>Link Contrato u Orden</v>
      </c>
    </row>
    <row r="287" spans="1:14" s="35" customFormat="1" ht="74.5" customHeight="1" x14ac:dyDescent="0.25">
      <c r="A287" s="48" t="s">
        <v>314</v>
      </c>
      <c r="B287" s="49">
        <v>45377</v>
      </c>
      <c r="C287" s="49" t="s">
        <v>1267</v>
      </c>
      <c r="D287" s="49" t="s">
        <v>15</v>
      </c>
      <c r="E287" s="49" t="s">
        <v>16</v>
      </c>
      <c r="F287" s="49" t="s">
        <v>2077</v>
      </c>
      <c r="G287" s="49">
        <v>45386</v>
      </c>
      <c r="H287" s="49">
        <v>45691</v>
      </c>
      <c r="I287" s="50">
        <v>0</v>
      </c>
      <c r="J287" s="51">
        <v>29185200</v>
      </c>
      <c r="K287" s="51">
        <v>0</v>
      </c>
      <c r="L287" s="52">
        <f t="shared" ca="1" si="9"/>
        <v>0.5540983606557377</v>
      </c>
      <c r="M287" s="53" t="s">
        <v>2702</v>
      </c>
      <c r="N287" s="54" t="str">
        <f t="shared" si="8"/>
        <v>Link Contrato u Orden</v>
      </c>
    </row>
    <row r="288" spans="1:14" s="35" customFormat="1" ht="74.5" customHeight="1" x14ac:dyDescent="0.25">
      <c r="A288" s="48" t="s">
        <v>315</v>
      </c>
      <c r="B288" s="49">
        <v>45377</v>
      </c>
      <c r="C288" s="49" t="s">
        <v>1268</v>
      </c>
      <c r="D288" s="49" t="s">
        <v>1940</v>
      </c>
      <c r="E288" s="49" t="s">
        <v>1943</v>
      </c>
      <c r="F288" s="49" t="s">
        <v>2121</v>
      </c>
      <c r="G288" s="49">
        <v>45385</v>
      </c>
      <c r="H288" s="49">
        <v>45837</v>
      </c>
      <c r="I288" s="50">
        <v>0</v>
      </c>
      <c r="J288" s="51">
        <v>10948503300</v>
      </c>
      <c r="K288" s="51">
        <v>0</v>
      </c>
      <c r="L288" s="52">
        <f t="shared" ca="1" si="9"/>
        <v>0.37610619469026546</v>
      </c>
      <c r="M288" s="53" t="s">
        <v>2703</v>
      </c>
      <c r="N288" s="54" t="str">
        <f t="shared" si="8"/>
        <v>Link Contrato u Orden</v>
      </c>
    </row>
    <row r="289" spans="1:14" s="35" customFormat="1" ht="74.5" customHeight="1" x14ac:dyDescent="0.25">
      <c r="A289" s="48" t="s">
        <v>316</v>
      </c>
      <c r="B289" s="49">
        <v>45377</v>
      </c>
      <c r="C289" s="49" t="s">
        <v>1269</v>
      </c>
      <c r="D289" s="49" t="s">
        <v>15</v>
      </c>
      <c r="E289" s="49" t="s">
        <v>16</v>
      </c>
      <c r="F289" s="49" t="s">
        <v>2077</v>
      </c>
      <c r="G289" s="49">
        <v>45386</v>
      </c>
      <c r="H289" s="49">
        <v>45691</v>
      </c>
      <c r="I289" s="50">
        <v>0</v>
      </c>
      <c r="J289" s="51">
        <v>29185200</v>
      </c>
      <c r="K289" s="51">
        <v>0</v>
      </c>
      <c r="L289" s="52">
        <f t="shared" ca="1" si="9"/>
        <v>0.5540983606557377</v>
      </c>
      <c r="M289" s="53" t="s">
        <v>2704</v>
      </c>
      <c r="N289" s="54" t="str">
        <f t="shared" si="8"/>
        <v>Link Contrato u Orden</v>
      </c>
    </row>
    <row r="290" spans="1:14" s="35" customFormat="1" ht="74.5" customHeight="1" x14ac:dyDescent="0.25">
      <c r="A290" s="48" t="s">
        <v>317</v>
      </c>
      <c r="B290" s="49">
        <v>45377</v>
      </c>
      <c r="C290" s="49" t="s">
        <v>1270</v>
      </c>
      <c r="D290" s="49" t="s">
        <v>15</v>
      </c>
      <c r="E290" s="49" t="s">
        <v>16</v>
      </c>
      <c r="F290" s="49" t="s">
        <v>2077</v>
      </c>
      <c r="G290" s="49">
        <v>45386</v>
      </c>
      <c r="H290" s="49">
        <v>45629</v>
      </c>
      <c r="I290" s="50">
        <v>0</v>
      </c>
      <c r="J290" s="51">
        <v>23348160</v>
      </c>
      <c r="K290" s="51">
        <v>0</v>
      </c>
      <c r="L290" s="52">
        <f t="shared" ca="1" si="9"/>
        <v>0.69547325102880664</v>
      </c>
      <c r="M290" s="53" t="s">
        <v>2705</v>
      </c>
      <c r="N290" s="54" t="str">
        <f t="shared" si="8"/>
        <v>Link Contrato u Orden</v>
      </c>
    </row>
    <row r="291" spans="1:14" s="35" customFormat="1" ht="74.5" customHeight="1" x14ac:dyDescent="0.25">
      <c r="A291" s="48" t="s">
        <v>318</v>
      </c>
      <c r="B291" s="49">
        <v>45377</v>
      </c>
      <c r="C291" s="49" t="s">
        <v>1271</v>
      </c>
      <c r="D291" s="49" t="s">
        <v>15</v>
      </c>
      <c r="E291" s="49" t="s">
        <v>16</v>
      </c>
      <c r="F291" s="49" t="s">
        <v>2077</v>
      </c>
      <c r="G291" s="49">
        <v>45386</v>
      </c>
      <c r="H291" s="49">
        <v>45691</v>
      </c>
      <c r="I291" s="50">
        <v>0</v>
      </c>
      <c r="J291" s="51">
        <v>29185200</v>
      </c>
      <c r="K291" s="51">
        <v>0</v>
      </c>
      <c r="L291" s="52">
        <f t="shared" ca="1" si="9"/>
        <v>0.5540983606557377</v>
      </c>
      <c r="M291" s="53" t="s">
        <v>2706</v>
      </c>
      <c r="N291" s="54" t="str">
        <f t="shared" si="8"/>
        <v>Link Contrato u Orden</v>
      </c>
    </row>
    <row r="292" spans="1:14" s="35" customFormat="1" ht="74.5" customHeight="1" x14ac:dyDescent="0.25">
      <c r="A292" s="48" t="s">
        <v>319</v>
      </c>
      <c r="B292" s="49">
        <v>45377</v>
      </c>
      <c r="C292" s="49" t="s">
        <v>1272</v>
      </c>
      <c r="D292" s="49" t="s">
        <v>15</v>
      </c>
      <c r="E292" s="49" t="s">
        <v>16</v>
      </c>
      <c r="F292" s="49" t="s">
        <v>2077</v>
      </c>
      <c r="G292" s="49">
        <v>45386</v>
      </c>
      <c r="H292" s="49">
        <v>45691</v>
      </c>
      <c r="I292" s="50">
        <v>0</v>
      </c>
      <c r="J292" s="51">
        <v>29185200</v>
      </c>
      <c r="K292" s="51">
        <v>0</v>
      </c>
      <c r="L292" s="52">
        <f t="shared" ca="1" si="9"/>
        <v>0.5540983606557377</v>
      </c>
      <c r="M292" s="53" t="s">
        <v>2707</v>
      </c>
      <c r="N292" s="54" t="str">
        <f t="shared" si="8"/>
        <v>Link Contrato u Orden</v>
      </c>
    </row>
    <row r="293" spans="1:14" s="35" customFormat="1" ht="74.5" customHeight="1" x14ac:dyDescent="0.25">
      <c r="A293" s="48" t="s">
        <v>320</v>
      </c>
      <c r="B293" s="49">
        <v>45378</v>
      </c>
      <c r="C293" s="49" t="s">
        <v>1273</v>
      </c>
      <c r="D293" s="49" t="s">
        <v>15</v>
      </c>
      <c r="E293" s="49" t="s">
        <v>16</v>
      </c>
      <c r="F293" s="49" t="s">
        <v>2077</v>
      </c>
      <c r="G293" s="49">
        <v>45386</v>
      </c>
      <c r="H293" s="49">
        <v>45691</v>
      </c>
      <c r="I293" s="50">
        <v>0</v>
      </c>
      <c r="J293" s="51">
        <v>29185200</v>
      </c>
      <c r="K293" s="51">
        <v>0</v>
      </c>
      <c r="L293" s="52">
        <f t="shared" ca="1" si="9"/>
        <v>0.5540983606557377</v>
      </c>
      <c r="M293" s="53" t="s">
        <v>2708</v>
      </c>
      <c r="N293" s="54" t="str">
        <f t="shared" si="8"/>
        <v>Link Contrato u Orden</v>
      </c>
    </row>
    <row r="294" spans="1:14" s="35" customFormat="1" ht="74.5" customHeight="1" x14ac:dyDescent="0.25">
      <c r="A294" s="48" t="s">
        <v>321</v>
      </c>
      <c r="B294" s="49">
        <v>45378</v>
      </c>
      <c r="C294" s="49" t="s">
        <v>1274</v>
      </c>
      <c r="D294" s="49" t="s">
        <v>15</v>
      </c>
      <c r="E294" s="49" t="s">
        <v>16</v>
      </c>
      <c r="F294" s="49" t="s">
        <v>2077</v>
      </c>
      <c r="G294" s="49">
        <v>45386</v>
      </c>
      <c r="H294" s="49">
        <v>45691</v>
      </c>
      <c r="I294" s="50">
        <v>0</v>
      </c>
      <c r="J294" s="51">
        <v>29185200</v>
      </c>
      <c r="K294" s="51">
        <v>0</v>
      </c>
      <c r="L294" s="52">
        <f t="shared" ca="1" si="9"/>
        <v>0.5540983606557377</v>
      </c>
      <c r="M294" s="53" t="s">
        <v>2709</v>
      </c>
      <c r="N294" s="54" t="str">
        <f t="shared" si="8"/>
        <v>Link Contrato u Orden</v>
      </c>
    </row>
    <row r="295" spans="1:14" s="35" customFormat="1" ht="74.5" customHeight="1" x14ac:dyDescent="0.25">
      <c r="A295" s="48" t="s">
        <v>322</v>
      </c>
      <c r="B295" s="49">
        <v>45378</v>
      </c>
      <c r="C295" s="49" t="s">
        <v>1275</v>
      </c>
      <c r="D295" s="49" t="s">
        <v>15</v>
      </c>
      <c r="E295" s="49" t="s">
        <v>16</v>
      </c>
      <c r="F295" s="49" t="s">
        <v>2077</v>
      </c>
      <c r="G295" s="49">
        <v>45384</v>
      </c>
      <c r="H295" s="49">
        <v>45627</v>
      </c>
      <c r="I295" s="50">
        <v>0</v>
      </c>
      <c r="J295" s="51">
        <v>23348160</v>
      </c>
      <c r="K295" s="51">
        <v>0</v>
      </c>
      <c r="L295" s="52">
        <f t="shared" ca="1" si="9"/>
        <v>0.70370370370370372</v>
      </c>
      <c r="M295" s="53" t="s">
        <v>2710</v>
      </c>
      <c r="N295" s="54" t="str">
        <f t="shared" si="8"/>
        <v>Link Contrato u Orden</v>
      </c>
    </row>
    <row r="296" spans="1:14" s="35" customFormat="1" ht="74.5" customHeight="1" x14ac:dyDescent="0.25">
      <c r="A296" s="48" t="s">
        <v>323</v>
      </c>
      <c r="B296" s="49">
        <v>45378</v>
      </c>
      <c r="C296" s="49" t="s">
        <v>1276</v>
      </c>
      <c r="D296" s="49" t="s">
        <v>15</v>
      </c>
      <c r="E296" s="49" t="s">
        <v>16</v>
      </c>
      <c r="F296" s="49" t="s">
        <v>2077</v>
      </c>
      <c r="G296" s="49">
        <v>45390</v>
      </c>
      <c r="H296" s="49">
        <v>45695</v>
      </c>
      <c r="I296" s="50">
        <v>0</v>
      </c>
      <c r="J296" s="51">
        <v>29185200</v>
      </c>
      <c r="K296" s="51">
        <v>0</v>
      </c>
      <c r="L296" s="52">
        <f t="shared" ca="1" si="9"/>
        <v>0.54098360655737709</v>
      </c>
      <c r="M296" s="53" t="s">
        <v>2711</v>
      </c>
      <c r="N296" s="54" t="str">
        <f t="shared" si="8"/>
        <v>Link Contrato u Orden</v>
      </c>
    </row>
    <row r="297" spans="1:14" s="35" customFormat="1" ht="74.5" customHeight="1" x14ac:dyDescent="0.25">
      <c r="A297" s="48" t="s">
        <v>324</v>
      </c>
      <c r="B297" s="49">
        <v>45378</v>
      </c>
      <c r="C297" s="49" t="s">
        <v>1277</v>
      </c>
      <c r="D297" s="49" t="s">
        <v>15</v>
      </c>
      <c r="E297" s="49" t="s">
        <v>16</v>
      </c>
      <c r="F297" s="49" t="s">
        <v>2077</v>
      </c>
      <c r="G297" s="49">
        <v>45390</v>
      </c>
      <c r="H297" s="49">
        <v>45695</v>
      </c>
      <c r="I297" s="50">
        <v>0</v>
      </c>
      <c r="J297" s="51">
        <v>29185200</v>
      </c>
      <c r="K297" s="51">
        <v>0</v>
      </c>
      <c r="L297" s="52">
        <f t="shared" ca="1" si="9"/>
        <v>0.54098360655737709</v>
      </c>
      <c r="M297" s="53" t="s">
        <v>2712</v>
      </c>
      <c r="N297" s="54" t="str">
        <f t="shared" si="8"/>
        <v>Link Contrato u Orden</v>
      </c>
    </row>
    <row r="298" spans="1:14" s="35" customFormat="1" ht="74.5" customHeight="1" x14ac:dyDescent="0.25">
      <c r="A298" s="48" t="s">
        <v>325</v>
      </c>
      <c r="B298" s="49">
        <v>45378</v>
      </c>
      <c r="C298" s="49" t="s">
        <v>1278</v>
      </c>
      <c r="D298" s="49" t="s">
        <v>15</v>
      </c>
      <c r="E298" s="49" t="s">
        <v>16</v>
      </c>
      <c r="F298" s="49" t="s">
        <v>2077</v>
      </c>
      <c r="G298" s="49">
        <v>45384</v>
      </c>
      <c r="H298" s="49">
        <v>45627</v>
      </c>
      <c r="I298" s="50">
        <v>0</v>
      </c>
      <c r="J298" s="51">
        <v>23348160</v>
      </c>
      <c r="K298" s="51">
        <v>0</v>
      </c>
      <c r="L298" s="52">
        <f t="shared" ca="1" si="9"/>
        <v>0.70370370370370372</v>
      </c>
      <c r="M298" s="53" t="s">
        <v>2713</v>
      </c>
      <c r="N298" s="54" t="str">
        <f t="shared" si="8"/>
        <v>Link Contrato u Orden</v>
      </c>
    </row>
    <row r="299" spans="1:14" s="35" customFormat="1" ht="74.5" customHeight="1" x14ac:dyDescent="0.25">
      <c r="A299" s="48" t="s">
        <v>326</v>
      </c>
      <c r="B299" s="49">
        <v>45378</v>
      </c>
      <c r="C299" s="49" t="s">
        <v>1279</v>
      </c>
      <c r="D299" s="49" t="s">
        <v>15</v>
      </c>
      <c r="E299" s="49" t="s">
        <v>16</v>
      </c>
      <c r="F299" s="49" t="s">
        <v>2077</v>
      </c>
      <c r="G299" s="49">
        <v>45384</v>
      </c>
      <c r="H299" s="49">
        <v>45627</v>
      </c>
      <c r="I299" s="50">
        <v>0</v>
      </c>
      <c r="J299" s="51">
        <v>23348160</v>
      </c>
      <c r="K299" s="51">
        <v>0</v>
      </c>
      <c r="L299" s="52">
        <f t="shared" ca="1" si="9"/>
        <v>0.70370370370370372</v>
      </c>
      <c r="M299" s="53" t="s">
        <v>2714</v>
      </c>
      <c r="N299" s="54" t="str">
        <f t="shared" si="8"/>
        <v>Link Contrato u Orden</v>
      </c>
    </row>
    <row r="300" spans="1:14" s="35" customFormat="1" ht="74.5" customHeight="1" x14ac:dyDescent="0.25">
      <c r="A300" s="48" t="s">
        <v>327</v>
      </c>
      <c r="B300" s="49">
        <v>45378</v>
      </c>
      <c r="C300" s="49" t="s">
        <v>1280</v>
      </c>
      <c r="D300" s="49" t="s">
        <v>15</v>
      </c>
      <c r="E300" s="49" t="s">
        <v>16</v>
      </c>
      <c r="F300" s="49" t="s">
        <v>2077</v>
      </c>
      <c r="G300" s="49">
        <v>45386</v>
      </c>
      <c r="H300" s="49">
        <v>45691</v>
      </c>
      <c r="I300" s="50">
        <v>0</v>
      </c>
      <c r="J300" s="51">
        <v>29185200</v>
      </c>
      <c r="K300" s="51">
        <v>0</v>
      </c>
      <c r="L300" s="52">
        <f t="shared" ca="1" si="9"/>
        <v>0.5540983606557377</v>
      </c>
      <c r="M300" s="53" t="s">
        <v>2715</v>
      </c>
      <c r="N300" s="54" t="str">
        <f t="shared" si="8"/>
        <v>Link Contrato u Orden</v>
      </c>
    </row>
    <row r="301" spans="1:14" s="35" customFormat="1" ht="74.5" customHeight="1" x14ac:dyDescent="0.25">
      <c r="A301" s="48" t="s">
        <v>328</v>
      </c>
      <c r="B301" s="49">
        <v>45378</v>
      </c>
      <c r="C301" s="49" t="s">
        <v>1281</v>
      </c>
      <c r="D301" s="49" t="s">
        <v>15</v>
      </c>
      <c r="E301" s="49" t="s">
        <v>16</v>
      </c>
      <c r="F301" s="49" t="s">
        <v>2077</v>
      </c>
      <c r="G301" s="49">
        <v>45384</v>
      </c>
      <c r="H301" s="49">
        <v>45627</v>
      </c>
      <c r="I301" s="50">
        <v>0</v>
      </c>
      <c r="J301" s="51">
        <v>23348160</v>
      </c>
      <c r="K301" s="51">
        <v>0</v>
      </c>
      <c r="L301" s="52">
        <f t="shared" ca="1" si="9"/>
        <v>0.70370370370370372</v>
      </c>
      <c r="M301" s="53" t="s">
        <v>2716</v>
      </c>
      <c r="N301" s="54" t="str">
        <f t="shared" si="8"/>
        <v>Link Contrato u Orden</v>
      </c>
    </row>
    <row r="302" spans="1:14" s="35" customFormat="1" ht="74.5" customHeight="1" x14ac:dyDescent="0.25">
      <c r="A302" s="48" t="s">
        <v>329</v>
      </c>
      <c r="B302" s="49">
        <v>45378</v>
      </c>
      <c r="C302" s="49" t="s">
        <v>1282</v>
      </c>
      <c r="D302" s="49" t="s">
        <v>15</v>
      </c>
      <c r="E302" s="49" t="s">
        <v>16</v>
      </c>
      <c r="F302" s="49" t="s">
        <v>2077</v>
      </c>
      <c r="G302" s="49">
        <v>45386</v>
      </c>
      <c r="H302" s="49">
        <v>45691</v>
      </c>
      <c r="I302" s="50">
        <v>0</v>
      </c>
      <c r="J302" s="51">
        <v>29185200</v>
      </c>
      <c r="K302" s="51">
        <v>0</v>
      </c>
      <c r="L302" s="52">
        <f t="shared" ca="1" si="9"/>
        <v>0.5540983606557377</v>
      </c>
      <c r="M302" s="53" t="s">
        <v>2717</v>
      </c>
      <c r="N302" s="54" t="str">
        <f t="shared" si="8"/>
        <v>Link Contrato u Orden</v>
      </c>
    </row>
    <row r="303" spans="1:14" s="35" customFormat="1" ht="74.5" customHeight="1" x14ac:dyDescent="0.25">
      <c r="A303" s="48" t="s">
        <v>330</v>
      </c>
      <c r="B303" s="49">
        <v>45378</v>
      </c>
      <c r="C303" s="49" t="s">
        <v>1283</v>
      </c>
      <c r="D303" s="49" t="s">
        <v>15</v>
      </c>
      <c r="E303" s="49" t="s">
        <v>16</v>
      </c>
      <c r="F303" s="49" t="s">
        <v>2077</v>
      </c>
      <c r="G303" s="49">
        <v>45386</v>
      </c>
      <c r="H303" s="49">
        <v>45691</v>
      </c>
      <c r="I303" s="50">
        <v>0</v>
      </c>
      <c r="J303" s="51">
        <v>29185200</v>
      </c>
      <c r="K303" s="51">
        <v>0</v>
      </c>
      <c r="L303" s="52">
        <f t="shared" ca="1" si="9"/>
        <v>0.5540983606557377</v>
      </c>
      <c r="M303" s="53" t="s">
        <v>2718</v>
      </c>
      <c r="N303" s="54" t="str">
        <f t="shared" si="8"/>
        <v>Link Contrato u Orden</v>
      </c>
    </row>
    <row r="304" spans="1:14" s="35" customFormat="1" ht="74.5" customHeight="1" x14ac:dyDescent="0.25">
      <c r="A304" s="48" t="s">
        <v>331</v>
      </c>
      <c r="B304" s="49">
        <v>45378</v>
      </c>
      <c r="C304" s="49" t="s">
        <v>1284</v>
      </c>
      <c r="D304" s="49" t="s">
        <v>15</v>
      </c>
      <c r="E304" s="49" t="s">
        <v>16</v>
      </c>
      <c r="F304" s="49" t="s">
        <v>2077</v>
      </c>
      <c r="G304" s="49">
        <v>45384</v>
      </c>
      <c r="H304" s="49">
        <v>45644</v>
      </c>
      <c r="I304" s="50">
        <v>0</v>
      </c>
      <c r="J304" s="51">
        <v>23348160</v>
      </c>
      <c r="K304" s="51">
        <v>0</v>
      </c>
      <c r="L304" s="52">
        <f t="shared" ca="1" si="9"/>
        <v>0.65769230769230769</v>
      </c>
      <c r="M304" s="53" t="s">
        <v>2719</v>
      </c>
      <c r="N304" s="54" t="str">
        <f t="shared" si="8"/>
        <v>Link Contrato u Orden</v>
      </c>
    </row>
    <row r="305" spans="1:14" s="35" customFormat="1" ht="74.5" customHeight="1" x14ac:dyDescent="0.25">
      <c r="A305" s="48" t="s">
        <v>332</v>
      </c>
      <c r="B305" s="49">
        <v>45378</v>
      </c>
      <c r="C305" s="49" t="s">
        <v>1285</v>
      </c>
      <c r="D305" s="49" t="s">
        <v>15</v>
      </c>
      <c r="E305" s="49" t="s">
        <v>16</v>
      </c>
      <c r="F305" s="49" t="s">
        <v>2077</v>
      </c>
      <c r="G305" s="49">
        <v>45386</v>
      </c>
      <c r="H305" s="49">
        <v>45691</v>
      </c>
      <c r="I305" s="50">
        <v>0</v>
      </c>
      <c r="J305" s="51">
        <v>29185200</v>
      </c>
      <c r="K305" s="51">
        <v>0</v>
      </c>
      <c r="L305" s="52">
        <f t="shared" ca="1" si="9"/>
        <v>0.5540983606557377</v>
      </c>
      <c r="M305" s="53" t="s">
        <v>2720</v>
      </c>
      <c r="N305" s="54" t="str">
        <f t="shared" si="8"/>
        <v>Link Contrato u Orden</v>
      </c>
    </row>
    <row r="306" spans="1:14" s="35" customFormat="1" ht="74.5" customHeight="1" x14ac:dyDescent="0.25">
      <c r="A306" s="48" t="s">
        <v>333</v>
      </c>
      <c r="B306" s="49">
        <v>45378</v>
      </c>
      <c r="C306" s="49" t="s">
        <v>1286</v>
      </c>
      <c r="D306" s="49" t="s">
        <v>15</v>
      </c>
      <c r="E306" s="49" t="s">
        <v>16</v>
      </c>
      <c r="F306" s="49" t="s">
        <v>2077</v>
      </c>
      <c r="G306" s="49">
        <v>45390</v>
      </c>
      <c r="H306" s="49">
        <v>45695</v>
      </c>
      <c r="I306" s="50">
        <v>0</v>
      </c>
      <c r="J306" s="51">
        <v>29185200</v>
      </c>
      <c r="K306" s="51">
        <v>0</v>
      </c>
      <c r="L306" s="52">
        <f t="shared" ca="1" si="9"/>
        <v>0.54098360655737709</v>
      </c>
      <c r="M306" s="53" t="s">
        <v>2721</v>
      </c>
      <c r="N306" s="54" t="str">
        <f t="shared" si="8"/>
        <v>Link Contrato u Orden</v>
      </c>
    </row>
    <row r="307" spans="1:14" s="35" customFormat="1" ht="74.5" customHeight="1" x14ac:dyDescent="0.25">
      <c r="A307" s="48" t="s">
        <v>334</v>
      </c>
      <c r="B307" s="49">
        <v>45378</v>
      </c>
      <c r="C307" s="49" t="s">
        <v>1287</v>
      </c>
      <c r="D307" s="49" t="s">
        <v>15</v>
      </c>
      <c r="E307" s="49" t="s">
        <v>16</v>
      </c>
      <c r="F307" s="49" t="s">
        <v>2077</v>
      </c>
      <c r="G307" s="49">
        <v>45384</v>
      </c>
      <c r="H307" s="49">
        <v>45627</v>
      </c>
      <c r="I307" s="50">
        <v>0</v>
      </c>
      <c r="J307" s="51">
        <v>23348160</v>
      </c>
      <c r="K307" s="51">
        <v>0</v>
      </c>
      <c r="L307" s="52">
        <f t="shared" ca="1" si="9"/>
        <v>0.70370370370370372</v>
      </c>
      <c r="M307" s="53" t="s">
        <v>2722</v>
      </c>
      <c r="N307" s="54" t="str">
        <f t="shared" si="8"/>
        <v>Link Contrato u Orden</v>
      </c>
    </row>
    <row r="308" spans="1:14" s="35" customFormat="1" ht="74.5" customHeight="1" x14ac:dyDescent="0.25">
      <c r="A308" s="48" t="s">
        <v>335</v>
      </c>
      <c r="B308" s="49">
        <v>45378</v>
      </c>
      <c r="C308" s="49" t="s">
        <v>1288</v>
      </c>
      <c r="D308" s="49" t="s">
        <v>15</v>
      </c>
      <c r="E308" s="49" t="s">
        <v>16</v>
      </c>
      <c r="F308" s="49" t="s">
        <v>2077</v>
      </c>
      <c r="G308" s="49">
        <v>45384</v>
      </c>
      <c r="H308" s="49">
        <v>45627</v>
      </c>
      <c r="I308" s="50">
        <v>0</v>
      </c>
      <c r="J308" s="51">
        <v>23348160</v>
      </c>
      <c r="K308" s="51">
        <v>0</v>
      </c>
      <c r="L308" s="52">
        <f t="shared" ca="1" si="9"/>
        <v>0.70370370370370372</v>
      </c>
      <c r="M308" s="53" t="s">
        <v>2723</v>
      </c>
      <c r="N308" s="54" t="str">
        <f t="shared" si="8"/>
        <v>Link Contrato u Orden</v>
      </c>
    </row>
    <row r="309" spans="1:14" s="35" customFormat="1" ht="74.5" customHeight="1" x14ac:dyDescent="0.25">
      <c r="A309" s="48" t="s">
        <v>336</v>
      </c>
      <c r="B309" s="49">
        <v>45378</v>
      </c>
      <c r="C309" s="49" t="s">
        <v>1289</v>
      </c>
      <c r="D309" s="49" t="s">
        <v>15</v>
      </c>
      <c r="E309" s="49" t="s">
        <v>16</v>
      </c>
      <c r="F309" s="49" t="s">
        <v>2077</v>
      </c>
      <c r="G309" s="49">
        <v>45384</v>
      </c>
      <c r="H309" s="49">
        <v>45627</v>
      </c>
      <c r="I309" s="50">
        <v>0</v>
      </c>
      <c r="J309" s="51">
        <v>23348160</v>
      </c>
      <c r="K309" s="51">
        <v>0</v>
      </c>
      <c r="L309" s="52">
        <f t="shared" ca="1" si="9"/>
        <v>0.70370370370370372</v>
      </c>
      <c r="M309" s="53" t="s">
        <v>2724</v>
      </c>
      <c r="N309" s="54" t="str">
        <f t="shared" si="8"/>
        <v>Link Contrato u Orden</v>
      </c>
    </row>
    <row r="310" spans="1:14" s="35" customFormat="1" ht="74.5" customHeight="1" x14ac:dyDescent="0.25">
      <c r="A310" s="48" t="s">
        <v>337</v>
      </c>
      <c r="B310" s="49">
        <v>45378</v>
      </c>
      <c r="C310" s="49" t="s">
        <v>1290</v>
      </c>
      <c r="D310" s="49" t="s">
        <v>15</v>
      </c>
      <c r="E310" s="49" t="s">
        <v>16</v>
      </c>
      <c r="F310" s="49" t="s">
        <v>2077</v>
      </c>
      <c r="G310" s="49">
        <v>45390</v>
      </c>
      <c r="H310" s="49">
        <v>45695</v>
      </c>
      <c r="I310" s="50">
        <v>0</v>
      </c>
      <c r="J310" s="51">
        <v>29185200</v>
      </c>
      <c r="K310" s="51">
        <v>0</v>
      </c>
      <c r="L310" s="52">
        <f t="shared" ca="1" si="9"/>
        <v>0.54098360655737709</v>
      </c>
      <c r="M310" s="53" t="s">
        <v>2725</v>
      </c>
      <c r="N310" s="54" t="str">
        <f t="shared" si="8"/>
        <v>Link Contrato u Orden</v>
      </c>
    </row>
    <row r="311" spans="1:14" s="35" customFormat="1" ht="74.5" customHeight="1" x14ac:dyDescent="0.25">
      <c r="A311" s="48" t="s">
        <v>338</v>
      </c>
      <c r="B311" s="49">
        <v>45378</v>
      </c>
      <c r="C311" s="49" t="s">
        <v>1291</v>
      </c>
      <c r="D311" s="49" t="s">
        <v>15</v>
      </c>
      <c r="E311" s="49" t="s">
        <v>16</v>
      </c>
      <c r="F311" s="49" t="s">
        <v>2077</v>
      </c>
      <c r="G311" s="49">
        <v>45384</v>
      </c>
      <c r="H311" s="49">
        <v>45627</v>
      </c>
      <c r="I311" s="50">
        <v>0</v>
      </c>
      <c r="J311" s="51">
        <v>23348160</v>
      </c>
      <c r="K311" s="51">
        <v>0</v>
      </c>
      <c r="L311" s="52">
        <f t="shared" ca="1" si="9"/>
        <v>0.70370370370370372</v>
      </c>
      <c r="M311" s="53" t="s">
        <v>2726</v>
      </c>
      <c r="N311" s="54" t="str">
        <f t="shared" si="8"/>
        <v>Link Contrato u Orden</v>
      </c>
    </row>
    <row r="312" spans="1:14" s="35" customFormat="1" ht="74.5" customHeight="1" x14ac:dyDescent="0.25">
      <c r="A312" s="48" t="s">
        <v>339</v>
      </c>
      <c r="B312" s="49">
        <v>45378</v>
      </c>
      <c r="C312" s="49" t="s">
        <v>1292</v>
      </c>
      <c r="D312" s="49" t="s">
        <v>15</v>
      </c>
      <c r="E312" s="49" t="s">
        <v>16</v>
      </c>
      <c r="F312" s="49" t="s">
        <v>2122</v>
      </c>
      <c r="G312" s="49">
        <v>45386</v>
      </c>
      <c r="H312" s="49">
        <v>45660</v>
      </c>
      <c r="I312" s="50">
        <v>0</v>
      </c>
      <c r="J312" s="51">
        <v>75330000</v>
      </c>
      <c r="K312" s="51">
        <v>0</v>
      </c>
      <c r="L312" s="52">
        <f t="shared" ca="1" si="9"/>
        <v>0.61678832116788318</v>
      </c>
      <c r="M312" s="53" t="s">
        <v>2727</v>
      </c>
      <c r="N312" s="54" t="str">
        <f t="shared" si="8"/>
        <v>Link Contrato u Orden</v>
      </c>
    </row>
    <row r="313" spans="1:14" s="35" customFormat="1" ht="74.5" customHeight="1" x14ac:dyDescent="0.25">
      <c r="A313" s="48" t="s">
        <v>340</v>
      </c>
      <c r="B313" s="49">
        <v>45378</v>
      </c>
      <c r="C313" s="49" t="s">
        <v>1293</v>
      </c>
      <c r="D313" s="49" t="s">
        <v>15</v>
      </c>
      <c r="E313" s="49" t="s">
        <v>16</v>
      </c>
      <c r="F313" s="49" t="s">
        <v>2077</v>
      </c>
      <c r="G313" s="49">
        <v>45390</v>
      </c>
      <c r="H313" s="49">
        <v>45695</v>
      </c>
      <c r="I313" s="50">
        <v>0</v>
      </c>
      <c r="J313" s="51">
        <v>29185200</v>
      </c>
      <c r="K313" s="51">
        <v>0</v>
      </c>
      <c r="L313" s="52">
        <f t="shared" ca="1" si="9"/>
        <v>0.54098360655737709</v>
      </c>
      <c r="M313" s="53" t="s">
        <v>2728</v>
      </c>
      <c r="N313" s="54" t="str">
        <f t="shared" si="8"/>
        <v>Link Contrato u Orden</v>
      </c>
    </row>
    <row r="314" spans="1:14" s="35" customFormat="1" ht="74.5" customHeight="1" x14ac:dyDescent="0.25">
      <c r="A314" s="48" t="s">
        <v>341</v>
      </c>
      <c r="B314" s="49">
        <v>45378</v>
      </c>
      <c r="C314" s="49" t="s">
        <v>1294</v>
      </c>
      <c r="D314" s="49" t="s">
        <v>15</v>
      </c>
      <c r="E314" s="49" t="s">
        <v>16</v>
      </c>
      <c r="F314" s="49" t="s">
        <v>2077</v>
      </c>
      <c r="G314" s="49">
        <v>45390</v>
      </c>
      <c r="H314" s="49">
        <v>45695</v>
      </c>
      <c r="I314" s="50">
        <v>0</v>
      </c>
      <c r="J314" s="51">
        <v>29185200</v>
      </c>
      <c r="K314" s="51">
        <v>0</v>
      </c>
      <c r="L314" s="52">
        <f t="shared" ca="1" si="9"/>
        <v>0.54098360655737709</v>
      </c>
      <c r="M314" s="53" t="s">
        <v>2729</v>
      </c>
      <c r="N314" s="54" t="str">
        <f t="shared" si="8"/>
        <v>Link Contrato u Orden</v>
      </c>
    </row>
    <row r="315" spans="1:14" s="35" customFormat="1" ht="74.5" customHeight="1" x14ac:dyDescent="0.25">
      <c r="A315" s="48" t="s">
        <v>342</v>
      </c>
      <c r="B315" s="49">
        <v>45378</v>
      </c>
      <c r="C315" s="49" t="s">
        <v>1295</v>
      </c>
      <c r="D315" s="49" t="s">
        <v>15</v>
      </c>
      <c r="E315" s="49" t="s">
        <v>16</v>
      </c>
      <c r="F315" s="49" t="s">
        <v>2077</v>
      </c>
      <c r="G315" s="49">
        <v>45390</v>
      </c>
      <c r="H315" s="49">
        <v>45695</v>
      </c>
      <c r="I315" s="50">
        <v>0</v>
      </c>
      <c r="J315" s="51">
        <v>29185200</v>
      </c>
      <c r="K315" s="51">
        <v>0</v>
      </c>
      <c r="L315" s="52">
        <f t="shared" ca="1" si="9"/>
        <v>0.54098360655737709</v>
      </c>
      <c r="M315" s="53" t="s">
        <v>2730</v>
      </c>
      <c r="N315" s="54" t="str">
        <f t="shared" si="8"/>
        <v>Link Contrato u Orden</v>
      </c>
    </row>
    <row r="316" spans="1:14" s="35" customFormat="1" ht="74.5" customHeight="1" x14ac:dyDescent="0.25">
      <c r="A316" s="48" t="s">
        <v>343</v>
      </c>
      <c r="B316" s="49">
        <v>45383</v>
      </c>
      <c r="C316" s="49" t="s">
        <v>1296</v>
      </c>
      <c r="D316" s="49" t="s">
        <v>15</v>
      </c>
      <c r="E316" s="49" t="s">
        <v>16</v>
      </c>
      <c r="F316" s="49" t="s">
        <v>2123</v>
      </c>
      <c r="G316" s="49">
        <v>45385</v>
      </c>
      <c r="H316" s="49">
        <v>45628</v>
      </c>
      <c r="I316" s="50">
        <v>0</v>
      </c>
      <c r="J316" s="51">
        <v>46400000</v>
      </c>
      <c r="K316" s="51">
        <v>0</v>
      </c>
      <c r="L316" s="52">
        <f t="shared" ca="1" si="9"/>
        <v>0.69958847736625518</v>
      </c>
      <c r="M316" s="53" t="s">
        <v>2731</v>
      </c>
      <c r="N316" s="54" t="str">
        <f t="shared" si="8"/>
        <v>Link Contrato u Orden</v>
      </c>
    </row>
    <row r="317" spans="1:14" s="35" customFormat="1" ht="74.5" customHeight="1" x14ac:dyDescent="0.25">
      <c r="A317" s="48" t="s">
        <v>344</v>
      </c>
      <c r="B317" s="49">
        <v>45383</v>
      </c>
      <c r="C317" s="49" t="s">
        <v>1297</v>
      </c>
      <c r="D317" s="49" t="s">
        <v>15</v>
      </c>
      <c r="E317" s="49" t="s">
        <v>16</v>
      </c>
      <c r="F317" s="49" t="s">
        <v>2077</v>
      </c>
      <c r="G317" s="49">
        <v>45390</v>
      </c>
      <c r="H317" s="49">
        <v>45695</v>
      </c>
      <c r="I317" s="50">
        <v>0</v>
      </c>
      <c r="J317" s="51">
        <v>29185200</v>
      </c>
      <c r="K317" s="51">
        <v>0</v>
      </c>
      <c r="L317" s="52">
        <f t="shared" ca="1" si="9"/>
        <v>0.54098360655737709</v>
      </c>
      <c r="M317" s="53" t="s">
        <v>2732</v>
      </c>
      <c r="N317" s="54" t="str">
        <f t="shared" si="8"/>
        <v>Link Contrato u Orden</v>
      </c>
    </row>
    <row r="318" spans="1:14" s="35" customFormat="1" ht="74.5" customHeight="1" x14ac:dyDescent="0.25">
      <c r="A318" s="48" t="s">
        <v>345</v>
      </c>
      <c r="B318" s="49">
        <v>45383</v>
      </c>
      <c r="C318" s="49" t="s">
        <v>1298</v>
      </c>
      <c r="D318" s="49" t="s">
        <v>15</v>
      </c>
      <c r="E318" s="49" t="s">
        <v>16</v>
      </c>
      <c r="F318" s="49" t="s">
        <v>2077</v>
      </c>
      <c r="G318" s="49">
        <v>45386</v>
      </c>
      <c r="H318" s="49">
        <v>45629</v>
      </c>
      <c r="I318" s="50">
        <v>0</v>
      </c>
      <c r="J318" s="51">
        <v>23348160</v>
      </c>
      <c r="K318" s="51">
        <v>0</v>
      </c>
      <c r="L318" s="52">
        <f t="shared" ca="1" si="9"/>
        <v>0.69547325102880664</v>
      </c>
      <c r="M318" s="53" t="s">
        <v>2733</v>
      </c>
      <c r="N318" s="54" t="str">
        <f t="shared" si="8"/>
        <v>Link Contrato u Orden</v>
      </c>
    </row>
    <row r="319" spans="1:14" s="35" customFormat="1" ht="74.5" customHeight="1" x14ac:dyDescent="0.25">
      <c r="A319" s="48" t="s">
        <v>346</v>
      </c>
      <c r="B319" s="49">
        <v>45383</v>
      </c>
      <c r="C319" s="49" t="s">
        <v>1299</v>
      </c>
      <c r="D319" s="49" t="s">
        <v>15</v>
      </c>
      <c r="E319" s="49" t="s">
        <v>16</v>
      </c>
      <c r="F319" s="49" t="s">
        <v>2077</v>
      </c>
      <c r="G319" s="49">
        <v>45386</v>
      </c>
      <c r="H319" s="49">
        <v>45691</v>
      </c>
      <c r="I319" s="50">
        <v>0</v>
      </c>
      <c r="J319" s="51">
        <v>29185200</v>
      </c>
      <c r="K319" s="51">
        <v>0</v>
      </c>
      <c r="L319" s="52">
        <f t="shared" ca="1" si="9"/>
        <v>0.5540983606557377</v>
      </c>
      <c r="M319" s="53" t="s">
        <v>2734</v>
      </c>
      <c r="N319" s="54" t="str">
        <f t="shared" si="8"/>
        <v>Link Contrato u Orden</v>
      </c>
    </row>
    <row r="320" spans="1:14" s="35" customFormat="1" ht="74.5" customHeight="1" x14ac:dyDescent="0.25">
      <c r="A320" s="48" t="s">
        <v>347</v>
      </c>
      <c r="B320" s="49">
        <v>45383</v>
      </c>
      <c r="C320" s="49" t="s">
        <v>1300</v>
      </c>
      <c r="D320" s="49" t="s">
        <v>15</v>
      </c>
      <c r="E320" s="49" t="s">
        <v>16</v>
      </c>
      <c r="F320" s="49" t="s">
        <v>2077</v>
      </c>
      <c r="G320" s="49">
        <v>45386</v>
      </c>
      <c r="H320" s="49">
        <v>45691</v>
      </c>
      <c r="I320" s="50">
        <v>0</v>
      </c>
      <c r="J320" s="51">
        <v>29185200</v>
      </c>
      <c r="K320" s="51">
        <v>0</v>
      </c>
      <c r="L320" s="52">
        <f t="shared" ca="1" si="9"/>
        <v>0.5540983606557377</v>
      </c>
      <c r="M320" s="53" t="s">
        <v>2735</v>
      </c>
      <c r="N320" s="54" t="str">
        <f t="shared" si="8"/>
        <v>Link Contrato u Orden</v>
      </c>
    </row>
    <row r="321" spans="1:14" s="35" customFormat="1" ht="74.5" customHeight="1" x14ac:dyDescent="0.25">
      <c r="A321" s="48" t="s">
        <v>348</v>
      </c>
      <c r="B321" s="49">
        <v>45384</v>
      </c>
      <c r="C321" s="49" t="s">
        <v>1301</v>
      </c>
      <c r="D321" s="49" t="s">
        <v>15</v>
      </c>
      <c r="E321" s="49" t="s">
        <v>16</v>
      </c>
      <c r="F321" s="49" t="s">
        <v>2089</v>
      </c>
      <c r="G321" s="49">
        <v>45386</v>
      </c>
      <c r="H321" s="49">
        <v>45689</v>
      </c>
      <c r="I321" s="50">
        <v>0</v>
      </c>
      <c r="J321" s="51">
        <v>35810656</v>
      </c>
      <c r="K321" s="51">
        <v>0</v>
      </c>
      <c r="L321" s="52">
        <f t="shared" ca="1" si="9"/>
        <v>0.55775577557755773</v>
      </c>
      <c r="M321" s="53" t="s">
        <v>2736</v>
      </c>
      <c r="N321" s="54" t="str">
        <f t="shared" si="8"/>
        <v>Link Contrato u Orden</v>
      </c>
    </row>
    <row r="322" spans="1:14" s="35" customFormat="1" ht="74.5" customHeight="1" x14ac:dyDescent="0.25">
      <c r="A322" s="48" t="s">
        <v>349</v>
      </c>
      <c r="B322" s="49">
        <v>45384</v>
      </c>
      <c r="C322" s="49" t="s">
        <v>1302</v>
      </c>
      <c r="D322" s="49" t="s">
        <v>15</v>
      </c>
      <c r="E322" s="49" t="s">
        <v>16</v>
      </c>
      <c r="F322" s="49" t="s">
        <v>2077</v>
      </c>
      <c r="G322" s="49">
        <v>45390</v>
      </c>
      <c r="H322" s="49">
        <v>45695</v>
      </c>
      <c r="I322" s="50">
        <v>0</v>
      </c>
      <c r="J322" s="51">
        <v>29185200</v>
      </c>
      <c r="K322" s="51">
        <v>0</v>
      </c>
      <c r="L322" s="52">
        <f t="shared" ca="1" si="9"/>
        <v>0.54098360655737709</v>
      </c>
      <c r="M322" s="53" t="s">
        <v>2737</v>
      </c>
      <c r="N322" s="54" t="str">
        <f t="shared" si="8"/>
        <v>Link Contrato u Orden</v>
      </c>
    </row>
    <row r="323" spans="1:14" s="35" customFormat="1" ht="74.5" customHeight="1" x14ac:dyDescent="0.25">
      <c r="A323" s="48" t="s">
        <v>350</v>
      </c>
      <c r="B323" s="49">
        <v>45384</v>
      </c>
      <c r="C323" s="49" t="s">
        <v>1303</v>
      </c>
      <c r="D323" s="49" t="s">
        <v>15</v>
      </c>
      <c r="E323" s="49" t="s">
        <v>16</v>
      </c>
      <c r="F323" s="49" t="s">
        <v>2077</v>
      </c>
      <c r="G323" s="49">
        <v>45386</v>
      </c>
      <c r="H323" s="49">
        <v>45629</v>
      </c>
      <c r="I323" s="50">
        <v>0</v>
      </c>
      <c r="J323" s="51">
        <v>23348160</v>
      </c>
      <c r="K323" s="51">
        <v>0</v>
      </c>
      <c r="L323" s="52">
        <f t="shared" ca="1" si="9"/>
        <v>0.69547325102880664</v>
      </c>
      <c r="M323" s="53" t="s">
        <v>2738</v>
      </c>
      <c r="N323" s="54" t="str">
        <f t="shared" si="8"/>
        <v>Link Contrato u Orden</v>
      </c>
    </row>
    <row r="324" spans="1:14" s="35" customFormat="1" ht="74.5" customHeight="1" x14ac:dyDescent="0.25">
      <c r="A324" s="48" t="s">
        <v>351</v>
      </c>
      <c r="B324" s="49">
        <v>45384</v>
      </c>
      <c r="C324" s="49" t="s">
        <v>1304</v>
      </c>
      <c r="D324" s="49" t="s">
        <v>15</v>
      </c>
      <c r="E324" s="49" t="s">
        <v>16</v>
      </c>
      <c r="F324" s="49" t="s">
        <v>2077</v>
      </c>
      <c r="G324" s="49">
        <v>45386</v>
      </c>
      <c r="H324" s="49">
        <v>45629</v>
      </c>
      <c r="I324" s="50">
        <v>0</v>
      </c>
      <c r="J324" s="51">
        <v>23348160</v>
      </c>
      <c r="K324" s="51">
        <v>0</v>
      </c>
      <c r="L324" s="52">
        <f t="shared" ca="1" si="9"/>
        <v>0.69547325102880664</v>
      </c>
      <c r="M324" s="53" t="s">
        <v>2739</v>
      </c>
      <c r="N324" s="54" t="str">
        <f t="shared" si="8"/>
        <v>Link Contrato u Orden</v>
      </c>
    </row>
    <row r="325" spans="1:14" s="35" customFormat="1" ht="74.5" customHeight="1" x14ac:dyDescent="0.25">
      <c r="A325" s="48" t="s">
        <v>352</v>
      </c>
      <c r="B325" s="49">
        <v>45384</v>
      </c>
      <c r="C325" s="49" t="s">
        <v>1305</v>
      </c>
      <c r="D325" s="49" t="s">
        <v>15</v>
      </c>
      <c r="E325" s="49" t="s">
        <v>16</v>
      </c>
      <c r="F325" s="49" t="s">
        <v>2077</v>
      </c>
      <c r="G325" s="49">
        <v>45386</v>
      </c>
      <c r="H325" s="49">
        <v>45629</v>
      </c>
      <c r="I325" s="50">
        <v>0</v>
      </c>
      <c r="J325" s="51">
        <v>23348160</v>
      </c>
      <c r="K325" s="51">
        <v>0</v>
      </c>
      <c r="L325" s="52">
        <f t="shared" ca="1" si="9"/>
        <v>0.69547325102880664</v>
      </c>
      <c r="M325" s="53" t="s">
        <v>2740</v>
      </c>
      <c r="N325" s="54" t="str">
        <f t="shared" si="8"/>
        <v>Link Contrato u Orden</v>
      </c>
    </row>
    <row r="326" spans="1:14" s="35" customFormat="1" ht="74.5" customHeight="1" x14ac:dyDescent="0.25">
      <c r="A326" s="48" t="s">
        <v>353</v>
      </c>
      <c r="B326" s="49">
        <v>45384</v>
      </c>
      <c r="C326" s="49" t="s">
        <v>1306</v>
      </c>
      <c r="D326" s="49" t="s">
        <v>15</v>
      </c>
      <c r="E326" s="49" t="s">
        <v>16</v>
      </c>
      <c r="F326" s="49" t="s">
        <v>2124</v>
      </c>
      <c r="G326" s="49">
        <v>45387</v>
      </c>
      <c r="H326" s="49">
        <v>45655</v>
      </c>
      <c r="I326" s="50">
        <v>0</v>
      </c>
      <c r="J326" s="51">
        <v>35956923</v>
      </c>
      <c r="K326" s="51">
        <v>0</v>
      </c>
      <c r="L326" s="52">
        <f t="shared" ca="1" si="9"/>
        <v>0.62686567164179108</v>
      </c>
      <c r="M326" s="53" t="s">
        <v>2741</v>
      </c>
      <c r="N326" s="54" t="str">
        <f t="shared" ref="N326:N389" si="10">HYPERLINK(M326,"Link Contrato u Orden")</f>
        <v>Link Contrato u Orden</v>
      </c>
    </row>
    <row r="327" spans="1:14" s="35" customFormat="1" ht="74.5" customHeight="1" x14ac:dyDescent="0.25">
      <c r="A327" s="48" t="s">
        <v>354</v>
      </c>
      <c r="B327" s="49">
        <v>45384</v>
      </c>
      <c r="C327" s="49" t="s">
        <v>1307</v>
      </c>
      <c r="D327" s="49" t="s">
        <v>15</v>
      </c>
      <c r="E327" s="49" t="s">
        <v>16</v>
      </c>
      <c r="F327" s="49" t="s">
        <v>2125</v>
      </c>
      <c r="G327" s="49">
        <v>45387</v>
      </c>
      <c r="H327" s="49">
        <v>45655</v>
      </c>
      <c r="I327" s="50">
        <v>0</v>
      </c>
      <c r="J327" s="51">
        <v>35956923</v>
      </c>
      <c r="K327" s="51">
        <v>0</v>
      </c>
      <c r="L327" s="52">
        <f t="shared" ca="1" si="9"/>
        <v>0.62686567164179108</v>
      </c>
      <c r="M327" s="53" t="s">
        <v>2742</v>
      </c>
      <c r="N327" s="54" t="str">
        <f t="shared" si="10"/>
        <v>Link Contrato u Orden</v>
      </c>
    </row>
    <row r="328" spans="1:14" s="35" customFormat="1" ht="74.5" customHeight="1" x14ac:dyDescent="0.25">
      <c r="A328" s="48" t="s">
        <v>355</v>
      </c>
      <c r="B328" s="49">
        <v>45384</v>
      </c>
      <c r="C328" s="49" t="s">
        <v>1308</v>
      </c>
      <c r="D328" s="49" t="s">
        <v>15</v>
      </c>
      <c r="E328" s="49" t="s">
        <v>16</v>
      </c>
      <c r="F328" s="49" t="s">
        <v>2077</v>
      </c>
      <c r="G328" s="49">
        <v>45386</v>
      </c>
      <c r="H328" s="49">
        <v>45629</v>
      </c>
      <c r="I328" s="50">
        <v>0</v>
      </c>
      <c r="J328" s="51">
        <v>23348160</v>
      </c>
      <c r="K328" s="51">
        <v>0</v>
      </c>
      <c r="L328" s="52">
        <f t="shared" ca="1" si="9"/>
        <v>0.69547325102880664</v>
      </c>
      <c r="M328" s="53" t="s">
        <v>2743</v>
      </c>
      <c r="N328" s="54" t="str">
        <f t="shared" si="10"/>
        <v>Link Contrato u Orden</v>
      </c>
    </row>
    <row r="329" spans="1:14" s="35" customFormat="1" ht="74.5" customHeight="1" x14ac:dyDescent="0.25">
      <c r="A329" s="48" t="s">
        <v>356</v>
      </c>
      <c r="B329" s="49">
        <v>45384</v>
      </c>
      <c r="C329" s="49" t="s">
        <v>1309</v>
      </c>
      <c r="D329" s="49" t="s">
        <v>15</v>
      </c>
      <c r="E329" s="49" t="s">
        <v>16</v>
      </c>
      <c r="F329" s="49" t="s">
        <v>2077</v>
      </c>
      <c r="G329" s="49">
        <v>45386</v>
      </c>
      <c r="H329" s="49">
        <v>45629</v>
      </c>
      <c r="I329" s="50">
        <v>0</v>
      </c>
      <c r="J329" s="51">
        <v>23348160</v>
      </c>
      <c r="K329" s="51">
        <v>0</v>
      </c>
      <c r="L329" s="52">
        <f t="shared" ref="L329:L392" ca="1" si="11">+(+TODAY()-G329)/(H329-G329)</f>
        <v>0.69547325102880664</v>
      </c>
      <c r="M329" s="53" t="s">
        <v>2744</v>
      </c>
      <c r="N329" s="54" t="str">
        <f t="shared" si="10"/>
        <v>Link Contrato u Orden</v>
      </c>
    </row>
    <row r="330" spans="1:14" s="35" customFormat="1" ht="74.5" customHeight="1" x14ac:dyDescent="0.25">
      <c r="A330" s="48" t="s">
        <v>357</v>
      </c>
      <c r="B330" s="49">
        <v>45384</v>
      </c>
      <c r="C330" s="49" t="s">
        <v>1310</v>
      </c>
      <c r="D330" s="49" t="s">
        <v>15</v>
      </c>
      <c r="E330" s="49" t="s">
        <v>16</v>
      </c>
      <c r="F330" s="49" t="s">
        <v>2077</v>
      </c>
      <c r="G330" s="49">
        <v>45390</v>
      </c>
      <c r="H330" s="49">
        <v>45695</v>
      </c>
      <c r="I330" s="50">
        <v>0</v>
      </c>
      <c r="J330" s="51">
        <v>29185200</v>
      </c>
      <c r="K330" s="51">
        <v>0</v>
      </c>
      <c r="L330" s="52">
        <f t="shared" ca="1" si="11"/>
        <v>0.54098360655737709</v>
      </c>
      <c r="M330" s="53" t="s">
        <v>2745</v>
      </c>
      <c r="N330" s="54" t="str">
        <f t="shared" si="10"/>
        <v>Link Contrato u Orden</v>
      </c>
    </row>
    <row r="331" spans="1:14" s="35" customFormat="1" ht="74.5" customHeight="1" x14ac:dyDescent="0.25">
      <c r="A331" s="48" t="s">
        <v>358</v>
      </c>
      <c r="B331" s="49">
        <v>45384</v>
      </c>
      <c r="C331" s="49" t="s">
        <v>1311</v>
      </c>
      <c r="D331" s="49" t="s">
        <v>15</v>
      </c>
      <c r="E331" s="49" t="s">
        <v>16</v>
      </c>
      <c r="F331" s="49" t="s">
        <v>2077</v>
      </c>
      <c r="G331" s="49">
        <v>45390</v>
      </c>
      <c r="H331" s="49">
        <v>45695</v>
      </c>
      <c r="I331" s="50">
        <v>0</v>
      </c>
      <c r="J331" s="51">
        <v>29185200</v>
      </c>
      <c r="K331" s="51">
        <v>0</v>
      </c>
      <c r="L331" s="52">
        <f t="shared" ca="1" si="11"/>
        <v>0.54098360655737709</v>
      </c>
      <c r="M331" s="53" t="s">
        <v>2746</v>
      </c>
      <c r="N331" s="54" t="str">
        <f t="shared" si="10"/>
        <v>Link Contrato u Orden</v>
      </c>
    </row>
    <row r="332" spans="1:14" s="35" customFormat="1" ht="74.5" customHeight="1" x14ac:dyDescent="0.25">
      <c r="A332" s="48" t="s">
        <v>359</v>
      </c>
      <c r="B332" s="49">
        <v>45384</v>
      </c>
      <c r="C332" s="49" t="s">
        <v>1312</v>
      </c>
      <c r="D332" s="49" t="s">
        <v>15</v>
      </c>
      <c r="E332" s="49" t="s">
        <v>16</v>
      </c>
      <c r="F332" s="49" t="s">
        <v>2126</v>
      </c>
      <c r="G332" s="49">
        <v>45391</v>
      </c>
      <c r="H332" s="49">
        <v>45675</v>
      </c>
      <c r="I332" s="50">
        <v>0</v>
      </c>
      <c r="J332" s="51">
        <v>37996000</v>
      </c>
      <c r="K332" s="51">
        <v>0</v>
      </c>
      <c r="L332" s="52">
        <f t="shared" ca="1" si="11"/>
        <v>0.57746478873239437</v>
      </c>
      <c r="M332" s="53" t="s">
        <v>2747</v>
      </c>
      <c r="N332" s="54" t="str">
        <f t="shared" si="10"/>
        <v>Link Contrato u Orden</v>
      </c>
    </row>
    <row r="333" spans="1:14" s="35" customFormat="1" ht="74.5" customHeight="1" x14ac:dyDescent="0.25">
      <c r="A333" s="48" t="s">
        <v>360</v>
      </c>
      <c r="B333" s="49">
        <v>45384</v>
      </c>
      <c r="C333" s="49" t="s">
        <v>1313</v>
      </c>
      <c r="D333" s="49" t="s">
        <v>15</v>
      </c>
      <c r="E333" s="49" t="s">
        <v>16</v>
      </c>
      <c r="F333" s="49" t="s">
        <v>2077</v>
      </c>
      <c r="G333" s="49">
        <v>45386</v>
      </c>
      <c r="H333" s="49">
        <v>45629</v>
      </c>
      <c r="I333" s="50">
        <v>0</v>
      </c>
      <c r="J333" s="51">
        <v>23348160</v>
      </c>
      <c r="K333" s="51">
        <v>0</v>
      </c>
      <c r="L333" s="52">
        <f t="shared" ca="1" si="11"/>
        <v>0.69547325102880664</v>
      </c>
      <c r="M333" s="53" t="s">
        <v>2748</v>
      </c>
      <c r="N333" s="54" t="str">
        <f t="shared" si="10"/>
        <v>Link Contrato u Orden</v>
      </c>
    </row>
    <row r="334" spans="1:14" s="35" customFormat="1" ht="74.5" customHeight="1" x14ac:dyDescent="0.25">
      <c r="A334" s="48" t="s">
        <v>361</v>
      </c>
      <c r="B334" s="49">
        <v>45384</v>
      </c>
      <c r="C334" s="49" t="s">
        <v>1314</v>
      </c>
      <c r="D334" s="49" t="s">
        <v>15</v>
      </c>
      <c r="E334" s="49" t="s">
        <v>16</v>
      </c>
      <c r="F334" s="49" t="s">
        <v>2127</v>
      </c>
      <c r="G334" s="49">
        <v>45386</v>
      </c>
      <c r="H334" s="49">
        <v>45644</v>
      </c>
      <c r="I334" s="50">
        <v>0</v>
      </c>
      <c r="J334" s="51">
        <v>80100000</v>
      </c>
      <c r="K334" s="51">
        <v>0</v>
      </c>
      <c r="L334" s="52">
        <f t="shared" ca="1" si="11"/>
        <v>0.65503875968992253</v>
      </c>
      <c r="M334" s="53" t="s">
        <v>2749</v>
      </c>
      <c r="N334" s="54" t="str">
        <f t="shared" si="10"/>
        <v>Link Contrato u Orden</v>
      </c>
    </row>
    <row r="335" spans="1:14" s="35" customFormat="1" ht="74.5" customHeight="1" x14ac:dyDescent="0.25">
      <c r="A335" s="48" t="s">
        <v>362</v>
      </c>
      <c r="B335" s="49">
        <v>45385</v>
      </c>
      <c r="C335" s="49" t="s">
        <v>1315</v>
      </c>
      <c r="D335" s="49" t="s">
        <v>15</v>
      </c>
      <c r="E335" s="49" t="s">
        <v>16</v>
      </c>
      <c r="F335" s="49" t="s">
        <v>2077</v>
      </c>
      <c r="G335" s="49">
        <v>45390</v>
      </c>
      <c r="H335" s="49">
        <v>45633</v>
      </c>
      <c r="I335" s="50">
        <v>0</v>
      </c>
      <c r="J335" s="51">
        <v>23348160</v>
      </c>
      <c r="K335" s="51">
        <v>0</v>
      </c>
      <c r="L335" s="52">
        <f t="shared" ca="1" si="11"/>
        <v>0.67901234567901236</v>
      </c>
      <c r="M335" s="53" t="s">
        <v>2750</v>
      </c>
      <c r="N335" s="54" t="str">
        <f t="shared" si="10"/>
        <v>Link Contrato u Orden</v>
      </c>
    </row>
    <row r="336" spans="1:14" s="35" customFormat="1" ht="74.5" customHeight="1" x14ac:dyDescent="0.25">
      <c r="A336" s="48" t="s">
        <v>363</v>
      </c>
      <c r="B336" s="49">
        <v>45385</v>
      </c>
      <c r="C336" s="49" t="s">
        <v>1316</v>
      </c>
      <c r="D336" s="49" t="s">
        <v>15</v>
      </c>
      <c r="E336" s="49" t="s">
        <v>16</v>
      </c>
      <c r="F336" s="49" t="s">
        <v>2077</v>
      </c>
      <c r="G336" s="49">
        <v>45390</v>
      </c>
      <c r="H336" s="49">
        <v>45695</v>
      </c>
      <c r="I336" s="50">
        <v>0</v>
      </c>
      <c r="J336" s="51">
        <v>29185200</v>
      </c>
      <c r="K336" s="51">
        <v>0</v>
      </c>
      <c r="L336" s="52">
        <f t="shared" ca="1" si="11"/>
        <v>0.54098360655737709</v>
      </c>
      <c r="M336" s="53" t="s">
        <v>2751</v>
      </c>
      <c r="N336" s="54" t="str">
        <f t="shared" si="10"/>
        <v>Link Contrato u Orden</v>
      </c>
    </row>
    <row r="337" spans="1:14" s="35" customFormat="1" ht="74.5" customHeight="1" x14ac:dyDescent="0.25">
      <c r="A337" s="48" t="s">
        <v>364</v>
      </c>
      <c r="B337" s="49">
        <v>45385</v>
      </c>
      <c r="C337" s="49" t="s">
        <v>1317</v>
      </c>
      <c r="D337" s="49" t="s">
        <v>15</v>
      </c>
      <c r="E337" s="49" t="s">
        <v>16</v>
      </c>
      <c r="F337" s="49" t="s">
        <v>2077</v>
      </c>
      <c r="G337" s="49">
        <v>45387</v>
      </c>
      <c r="H337" s="49">
        <v>45630</v>
      </c>
      <c r="I337" s="50">
        <v>0</v>
      </c>
      <c r="J337" s="51">
        <v>23348160</v>
      </c>
      <c r="K337" s="51">
        <v>0</v>
      </c>
      <c r="L337" s="52">
        <f t="shared" ca="1" si="11"/>
        <v>0.69135802469135799</v>
      </c>
      <c r="M337" s="53" t="s">
        <v>2752</v>
      </c>
      <c r="N337" s="54" t="str">
        <f t="shared" si="10"/>
        <v>Link Contrato u Orden</v>
      </c>
    </row>
    <row r="338" spans="1:14" s="35" customFormat="1" ht="74.5" customHeight="1" x14ac:dyDescent="0.25">
      <c r="A338" s="48" t="s">
        <v>365</v>
      </c>
      <c r="B338" s="49">
        <v>45385</v>
      </c>
      <c r="C338" s="49" t="s">
        <v>1318</v>
      </c>
      <c r="D338" s="49" t="s">
        <v>15</v>
      </c>
      <c r="E338" s="49" t="s">
        <v>16</v>
      </c>
      <c r="F338" s="49" t="s">
        <v>2089</v>
      </c>
      <c r="G338" s="49">
        <v>45393</v>
      </c>
      <c r="H338" s="49">
        <v>45636</v>
      </c>
      <c r="I338" s="50">
        <v>0</v>
      </c>
      <c r="J338" s="51">
        <v>35810656</v>
      </c>
      <c r="K338" s="51">
        <v>0</v>
      </c>
      <c r="L338" s="52">
        <f t="shared" ca="1" si="11"/>
        <v>0.66666666666666663</v>
      </c>
      <c r="M338" s="53" t="s">
        <v>2753</v>
      </c>
      <c r="N338" s="54" t="str">
        <f t="shared" si="10"/>
        <v>Link Contrato u Orden</v>
      </c>
    </row>
    <row r="339" spans="1:14" s="35" customFormat="1" ht="74.5" customHeight="1" x14ac:dyDescent="0.25">
      <c r="A339" s="48" t="s">
        <v>366</v>
      </c>
      <c r="B339" s="49">
        <v>45385</v>
      </c>
      <c r="C339" s="49" t="s">
        <v>1319</v>
      </c>
      <c r="D339" s="49" t="s">
        <v>15</v>
      </c>
      <c r="E339" s="49" t="s">
        <v>16</v>
      </c>
      <c r="F339" s="49" t="s">
        <v>2077</v>
      </c>
      <c r="G339" s="49">
        <v>45390</v>
      </c>
      <c r="H339" s="49">
        <v>45633</v>
      </c>
      <c r="I339" s="50">
        <v>0</v>
      </c>
      <c r="J339" s="51">
        <v>23348160</v>
      </c>
      <c r="K339" s="51">
        <v>0</v>
      </c>
      <c r="L339" s="52">
        <f t="shared" ca="1" si="11"/>
        <v>0.67901234567901236</v>
      </c>
      <c r="M339" s="53" t="s">
        <v>2754</v>
      </c>
      <c r="N339" s="54" t="str">
        <f t="shared" si="10"/>
        <v>Link Contrato u Orden</v>
      </c>
    </row>
    <row r="340" spans="1:14" s="35" customFormat="1" ht="74.5" customHeight="1" x14ac:dyDescent="0.25">
      <c r="A340" s="48" t="s">
        <v>367</v>
      </c>
      <c r="B340" s="49">
        <v>45385</v>
      </c>
      <c r="C340" s="49" t="s">
        <v>1320</v>
      </c>
      <c r="D340" s="49" t="s">
        <v>15</v>
      </c>
      <c r="E340" s="49" t="s">
        <v>16</v>
      </c>
      <c r="F340" s="49" t="s">
        <v>2077</v>
      </c>
      <c r="G340" s="49">
        <v>45390</v>
      </c>
      <c r="H340" s="49">
        <v>45633</v>
      </c>
      <c r="I340" s="50">
        <v>0</v>
      </c>
      <c r="J340" s="51">
        <v>23348160</v>
      </c>
      <c r="K340" s="51">
        <v>0</v>
      </c>
      <c r="L340" s="52">
        <f t="shared" ca="1" si="11"/>
        <v>0.67901234567901236</v>
      </c>
      <c r="M340" s="53" t="s">
        <v>2755</v>
      </c>
      <c r="N340" s="54" t="str">
        <f t="shared" si="10"/>
        <v>Link Contrato u Orden</v>
      </c>
    </row>
    <row r="341" spans="1:14" s="35" customFormat="1" ht="74.5" customHeight="1" x14ac:dyDescent="0.25">
      <c r="A341" s="48" t="s">
        <v>368</v>
      </c>
      <c r="B341" s="49">
        <v>45385</v>
      </c>
      <c r="C341" s="49" t="s">
        <v>1321</v>
      </c>
      <c r="D341" s="49" t="s">
        <v>15</v>
      </c>
      <c r="E341" s="49" t="s">
        <v>16</v>
      </c>
      <c r="F341" s="49" t="s">
        <v>2077</v>
      </c>
      <c r="G341" s="49">
        <v>45392</v>
      </c>
      <c r="H341" s="49">
        <v>45635</v>
      </c>
      <c r="I341" s="50">
        <v>0</v>
      </c>
      <c r="J341" s="51">
        <v>23348160</v>
      </c>
      <c r="K341" s="51">
        <v>0</v>
      </c>
      <c r="L341" s="52">
        <f t="shared" ca="1" si="11"/>
        <v>0.67078189300411528</v>
      </c>
      <c r="M341" s="53" t="s">
        <v>2756</v>
      </c>
      <c r="N341" s="54" t="str">
        <f t="shared" si="10"/>
        <v>Link Contrato u Orden</v>
      </c>
    </row>
    <row r="342" spans="1:14" s="35" customFormat="1" ht="74.5" customHeight="1" x14ac:dyDescent="0.25">
      <c r="A342" s="48" t="s">
        <v>369</v>
      </c>
      <c r="B342" s="49">
        <v>45385</v>
      </c>
      <c r="C342" s="49" t="s">
        <v>1322</v>
      </c>
      <c r="D342" s="49" t="s">
        <v>15</v>
      </c>
      <c r="E342" s="49" t="s">
        <v>16</v>
      </c>
      <c r="F342" s="49" t="s">
        <v>2077</v>
      </c>
      <c r="G342" s="49">
        <v>45390</v>
      </c>
      <c r="H342" s="49">
        <v>45633</v>
      </c>
      <c r="I342" s="50">
        <v>0</v>
      </c>
      <c r="J342" s="51">
        <v>23348160</v>
      </c>
      <c r="K342" s="51">
        <v>0</v>
      </c>
      <c r="L342" s="52">
        <f t="shared" ca="1" si="11"/>
        <v>0.67901234567901236</v>
      </c>
      <c r="M342" s="53" t="s">
        <v>2757</v>
      </c>
      <c r="N342" s="54" t="str">
        <f t="shared" si="10"/>
        <v>Link Contrato u Orden</v>
      </c>
    </row>
    <row r="343" spans="1:14" s="35" customFormat="1" ht="74.5" customHeight="1" x14ac:dyDescent="0.25">
      <c r="A343" s="48" t="s">
        <v>370</v>
      </c>
      <c r="B343" s="49">
        <v>45386</v>
      </c>
      <c r="C343" s="49" t="s">
        <v>1323</v>
      </c>
      <c r="D343" s="49" t="s">
        <v>15</v>
      </c>
      <c r="E343" s="49" t="s">
        <v>16</v>
      </c>
      <c r="F343" s="49" t="s">
        <v>2128</v>
      </c>
      <c r="G343" s="49">
        <v>45394</v>
      </c>
      <c r="H343" s="49">
        <v>45668</v>
      </c>
      <c r="I343" s="50">
        <v>0</v>
      </c>
      <c r="J343" s="51">
        <v>40324320</v>
      </c>
      <c r="K343" s="51">
        <v>0</v>
      </c>
      <c r="L343" s="52">
        <f t="shared" ca="1" si="11"/>
        <v>0.58759124087591241</v>
      </c>
      <c r="M343" s="53" t="s">
        <v>2758</v>
      </c>
      <c r="N343" s="54" t="str">
        <f t="shared" si="10"/>
        <v>Link Contrato u Orden</v>
      </c>
    </row>
    <row r="344" spans="1:14" s="35" customFormat="1" ht="74.5" customHeight="1" x14ac:dyDescent="0.25">
      <c r="A344" s="48" t="s">
        <v>371</v>
      </c>
      <c r="B344" s="49">
        <v>45386</v>
      </c>
      <c r="C344" s="49" t="s">
        <v>1324</v>
      </c>
      <c r="D344" s="49" t="s">
        <v>15</v>
      </c>
      <c r="E344" s="49" t="s">
        <v>16</v>
      </c>
      <c r="F344" s="49" t="s">
        <v>2129</v>
      </c>
      <c r="G344" s="49">
        <v>45391</v>
      </c>
      <c r="H344" s="49">
        <v>45665</v>
      </c>
      <c r="I344" s="50">
        <v>0</v>
      </c>
      <c r="J344" s="51">
        <v>108187200</v>
      </c>
      <c r="K344" s="51">
        <v>0</v>
      </c>
      <c r="L344" s="52">
        <f t="shared" ca="1" si="11"/>
        <v>0.59854014598540151</v>
      </c>
      <c r="M344" s="53" t="s">
        <v>2759</v>
      </c>
      <c r="N344" s="54" t="str">
        <f t="shared" si="10"/>
        <v>Link Contrato u Orden</v>
      </c>
    </row>
    <row r="345" spans="1:14" s="35" customFormat="1" ht="74.5" customHeight="1" x14ac:dyDescent="0.25">
      <c r="A345" s="48" t="s">
        <v>372</v>
      </c>
      <c r="B345" s="49">
        <v>45386</v>
      </c>
      <c r="C345" s="49" t="s">
        <v>1325</v>
      </c>
      <c r="D345" s="49" t="s">
        <v>15</v>
      </c>
      <c r="E345" s="49" t="s">
        <v>16</v>
      </c>
      <c r="F345" s="49" t="s">
        <v>2089</v>
      </c>
      <c r="G345" s="49">
        <v>45392</v>
      </c>
      <c r="H345" s="49">
        <v>45635</v>
      </c>
      <c r="I345" s="50">
        <v>0</v>
      </c>
      <c r="J345" s="51">
        <v>35810656</v>
      </c>
      <c r="K345" s="51">
        <v>0</v>
      </c>
      <c r="L345" s="52">
        <f t="shared" ca="1" si="11"/>
        <v>0.67078189300411528</v>
      </c>
      <c r="M345" s="53" t="s">
        <v>2760</v>
      </c>
      <c r="N345" s="54" t="str">
        <f t="shared" si="10"/>
        <v>Link Contrato u Orden</v>
      </c>
    </row>
    <row r="346" spans="1:14" s="35" customFormat="1" ht="74.5" customHeight="1" x14ac:dyDescent="0.25">
      <c r="A346" s="48" t="s">
        <v>373</v>
      </c>
      <c r="B346" s="49">
        <v>45386</v>
      </c>
      <c r="C346" s="49" t="s">
        <v>1326</v>
      </c>
      <c r="D346" s="49" t="s">
        <v>15</v>
      </c>
      <c r="E346" s="49" t="s">
        <v>16</v>
      </c>
      <c r="F346" s="49" t="s">
        <v>2130</v>
      </c>
      <c r="G346" s="49">
        <v>45391</v>
      </c>
      <c r="H346" s="49">
        <v>45665</v>
      </c>
      <c r="I346" s="50">
        <v>0</v>
      </c>
      <c r="J346" s="51">
        <v>51254100</v>
      </c>
      <c r="K346" s="51">
        <v>0</v>
      </c>
      <c r="L346" s="52">
        <f t="shared" ca="1" si="11"/>
        <v>0.59854014598540151</v>
      </c>
      <c r="M346" s="53" t="s">
        <v>2761</v>
      </c>
      <c r="N346" s="54" t="str">
        <f t="shared" si="10"/>
        <v>Link Contrato u Orden</v>
      </c>
    </row>
    <row r="347" spans="1:14" s="35" customFormat="1" ht="74.5" customHeight="1" x14ac:dyDescent="0.25">
      <c r="A347" s="48" t="s">
        <v>374</v>
      </c>
      <c r="B347" s="49">
        <v>45386</v>
      </c>
      <c r="C347" s="49" t="s">
        <v>1327</v>
      </c>
      <c r="D347" s="49" t="s">
        <v>15</v>
      </c>
      <c r="E347" s="49" t="s">
        <v>16</v>
      </c>
      <c r="F347" s="49" t="s">
        <v>2089</v>
      </c>
      <c r="G347" s="49">
        <v>45391</v>
      </c>
      <c r="H347" s="49">
        <v>45634</v>
      </c>
      <c r="I347" s="50">
        <v>0</v>
      </c>
      <c r="J347" s="51">
        <v>35810656</v>
      </c>
      <c r="K347" s="51">
        <v>0</v>
      </c>
      <c r="L347" s="52">
        <f t="shared" ca="1" si="11"/>
        <v>0.67489711934156382</v>
      </c>
      <c r="M347" s="53" t="s">
        <v>2762</v>
      </c>
      <c r="N347" s="54" t="str">
        <f t="shared" si="10"/>
        <v>Link Contrato u Orden</v>
      </c>
    </row>
    <row r="348" spans="1:14" s="35" customFormat="1" ht="74.5" customHeight="1" x14ac:dyDescent="0.25">
      <c r="A348" s="48" t="s">
        <v>375</v>
      </c>
      <c r="B348" s="49">
        <v>45386</v>
      </c>
      <c r="C348" s="49" t="s">
        <v>1328</v>
      </c>
      <c r="D348" s="49" t="s">
        <v>15</v>
      </c>
      <c r="E348" s="49" t="s">
        <v>16</v>
      </c>
      <c r="F348" s="49" t="s">
        <v>2131</v>
      </c>
      <c r="G348" s="49">
        <v>45393</v>
      </c>
      <c r="H348" s="49">
        <v>45575</v>
      </c>
      <c r="I348" s="50">
        <v>0</v>
      </c>
      <c r="J348" s="51">
        <v>81960000</v>
      </c>
      <c r="K348" s="51">
        <v>0</v>
      </c>
      <c r="L348" s="52">
        <f t="shared" ca="1" si="11"/>
        <v>0.89010989010989006</v>
      </c>
      <c r="M348" s="53" t="s">
        <v>2763</v>
      </c>
      <c r="N348" s="54" t="str">
        <f t="shared" si="10"/>
        <v>Link Contrato u Orden</v>
      </c>
    </row>
    <row r="349" spans="1:14" s="35" customFormat="1" ht="74.5" customHeight="1" x14ac:dyDescent="0.25">
      <c r="A349" s="48" t="s">
        <v>376</v>
      </c>
      <c r="B349" s="49">
        <v>45386</v>
      </c>
      <c r="C349" s="49" t="s">
        <v>1329</v>
      </c>
      <c r="D349" s="49" t="s">
        <v>15</v>
      </c>
      <c r="E349" s="49" t="s">
        <v>16</v>
      </c>
      <c r="F349" s="49" t="s">
        <v>2077</v>
      </c>
      <c r="G349" s="49">
        <v>45398</v>
      </c>
      <c r="H349" s="49">
        <v>45641</v>
      </c>
      <c r="I349" s="50">
        <v>0</v>
      </c>
      <c r="J349" s="51">
        <v>23348160</v>
      </c>
      <c r="K349" s="51">
        <v>0</v>
      </c>
      <c r="L349" s="52">
        <f t="shared" ca="1" si="11"/>
        <v>0.64609053497942381</v>
      </c>
      <c r="M349" s="53" t="s">
        <v>2764</v>
      </c>
      <c r="N349" s="54" t="str">
        <f t="shared" si="10"/>
        <v>Link Contrato u Orden</v>
      </c>
    </row>
    <row r="350" spans="1:14" s="35" customFormat="1" ht="74.5" customHeight="1" x14ac:dyDescent="0.25">
      <c r="A350" s="48" t="s">
        <v>377</v>
      </c>
      <c r="B350" s="49">
        <v>45386</v>
      </c>
      <c r="C350" s="49" t="s">
        <v>1330</v>
      </c>
      <c r="D350" s="49" t="s">
        <v>15</v>
      </c>
      <c r="E350" s="49" t="s">
        <v>16</v>
      </c>
      <c r="F350" s="49" t="s">
        <v>2077</v>
      </c>
      <c r="G350" s="49">
        <v>45398</v>
      </c>
      <c r="H350" s="49">
        <v>45641</v>
      </c>
      <c r="I350" s="50">
        <v>0</v>
      </c>
      <c r="J350" s="51">
        <v>23348160</v>
      </c>
      <c r="K350" s="51">
        <v>0</v>
      </c>
      <c r="L350" s="52">
        <f t="shared" ca="1" si="11"/>
        <v>0.64609053497942381</v>
      </c>
      <c r="M350" s="53" t="s">
        <v>2765</v>
      </c>
      <c r="N350" s="54" t="str">
        <f t="shared" si="10"/>
        <v>Link Contrato u Orden</v>
      </c>
    </row>
    <row r="351" spans="1:14" s="35" customFormat="1" ht="74.5" customHeight="1" x14ac:dyDescent="0.25">
      <c r="A351" s="48" t="s">
        <v>378</v>
      </c>
      <c r="B351" s="49">
        <v>45386</v>
      </c>
      <c r="C351" s="49" t="s">
        <v>1331</v>
      </c>
      <c r="D351" s="49" t="s">
        <v>15</v>
      </c>
      <c r="E351" s="49" t="s">
        <v>16</v>
      </c>
      <c r="F351" s="49" t="s">
        <v>2077</v>
      </c>
      <c r="G351" s="49">
        <v>45392</v>
      </c>
      <c r="H351" s="49">
        <v>45697</v>
      </c>
      <c r="I351" s="50">
        <v>0</v>
      </c>
      <c r="J351" s="51">
        <v>29185200</v>
      </c>
      <c r="K351" s="51">
        <v>0</v>
      </c>
      <c r="L351" s="52">
        <f t="shared" ca="1" si="11"/>
        <v>0.53442622950819674</v>
      </c>
      <c r="M351" s="53" t="s">
        <v>2766</v>
      </c>
      <c r="N351" s="54" t="str">
        <f t="shared" si="10"/>
        <v>Link Contrato u Orden</v>
      </c>
    </row>
    <row r="352" spans="1:14" s="35" customFormat="1" ht="74.5" customHeight="1" x14ac:dyDescent="0.25">
      <c r="A352" s="48" t="s">
        <v>379</v>
      </c>
      <c r="B352" s="49">
        <v>45387</v>
      </c>
      <c r="C352" s="49" t="s">
        <v>1332</v>
      </c>
      <c r="D352" s="49" t="s">
        <v>15</v>
      </c>
      <c r="E352" s="49" t="s">
        <v>16</v>
      </c>
      <c r="F352" s="49" t="s">
        <v>2132</v>
      </c>
      <c r="G352" s="49">
        <v>45387</v>
      </c>
      <c r="H352" s="49">
        <v>45661</v>
      </c>
      <c r="I352" s="50">
        <v>0</v>
      </c>
      <c r="J352" s="51">
        <v>68400000</v>
      </c>
      <c r="K352" s="51">
        <v>0</v>
      </c>
      <c r="L352" s="52">
        <f t="shared" ca="1" si="11"/>
        <v>0.61313868613138689</v>
      </c>
      <c r="M352" s="53" t="s">
        <v>2767</v>
      </c>
      <c r="N352" s="54" t="str">
        <f t="shared" si="10"/>
        <v>Link Contrato u Orden</v>
      </c>
    </row>
    <row r="353" spans="1:14" s="35" customFormat="1" ht="74.5" customHeight="1" x14ac:dyDescent="0.25">
      <c r="A353" s="48" t="s">
        <v>380</v>
      </c>
      <c r="B353" s="49">
        <v>45387</v>
      </c>
      <c r="C353" s="49" t="s">
        <v>1333</v>
      </c>
      <c r="D353" s="49" t="s">
        <v>15</v>
      </c>
      <c r="E353" s="49" t="s">
        <v>16</v>
      </c>
      <c r="F353" s="49" t="s">
        <v>2133</v>
      </c>
      <c r="G353" s="49">
        <v>45392</v>
      </c>
      <c r="H353" s="49">
        <v>45666</v>
      </c>
      <c r="I353" s="50">
        <v>0</v>
      </c>
      <c r="J353" s="51">
        <v>110153700</v>
      </c>
      <c r="K353" s="51">
        <v>0</v>
      </c>
      <c r="L353" s="52">
        <f t="shared" ca="1" si="11"/>
        <v>0.5948905109489051</v>
      </c>
      <c r="M353" s="53" t="s">
        <v>2768</v>
      </c>
      <c r="N353" s="54" t="str">
        <f t="shared" si="10"/>
        <v>Link Contrato u Orden</v>
      </c>
    </row>
    <row r="354" spans="1:14" s="35" customFormat="1" ht="74.5" customHeight="1" x14ac:dyDescent="0.25">
      <c r="A354" s="48" t="s">
        <v>381</v>
      </c>
      <c r="B354" s="49">
        <v>45387</v>
      </c>
      <c r="C354" s="49" t="s">
        <v>1334</v>
      </c>
      <c r="D354" s="49" t="s">
        <v>15</v>
      </c>
      <c r="E354" s="49" t="s">
        <v>16</v>
      </c>
      <c r="F354" s="49" t="s">
        <v>2077</v>
      </c>
      <c r="G354" s="49">
        <v>45398</v>
      </c>
      <c r="H354" s="49">
        <v>45656</v>
      </c>
      <c r="I354" s="50">
        <v>0</v>
      </c>
      <c r="J354" s="51">
        <v>24807420</v>
      </c>
      <c r="K354" s="51">
        <v>0</v>
      </c>
      <c r="L354" s="52">
        <f t="shared" ca="1" si="11"/>
        <v>0.60852713178294571</v>
      </c>
      <c r="M354" s="53" t="s">
        <v>2769</v>
      </c>
      <c r="N354" s="54" t="str">
        <f t="shared" si="10"/>
        <v>Link Contrato u Orden</v>
      </c>
    </row>
    <row r="355" spans="1:14" s="35" customFormat="1" ht="74.5" customHeight="1" x14ac:dyDescent="0.25">
      <c r="A355" s="48" t="s">
        <v>382</v>
      </c>
      <c r="B355" s="49">
        <v>45387</v>
      </c>
      <c r="C355" s="49" t="s">
        <v>1335</v>
      </c>
      <c r="D355" s="49" t="s">
        <v>15</v>
      </c>
      <c r="E355" s="49" t="s">
        <v>16</v>
      </c>
      <c r="F355" s="49" t="s">
        <v>2077</v>
      </c>
      <c r="G355" s="49">
        <v>45398</v>
      </c>
      <c r="H355" s="49">
        <v>45656</v>
      </c>
      <c r="I355" s="50">
        <v>0</v>
      </c>
      <c r="J355" s="51">
        <v>24807420</v>
      </c>
      <c r="K355" s="51">
        <v>0</v>
      </c>
      <c r="L355" s="52">
        <f t="shared" ca="1" si="11"/>
        <v>0.60852713178294571</v>
      </c>
      <c r="M355" s="53" t="s">
        <v>2770</v>
      </c>
      <c r="N355" s="54" t="str">
        <f t="shared" si="10"/>
        <v>Link Contrato u Orden</v>
      </c>
    </row>
    <row r="356" spans="1:14" s="35" customFormat="1" ht="74.5" customHeight="1" x14ac:dyDescent="0.25">
      <c r="A356" s="48" t="s">
        <v>383</v>
      </c>
      <c r="B356" s="49">
        <v>45387</v>
      </c>
      <c r="C356" s="49" t="s">
        <v>1336</v>
      </c>
      <c r="D356" s="49" t="s">
        <v>15</v>
      </c>
      <c r="E356" s="49" t="s">
        <v>16</v>
      </c>
      <c r="F356" s="49" t="s">
        <v>2134</v>
      </c>
      <c r="G356" s="49">
        <v>45391</v>
      </c>
      <c r="H356" s="49">
        <v>45665</v>
      </c>
      <c r="I356" s="50">
        <v>0</v>
      </c>
      <c r="J356" s="51">
        <v>45048329</v>
      </c>
      <c r="K356" s="51">
        <v>0</v>
      </c>
      <c r="L356" s="52">
        <f t="shared" ca="1" si="11"/>
        <v>0.59854014598540151</v>
      </c>
      <c r="M356" s="53" t="s">
        <v>2771</v>
      </c>
      <c r="N356" s="54" t="str">
        <f t="shared" si="10"/>
        <v>Link Contrato u Orden</v>
      </c>
    </row>
    <row r="357" spans="1:14" s="35" customFormat="1" ht="74.5" customHeight="1" x14ac:dyDescent="0.25">
      <c r="A357" s="48" t="s">
        <v>384</v>
      </c>
      <c r="B357" s="49">
        <v>45387</v>
      </c>
      <c r="C357" s="49" t="s">
        <v>1337</v>
      </c>
      <c r="D357" s="49" t="s">
        <v>15</v>
      </c>
      <c r="E357" s="49" t="s">
        <v>16</v>
      </c>
      <c r="F357" s="49" t="s">
        <v>2135</v>
      </c>
      <c r="G357" s="49">
        <v>45394</v>
      </c>
      <c r="H357" s="49">
        <v>45668</v>
      </c>
      <c r="I357" s="50">
        <v>0</v>
      </c>
      <c r="J357" s="51">
        <v>36092742</v>
      </c>
      <c r="K357" s="51">
        <v>0</v>
      </c>
      <c r="L357" s="52">
        <f t="shared" ca="1" si="11"/>
        <v>0.58759124087591241</v>
      </c>
      <c r="M357" s="53" t="s">
        <v>2772</v>
      </c>
      <c r="N357" s="54" t="str">
        <f t="shared" si="10"/>
        <v>Link Contrato u Orden</v>
      </c>
    </row>
    <row r="358" spans="1:14" s="35" customFormat="1" ht="74.5" customHeight="1" x14ac:dyDescent="0.25">
      <c r="A358" s="48" t="s">
        <v>385</v>
      </c>
      <c r="B358" s="49">
        <v>45387</v>
      </c>
      <c r="C358" s="49" t="s">
        <v>1338</v>
      </c>
      <c r="D358" s="49" t="s">
        <v>15</v>
      </c>
      <c r="E358" s="49" t="s">
        <v>16</v>
      </c>
      <c r="F358" s="49" t="s">
        <v>2136</v>
      </c>
      <c r="G358" s="49">
        <v>45393</v>
      </c>
      <c r="H358" s="49">
        <v>45656</v>
      </c>
      <c r="I358" s="50">
        <v>0</v>
      </c>
      <c r="J358" s="51">
        <v>37883733</v>
      </c>
      <c r="K358" s="51">
        <v>0</v>
      </c>
      <c r="L358" s="52">
        <f t="shared" ca="1" si="11"/>
        <v>0.61596958174904948</v>
      </c>
      <c r="M358" s="53" t="s">
        <v>2773</v>
      </c>
      <c r="N358" s="54" t="str">
        <f t="shared" si="10"/>
        <v>Link Contrato u Orden</v>
      </c>
    </row>
    <row r="359" spans="1:14" s="35" customFormat="1" ht="74.5" customHeight="1" x14ac:dyDescent="0.25">
      <c r="A359" s="48" t="s">
        <v>386</v>
      </c>
      <c r="B359" s="49">
        <v>45387</v>
      </c>
      <c r="C359" s="49" t="s">
        <v>1339</v>
      </c>
      <c r="D359" s="49" t="s">
        <v>15</v>
      </c>
      <c r="E359" s="49" t="s">
        <v>16</v>
      </c>
      <c r="F359" s="49" t="s">
        <v>2137</v>
      </c>
      <c r="G359" s="49">
        <v>45394</v>
      </c>
      <c r="H359" s="49">
        <v>45662</v>
      </c>
      <c r="I359" s="50">
        <v>0</v>
      </c>
      <c r="J359" s="51">
        <v>144795991</v>
      </c>
      <c r="K359" s="51">
        <v>0</v>
      </c>
      <c r="L359" s="52">
        <f t="shared" ca="1" si="11"/>
        <v>0.60074626865671643</v>
      </c>
      <c r="M359" s="53" t="s">
        <v>2774</v>
      </c>
      <c r="N359" s="54" t="str">
        <f t="shared" si="10"/>
        <v>Link Contrato u Orden</v>
      </c>
    </row>
    <row r="360" spans="1:14" s="35" customFormat="1" ht="74.5" customHeight="1" x14ac:dyDescent="0.25">
      <c r="A360" s="48" t="s">
        <v>387</v>
      </c>
      <c r="B360" s="49">
        <v>45387</v>
      </c>
      <c r="C360" s="49" t="s">
        <v>1340</v>
      </c>
      <c r="D360" s="49" t="s">
        <v>15</v>
      </c>
      <c r="E360" s="49" t="s">
        <v>16</v>
      </c>
      <c r="F360" s="49" t="s">
        <v>2138</v>
      </c>
      <c r="G360" s="49">
        <v>45392</v>
      </c>
      <c r="H360" s="49">
        <v>45660</v>
      </c>
      <c r="I360" s="50">
        <v>0</v>
      </c>
      <c r="J360" s="51">
        <v>19885317</v>
      </c>
      <c r="K360" s="51">
        <v>0</v>
      </c>
      <c r="L360" s="52">
        <f t="shared" ca="1" si="11"/>
        <v>0.60820895522388063</v>
      </c>
      <c r="M360" s="53" t="s">
        <v>2775</v>
      </c>
      <c r="N360" s="54" t="str">
        <f t="shared" si="10"/>
        <v>Link Contrato u Orden</v>
      </c>
    </row>
    <row r="361" spans="1:14" s="35" customFormat="1" ht="74.5" customHeight="1" x14ac:dyDescent="0.25">
      <c r="A361" s="48" t="s">
        <v>388</v>
      </c>
      <c r="B361" s="49">
        <v>45391</v>
      </c>
      <c r="C361" s="49" t="s">
        <v>1341</v>
      </c>
      <c r="D361" s="49" t="s">
        <v>15</v>
      </c>
      <c r="E361" s="49" t="s">
        <v>16</v>
      </c>
      <c r="F361" s="49" t="s">
        <v>2087</v>
      </c>
      <c r="G361" s="49">
        <v>45394</v>
      </c>
      <c r="H361" s="49">
        <v>45652</v>
      </c>
      <c r="I361" s="50">
        <v>0</v>
      </c>
      <c r="J361" s="51">
        <v>48406650</v>
      </c>
      <c r="K361" s="51">
        <v>0</v>
      </c>
      <c r="L361" s="52">
        <f t="shared" ca="1" si="11"/>
        <v>0.62403100775193798</v>
      </c>
      <c r="M361" s="53" t="s">
        <v>2776</v>
      </c>
      <c r="N361" s="54" t="str">
        <f t="shared" si="10"/>
        <v>Link Contrato u Orden</v>
      </c>
    </row>
    <row r="362" spans="1:14" s="35" customFormat="1" ht="74.5" customHeight="1" x14ac:dyDescent="0.25">
      <c r="A362" s="48" t="s">
        <v>389</v>
      </c>
      <c r="B362" s="49">
        <v>45391</v>
      </c>
      <c r="C362" s="49" t="s">
        <v>1342</v>
      </c>
      <c r="D362" s="49" t="s">
        <v>15</v>
      </c>
      <c r="E362" s="49" t="s">
        <v>16</v>
      </c>
      <c r="F362" s="49" t="s">
        <v>2139</v>
      </c>
      <c r="G362" s="49">
        <v>45393</v>
      </c>
      <c r="H362" s="49">
        <v>45651</v>
      </c>
      <c r="I362" s="50">
        <v>0</v>
      </c>
      <c r="J362" s="51">
        <v>48406650</v>
      </c>
      <c r="K362" s="51">
        <v>0</v>
      </c>
      <c r="L362" s="52">
        <f t="shared" ca="1" si="11"/>
        <v>0.62790697674418605</v>
      </c>
      <c r="M362" s="53" t="s">
        <v>2777</v>
      </c>
      <c r="N362" s="54" t="str">
        <f t="shared" si="10"/>
        <v>Link Contrato u Orden</v>
      </c>
    </row>
    <row r="363" spans="1:14" s="35" customFormat="1" ht="74.5" customHeight="1" x14ac:dyDescent="0.25">
      <c r="A363" s="48" t="s">
        <v>390</v>
      </c>
      <c r="B363" s="49">
        <v>45391</v>
      </c>
      <c r="C363" s="49" t="s">
        <v>1343</v>
      </c>
      <c r="D363" s="49" t="s">
        <v>15</v>
      </c>
      <c r="E363" s="49" t="s">
        <v>16</v>
      </c>
      <c r="F363" s="49" t="s">
        <v>2087</v>
      </c>
      <c r="G363" s="49">
        <v>45394</v>
      </c>
      <c r="H363" s="49">
        <v>45652</v>
      </c>
      <c r="I363" s="50">
        <v>0</v>
      </c>
      <c r="J363" s="51">
        <v>48406650</v>
      </c>
      <c r="K363" s="51">
        <v>0</v>
      </c>
      <c r="L363" s="52">
        <f t="shared" ca="1" si="11"/>
        <v>0.62403100775193798</v>
      </c>
      <c r="M363" s="53" t="s">
        <v>2778</v>
      </c>
      <c r="N363" s="54" t="str">
        <f t="shared" si="10"/>
        <v>Link Contrato u Orden</v>
      </c>
    </row>
    <row r="364" spans="1:14" s="35" customFormat="1" ht="74.5" customHeight="1" x14ac:dyDescent="0.25">
      <c r="A364" s="48" t="s">
        <v>391</v>
      </c>
      <c r="B364" s="49">
        <v>45391</v>
      </c>
      <c r="C364" s="49" t="s">
        <v>1344</v>
      </c>
      <c r="D364" s="49" t="s">
        <v>15</v>
      </c>
      <c r="E364" s="49" t="s">
        <v>16</v>
      </c>
      <c r="F364" s="49" t="s">
        <v>2140</v>
      </c>
      <c r="G364" s="49">
        <v>45393</v>
      </c>
      <c r="H364" s="49">
        <v>45651</v>
      </c>
      <c r="I364" s="50">
        <v>0</v>
      </c>
      <c r="J364" s="51">
        <v>48406650</v>
      </c>
      <c r="K364" s="51">
        <v>0</v>
      </c>
      <c r="L364" s="52">
        <f t="shared" ca="1" si="11"/>
        <v>0.62790697674418605</v>
      </c>
      <c r="M364" s="53" t="s">
        <v>2779</v>
      </c>
      <c r="N364" s="54" t="str">
        <f t="shared" si="10"/>
        <v>Link Contrato u Orden</v>
      </c>
    </row>
    <row r="365" spans="1:14" s="35" customFormat="1" ht="74.5" customHeight="1" x14ac:dyDescent="0.25">
      <c r="A365" s="48" t="s">
        <v>392</v>
      </c>
      <c r="B365" s="49">
        <v>45391</v>
      </c>
      <c r="C365" s="49" t="s">
        <v>1345</v>
      </c>
      <c r="D365" s="49" t="s">
        <v>15</v>
      </c>
      <c r="E365" s="49" t="s">
        <v>16</v>
      </c>
      <c r="F365" s="49" t="s">
        <v>2141</v>
      </c>
      <c r="G365" s="49">
        <v>45397</v>
      </c>
      <c r="H365" s="49">
        <v>45681</v>
      </c>
      <c r="I365" s="50">
        <v>0</v>
      </c>
      <c r="J365" s="51">
        <v>27239520</v>
      </c>
      <c r="K365" s="51">
        <v>0</v>
      </c>
      <c r="L365" s="52">
        <f t="shared" ca="1" si="11"/>
        <v>0.55633802816901412</v>
      </c>
      <c r="M365" s="53" t="s">
        <v>2780</v>
      </c>
      <c r="N365" s="54" t="str">
        <f t="shared" si="10"/>
        <v>Link Contrato u Orden</v>
      </c>
    </row>
    <row r="366" spans="1:14" s="35" customFormat="1" ht="74.5" customHeight="1" x14ac:dyDescent="0.25">
      <c r="A366" s="48" t="s">
        <v>393</v>
      </c>
      <c r="B366" s="49">
        <v>45391</v>
      </c>
      <c r="C366" s="49" t="s">
        <v>1346</v>
      </c>
      <c r="D366" s="49" t="s">
        <v>15</v>
      </c>
      <c r="E366" s="49" t="s">
        <v>16</v>
      </c>
      <c r="F366" s="49" t="s">
        <v>2142</v>
      </c>
      <c r="G366" s="49">
        <v>45397</v>
      </c>
      <c r="H366" s="49">
        <v>45666</v>
      </c>
      <c r="I366" s="50">
        <v>0</v>
      </c>
      <c r="J366" s="51">
        <v>61541334</v>
      </c>
      <c r="K366" s="51">
        <v>0</v>
      </c>
      <c r="L366" s="52">
        <f t="shared" ca="1" si="11"/>
        <v>0.58736059479553904</v>
      </c>
      <c r="M366" s="53" t="s">
        <v>2781</v>
      </c>
      <c r="N366" s="54" t="str">
        <f t="shared" si="10"/>
        <v>Link Contrato u Orden</v>
      </c>
    </row>
    <row r="367" spans="1:14" s="35" customFormat="1" ht="74.5" customHeight="1" x14ac:dyDescent="0.25">
      <c r="A367" s="48" t="s">
        <v>394</v>
      </c>
      <c r="B367" s="49">
        <v>45391</v>
      </c>
      <c r="C367" s="49" t="s">
        <v>1347</v>
      </c>
      <c r="D367" s="49" t="s">
        <v>15</v>
      </c>
      <c r="E367" s="49" t="s">
        <v>16</v>
      </c>
      <c r="F367" s="49" t="s">
        <v>2143</v>
      </c>
      <c r="G367" s="49">
        <v>45394</v>
      </c>
      <c r="H367" s="49">
        <v>45576</v>
      </c>
      <c r="I367" s="50">
        <v>0</v>
      </c>
      <c r="J367" s="51">
        <v>47274528</v>
      </c>
      <c r="K367" s="51">
        <v>0</v>
      </c>
      <c r="L367" s="52">
        <f t="shared" ca="1" si="11"/>
        <v>0.88461538461538458</v>
      </c>
      <c r="M367" s="53" t="s">
        <v>2782</v>
      </c>
      <c r="N367" s="54" t="str">
        <f t="shared" si="10"/>
        <v>Link Contrato u Orden</v>
      </c>
    </row>
    <row r="368" spans="1:14" s="35" customFormat="1" ht="74.5" customHeight="1" x14ac:dyDescent="0.25">
      <c r="A368" s="48" t="s">
        <v>395</v>
      </c>
      <c r="B368" s="49">
        <v>45391</v>
      </c>
      <c r="C368" s="49" t="s">
        <v>1348</v>
      </c>
      <c r="D368" s="49" t="s">
        <v>15</v>
      </c>
      <c r="E368" s="49" t="s">
        <v>16</v>
      </c>
      <c r="F368" s="49" t="s">
        <v>2142</v>
      </c>
      <c r="G368" s="49">
        <v>45400</v>
      </c>
      <c r="H368" s="49">
        <v>45669</v>
      </c>
      <c r="I368" s="50">
        <v>0</v>
      </c>
      <c r="J368" s="51">
        <v>61541334</v>
      </c>
      <c r="K368" s="51">
        <v>0</v>
      </c>
      <c r="L368" s="52">
        <f t="shared" ca="1" si="11"/>
        <v>0.57620817843866168</v>
      </c>
      <c r="M368" s="53" t="s">
        <v>2783</v>
      </c>
      <c r="N368" s="54" t="str">
        <f t="shared" si="10"/>
        <v>Link Contrato u Orden</v>
      </c>
    </row>
    <row r="369" spans="1:14" s="35" customFormat="1" ht="74.5" customHeight="1" x14ac:dyDescent="0.25">
      <c r="A369" s="48" t="s">
        <v>396</v>
      </c>
      <c r="B369" s="49">
        <v>45391</v>
      </c>
      <c r="C369" s="49" t="s">
        <v>1349</v>
      </c>
      <c r="D369" s="49" t="s">
        <v>15</v>
      </c>
      <c r="E369" s="49" t="s">
        <v>16</v>
      </c>
      <c r="F369" s="49" t="s">
        <v>2077</v>
      </c>
      <c r="G369" s="49">
        <v>45394</v>
      </c>
      <c r="H369" s="49">
        <v>45637</v>
      </c>
      <c r="I369" s="50">
        <v>0</v>
      </c>
      <c r="J369" s="51">
        <v>23348160</v>
      </c>
      <c r="K369" s="51">
        <v>0</v>
      </c>
      <c r="L369" s="52">
        <f t="shared" ca="1" si="11"/>
        <v>0.66255144032921809</v>
      </c>
      <c r="M369" s="53" t="s">
        <v>2784</v>
      </c>
      <c r="N369" s="54" t="str">
        <f t="shared" si="10"/>
        <v>Link Contrato u Orden</v>
      </c>
    </row>
    <row r="370" spans="1:14" s="35" customFormat="1" ht="74.5" customHeight="1" x14ac:dyDescent="0.25">
      <c r="A370" s="48" t="s">
        <v>397</v>
      </c>
      <c r="B370" s="49">
        <v>45391</v>
      </c>
      <c r="C370" s="49" t="s">
        <v>1350</v>
      </c>
      <c r="D370" s="49" t="s">
        <v>15</v>
      </c>
      <c r="E370" s="49" t="s">
        <v>16</v>
      </c>
      <c r="F370" s="49" t="s">
        <v>2144</v>
      </c>
      <c r="G370" s="49">
        <v>45401</v>
      </c>
      <c r="H370" s="49">
        <v>45553</v>
      </c>
      <c r="I370" s="50">
        <v>0</v>
      </c>
      <c r="J370" s="51">
        <v>14592600</v>
      </c>
      <c r="K370" s="51">
        <v>0</v>
      </c>
      <c r="L370" s="52">
        <f t="shared" ca="1" si="11"/>
        <v>1.013157894736842</v>
      </c>
      <c r="M370" s="53" t="s">
        <v>2785</v>
      </c>
      <c r="N370" s="54" t="str">
        <f t="shared" si="10"/>
        <v>Link Contrato u Orden</v>
      </c>
    </row>
    <row r="371" spans="1:14" s="35" customFormat="1" ht="74.5" customHeight="1" x14ac:dyDescent="0.25">
      <c r="A371" s="48" t="s">
        <v>398</v>
      </c>
      <c r="B371" s="49">
        <v>45391</v>
      </c>
      <c r="C371" s="49" t="s">
        <v>1351</v>
      </c>
      <c r="D371" s="49" t="s">
        <v>15</v>
      </c>
      <c r="E371" s="49" t="s">
        <v>16</v>
      </c>
      <c r="F371" s="49" t="s">
        <v>2145</v>
      </c>
      <c r="G371" s="49">
        <v>45397</v>
      </c>
      <c r="H371" s="49">
        <v>45487</v>
      </c>
      <c r="I371" s="50">
        <v>0</v>
      </c>
      <c r="J371" s="51">
        <v>16500000</v>
      </c>
      <c r="K371" s="51">
        <v>0</v>
      </c>
      <c r="L371" s="52">
        <f t="shared" ca="1" si="11"/>
        <v>1.7555555555555555</v>
      </c>
      <c r="M371" s="53" t="s">
        <v>2786</v>
      </c>
      <c r="N371" s="54" t="str">
        <f t="shared" si="10"/>
        <v>Link Contrato u Orden</v>
      </c>
    </row>
    <row r="372" spans="1:14" s="35" customFormat="1" ht="74.5" customHeight="1" x14ac:dyDescent="0.25">
      <c r="A372" s="48" t="s">
        <v>399</v>
      </c>
      <c r="B372" s="49">
        <v>45392</v>
      </c>
      <c r="C372" s="49" t="s">
        <v>1352</v>
      </c>
      <c r="D372" s="49" t="s">
        <v>15</v>
      </c>
      <c r="E372" s="49" t="s">
        <v>16</v>
      </c>
      <c r="F372" s="49" t="s">
        <v>2146</v>
      </c>
      <c r="G372" s="49">
        <v>45394</v>
      </c>
      <c r="H372" s="49">
        <v>45683</v>
      </c>
      <c r="I372" s="50">
        <v>0</v>
      </c>
      <c r="J372" s="51">
        <v>237405000</v>
      </c>
      <c r="K372" s="51">
        <v>0</v>
      </c>
      <c r="L372" s="52">
        <f t="shared" ca="1" si="11"/>
        <v>0.55709342560553632</v>
      </c>
      <c r="M372" s="53" t="s">
        <v>2787</v>
      </c>
      <c r="N372" s="54" t="str">
        <f t="shared" si="10"/>
        <v>Link Contrato u Orden</v>
      </c>
    </row>
    <row r="373" spans="1:14" s="35" customFormat="1" ht="74.5" customHeight="1" x14ac:dyDescent="0.25">
      <c r="A373" s="48" t="s">
        <v>400</v>
      </c>
      <c r="B373" s="49">
        <v>45392</v>
      </c>
      <c r="C373" s="49" t="s">
        <v>1353</v>
      </c>
      <c r="D373" s="49" t="s">
        <v>15</v>
      </c>
      <c r="E373" s="49" t="s">
        <v>16</v>
      </c>
      <c r="F373" s="49" t="s">
        <v>2142</v>
      </c>
      <c r="G373" s="49">
        <v>45397</v>
      </c>
      <c r="H373" s="49">
        <v>45666</v>
      </c>
      <c r="I373" s="50">
        <v>0</v>
      </c>
      <c r="J373" s="51">
        <v>61541334</v>
      </c>
      <c r="K373" s="51">
        <v>0</v>
      </c>
      <c r="L373" s="52">
        <f t="shared" ca="1" si="11"/>
        <v>0.58736059479553904</v>
      </c>
      <c r="M373" s="53" t="s">
        <v>2788</v>
      </c>
      <c r="N373" s="54" t="str">
        <f t="shared" si="10"/>
        <v>Link Contrato u Orden</v>
      </c>
    </row>
    <row r="374" spans="1:14" s="35" customFormat="1" ht="74.5" customHeight="1" x14ac:dyDescent="0.25">
      <c r="A374" s="48" t="s">
        <v>401</v>
      </c>
      <c r="B374" s="49">
        <v>45392</v>
      </c>
      <c r="C374" s="49" t="s">
        <v>1354</v>
      </c>
      <c r="D374" s="49" t="s">
        <v>15</v>
      </c>
      <c r="E374" s="49" t="s">
        <v>16</v>
      </c>
      <c r="F374" s="49" t="s">
        <v>2147</v>
      </c>
      <c r="G374" s="49">
        <v>45398</v>
      </c>
      <c r="H374" s="49">
        <v>45641</v>
      </c>
      <c r="I374" s="50">
        <v>0</v>
      </c>
      <c r="J374" s="51">
        <v>40000000</v>
      </c>
      <c r="K374" s="51">
        <v>0</v>
      </c>
      <c r="L374" s="52">
        <f t="shared" ca="1" si="11"/>
        <v>0.64609053497942381</v>
      </c>
      <c r="M374" s="53" t="s">
        <v>2789</v>
      </c>
      <c r="N374" s="54" t="str">
        <f t="shared" si="10"/>
        <v>Link Contrato u Orden</v>
      </c>
    </row>
    <row r="375" spans="1:14" s="35" customFormat="1" ht="74.5" customHeight="1" x14ac:dyDescent="0.25">
      <c r="A375" s="48" t="s">
        <v>402</v>
      </c>
      <c r="B375" s="49">
        <v>45392</v>
      </c>
      <c r="C375" s="49" t="s">
        <v>1355</v>
      </c>
      <c r="D375" s="49" t="s">
        <v>15</v>
      </c>
      <c r="E375" s="49" t="s">
        <v>16</v>
      </c>
      <c r="F375" s="49" t="s">
        <v>2148</v>
      </c>
      <c r="G375" s="49">
        <v>45400</v>
      </c>
      <c r="H375" s="49">
        <v>45552</v>
      </c>
      <c r="I375" s="50">
        <v>0</v>
      </c>
      <c r="J375" s="51">
        <v>38220000</v>
      </c>
      <c r="K375" s="51">
        <v>0</v>
      </c>
      <c r="L375" s="52">
        <f t="shared" ca="1" si="11"/>
        <v>1.0197368421052631</v>
      </c>
      <c r="M375" s="53" t="s">
        <v>2790</v>
      </c>
      <c r="N375" s="54" t="str">
        <f t="shared" si="10"/>
        <v>Link Contrato u Orden</v>
      </c>
    </row>
    <row r="376" spans="1:14" s="35" customFormat="1" ht="74.5" customHeight="1" x14ac:dyDescent="0.25">
      <c r="A376" s="48" t="s">
        <v>403</v>
      </c>
      <c r="B376" s="49">
        <v>45394</v>
      </c>
      <c r="C376" s="49" t="s">
        <v>1356</v>
      </c>
      <c r="D376" s="49" t="s">
        <v>15</v>
      </c>
      <c r="E376" s="49" t="s">
        <v>16</v>
      </c>
      <c r="F376" s="49" t="s">
        <v>2149</v>
      </c>
      <c r="G376" s="49">
        <v>45399</v>
      </c>
      <c r="H376" s="49">
        <v>45612</v>
      </c>
      <c r="I376" s="50">
        <v>0</v>
      </c>
      <c r="J376" s="51">
        <v>39864300</v>
      </c>
      <c r="K376" s="51">
        <v>0</v>
      </c>
      <c r="L376" s="52">
        <f t="shared" ca="1" si="11"/>
        <v>0.73239436619718312</v>
      </c>
      <c r="M376" s="53" t="s">
        <v>2791</v>
      </c>
      <c r="N376" s="54" t="str">
        <f t="shared" si="10"/>
        <v>Link Contrato u Orden</v>
      </c>
    </row>
    <row r="377" spans="1:14" s="35" customFormat="1" ht="74.5" customHeight="1" x14ac:dyDescent="0.25">
      <c r="A377" s="48" t="s">
        <v>404</v>
      </c>
      <c r="B377" s="49">
        <v>45394</v>
      </c>
      <c r="C377" s="49" t="s">
        <v>1357</v>
      </c>
      <c r="D377" s="49" t="s">
        <v>15</v>
      </c>
      <c r="E377" s="49" t="s">
        <v>16</v>
      </c>
      <c r="F377" s="49" t="s">
        <v>2150</v>
      </c>
      <c r="G377" s="49">
        <v>45399</v>
      </c>
      <c r="H377" s="49">
        <v>45667</v>
      </c>
      <c r="I377" s="50">
        <v>0</v>
      </c>
      <c r="J377" s="51">
        <v>50304950</v>
      </c>
      <c r="K377" s="51">
        <v>0</v>
      </c>
      <c r="L377" s="52">
        <f t="shared" ca="1" si="11"/>
        <v>0.58208955223880599</v>
      </c>
      <c r="M377" s="53" t="s">
        <v>2792</v>
      </c>
      <c r="N377" s="54" t="str">
        <f t="shared" si="10"/>
        <v>Link Contrato u Orden</v>
      </c>
    </row>
    <row r="378" spans="1:14" s="35" customFormat="1" ht="74.5" customHeight="1" x14ac:dyDescent="0.25">
      <c r="A378" s="48" t="s">
        <v>405</v>
      </c>
      <c r="B378" s="49">
        <v>45394</v>
      </c>
      <c r="C378" s="49" t="s">
        <v>1358</v>
      </c>
      <c r="D378" s="49" t="s">
        <v>15</v>
      </c>
      <c r="E378" s="49" t="s">
        <v>16</v>
      </c>
      <c r="F378" s="49" t="s">
        <v>2087</v>
      </c>
      <c r="G378" s="49">
        <v>45399</v>
      </c>
      <c r="H378" s="49">
        <v>45657</v>
      </c>
      <c r="I378" s="50">
        <v>0</v>
      </c>
      <c r="J378" s="51">
        <v>48406650</v>
      </c>
      <c r="K378" s="51">
        <v>0</v>
      </c>
      <c r="L378" s="52">
        <f t="shared" ca="1" si="11"/>
        <v>0.60465116279069764</v>
      </c>
      <c r="M378" s="53" t="s">
        <v>2793</v>
      </c>
      <c r="N378" s="54" t="str">
        <f t="shared" si="10"/>
        <v>Link Contrato u Orden</v>
      </c>
    </row>
    <row r="379" spans="1:14" s="35" customFormat="1" ht="74.5" customHeight="1" x14ac:dyDescent="0.25">
      <c r="A379" s="48" t="s">
        <v>406</v>
      </c>
      <c r="B379" s="49">
        <v>45394</v>
      </c>
      <c r="C379" s="49" t="s">
        <v>1359</v>
      </c>
      <c r="D379" s="49" t="s">
        <v>15</v>
      </c>
      <c r="E379" s="49" t="s">
        <v>16</v>
      </c>
      <c r="F379" s="49" t="s">
        <v>2151</v>
      </c>
      <c r="G379" s="49">
        <v>45399</v>
      </c>
      <c r="H379" s="49">
        <v>45667</v>
      </c>
      <c r="I379" s="50">
        <v>0</v>
      </c>
      <c r="J379" s="51">
        <v>50304950</v>
      </c>
      <c r="K379" s="51">
        <v>0</v>
      </c>
      <c r="L379" s="52">
        <f t="shared" ca="1" si="11"/>
        <v>0.58208955223880599</v>
      </c>
      <c r="M379" s="53" t="s">
        <v>2794</v>
      </c>
      <c r="N379" s="54" t="str">
        <f t="shared" si="10"/>
        <v>Link Contrato u Orden</v>
      </c>
    </row>
    <row r="380" spans="1:14" s="35" customFormat="1" ht="74.5" customHeight="1" x14ac:dyDescent="0.25">
      <c r="A380" s="48" t="s">
        <v>407</v>
      </c>
      <c r="B380" s="49">
        <v>45394</v>
      </c>
      <c r="C380" s="49" t="s">
        <v>1360</v>
      </c>
      <c r="D380" s="49" t="s">
        <v>15</v>
      </c>
      <c r="E380" s="49" t="s">
        <v>16</v>
      </c>
      <c r="F380" s="49" t="s">
        <v>2151</v>
      </c>
      <c r="G380" s="49">
        <v>45399</v>
      </c>
      <c r="H380" s="49">
        <v>45657</v>
      </c>
      <c r="I380" s="50">
        <v>0</v>
      </c>
      <c r="J380" s="51">
        <v>48406650</v>
      </c>
      <c r="K380" s="51">
        <v>0</v>
      </c>
      <c r="L380" s="52">
        <f t="shared" ca="1" si="11"/>
        <v>0.60465116279069764</v>
      </c>
      <c r="M380" s="53" t="s">
        <v>2795</v>
      </c>
      <c r="N380" s="54" t="str">
        <f t="shared" si="10"/>
        <v>Link Contrato u Orden</v>
      </c>
    </row>
    <row r="381" spans="1:14" s="35" customFormat="1" ht="74.5" customHeight="1" x14ac:dyDescent="0.25">
      <c r="A381" s="48" t="s">
        <v>408</v>
      </c>
      <c r="B381" s="49">
        <v>45394</v>
      </c>
      <c r="C381" s="49" t="s">
        <v>1361</v>
      </c>
      <c r="D381" s="49" t="s">
        <v>15</v>
      </c>
      <c r="E381" s="49" t="s">
        <v>16</v>
      </c>
      <c r="F381" s="49" t="s">
        <v>2152</v>
      </c>
      <c r="G381" s="49">
        <v>45399</v>
      </c>
      <c r="H381" s="49">
        <v>45657</v>
      </c>
      <c r="I381" s="50">
        <v>0</v>
      </c>
      <c r="J381" s="51">
        <v>48406650</v>
      </c>
      <c r="K381" s="51">
        <v>0</v>
      </c>
      <c r="L381" s="52">
        <f t="shared" ca="1" si="11"/>
        <v>0.60465116279069764</v>
      </c>
      <c r="M381" s="53" t="s">
        <v>2796</v>
      </c>
      <c r="N381" s="54" t="str">
        <f t="shared" si="10"/>
        <v>Link Contrato u Orden</v>
      </c>
    </row>
    <row r="382" spans="1:14" s="35" customFormat="1" ht="74.5" customHeight="1" x14ac:dyDescent="0.25">
      <c r="A382" s="48" t="s">
        <v>409</v>
      </c>
      <c r="B382" s="49">
        <v>45394</v>
      </c>
      <c r="C382" s="49" t="s">
        <v>1362</v>
      </c>
      <c r="D382" s="49" t="s">
        <v>15</v>
      </c>
      <c r="E382" s="49" t="s">
        <v>16</v>
      </c>
      <c r="F382" s="49" t="s">
        <v>2152</v>
      </c>
      <c r="G382" s="49">
        <v>45399</v>
      </c>
      <c r="H382" s="49">
        <v>45657</v>
      </c>
      <c r="I382" s="50">
        <v>0</v>
      </c>
      <c r="J382" s="51">
        <v>48406650</v>
      </c>
      <c r="K382" s="51">
        <v>0</v>
      </c>
      <c r="L382" s="52">
        <f t="shared" ca="1" si="11"/>
        <v>0.60465116279069764</v>
      </c>
      <c r="M382" s="53" t="s">
        <v>2797</v>
      </c>
      <c r="N382" s="54" t="str">
        <f t="shared" si="10"/>
        <v>Link Contrato u Orden</v>
      </c>
    </row>
    <row r="383" spans="1:14" s="35" customFormat="1" ht="74.5" customHeight="1" x14ac:dyDescent="0.25">
      <c r="A383" s="48" t="s">
        <v>410</v>
      </c>
      <c r="B383" s="49">
        <v>45394</v>
      </c>
      <c r="C383" s="49" t="s">
        <v>1363</v>
      </c>
      <c r="D383" s="49" t="s">
        <v>15</v>
      </c>
      <c r="E383" s="49" t="s">
        <v>16</v>
      </c>
      <c r="F383" s="49" t="s">
        <v>2084</v>
      </c>
      <c r="G383" s="49">
        <v>45399</v>
      </c>
      <c r="H383" s="49">
        <v>45667</v>
      </c>
      <c r="I383" s="50">
        <v>0</v>
      </c>
      <c r="J383" s="51">
        <v>50304950</v>
      </c>
      <c r="K383" s="51">
        <v>0</v>
      </c>
      <c r="L383" s="52">
        <f t="shared" ca="1" si="11"/>
        <v>0.58208955223880599</v>
      </c>
      <c r="M383" s="53" t="s">
        <v>2798</v>
      </c>
      <c r="N383" s="54" t="str">
        <f t="shared" si="10"/>
        <v>Link Contrato u Orden</v>
      </c>
    </row>
    <row r="384" spans="1:14" s="35" customFormat="1" ht="74.5" customHeight="1" x14ac:dyDescent="0.25">
      <c r="A384" s="48" t="s">
        <v>411</v>
      </c>
      <c r="B384" s="49">
        <v>45394</v>
      </c>
      <c r="C384" s="49" t="s">
        <v>1364</v>
      </c>
      <c r="D384" s="49" t="s">
        <v>15</v>
      </c>
      <c r="E384" s="49" t="s">
        <v>16</v>
      </c>
      <c r="F384" s="49" t="s">
        <v>2153</v>
      </c>
      <c r="G384" s="49">
        <v>45399</v>
      </c>
      <c r="H384" s="49">
        <v>45673</v>
      </c>
      <c r="I384" s="50">
        <v>0</v>
      </c>
      <c r="J384" s="51">
        <v>60781536</v>
      </c>
      <c r="K384" s="51">
        <v>0</v>
      </c>
      <c r="L384" s="52">
        <f t="shared" ca="1" si="11"/>
        <v>0.56934306569343063</v>
      </c>
      <c r="M384" s="53" t="s">
        <v>2799</v>
      </c>
      <c r="N384" s="54" t="str">
        <f t="shared" si="10"/>
        <v>Link Contrato u Orden</v>
      </c>
    </row>
    <row r="385" spans="1:14" s="35" customFormat="1" ht="74.5" customHeight="1" x14ac:dyDescent="0.25">
      <c r="A385" s="48" t="s">
        <v>412</v>
      </c>
      <c r="B385" s="49">
        <v>45394</v>
      </c>
      <c r="C385" s="49" t="s">
        <v>1365</v>
      </c>
      <c r="D385" s="49" t="s">
        <v>15</v>
      </c>
      <c r="E385" s="49" t="s">
        <v>16</v>
      </c>
      <c r="F385" s="49" t="s">
        <v>2154</v>
      </c>
      <c r="G385" s="49">
        <v>45399</v>
      </c>
      <c r="H385" s="49">
        <v>45667</v>
      </c>
      <c r="I385" s="50">
        <v>0</v>
      </c>
      <c r="J385" s="51">
        <v>50304950</v>
      </c>
      <c r="K385" s="51">
        <v>0</v>
      </c>
      <c r="L385" s="52">
        <f t="shared" ca="1" si="11"/>
        <v>0.58208955223880599</v>
      </c>
      <c r="M385" s="53" t="s">
        <v>2800</v>
      </c>
      <c r="N385" s="54" t="str">
        <f t="shared" si="10"/>
        <v>Link Contrato u Orden</v>
      </c>
    </row>
    <row r="386" spans="1:14" s="35" customFormat="1" ht="74.5" customHeight="1" x14ac:dyDescent="0.25">
      <c r="A386" s="48" t="s">
        <v>413</v>
      </c>
      <c r="B386" s="49">
        <v>45394</v>
      </c>
      <c r="C386" s="49" t="s">
        <v>1366</v>
      </c>
      <c r="D386" s="49" t="s">
        <v>15</v>
      </c>
      <c r="E386" s="49" t="s">
        <v>16</v>
      </c>
      <c r="F386" s="49" t="s">
        <v>2155</v>
      </c>
      <c r="G386" s="49">
        <v>45419</v>
      </c>
      <c r="H386" s="49">
        <v>45663</v>
      </c>
      <c r="I386" s="50">
        <v>0</v>
      </c>
      <c r="J386" s="51">
        <v>76800000</v>
      </c>
      <c r="K386" s="51">
        <v>0</v>
      </c>
      <c r="L386" s="52">
        <f t="shared" ca="1" si="11"/>
        <v>0.55737704918032782</v>
      </c>
      <c r="M386" s="53" t="s">
        <v>2801</v>
      </c>
      <c r="N386" s="54" t="str">
        <f t="shared" si="10"/>
        <v>Link Contrato u Orden</v>
      </c>
    </row>
    <row r="387" spans="1:14" s="35" customFormat="1" ht="74.5" customHeight="1" x14ac:dyDescent="0.25">
      <c r="A387" s="48" t="s">
        <v>414</v>
      </c>
      <c r="B387" s="49">
        <v>45394</v>
      </c>
      <c r="C387" s="49" t="s">
        <v>1367</v>
      </c>
      <c r="D387" s="49" t="s">
        <v>15</v>
      </c>
      <c r="E387" s="49" t="s">
        <v>16</v>
      </c>
      <c r="F387" s="49" t="s">
        <v>2156</v>
      </c>
      <c r="G387" s="49">
        <v>45398</v>
      </c>
      <c r="H387" s="49">
        <v>45580</v>
      </c>
      <c r="I387" s="50">
        <v>0</v>
      </c>
      <c r="J387" s="51">
        <v>42600000</v>
      </c>
      <c r="K387" s="51">
        <v>0</v>
      </c>
      <c r="L387" s="52">
        <f t="shared" ca="1" si="11"/>
        <v>0.86263736263736268</v>
      </c>
      <c r="M387" s="53" t="s">
        <v>2802</v>
      </c>
      <c r="N387" s="54" t="str">
        <f t="shared" si="10"/>
        <v>Link Contrato u Orden</v>
      </c>
    </row>
    <row r="388" spans="1:14" s="35" customFormat="1" ht="74.5" customHeight="1" x14ac:dyDescent="0.25">
      <c r="A388" s="48" t="s">
        <v>415</v>
      </c>
      <c r="B388" s="49">
        <v>45394</v>
      </c>
      <c r="C388" s="49" t="s">
        <v>1368</v>
      </c>
      <c r="D388" s="49" t="s">
        <v>15</v>
      </c>
      <c r="E388" s="49" t="s">
        <v>16</v>
      </c>
      <c r="F388" s="49" t="s">
        <v>2157</v>
      </c>
      <c r="G388" s="49">
        <v>45398</v>
      </c>
      <c r="H388" s="49">
        <v>45641</v>
      </c>
      <c r="I388" s="50">
        <v>0</v>
      </c>
      <c r="J388" s="51">
        <v>72000000</v>
      </c>
      <c r="K388" s="51">
        <v>0</v>
      </c>
      <c r="L388" s="52">
        <f t="shared" ca="1" si="11"/>
        <v>0.64609053497942381</v>
      </c>
      <c r="M388" s="53" t="s">
        <v>2803</v>
      </c>
      <c r="N388" s="54" t="str">
        <f t="shared" si="10"/>
        <v>Link Contrato u Orden</v>
      </c>
    </row>
    <row r="389" spans="1:14" s="35" customFormat="1" ht="74.5" customHeight="1" x14ac:dyDescent="0.25">
      <c r="A389" s="48" t="s">
        <v>416</v>
      </c>
      <c r="B389" s="49">
        <v>45394</v>
      </c>
      <c r="C389" s="49" t="s">
        <v>1369</v>
      </c>
      <c r="D389" s="49" t="s">
        <v>15</v>
      </c>
      <c r="E389" s="49" t="s">
        <v>16</v>
      </c>
      <c r="F389" s="49" t="s">
        <v>2087</v>
      </c>
      <c r="G389" s="49">
        <v>45399</v>
      </c>
      <c r="H389" s="49">
        <v>45657</v>
      </c>
      <c r="I389" s="50">
        <v>0</v>
      </c>
      <c r="J389" s="51">
        <v>48406650</v>
      </c>
      <c r="K389" s="51">
        <v>0</v>
      </c>
      <c r="L389" s="52">
        <f t="shared" ca="1" si="11"/>
        <v>0.60465116279069764</v>
      </c>
      <c r="M389" s="53" t="s">
        <v>2804</v>
      </c>
      <c r="N389" s="54" t="str">
        <f t="shared" si="10"/>
        <v>Link Contrato u Orden</v>
      </c>
    </row>
    <row r="390" spans="1:14" s="35" customFormat="1" ht="74.5" customHeight="1" x14ac:dyDescent="0.25">
      <c r="A390" s="48" t="s">
        <v>417</v>
      </c>
      <c r="B390" s="49">
        <v>45394</v>
      </c>
      <c r="C390" s="49" t="s">
        <v>1370</v>
      </c>
      <c r="D390" s="49" t="s">
        <v>15</v>
      </c>
      <c r="E390" s="49" t="s">
        <v>16</v>
      </c>
      <c r="F390" s="49" t="s">
        <v>2158</v>
      </c>
      <c r="G390" s="49">
        <v>45399</v>
      </c>
      <c r="H390" s="49">
        <v>45673</v>
      </c>
      <c r="I390" s="50">
        <v>0</v>
      </c>
      <c r="J390" s="51">
        <v>44500824</v>
      </c>
      <c r="K390" s="51">
        <v>0</v>
      </c>
      <c r="L390" s="52">
        <f t="shared" ca="1" si="11"/>
        <v>0.56934306569343063</v>
      </c>
      <c r="M390" s="53" t="s">
        <v>2805</v>
      </c>
      <c r="N390" s="54" t="str">
        <f t="shared" ref="N390:N453" si="12">HYPERLINK(M390,"Link Contrato u Orden")</f>
        <v>Link Contrato u Orden</v>
      </c>
    </row>
    <row r="391" spans="1:14" s="35" customFormat="1" ht="74.5" customHeight="1" x14ac:dyDescent="0.25">
      <c r="A391" s="48" t="s">
        <v>418</v>
      </c>
      <c r="B391" s="49">
        <v>45394</v>
      </c>
      <c r="C391" s="49" t="s">
        <v>1371</v>
      </c>
      <c r="D391" s="49" t="s">
        <v>15</v>
      </c>
      <c r="E391" s="49" t="s">
        <v>16</v>
      </c>
      <c r="F391" s="49" t="s">
        <v>2084</v>
      </c>
      <c r="G391" s="49">
        <v>45399</v>
      </c>
      <c r="H391" s="49">
        <v>45657</v>
      </c>
      <c r="I391" s="50">
        <v>0</v>
      </c>
      <c r="J391" s="51">
        <v>48406650</v>
      </c>
      <c r="K391" s="51">
        <v>0</v>
      </c>
      <c r="L391" s="52">
        <f t="shared" ca="1" si="11"/>
        <v>0.60465116279069764</v>
      </c>
      <c r="M391" s="53" t="s">
        <v>2806</v>
      </c>
      <c r="N391" s="54" t="str">
        <f t="shared" si="12"/>
        <v>Link Contrato u Orden</v>
      </c>
    </row>
    <row r="392" spans="1:14" s="35" customFormat="1" ht="74.5" customHeight="1" x14ac:dyDescent="0.25">
      <c r="A392" s="48" t="s">
        <v>419</v>
      </c>
      <c r="B392" s="49">
        <v>45394</v>
      </c>
      <c r="C392" s="49" t="s">
        <v>1372</v>
      </c>
      <c r="D392" s="49" t="s">
        <v>15</v>
      </c>
      <c r="E392" s="49" t="s">
        <v>16</v>
      </c>
      <c r="F392" s="49" t="s">
        <v>2087</v>
      </c>
      <c r="G392" s="49">
        <v>45399</v>
      </c>
      <c r="H392" s="49">
        <v>45657</v>
      </c>
      <c r="I392" s="50">
        <v>0</v>
      </c>
      <c r="J392" s="51">
        <v>48406650</v>
      </c>
      <c r="K392" s="51">
        <v>0</v>
      </c>
      <c r="L392" s="52">
        <f t="shared" ca="1" si="11"/>
        <v>0.60465116279069764</v>
      </c>
      <c r="M392" s="53" t="s">
        <v>2807</v>
      </c>
      <c r="N392" s="54" t="str">
        <f t="shared" si="12"/>
        <v>Link Contrato u Orden</v>
      </c>
    </row>
    <row r="393" spans="1:14" s="35" customFormat="1" ht="74.5" customHeight="1" x14ac:dyDescent="0.25">
      <c r="A393" s="48" t="s">
        <v>420</v>
      </c>
      <c r="B393" s="49">
        <v>45394</v>
      </c>
      <c r="C393" s="49" t="s">
        <v>1373</v>
      </c>
      <c r="D393" s="49" t="s">
        <v>15</v>
      </c>
      <c r="E393" s="49" t="s">
        <v>16</v>
      </c>
      <c r="F393" s="49" t="s">
        <v>2159</v>
      </c>
      <c r="G393" s="49">
        <v>45399</v>
      </c>
      <c r="H393" s="49">
        <v>45657</v>
      </c>
      <c r="I393" s="50">
        <v>0</v>
      </c>
      <c r="J393" s="51">
        <v>48406650</v>
      </c>
      <c r="K393" s="51">
        <v>0</v>
      </c>
      <c r="L393" s="52">
        <f t="shared" ref="L393:L456" ca="1" si="13">+(+TODAY()-G393)/(H393-G393)</f>
        <v>0.60465116279069764</v>
      </c>
      <c r="M393" s="53" t="s">
        <v>2808</v>
      </c>
      <c r="N393" s="54" t="str">
        <f t="shared" si="12"/>
        <v>Link Contrato u Orden</v>
      </c>
    </row>
    <row r="394" spans="1:14" s="35" customFormat="1" ht="74.5" customHeight="1" x14ac:dyDescent="0.25">
      <c r="A394" s="48" t="s">
        <v>421</v>
      </c>
      <c r="B394" s="49">
        <v>45394</v>
      </c>
      <c r="C394" s="49" t="s">
        <v>1374</v>
      </c>
      <c r="D394" s="49" t="s">
        <v>15</v>
      </c>
      <c r="E394" s="49" t="s">
        <v>16</v>
      </c>
      <c r="F394" s="49" t="s">
        <v>2084</v>
      </c>
      <c r="G394" s="49">
        <v>45399</v>
      </c>
      <c r="H394" s="49">
        <v>45612</v>
      </c>
      <c r="I394" s="50">
        <v>0</v>
      </c>
      <c r="J394" s="51">
        <v>39864300</v>
      </c>
      <c r="K394" s="51">
        <v>0</v>
      </c>
      <c r="L394" s="52">
        <f t="shared" ca="1" si="13"/>
        <v>0.73239436619718312</v>
      </c>
      <c r="M394" s="53" t="s">
        <v>2809</v>
      </c>
      <c r="N394" s="54" t="str">
        <f t="shared" si="12"/>
        <v>Link Contrato u Orden</v>
      </c>
    </row>
    <row r="395" spans="1:14" s="35" customFormat="1" ht="74.5" customHeight="1" x14ac:dyDescent="0.25">
      <c r="A395" s="48" t="s">
        <v>422</v>
      </c>
      <c r="B395" s="49">
        <v>45394</v>
      </c>
      <c r="C395" s="49" t="s">
        <v>1375</v>
      </c>
      <c r="D395" s="49" t="s">
        <v>15</v>
      </c>
      <c r="E395" s="49" t="s">
        <v>16</v>
      </c>
      <c r="F395" s="49" t="s">
        <v>2084</v>
      </c>
      <c r="G395" s="49">
        <v>45399</v>
      </c>
      <c r="H395" s="49">
        <v>45657</v>
      </c>
      <c r="I395" s="50">
        <v>0</v>
      </c>
      <c r="J395" s="51">
        <v>48406650</v>
      </c>
      <c r="K395" s="51">
        <v>0</v>
      </c>
      <c r="L395" s="52">
        <f t="shared" ca="1" si="13"/>
        <v>0.60465116279069764</v>
      </c>
      <c r="M395" s="53" t="s">
        <v>2810</v>
      </c>
      <c r="N395" s="54" t="str">
        <f t="shared" si="12"/>
        <v>Link Contrato u Orden</v>
      </c>
    </row>
    <row r="396" spans="1:14" s="35" customFormat="1" ht="74.5" customHeight="1" x14ac:dyDescent="0.25">
      <c r="A396" s="48" t="s">
        <v>423</v>
      </c>
      <c r="B396" s="49">
        <v>45394</v>
      </c>
      <c r="C396" s="49" t="s">
        <v>1376</v>
      </c>
      <c r="D396" s="49" t="s">
        <v>15</v>
      </c>
      <c r="E396" s="49" t="s">
        <v>16</v>
      </c>
      <c r="F396" s="49" t="s">
        <v>2160</v>
      </c>
      <c r="G396" s="49">
        <v>45399</v>
      </c>
      <c r="H396" s="49">
        <v>45657</v>
      </c>
      <c r="I396" s="50">
        <v>0</v>
      </c>
      <c r="J396" s="51">
        <v>48406650</v>
      </c>
      <c r="K396" s="51">
        <v>0</v>
      </c>
      <c r="L396" s="52">
        <f t="shared" ca="1" si="13"/>
        <v>0.60465116279069764</v>
      </c>
      <c r="M396" s="53" t="s">
        <v>2811</v>
      </c>
      <c r="N396" s="54" t="str">
        <f t="shared" si="12"/>
        <v>Link Contrato u Orden</v>
      </c>
    </row>
    <row r="397" spans="1:14" s="35" customFormat="1" ht="74.5" customHeight="1" x14ac:dyDescent="0.25">
      <c r="A397" s="48" t="s">
        <v>424</v>
      </c>
      <c r="B397" s="49">
        <v>45394</v>
      </c>
      <c r="C397" s="49" t="s">
        <v>1377</v>
      </c>
      <c r="D397" s="49" t="s">
        <v>15</v>
      </c>
      <c r="E397" s="49" t="s">
        <v>16</v>
      </c>
      <c r="F397" s="49" t="s">
        <v>2161</v>
      </c>
      <c r="G397" s="49">
        <v>45399</v>
      </c>
      <c r="H397" s="49">
        <v>45581</v>
      </c>
      <c r="I397" s="50">
        <v>0</v>
      </c>
      <c r="J397" s="51">
        <v>72780474</v>
      </c>
      <c r="K397" s="51">
        <v>0</v>
      </c>
      <c r="L397" s="52">
        <f t="shared" ca="1" si="13"/>
        <v>0.8571428571428571</v>
      </c>
      <c r="M397" s="53" t="s">
        <v>2812</v>
      </c>
      <c r="N397" s="54" t="str">
        <f t="shared" si="12"/>
        <v>Link Contrato u Orden</v>
      </c>
    </row>
    <row r="398" spans="1:14" s="35" customFormat="1" ht="74.5" customHeight="1" x14ac:dyDescent="0.25">
      <c r="A398" s="48" t="s">
        <v>425</v>
      </c>
      <c r="B398" s="49">
        <v>45394</v>
      </c>
      <c r="C398" s="49" t="s">
        <v>1378</v>
      </c>
      <c r="D398" s="49" t="s">
        <v>15</v>
      </c>
      <c r="E398" s="49" t="s">
        <v>16</v>
      </c>
      <c r="F398" s="49" t="s">
        <v>2087</v>
      </c>
      <c r="G398" s="49">
        <v>45401</v>
      </c>
      <c r="H398" s="49">
        <v>45659</v>
      </c>
      <c r="I398" s="50">
        <v>0</v>
      </c>
      <c r="J398" s="51">
        <v>48406650</v>
      </c>
      <c r="K398" s="51">
        <v>0</v>
      </c>
      <c r="L398" s="52">
        <f t="shared" ca="1" si="13"/>
        <v>0.5968992248062015</v>
      </c>
      <c r="M398" s="53" t="s">
        <v>2813</v>
      </c>
      <c r="N398" s="54" t="str">
        <f t="shared" si="12"/>
        <v>Link Contrato u Orden</v>
      </c>
    </row>
    <row r="399" spans="1:14" s="35" customFormat="1" ht="74.5" customHeight="1" x14ac:dyDescent="0.25">
      <c r="A399" s="48" t="s">
        <v>426</v>
      </c>
      <c r="B399" s="49">
        <v>45394</v>
      </c>
      <c r="C399" s="49" t="s">
        <v>1379</v>
      </c>
      <c r="D399" s="49" t="s">
        <v>15</v>
      </c>
      <c r="E399" s="49" t="s">
        <v>16</v>
      </c>
      <c r="F399" s="49" t="s">
        <v>2162</v>
      </c>
      <c r="G399" s="49">
        <v>45399</v>
      </c>
      <c r="H399" s="49">
        <v>45667</v>
      </c>
      <c r="I399" s="50">
        <v>0</v>
      </c>
      <c r="J399" s="51">
        <v>50304950</v>
      </c>
      <c r="K399" s="51">
        <v>0</v>
      </c>
      <c r="L399" s="52">
        <f t="shared" ca="1" si="13"/>
        <v>0.58208955223880599</v>
      </c>
      <c r="M399" s="53" t="s">
        <v>2814</v>
      </c>
      <c r="N399" s="54" t="str">
        <f t="shared" si="12"/>
        <v>Link Contrato u Orden</v>
      </c>
    </row>
    <row r="400" spans="1:14" s="35" customFormat="1" ht="74.5" customHeight="1" x14ac:dyDescent="0.25">
      <c r="A400" s="48" t="s">
        <v>427</v>
      </c>
      <c r="B400" s="49">
        <v>45394</v>
      </c>
      <c r="C400" s="49" t="s">
        <v>1380</v>
      </c>
      <c r="D400" s="49" t="s">
        <v>15</v>
      </c>
      <c r="E400" s="49" t="s">
        <v>16</v>
      </c>
      <c r="F400" s="49" t="s">
        <v>2163</v>
      </c>
      <c r="G400" s="49">
        <v>45399</v>
      </c>
      <c r="H400" s="49">
        <v>45667</v>
      </c>
      <c r="I400" s="50">
        <v>0</v>
      </c>
      <c r="J400" s="51">
        <v>50304950</v>
      </c>
      <c r="K400" s="51">
        <v>0</v>
      </c>
      <c r="L400" s="52">
        <f t="shared" ca="1" si="13"/>
        <v>0.58208955223880599</v>
      </c>
      <c r="M400" s="53" t="s">
        <v>2815</v>
      </c>
      <c r="N400" s="54" t="str">
        <f t="shared" si="12"/>
        <v>Link Contrato u Orden</v>
      </c>
    </row>
    <row r="401" spans="1:14" s="35" customFormat="1" ht="74.5" customHeight="1" x14ac:dyDescent="0.25">
      <c r="A401" s="48" t="s">
        <v>428</v>
      </c>
      <c r="B401" s="49">
        <v>45394</v>
      </c>
      <c r="C401" s="49" t="s">
        <v>1381</v>
      </c>
      <c r="D401" s="49" t="s">
        <v>15</v>
      </c>
      <c r="E401" s="49" t="s">
        <v>16</v>
      </c>
      <c r="F401" s="49" t="s">
        <v>2084</v>
      </c>
      <c r="G401" s="49">
        <v>45399</v>
      </c>
      <c r="H401" s="49">
        <v>45657</v>
      </c>
      <c r="I401" s="50">
        <v>0</v>
      </c>
      <c r="J401" s="51">
        <v>48406650</v>
      </c>
      <c r="K401" s="51">
        <v>0</v>
      </c>
      <c r="L401" s="52">
        <f t="shared" ca="1" si="13"/>
        <v>0.60465116279069764</v>
      </c>
      <c r="M401" s="53" t="s">
        <v>2816</v>
      </c>
      <c r="N401" s="54" t="str">
        <f t="shared" si="12"/>
        <v>Link Contrato u Orden</v>
      </c>
    </row>
    <row r="402" spans="1:14" s="35" customFormat="1" ht="74.5" customHeight="1" x14ac:dyDescent="0.25">
      <c r="A402" s="48" t="s">
        <v>429</v>
      </c>
      <c r="B402" s="49">
        <v>45394</v>
      </c>
      <c r="C402" s="49" t="s">
        <v>1382</v>
      </c>
      <c r="D402" s="49" t="s">
        <v>15</v>
      </c>
      <c r="E402" s="49" t="s">
        <v>16</v>
      </c>
      <c r="F402" s="49" t="s">
        <v>2084</v>
      </c>
      <c r="G402" s="49">
        <v>45399</v>
      </c>
      <c r="H402" s="49">
        <v>45657</v>
      </c>
      <c r="I402" s="50">
        <v>0</v>
      </c>
      <c r="J402" s="51">
        <v>48406650</v>
      </c>
      <c r="K402" s="51">
        <v>0</v>
      </c>
      <c r="L402" s="52">
        <f t="shared" ca="1" si="13"/>
        <v>0.60465116279069764</v>
      </c>
      <c r="M402" s="53" t="s">
        <v>2817</v>
      </c>
      <c r="N402" s="54" t="str">
        <f t="shared" si="12"/>
        <v>Link Contrato u Orden</v>
      </c>
    </row>
    <row r="403" spans="1:14" s="35" customFormat="1" ht="74.5" customHeight="1" x14ac:dyDescent="0.25">
      <c r="A403" s="48" t="s">
        <v>430</v>
      </c>
      <c r="B403" s="49">
        <v>45394</v>
      </c>
      <c r="C403" s="49" t="s">
        <v>1383</v>
      </c>
      <c r="D403" s="49" t="s">
        <v>15</v>
      </c>
      <c r="E403" s="49" t="s">
        <v>16</v>
      </c>
      <c r="F403" s="49" t="s">
        <v>2164</v>
      </c>
      <c r="G403" s="49">
        <v>45399</v>
      </c>
      <c r="H403" s="49">
        <v>45657</v>
      </c>
      <c r="I403" s="50">
        <v>0</v>
      </c>
      <c r="J403" s="51">
        <v>48406650</v>
      </c>
      <c r="K403" s="51">
        <v>0</v>
      </c>
      <c r="L403" s="52">
        <f t="shared" ca="1" si="13"/>
        <v>0.60465116279069764</v>
      </c>
      <c r="M403" s="53" t="s">
        <v>2818</v>
      </c>
      <c r="N403" s="54" t="str">
        <f t="shared" si="12"/>
        <v>Link Contrato u Orden</v>
      </c>
    </row>
    <row r="404" spans="1:14" s="35" customFormat="1" ht="74.5" customHeight="1" x14ac:dyDescent="0.25">
      <c r="A404" s="48" t="s">
        <v>431</v>
      </c>
      <c r="B404" s="49">
        <v>45394</v>
      </c>
      <c r="C404" s="49" t="s">
        <v>1384</v>
      </c>
      <c r="D404" s="49" t="s">
        <v>15</v>
      </c>
      <c r="E404" s="49" t="s">
        <v>16</v>
      </c>
      <c r="F404" s="49" t="s">
        <v>2165</v>
      </c>
      <c r="G404" s="49">
        <v>45401</v>
      </c>
      <c r="H404" s="49">
        <v>45669</v>
      </c>
      <c r="I404" s="50">
        <v>0</v>
      </c>
      <c r="J404" s="51">
        <v>50304950</v>
      </c>
      <c r="K404" s="51">
        <v>0</v>
      </c>
      <c r="L404" s="52">
        <f t="shared" ca="1" si="13"/>
        <v>0.57462686567164178</v>
      </c>
      <c r="M404" s="53" t="s">
        <v>2819</v>
      </c>
      <c r="N404" s="54" t="str">
        <f t="shared" si="12"/>
        <v>Link Contrato u Orden</v>
      </c>
    </row>
    <row r="405" spans="1:14" s="35" customFormat="1" ht="74.5" customHeight="1" x14ac:dyDescent="0.25">
      <c r="A405" s="48" t="s">
        <v>432</v>
      </c>
      <c r="B405" s="49">
        <v>45394</v>
      </c>
      <c r="C405" s="49" t="s">
        <v>1385</v>
      </c>
      <c r="D405" s="49" t="s">
        <v>15</v>
      </c>
      <c r="E405" s="49" t="s">
        <v>16</v>
      </c>
      <c r="F405" s="49" t="s">
        <v>2162</v>
      </c>
      <c r="G405" s="49">
        <v>45399</v>
      </c>
      <c r="H405" s="49">
        <v>45657</v>
      </c>
      <c r="I405" s="50">
        <v>0</v>
      </c>
      <c r="J405" s="51">
        <v>48406650</v>
      </c>
      <c r="K405" s="51">
        <v>0</v>
      </c>
      <c r="L405" s="52">
        <f t="shared" ca="1" si="13"/>
        <v>0.60465116279069764</v>
      </c>
      <c r="M405" s="53" t="s">
        <v>2820</v>
      </c>
      <c r="N405" s="54" t="str">
        <f t="shared" si="12"/>
        <v>Link Contrato u Orden</v>
      </c>
    </row>
    <row r="406" spans="1:14" s="35" customFormat="1" ht="74.5" customHeight="1" x14ac:dyDescent="0.25">
      <c r="A406" s="48" t="s">
        <v>433</v>
      </c>
      <c r="B406" s="49">
        <v>45394</v>
      </c>
      <c r="C406" s="49" t="s">
        <v>1386</v>
      </c>
      <c r="D406" s="49" t="s">
        <v>15</v>
      </c>
      <c r="E406" s="49" t="s">
        <v>16</v>
      </c>
      <c r="F406" s="49" t="s">
        <v>2154</v>
      </c>
      <c r="G406" s="49">
        <v>45399</v>
      </c>
      <c r="H406" s="49">
        <v>45667</v>
      </c>
      <c r="I406" s="50">
        <v>0</v>
      </c>
      <c r="J406" s="51">
        <v>50304950</v>
      </c>
      <c r="K406" s="51">
        <v>0</v>
      </c>
      <c r="L406" s="52">
        <f t="shared" ca="1" si="13"/>
        <v>0.58208955223880599</v>
      </c>
      <c r="M406" s="53" t="s">
        <v>2821</v>
      </c>
      <c r="N406" s="54" t="str">
        <f t="shared" si="12"/>
        <v>Link Contrato u Orden</v>
      </c>
    </row>
    <row r="407" spans="1:14" s="35" customFormat="1" ht="74.5" customHeight="1" x14ac:dyDescent="0.25">
      <c r="A407" s="48" t="s">
        <v>434</v>
      </c>
      <c r="B407" s="49">
        <v>45394</v>
      </c>
      <c r="C407" s="49" t="s">
        <v>1387</v>
      </c>
      <c r="D407" s="49" t="s">
        <v>15</v>
      </c>
      <c r="E407" s="49" t="s">
        <v>16</v>
      </c>
      <c r="F407" s="49" t="s">
        <v>2166</v>
      </c>
      <c r="G407" s="49">
        <v>45400</v>
      </c>
      <c r="H407" s="49">
        <v>45552</v>
      </c>
      <c r="I407" s="50">
        <v>0</v>
      </c>
      <c r="J407" s="51">
        <v>50000000</v>
      </c>
      <c r="K407" s="51">
        <v>0</v>
      </c>
      <c r="L407" s="52">
        <f t="shared" ca="1" si="13"/>
        <v>1.0197368421052631</v>
      </c>
      <c r="M407" s="53" t="s">
        <v>2822</v>
      </c>
      <c r="N407" s="54" t="str">
        <f t="shared" si="12"/>
        <v>Link Contrato u Orden</v>
      </c>
    </row>
    <row r="408" spans="1:14" s="35" customFormat="1" ht="74.5" customHeight="1" x14ac:dyDescent="0.25">
      <c r="A408" s="48" t="s">
        <v>435</v>
      </c>
      <c r="B408" s="49">
        <v>45394</v>
      </c>
      <c r="C408" s="49" t="s">
        <v>1388</v>
      </c>
      <c r="D408" s="49" t="s">
        <v>15</v>
      </c>
      <c r="E408" s="49" t="s">
        <v>1945</v>
      </c>
      <c r="F408" s="49" t="s">
        <v>2167</v>
      </c>
      <c r="G408" s="49">
        <v>45401</v>
      </c>
      <c r="H408" s="49">
        <v>45675</v>
      </c>
      <c r="I408" s="50">
        <v>0</v>
      </c>
      <c r="J408" s="51">
        <v>1406578104</v>
      </c>
      <c r="K408" s="51">
        <v>0</v>
      </c>
      <c r="L408" s="52">
        <f t="shared" ca="1" si="13"/>
        <v>0.56204379562043794</v>
      </c>
      <c r="M408" s="53" t="s">
        <v>2823</v>
      </c>
      <c r="N408" s="54" t="str">
        <f t="shared" si="12"/>
        <v>Link Contrato u Orden</v>
      </c>
    </row>
    <row r="409" spans="1:14" s="35" customFormat="1" ht="74.5" customHeight="1" x14ac:dyDescent="0.25">
      <c r="A409" s="48" t="s">
        <v>436</v>
      </c>
      <c r="B409" s="49">
        <v>45397</v>
      </c>
      <c r="C409" s="49" t="s">
        <v>1389</v>
      </c>
      <c r="D409" s="49" t="s">
        <v>15</v>
      </c>
      <c r="E409" s="49" t="s">
        <v>16</v>
      </c>
      <c r="F409" s="49" t="s">
        <v>2168</v>
      </c>
      <c r="G409" s="49">
        <v>45414</v>
      </c>
      <c r="H409" s="49">
        <v>45678</v>
      </c>
      <c r="I409" s="50">
        <v>0</v>
      </c>
      <c r="J409" s="51">
        <v>39549787</v>
      </c>
      <c r="K409" s="51">
        <v>0</v>
      </c>
      <c r="L409" s="52">
        <f t="shared" ca="1" si="13"/>
        <v>0.53409090909090906</v>
      </c>
      <c r="M409" s="53" t="s">
        <v>2824</v>
      </c>
      <c r="N409" s="54" t="str">
        <f t="shared" si="12"/>
        <v>Link Contrato u Orden</v>
      </c>
    </row>
    <row r="410" spans="1:14" s="35" customFormat="1" ht="74.5" customHeight="1" x14ac:dyDescent="0.25">
      <c r="A410" s="48" t="s">
        <v>437</v>
      </c>
      <c r="B410" s="49">
        <v>45397</v>
      </c>
      <c r="C410" s="49" t="s">
        <v>1390</v>
      </c>
      <c r="D410" s="49" t="s">
        <v>15</v>
      </c>
      <c r="E410" s="49" t="s">
        <v>16</v>
      </c>
      <c r="F410" s="49" t="s">
        <v>2168</v>
      </c>
      <c r="G410" s="49">
        <v>45407</v>
      </c>
      <c r="H410" s="49">
        <v>45670</v>
      </c>
      <c r="I410" s="50">
        <v>0</v>
      </c>
      <c r="J410" s="51">
        <v>39549787</v>
      </c>
      <c r="K410" s="51">
        <v>0</v>
      </c>
      <c r="L410" s="52">
        <f t="shared" ca="1" si="13"/>
        <v>0.56273764258555137</v>
      </c>
      <c r="M410" s="53" t="s">
        <v>2825</v>
      </c>
      <c r="N410" s="54" t="str">
        <f t="shared" si="12"/>
        <v>Link Contrato u Orden</v>
      </c>
    </row>
    <row r="411" spans="1:14" s="35" customFormat="1" ht="74.5" customHeight="1" x14ac:dyDescent="0.25">
      <c r="A411" s="48" t="s">
        <v>438</v>
      </c>
      <c r="B411" s="49">
        <v>45397</v>
      </c>
      <c r="C411" s="49" t="s">
        <v>1391</v>
      </c>
      <c r="D411" s="49" t="s">
        <v>15</v>
      </c>
      <c r="E411" s="49" t="s">
        <v>16</v>
      </c>
      <c r="F411" s="49" t="s">
        <v>2169</v>
      </c>
      <c r="G411" s="49">
        <v>45414</v>
      </c>
      <c r="H411" s="49">
        <v>45678</v>
      </c>
      <c r="I411" s="50">
        <v>0</v>
      </c>
      <c r="J411" s="51">
        <v>73666667</v>
      </c>
      <c r="K411" s="51">
        <v>0</v>
      </c>
      <c r="L411" s="52">
        <f t="shared" ca="1" si="13"/>
        <v>0.53409090909090906</v>
      </c>
      <c r="M411" s="53" t="s">
        <v>2826</v>
      </c>
      <c r="N411" s="54" t="str">
        <f t="shared" si="12"/>
        <v>Link Contrato u Orden</v>
      </c>
    </row>
    <row r="412" spans="1:14" s="35" customFormat="1" ht="74.5" customHeight="1" x14ac:dyDescent="0.25">
      <c r="A412" s="48" t="s">
        <v>439</v>
      </c>
      <c r="B412" s="49">
        <v>45398</v>
      </c>
      <c r="C412" s="49" t="s">
        <v>1392</v>
      </c>
      <c r="D412" s="49" t="s">
        <v>15</v>
      </c>
      <c r="E412" s="49" t="s">
        <v>16</v>
      </c>
      <c r="F412" s="49" t="s">
        <v>2170</v>
      </c>
      <c r="G412" s="49">
        <v>45412</v>
      </c>
      <c r="H412" s="49">
        <v>45670</v>
      </c>
      <c r="I412" s="50">
        <v>0</v>
      </c>
      <c r="J412" s="51">
        <v>44625000</v>
      </c>
      <c r="K412" s="51">
        <v>0</v>
      </c>
      <c r="L412" s="52">
        <f t="shared" ca="1" si="13"/>
        <v>0.55426356589147285</v>
      </c>
      <c r="M412" s="53" t="s">
        <v>2827</v>
      </c>
      <c r="N412" s="54" t="str">
        <f t="shared" si="12"/>
        <v>Link Contrato u Orden</v>
      </c>
    </row>
    <row r="413" spans="1:14" s="35" customFormat="1" ht="74.5" customHeight="1" x14ac:dyDescent="0.25">
      <c r="A413" s="48" t="s">
        <v>440</v>
      </c>
      <c r="B413" s="49">
        <v>45398</v>
      </c>
      <c r="C413" s="49" t="s">
        <v>1393</v>
      </c>
      <c r="D413" s="49" t="s">
        <v>15</v>
      </c>
      <c r="E413" s="49" t="s">
        <v>16</v>
      </c>
      <c r="F413" s="49" t="s">
        <v>2171</v>
      </c>
      <c r="G413" s="49">
        <v>45411</v>
      </c>
      <c r="H413" s="49">
        <v>45679</v>
      </c>
      <c r="I413" s="50">
        <v>0</v>
      </c>
      <c r="J413" s="51">
        <v>50304950</v>
      </c>
      <c r="K413" s="51">
        <v>0</v>
      </c>
      <c r="L413" s="52">
        <f t="shared" ca="1" si="13"/>
        <v>0.53731343283582089</v>
      </c>
      <c r="M413" s="53" t="s">
        <v>2828</v>
      </c>
      <c r="N413" s="54" t="str">
        <f t="shared" si="12"/>
        <v>Link Contrato u Orden</v>
      </c>
    </row>
    <row r="414" spans="1:14" s="35" customFormat="1" ht="74.5" customHeight="1" x14ac:dyDescent="0.25">
      <c r="A414" s="48" t="s">
        <v>441</v>
      </c>
      <c r="B414" s="49">
        <v>45398</v>
      </c>
      <c r="C414" s="49" t="s">
        <v>1394</v>
      </c>
      <c r="D414" s="49" t="s">
        <v>15</v>
      </c>
      <c r="E414" s="49" t="s">
        <v>16</v>
      </c>
      <c r="F414" s="49" t="s">
        <v>2172</v>
      </c>
      <c r="G414" s="49">
        <v>45401</v>
      </c>
      <c r="H414" s="49">
        <v>45669</v>
      </c>
      <c r="I414" s="50">
        <v>0</v>
      </c>
      <c r="J414" s="51">
        <v>50304950</v>
      </c>
      <c r="K414" s="51">
        <v>0</v>
      </c>
      <c r="L414" s="52">
        <f t="shared" ca="1" si="13"/>
        <v>0.57462686567164178</v>
      </c>
      <c r="M414" s="53" t="s">
        <v>2829</v>
      </c>
      <c r="N414" s="54" t="str">
        <f t="shared" si="12"/>
        <v>Link Contrato u Orden</v>
      </c>
    </row>
    <row r="415" spans="1:14" s="35" customFormat="1" ht="74.5" customHeight="1" x14ac:dyDescent="0.25">
      <c r="A415" s="48" t="s">
        <v>442</v>
      </c>
      <c r="B415" s="49">
        <v>45398</v>
      </c>
      <c r="C415" s="49" t="s">
        <v>1395</v>
      </c>
      <c r="D415" s="49" t="s">
        <v>15</v>
      </c>
      <c r="E415" s="49" t="s">
        <v>16</v>
      </c>
      <c r="F415" s="49" t="s">
        <v>2173</v>
      </c>
      <c r="G415" s="49">
        <v>45404</v>
      </c>
      <c r="H415" s="49">
        <v>45672</v>
      </c>
      <c r="I415" s="50">
        <v>0</v>
      </c>
      <c r="J415" s="51">
        <v>50304950</v>
      </c>
      <c r="K415" s="51">
        <v>0</v>
      </c>
      <c r="L415" s="52">
        <f t="shared" ca="1" si="13"/>
        <v>0.56343283582089554</v>
      </c>
      <c r="M415" s="53" t="s">
        <v>2830</v>
      </c>
      <c r="N415" s="54" t="str">
        <f t="shared" si="12"/>
        <v>Link Contrato u Orden</v>
      </c>
    </row>
    <row r="416" spans="1:14" s="35" customFormat="1" ht="74.5" customHeight="1" x14ac:dyDescent="0.25">
      <c r="A416" s="48" t="s">
        <v>443</v>
      </c>
      <c r="B416" s="49">
        <v>45398</v>
      </c>
      <c r="C416" s="49" t="s">
        <v>1396</v>
      </c>
      <c r="D416" s="49" t="s">
        <v>15</v>
      </c>
      <c r="E416" s="49" t="s">
        <v>16</v>
      </c>
      <c r="F416" s="49" t="s">
        <v>2171</v>
      </c>
      <c r="G416" s="49">
        <v>45401</v>
      </c>
      <c r="H416" s="49">
        <v>45669</v>
      </c>
      <c r="I416" s="50">
        <v>0</v>
      </c>
      <c r="J416" s="51">
        <v>50304950</v>
      </c>
      <c r="K416" s="51">
        <v>0</v>
      </c>
      <c r="L416" s="52">
        <f t="shared" ca="1" si="13"/>
        <v>0.57462686567164178</v>
      </c>
      <c r="M416" s="53" t="s">
        <v>2831</v>
      </c>
      <c r="N416" s="54" t="str">
        <f t="shared" si="12"/>
        <v>Link Contrato u Orden</v>
      </c>
    </row>
    <row r="417" spans="1:14" s="35" customFormat="1" ht="74.5" customHeight="1" x14ac:dyDescent="0.25">
      <c r="A417" s="48" t="s">
        <v>444</v>
      </c>
      <c r="B417" s="49">
        <v>45398</v>
      </c>
      <c r="C417" s="49" t="s">
        <v>1397</v>
      </c>
      <c r="D417" s="49" t="s">
        <v>15</v>
      </c>
      <c r="E417" s="49" t="s">
        <v>16</v>
      </c>
      <c r="F417" s="49" t="s">
        <v>2174</v>
      </c>
      <c r="G417" s="49">
        <v>45401</v>
      </c>
      <c r="H417" s="49">
        <v>45686</v>
      </c>
      <c r="I417" s="50">
        <v>0</v>
      </c>
      <c r="J417" s="51">
        <v>63928800</v>
      </c>
      <c r="K417" s="51">
        <v>0</v>
      </c>
      <c r="L417" s="52">
        <f t="shared" ca="1" si="13"/>
        <v>0.54035087719298247</v>
      </c>
      <c r="M417" s="53" t="s">
        <v>2832</v>
      </c>
      <c r="N417" s="54" t="str">
        <f t="shared" si="12"/>
        <v>Link Contrato u Orden</v>
      </c>
    </row>
    <row r="418" spans="1:14" s="35" customFormat="1" ht="74.5" customHeight="1" x14ac:dyDescent="0.25">
      <c r="A418" s="48" t="s">
        <v>445</v>
      </c>
      <c r="B418" s="49">
        <v>45398</v>
      </c>
      <c r="C418" s="49" t="s">
        <v>1398</v>
      </c>
      <c r="D418" s="49" t="s">
        <v>15</v>
      </c>
      <c r="E418" s="49" t="s">
        <v>16</v>
      </c>
      <c r="F418" s="49" t="s">
        <v>2089</v>
      </c>
      <c r="G418" s="49">
        <v>45404</v>
      </c>
      <c r="H418" s="49">
        <v>45647</v>
      </c>
      <c r="I418" s="50">
        <v>0</v>
      </c>
      <c r="J418" s="51">
        <v>35810656</v>
      </c>
      <c r="K418" s="51">
        <v>0</v>
      </c>
      <c r="L418" s="52">
        <f t="shared" ca="1" si="13"/>
        <v>0.62139917695473246</v>
      </c>
      <c r="M418" s="53" t="s">
        <v>2833</v>
      </c>
      <c r="N418" s="54" t="str">
        <f t="shared" si="12"/>
        <v>Link Contrato u Orden</v>
      </c>
    </row>
    <row r="419" spans="1:14" s="35" customFormat="1" ht="74.5" customHeight="1" x14ac:dyDescent="0.25">
      <c r="A419" s="48" t="s">
        <v>446</v>
      </c>
      <c r="B419" s="49">
        <v>45398</v>
      </c>
      <c r="C419" s="49" t="s">
        <v>1399</v>
      </c>
      <c r="D419" s="49" t="s">
        <v>15</v>
      </c>
      <c r="E419" s="49" t="s">
        <v>16</v>
      </c>
      <c r="F419" s="49" t="s">
        <v>2175</v>
      </c>
      <c r="G419" s="49">
        <v>45401</v>
      </c>
      <c r="H419" s="49">
        <v>45669</v>
      </c>
      <c r="I419" s="50">
        <v>0</v>
      </c>
      <c r="J419" s="51">
        <v>50304950</v>
      </c>
      <c r="K419" s="51">
        <v>0</v>
      </c>
      <c r="L419" s="52">
        <f t="shared" ca="1" si="13"/>
        <v>0.57462686567164178</v>
      </c>
      <c r="M419" s="53" t="s">
        <v>2834</v>
      </c>
      <c r="N419" s="54" t="str">
        <f t="shared" si="12"/>
        <v>Link Contrato u Orden</v>
      </c>
    </row>
    <row r="420" spans="1:14" s="35" customFormat="1" ht="74.5" customHeight="1" x14ac:dyDescent="0.25">
      <c r="A420" s="48" t="s">
        <v>447</v>
      </c>
      <c r="B420" s="49">
        <v>45398</v>
      </c>
      <c r="C420" s="49" t="s">
        <v>1400</v>
      </c>
      <c r="D420" s="49" t="s">
        <v>15</v>
      </c>
      <c r="E420" s="49" t="s">
        <v>16</v>
      </c>
      <c r="F420" s="49" t="s">
        <v>2172</v>
      </c>
      <c r="G420" s="49">
        <v>45401</v>
      </c>
      <c r="H420" s="49">
        <v>45654</v>
      </c>
      <c r="I420" s="50">
        <v>0</v>
      </c>
      <c r="J420" s="51">
        <v>47457500</v>
      </c>
      <c r="K420" s="51">
        <v>0</v>
      </c>
      <c r="L420" s="52">
        <f t="shared" ca="1" si="13"/>
        <v>0.60869565217391308</v>
      </c>
      <c r="M420" s="53" t="s">
        <v>2835</v>
      </c>
      <c r="N420" s="54" t="str">
        <f t="shared" si="12"/>
        <v>Link Contrato u Orden</v>
      </c>
    </row>
    <row r="421" spans="1:14" s="35" customFormat="1" ht="74.5" customHeight="1" x14ac:dyDescent="0.25">
      <c r="A421" s="48" t="s">
        <v>448</v>
      </c>
      <c r="B421" s="49">
        <v>45399</v>
      </c>
      <c r="C421" s="49" t="s">
        <v>1401</v>
      </c>
      <c r="D421" s="49" t="s">
        <v>15</v>
      </c>
      <c r="E421" s="49" t="s">
        <v>16</v>
      </c>
      <c r="F421" s="49" t="s">
        <v>2154</v>
      </c>
      <c r="G421" s="49">
        <v>45405</v>
      </c>
      <c r="H421" s="49">
        <v>45673</v>
      </c>
      <c r="I421" s="50">
        <v>0</v>
      </c>
      <c r="J421" s="51">
        <v>50304950</v>
      </c>
      <c r="K421" s="51">
        <v>0</v>
      </c>
      <c r="L421" s="52">
        <f t="shared" ca="1" si="13"/>
        <v>0.55970149253731338</v>
      </c>
      <c r="M421" s="53" t="s">
        <v>2836</v>
      </c>
      <c r="N421" s="54" t="str">
        <f t="shared" si="12"/>
        <v>Link Contrato u Orden</v>
      </c>
    </row>
    <row r="422" spans="1:14" s="35" customFormat="1" ht="74.5" customHeight="1" x14ac:dyDescent="0.25">
      <c r="A422" s="48" t="s">
        <v>449</v>
      </c>
      <c r="B422" s="49">
        <v>45399</v>
      </c>
      <c r="C422" s="49" t="s">
        <v>1402</v>
      </c>
      <c r="D422" s="49" t="s">
        <v>15</v>
      </c>
      <c r="E422" s="49" t="s">
        <v>16</v>
      </c>
      <c r="F422" s="49" t="s">
        <v>2176</v>
      </c>
      <c r="G422" s="49">
        <v>45405</v>
      </c>
      <c r="H422" s="49">
        <v>45663</v>
      </c>
      <c r="I422" s="50">
        <v>0</v>
      </c>
      <c r="J422" s="51">
        <v>31877210</v>
      </c>
      <c r="K422" s="51">
        <v>0</v>
      </c>
      <c r="L422" s="52">
        <f t="shared" ca="1" si="13"/>
        <v>0.58139534883720934</v>
      </c>
      <c r="M422" s="53" t="s">
        <v>2837</v>
      </c>
      <c r="N422" s="54" t="str">
        <f t="shared" si="12"/>
        <v>Link Contrato u Orden</v>
      </c>
    </row>
    <row r="423" spans="1:14" s="35" customFormat="1" ht="74.5" customHeight="1" x14ac:dyDescent="0.25">
      <c r="A423" s="48" t="s">
        <v>450</v>
      </c>
      <c r="B423" s="49">
        <v>45399</v>
      </c>
      <c r="C423" s="49" t="s">
        <v>1403</v>
      </c>
      <c r="D423" s="49" t="s">
        <v>15</v>
      </c>
      <c r="E423" s="49" t="s">
        <v>16</v>
      </c>
      <c r="F423" s="49" t="s">
        <v>2163</v>
      </c>
      <c r="G423" s="49">
        <v>45405</v>
      </c>
      <c r="H423" s="49">
        <v>45663</v>
      </c>
      <c r="I423" s="50">
        <v>0</v>
      </c>
      <c r="J423" s="51">
        <v>48406650</v>
      </c>
      <c r="K423" s="51">
        <v>0</v>
      </c>
      <c r="L423" s="52">
        <f t="shared" ca="1" si="13"/>
        <v>0.58139534883720934</v>
      </c>
      <c r="M423" s="53" t="s">
        <v>2838</v>
      </c>
      <c r="N423" s="54" t="str">
        <f t="shared" si="12"/>
        <v>Link Contrato u Orden</v>
      </c>
    </row>
    <row r="424" spans="1:14" s="35" customFormat="1" ht="74.5" customHeight="1" x14ac:dyDescent="0.25">
      <c r="A424" s="48" t="s">
        <v>451</v>
      </c>
      <c r="B424" s="49">
        <v>45399</v>
      </c>
      <c r="C424" s="49" t="s">
        <v>1404</v>
      </c>
      <c r="D424" s="49" t="s">
        <v>15</v>
      </c>
      <c r="E424" s="49" t="s">
        <v>16</v>
      </c>
      <c r="F424" s="49" t="s">
        <v>2177</v>
      </c>
      <c r="G424" s="49">
        <v>45405</v>
      </c>
      <c r="H424" s="49">
        <v>45679</v>
      </c>
      <c r="I424" s="50">
        <v>0</v>
      </c>
      <c r="J424" s="51">
        <v>39979647</v>
      </c>
      <c r="K424" s="51">
        <v>0</v>
      </c>
      <c r="L424" s="52">
        <f t="shared" ca="1" si="13"/>
        <v>0.54744525547445255</v>
      </c>
      <c r="M424" s="53" t="s">
        <v>2839</v>
      </c>
      <c r="N424" s="54" t="str">
        <f t="shared" si="12"/>
        <v>Link Contrato u Orden</v>
      </c>
    </row>
    <row r="425" spans="1:14" s="35" customFormat="1" ht="74.5" customHeight="1" x14ac:dyDescent="0.25">
      <c r="A425" s="48" t="s">
        <v>452</v>
      </c>
      <c r="B425" s="49">
        <v>45400</v>
      </c>
      <c r="C425" s="49" t="s">
        <v>1405</v>
      </c>
      <c r="D425" s="49" t="s">
        <v>15</v>
      </c>
      <c r="E425" s="49" t="s">
        <v>16</v>
      </c>
      <c r="F425" s="49" t="s">
        <v>2178</v>
      </c>
      <c r="G425" s="49">
        <v>45413</v>
      </c>
      <c r="H425" s="49">
        <v>45565</v>
      </c>
      <c r="I425" s="50">
        <v>0</v>
      </c>
      <c r="J425" s="51">
        <v>14802060</v>
      </c>
      <c r="K425" s="51">
        <v>0</v>
      </c>
      <c r="L425" s="52">
        <f t="shared" ca="1" si="13"/>
        <v>0.93421052631578949</v>
      </c>
      <c r="M425" s="53" t="s">
        <v>2840</v>
      </c>
      <c r="N425" s="54" t="str">
        <f t="shared" si="12"/>
        <v>Link Contrato u Orden</v>
      </c>
    </row>
    <row r="426" spans="1:14" s="35" customFormat="1" ht="74.5" customHeight="1" x14ac:dyDescent="0.25">
      <c r="A426" s="48" t="s">
        <v>453</v>
      </c>
      <c r="B426" s="49">
        <v>45400</v>
      </c>
      <c r="C426" s="49" t="s">
        <v>1406</v>
      </c>
      <c r="D426" s="49" t="s">
        <v>15</v>
      </c>
      <c r="E426" s="49" t="s">
        <v>16</v>
      </c>
      <c r="F426" s="49" t="s">
        <v>2130</v>
      </c>
      <c r="G426" s="49">
        <v>45406</v>
      </c>
      <c r="H426" s="49">
        <v>45664</v>
      </c>
      <c r="I426" s="50">
        <v>0</v>
      </c>
      <c r="J426" s="51">
        <v>48406650</v>
      </c>
      <c r="K426" s="51">
        <v>0</v>
      </c>
      <c r="L426" s="52">
        <f t="shared" ca="1" si="13"/>
        <v>0.57751937984496127</v>
      </c>
      <c r="M426" s="53" t="s">
        <v>2841</v>
      </c>
      <c r="N426" s="54" t="str">
        <f t="shared" si="12"/>
        <v>Link Contrato u Orden</v>
      </c>
    </row>
    <row r="427" spans="1:14" s="35" customFormat="1" ht="74.5" customHeight="1" x14ac:dyDescent="0.25">
      <c r="A427" s="48" t="s">
        <v>454</v>
      </c>
      <c r="B427" s="49">
        <v>45400</v>
      </c>
      <c r="C427" s="49" t="s">
        <v>1407</v>
      </c>
      <c r="D427" s="49" t="s">
        <v>15</v>
      </c>
      <c r="E427" s="49" t="s">
        <v>16</v>
      </c>
      <c r="F427" s="49" t="s">
        <v>2077</v>
      </c>
      <c r="G427" s="49">
        <v>45406</v>
      </c>
      <c r="H427" s="49">
        <v>45649</v>
      </c>
      <c r="I427" s="50">
        <v>0</v>
      </c>
      <c r="J427" s="51">
        <v>23348160</v>
      </c>
      <c r="K427" s="51">
        <v>0</v>
      </c>
      <c r="L427" s="52">
        <f t="shared" ca="1" si="13"/>
        <v>0.61316872427983538</v>
      </c>
      <c r="M427" s="53" t="s">
        <v>2842</v>
      </c>
      <c r="N427" s="54" t="str">
        <f t="shared" si="12"/>
        <v>Link Contrato u Orden</v>
      </c>
    </row>
    <row r="428" spans="1:14" s="35" customFormat="1" ht="74.5" customHeight="1" x14ac:dyDescent="0.25">
      <c r="A428" s="48" t="s">
        <v>455</v>
      </c>
      <c r="B428" s="49">
        <v>45400</v>
      </c>
      <c r="C428" s="49" t="s">
        <v>1408</v>
      </c>
      <c r="D428" s="49" t="s">
        <v>15</v>
      </c>
      <c r="E428" s="49" t="s">
        <v>16</v>
      </c>
      <c r="F428" s="49" t="s">
        <v>2179</v>
      </c>
      <c r="G428" s="49">
        <v>45406</v>
      </c>
      <c r="H428" s="49">
        <v>45664</v>
      </c>
      <c r="I428" s="50">
        <v>0</v>
      </c>
      <c r="J428" s="51">
        <v>33650650</v>
      </c>
      <c r="K428" s="51">
        <v>0</v>
      </c>
      <c r="L428" s="52">
        <f t="shared" ca="1" si="13"/>
        <v>0.57751937984496127</v>
      </c>
      <c r="M428" s="53" t="s">
        <v>2843</v>
      </c>
      <c r="N428" s="54" t="str">
        <f t="shared" si="12"/>
        <v>Link Contrato u Orden</v>
      </c>
    </row>
    <row r="429" spans="1:14" s="35" customFormat="1" ht="74.5" customHeight="1" x14ac:dyDescent="0.25">
      <c r="A429" s="48" t="s">
        <v>456</v>
      </c>
      <c r="B429" s="49">
        <v>45400</v>
      </c>
      <c r="C429" s="49" t="s">
        <v>1409</v>
      </c>
      <c r="D429" s="49" t="s">
        <v>15</v>
      </c>
      <c r="E429" s="49" t="s">
        <v>16</v>
      </c>
      <c r="F429" s="49" t="s">
        <v>2180</v>
      </c>
      <c r="G429" s="49">
        <v>45404</v>
      </c>
      <c r="H429" s="49">
        <v>45678</v>
      </c>
      <c r="I429" s="50">
        <v>0</v>
      </c>
      <c r="J429" s="51">
        <v>63820611</v>
      </c>
      <c r="K429" s="51">
        <v>0</v>
      </c>
      <c r="L429" s="52">
        <f t="shared" ca="1" si="13"/>
        <v>0.55109489051094895</v>
      </c>
      <c r="M429" s="53" t="s">
        <v>2844</v>
      </c>
      <c r="N429" s="54" t="str">
        <f t="shared" si="12"/>
        <v>Link Contrato u Orden</v>
      </c>
    </row>
    <row r="430" spans="1:14" s="35" customFormat="1" ht="74.5" customHeight="1" x14ac:dyDescent="0.25">
      <c r="A430" s="48" t="s">
        <v>457</v>
      </c>
      <c r="B430" s="49">
        <v>45400</v>
      </c>
      <c r="C430" s="49" t="s">
        <v>1410</v>
      </c>
      <c r="D430" s="49" t="s">
        <v>15</v>
      </c>
      <c r="E430" s="49" t="s">
        <v>16</v>
      </c>
      <c r="F430" s="49" t="s">
        <v>2181</v>
      </c>
      <c r="G430" s="49">
        <v>45406</v>
      </c>
      <c r="H430" s="49">
        <v>45664</v>
      </c>
      <c r="I430" s="50">
        <v>0</v>
      </c>
      <c r="J430" s="51">
        <v>48406650</v>
      </c>
      <c r="K430" s="51">
        <v>0</v>
      </c>
      <c r="L430" s="52">
        <f t="shared" ca="1" si="13"/>
        <v>0.57751937984496127</v>
      </c>
      <c r="M430" s="53" t="s">
        <v>2845</v>
      </c>
      <c r="N430" s="54" t="str">
        <f t="shared" si="12"/>
        <v>Link Contrato u Orden</v>
      </c>
    </row>
    <row r="431" spans="1:14" s="35" customFormat="1" ht="74.5" customHeight="1" x14ac:dyDescent="0.25">
      <c r="A431" s="48" t="s">
        <v>458</v>
      </c>
      <c r="B431" s="49">
        <v>45400</v>
      </c>
      <c r="C431" s="49" t="s">
        <v>1411</v>
      </c>
      <c r="D431" s="49" t="s">
        <v>15</v>
      </c>
      <c r="E431" s="49" t="s">
        <v>16</v>
      </c>
      <c r="F431" s="49" t="s">
        <v>2182</v>
      </c>
      <c r="G431" s="49">
        <v>45406</v>
      </c>
      <c r="H431" s="49">
        <v>45674</v>
      </c>
      <c r="I431" s="50">
        <v>0</v>
      </c>
      <c r="J431" s="51">
        <v>28471238</v>
      </c>
      <c r="K431" s="51">
        <v>0</v>
      </c>
      <c r="L431" s="52">
        <f t="shared" ca="1" si="13"/>
        <v>0.55597014925373134</v>
      </c>
      <c r="M431" s="53" t="s">
        <v>2846</v>
      </c>
      <c r="N431" s="54" t="str">
        <f t="shared" si="12"/>
        <v>Link Contrato u Orden</v>
      </c>
    </row>
    <row r="432" spans="1:14" s="35" customFormat="1" ht="74.5" customHeight="1" x14ac:dyDescent="0.25">
      <c r="A432" s="48" t="s">
        <v>459</v>
      </c>
      <c r="B432" s="49">
        <v>45400</v>
      </c>
      <c r="C432" s="49" t="s">
        <v>1412</v>
      </c>
      <c r="D432" s="49" t="s">
        <v>15</v>
      </c>
      <c r="E432" s="49" t="s">
        <v>16</v>
      </c>
      <c r="F432" s="49" t="s">
        <v>2183</v>
      </c>
      <c r="G432" s="49">
        <v>45404</v>
      </c>
      <c r="H432" s="49">
        <v>45662</v>
      </c>
      <c r="I432" s="50">
        <v>0</v>
      </c>
      <c r="J432" s="51">
        <v>48406650</v>
      </c>
      <c r="K432" s="51">
        <v>0</v>
      </c>
      <c r="L432" s="52">
        <f t="shared" ca="1" si="13"/>
        <v>0.5852713178294574</v>
      </c>
      <c r="M432" s="53" t="s">
        <v>2847</v>
      </c>
      <c r="N432" s="54" t="str">
        <f t="shared" si="12"/>
        <v>Link Contrato u Orden</v>
      </c>
    </row>
    <row r="433" spans="1:14" s="35" customFormat="1" ht="74.5" customHeight="1" x14ac:dyDescent="0.25">
      <c r="A433" s="48" t="s">
        <v>460</v>
      </c>
      <c r="B433" s="49">
        <v>45400</v>
      </c>
      <c r="C433" s="49" t="s">
        <v>1413</v>
      </c>
      <c r="D433" s="49" t="s">
        <v>15</v>
      </c>
      <c r="E433" s="49" t="s">
        <v>16</v>
      </c>
      <c r="F433" s="49" t="s">
        <v>2184</v>
      </c>
      <c r="G433" s="49">
        <v>45404</v>
      </c>
      <c r="H433" s="49">
        <v>45678</v>
      </c>
      <c r="I433" s="50">
        <v>0</v>
      </c>
      <c r="J433" s="51">
        <v>36635355</v>
      </c>
      <c r="K433" s="51">
        <v>0</v>
      </c>
      <c r="L433" s="52">
        <f t="shared" ca="1" si="13"/>
        <v>0.55109489051094895</v>
      </c>
      <c r="M433" s="53" t="s">
        <v>2848</v>
      </c>
      <c r="N433" s="54" t="str">
        <f t="shared" si="12"/>
        <v>Link Contrato u Orden</v>
      </c>
    </row>
    <row r="434" spans="1:14" s="35" customFormat="1" ht="74.5" customHeight="1" x14ac:dyDescent="0.25">
      <c r="A434" s="48" t="s">
        <v>461</v>
      </c>
      <c r="B434" s="49">
        <v>45400</v>
      </c>
      <c r="C434" s="49" t="s">
        <v>1414</v>
      </c>
      <c r="D434" s="49" t="s">
        <v>15</v>
      </c>
      <c r="E434" s="49" t="s">
        <v>16</v>
      </c>
      <c r="F434" s="49" t="s">
        <v>2163</v>
      </c>
      <c r="G434" s="49">
        <v>45404</v>
      </c>
      <c r="H434" s="49">
        <v>45662</v>
      </c>
      <c r="I434" s="50">
        <v>0</v>
      </c>
      <c r="J434" s="51">
        <v>48406650</v>
      </c>
      <c r="K434" s="51">
        <v>0</v>
      </c>
      <c r="L434" s="52">
        <f t="shared" ca="1" si="13"/>
        <v>0.5852713178294574</v>
      </c>
      <c r="M434" s="53" t="s">
        <v>2849</v>
      </c>
      <c r="N434" s="54" t="str">
        <f t="shared" si="12"/>
        <v>Link Contrato u Orden</v>
      </c>
    </row>
    <row r="435" spans="1:14" s="35" customFormat="1" ht="74.5" customHeight="1" x14ac:dyDescent="0.25">
      <c r="A435" s="48" t="s">
        <v>462</v>
      </c>
      <c r="B435" s="49">
        <v>45400</v>
      </c>
      <c r="C435" s="49" t="s">
        <v>1415</v>
      </c>
      <c r="D435" s="49" t="s">
        <v>15</v>
      </c>
      <c r="E435" s="49" t="s">
        <v>16</v>
      </c>
      <c r="F435" s="49" t="s">
        <v>2163</v>
      </c>
      <c r="G435" s="49">
        <v>45404</v>
      </c>
      <c r="H435" s="49">
        <v>45662</v>
      </c>
      <c r="I435" s="50">
        <v>0</v>
      </c>
      <c r="J435" s="51">
        <v>48406650</v>
      </c>
      <c r="K435" s="51">
        <v>0</v>
      </c>
      <c r="L435" s="52">
        <f t="shared" ca="1" si="13"/>
        <v>0.5852713178294574</v>
      </c>
      <c r="M435" s="53" t="s">
        <v>2850</v>
      </c>
      <c r="N435" s="54" t="str">
        <f t="shared" si="12"/>
        <v>Link Contrato u Orden</v>
      </c>
    </row>
    <row r="436" spans="1:14" s="35" customFormat="1" ht="74.5" customHeight="1" x14ac:dyDescent="0.25">
      <c r="A436" s="48" t="s">
        <v>463</v>
      </c>
      <c r="B436" s="49">
        <v>45400</v>
      </c>
      <c r="C436" s="49" t="s">
        <v>1416</v>
      </c>
      <c r="D436" s="49" t="s">
        <v>15</v>
      </c>
      <c r="E436" s="49" t="s">
        <v>16</v>
      </c>
      <c r="F436" s="49" t="s">
        <v>2185</v>
      </c>
      <c r="G436" s="49">
        <v>45404</v>
      </c>
      <c r="H436" s="49">
        <v>45678</v>
      </c>
      <c r="I436" s="50">
        <v>0</v>
      </c>
      <c r="J436" s="51">
        <v>39340800</v>
      </c>
      <c r="K436" s="51">
        <v>0</v>
      </c>
      <c r="L436" s="52">
        <f t="shared" ca="1" si="13"/>
        <v>0.55109489051094895</v>
      </c>
      <c r="M436" s="53" t="s">
        <v>2851</v>
      </c>
      <c r="N436" s="54" t="str">
        <f t="shared" si="12"/>
        <v>Link Contrato u Orden</v>
      </c>
    </row>
    <row r="437" spans="1:14" s="35" customFormat="1" ht="74.5" customHeight="1" x14ac:dyDescent="0.25">
      <c r="A437" s="48" t="s">
        <v>464</v>
      </c>
      <c r="B437" s="49">
        <v>45400</v>
      </c>
      <c r="C437" s="49" t="s">
        <v>1417</v>
      </c>
      <c r="D437" s="49" t="s">
        <v>15</v>
      </c>
      <c r="E437" s="49" t="s">
        <v>16</v>
      </c>
      <c r="F437" s="49" t="s">
        <v>2163</v>
      </c>
      <c r="G437" s="49">
        <v>45404</v>
      </c>
      <c r="H437" s="49">
        <v>45672</v>
      </c>
      <c r="I437" s="50">
        <v>0</v>
      </c>
      <c r="J437" s="51">
        <v>50304950</v>
      </c>
      <c r="K437" s="51">
        <v>0</v>
      </c>
      <c r="L437" s="52">
        <f t="shared" ca="1" si="13"/>
        <v>0.56343283582089554</v>
      </c>
      <c r="M437" s="53" t="s">
        <v>2852</v>
      </c>
      <c r="N437" s="54" t="str">
        <f t="shared" si="12"/>
        <v>Link Contrato u Orden</v>
      </c>
    </row>
    <row r="438" spans="1:14" s="35" customFormat="1" ht="74.5" customHeight="1" x14ac:dyDescent="0.25">
      <c r="A438" s="48" t="s">
        <v>465</v>
      </c>
      <c r="B438" s="49">
        <v>45400</v>
      </c>
      <c r="C438" s="49" t="s">
        <v>1418</v>
      </c>
      <c r="D438" s="49" t="s">
        <v>15</v>
      </c>
      <c r="E438" s="49" t="s">
        <v>16</v>
      </c>
      <c r="F438" s="49" t="s">
        <v>2186</v>
      </c>
      <c r="G438" s="49">
        <v>45405</v>
      </c>
      <c r="H438" s="49">
        <v>45658</v>
      </c>
      <c r="I438" s="50">
        <v>0</v>
      </c>
      <c r="J438" s="51">
        <v>81140400</v>
      </c>
      <c r="K438" s="51">
        <v>0</v>
      </c>
      <c r="L438" s="52">
        <f t="shared" ca="1" si="13"/>
        <v>0.59288537549407117</v>
      </c>
      <c r="M438" s="53" t="s">
        <v>2853</v>
      </c>
      <c r="N438" s="54" t="str">
        <f t="shared" si="12"/>
        <v>Link Contrato u Orden</v>
      </c>
    </row>
    <row r="439" spans="1:14" s="35" customFormat="1" ht="74.5" customHeight="1" x14ac:dyDescent="0.25">
      <c r="A439" s="48" t="s">
        <v>466</v>
      </c>
      <c r="B439" s="49">
        <v>45400</v>
      </c>
      <c r="C439" s="49" t="s">
        <v>1419</v>
      </c>
      <c r="D439" s="49" t="s">
        <v>15</v>
      </c>
      <c r="E439" s="49" t="s">
        <v>16</v>
      </c>
      <c r="F439" s="49" t="s">
        <v>2077</v>
      </c>
      <c r="G439" s="49">
        <v>45406</v>
      </c>
      <c r="H439" s="49">
        <v>45649</v>
      </c>
      <c r="I439" s="50">
        <v>0</v>
      </c>
      <c r="J439" s="51">
        <v>23348160</v>
      </c>
      <c r="K439" s="51">
        <v>0</v>
      </c>
      <c r="L439" s="52">
        <f t="shared" ca="1" si="13"/>
        <v>0.61316872427983538</v>
      </c>
      <c r="M439" s="53" t="s">
        <v>2854</v>
      </c>
      <c r="N439" s="54" t="str">
        <f t="shared" si="12"/>
        <v>Link Contrato u Orden</v>
      </c>
    </row>
    <row r="440" spans="1:14" s="35" customFormat="1" ht="74.5" customHeight="1" x14ac:dyDescent="0.25">
      <c r="A440" s="48" t="s">
        <v>467</v>
      </c>
      <c r="B440" s="49">
        <v>45401</v>
      </c>
      <c r="C440" s="49" t="s">
        <v>1420</v>
      </c>
      <c r="D440" s="49" t="s">
        <v>15</v>
      </c>
      <c r="E440" s="49" t="s">
        <v>16</v>
      </c>
      <c r="F440" s="49" t="s">
        <v>2077</v>
      </c>
      <c r="G440" s="49">
        <v>45406</v>
      </c>
      <c r="H440" s="49">
        <v>45649</v>
      </c>
      <c r="I440" s="50">
        <v>0</v>
      </c>
      <c r="J440" s="51">
        <v>23348160</v>
      </c>
      <c r="K440" s="51">
        <v>0</v>
      </c>
      <c r="L440" s="52">
        <f t="shared" ca="1" si="13"/>
        <v>0.61316872427983538</v>
      </c>
      <c r="M440" s="53" t="s">
        <v>2855</v>
      </c>
      <c r="N440" s="54" t="str">
        <f t="shared" si="12"/>
        <v>Link Contrato u Orden</v>
      </c>
    </row>
    <row r="441" spans="1:14" s="35" customFormat="1" ht="74.5" customHeight="1" x14ac:dyDescent="0.25">
      <c r="A441" s="48" t="s">
        <v>468</v>
      </c>
      <c r="B441" s="49">
        <v>45405</v>
      </c>
      <c r="C441" s="49" t="s">
        <v>1421</v>
      </c>
      <c r="D441" s="49" t="s">
        <v>15</v>
      </c>
      <c r="E441" s="49" t="s">
        <v>16</v>
      </c>
      <c r="F441" s="49" t="s">
        <v>2187</v>
      </c>
      <c r="G441" s="49">
        <v>45407</v>
      </c>
      <c r="H441" s="49">
        <v>45665</v>
      </c>
      <c r="I441" s="50">
        <v>0</v>
      </c>
      <c r="J441" s="51">
        <v>29750000</v>
      </c>
      <c r="K441" s="51">
        <v>0</v>
      </c>
      <c r="L441" s="52">
        <f t="shared" ca="1" si="13"/>
        <v>0.5736434108527132</v>
      </c>
      <c r="M441" s="53" t="s">
        <v>2856</v>
      </c>
      <c r="N441" s="54" t="str">
        <f t="shared" si="12"/>
        <v>Link Contrato u Orden</v>
      </c>
    </row>
    <row r="442" spans="1:14" s="35" customFormat="1" ht="74.5" customHeight="1" x14ac:dyDescent="0.25">
      <c r="A442" s="48" t="s">
        <v>469</v>
      </c>
      <c r="B442" s="49">
        <v>45405</v>
      </c>
      <c r="C442" s="49" t="s">
        <v>1422</v>
      </c>
      <c r="D442" s="49" t="s">
        <v>15</v>
      </c>
      <c r="E442" s="49" t="s">
        <v>16</v>
      </c>
      <c r="F442" s="49" t="s">
        <v>2188</v>
      </c>
      <c r="G442" s="49">
        <v>45408</v>
      </c>
      <c r="H442" s="49">
        <v>45661</v>
      </c>
      <c r="I442" s="50">
        <v>0</v>
      </c>
      <c r="J442" s="51">
        <v>36490400</v>
      </c>
      <c r="K442" s="51">
        <v>0</v>
      </c>
      <c r="L442" s="52">
        <f t="shared" ca="1" si="13"/>
        <v>0.5810276679841897</v>
      </c>
      <c r="M442" s="53" t="s">
        <v>2857</v>
      </c>
      <c r="N442" s="54" t="str">
        <f t="shared" si="12"/>
        <v>Link Contrato u Orden</v>
      </c>
    </row>
    <row r="443" spans="1:14" s="35" customFormat="1" ht="74.5" customHeight="1" x14ac:dyDescent="0.25">
      <c r="A443" s="48" t="s">
        <v>470</v>
      </c>
      <c r="B443" s="49">
        <v>45405</v>
      </c>
      <c r="C443" s="49" t="s">
        <v>1423</v>
      </c>
      <c r="D443" s="49" t="s">
        <v>15</v>
      </c>
      <c r="E443" s="49" t="s">
        <v>16</v>
      </c>
      <c r="F443" s="49" t="s">
        <v>2189</v>
      </c>
      <c r="G443" s="49">
        <v>45408</v>
      </c>
      <c r="H443" s="49">
        <v>45661</v>
      </c>
      <c r="I443" s="50">
        <v>0</v>
      </c>
      <c r="J443" s="51">
        <v>36490400</v>
      </c>
      <c r="K443" s="51">
        <v>0</v>
      </c>
      <c r="L443" s="52">
        <f t="shared" ca="1" si="13"/>
        <v>0.5810276679841897</v>
      </c>
      <c r="M443" s="53" t="s">
        <v>2858</v>
      </c>
      <c r="N443" s="54" t="str">
        <f t="shared" si="12"/>
        <v>Link Contrato u Orden</v>
      </c>
    </row>
    <row r="444" spans="1:14" s="35" customFormat="1" ht="74.5" customHeight="1" x14ac:dyDescent="0.25">
      <c r="A444" s="48" t="s">
        <v>471</v>
      </c>
      <c r="B444" s="49">
        <v>45405</v>
      </c>
      <c r="C444" s="49" t="s">
        <v>1424</v>
      </c>
      <c r="D444" s="49" t="s">
        <v>15</v>
      </c>
      <c r="E444" s="49" t="s">
        <v>16</v>
      </c>
      <c r="F444" s="49" t="s">
        <v>2189</v>
      </c>
      <c r="G444" s="49">
        <v>45412</v>
      </c>
      <c r="H444" s="49">
        <v>45665</v>
      </c>
      <c r="I444" s="50">
        <v>0</v>
      </c>
      <c r="J444" s="51">
        <v>36490400</v>
      </c>
      <c r="K444" s="51">
        <v>0</v>
      </c>
      <c r="L444" s="52">
        <f t="shared" ca="1" si="13"/>
        <v>0.56521739130434778</v>
      </c>
      <c r="M444" s="53" t="s">
        <v>2859</v>
      </c>
      <c r="N444" s="54" t="str">
        <f t="shared" si="12"/>
        <v>Link Contrato u Orden</v>
      </c>
    </row>
    <row r="445" spans="1:14" s="35" customFormat="1" ht="74.5" customHeight="1" x14ac:dyDescent="0.25">
      <c r="A445" s="48" t="s">
        <v>472</v>
      </c>
      <c r="B445" s="49">
        <v>45405</v>
      </c>
      <c r="C445" s="49" t="s">
        <v>1425</v>
      </c>
      <c r="D445" s="49" t="s">
        <v>15</v>
      </c>
      <c r="E445" s="49" t="s">
        <v>16</v>
      </c>
      <c r="F445" s="49" t="s">
        <v>2189</v>
      </c>
      <c r="G445" s="49">
        <v>45408</v>
      </c>
      <c r="H445" s="49">
        <v>45661</v>
      </c>
      <c r="I445" s="50">
        <v>0</v>
      </c>
      <c r="J445" s="51">
        <v>36490400</v>
      </c>
      <c r="K445" s="51">
        <v>0</v>
      </c>
      <c r="L445" s="52">
        <f t="shared" ca="1" si="13"/>
        <v>0.5810276679841897</v>
      </c>
      <c r="M445" s="53" t="s">
        <v>2860</v>
      </c>
      <c r="N445" s="54" t="str">
        <f t="shared" si="12"/>
        <v>Link Contrato u Orden</v>
      </c>
    </row>
    <row r="446" spans="1:14" s="35" customFormat="1" ht="74.5" customHeight="1" x14ac:dyDescent="0.25">
      <c r="A446" s="48" t="s">
        <v>473</v>
      </c>
      <c r="B446" s="49">
        <v>45405</v>
      </c>
      <c r="C446" s="49" t="s">
        <v>1426</v>
      </c>
      <c r="D446" s="49" t="s">
        <v>15</v>
      </c>
      <c r="E446" s="49" t="s">
        <v>16</v>
      </c>
      <c r="F446" s="49" t="s">
        <v>2189</v>
      </c>
      <c r="G446" s="49">
        <v>45408</v>
      </c>
      <c r="H446" s="49">
        <v>45661</v>
      </c>
      <c r="I446" s="50">
        <v>0</v>
      </c>
      <c r="J446" s="51">
        <v>36490400</v>
      </c>
      <c r="K446" s="51">
        <v>0</v>
      </c>
      <c r="L446" s="52">
        <f t="shared" ca="1" si="13"/>
        <v>0.5810276679841897</v>
      </c>
      <c r="M446" s="53" t="s">
        <v>2861</v>
      </c>
      <c r="N446" s="54" t="str">
        <f t="shared" si="12"/>
        <v>Link Contrato u Orden</v>
      </c>
    </row>
    <row r="447" spans="1:14" s="35" customFormat="1" ht="74.5" customHeight="1" x14ac:dyDescent="0.25">
      <c r="A447" s="48" t="s">
        <v>474</v>
      </c>
      <c r="B447" s="49">
        <v>45405</v>
      </c>
      <c r="C447" s="49" t="s">
        <v>1427</v>
      </c>
      <c r="D447" s="49" t="s">
        <v>15</v>
      </c>
      <c r="E447" s="49" t="s">
        <v>16</v>
      </c>
      <c r="F447" s="49" t="s">
        <v>2189</v>
      </c>
      <c r="G447" s="49">
        <v>45408</v>
      </c>
      <c r="H447" s="49">
        <v>45661</v>
      </c>
      <c r="I447" s="50">
        <v>0</v>
      </c>
      <c r="J447" s="51">
        <v>36490400</v>
      </c>
      <c r="K447" s="51">
        <v>0</v>
      </c>
      <c r="L447" s="52">
        <f t="shared" ca="1" si="13"/>
        <v>0.5810276679841897</v>
      </c>
      <c r="M447" s="53" t="s">
        <v>2862</v>
      </c>
      <c r="N447" s="54" t="str">
        <f t="shared" si="12"/>
        <v>Link Contrato u Orden</v>
      </c>
    </row>
    <row r="448" spans="1:14" s="35" customFormat="1" ht="74.5" customHeight="1" x14ac:dyDescent="0.25">
      <c r="A448" s="48" t="s">
        <v>475</v>
      </c>
      <c r="B448" s="49">
        <v>45405</v>
      </c>
      <c r="C448" s="49" t="s">
        <v>1428</v>
      </c>
      <c r="D448" s="49" t="s">
        <v>15</v>
      </c>
      <c r="E448" s="49" t="s">
        <v>16</v>
      </c>
      <c r="F448" s="49" t="s">
        <v>2189</v>
      </c>
      <c r="G448" s="49">
        <v>45408</v>
      </c>
      <c r="H448" s="49">
        <v>45661</v>
      </c>
      <c r="I448" s="50">
        <v>0</v>
      </c>
      <c r="J448" s="51">
        <v>36490400</v>
      </c>
      <c r="K448" s="51">
        <v>0</v>
      </c>
      <c r="L448" s="52">
        <f t="shared" ca="1" si="13"/>
        <v>0.5810276679841897</v>
      </c>
      <c r="M448" s="53" t="s">
        <v>2863</v>
      </c>
      <c r="N448" s="54" t="str">
        <f t="shared" si="12"/>
        <v>Link Contrato u Orden</v>
      </c>
    </row>
    <row r="449" spans="1:14" s="35" customFormat="1" ht="74.5" customHeight="1" x14ac:dyDescent="0.25">
      <c r="A449" s="48" t="s">
        <v>476</v>
      </c>
      <c r="B449" s="49">
        <v>45405</v>
      </c>
      <c r="C449" s="49" t="s">
        <v>1429</v>
      </c>
      <c r="D449" s="49" t="s">
        <v>15</v>
      </c>
      <c r="E449" s="49" t="s">
        <v>16</v>
      </c>
      <c r="F449" s="49" t="s">
        <v>2189</v>
      </c>
      <c r="G449" s="49">
        <v>45408</v>
      </c>
      <c r="H449" s="49">
        <v>45661</v>
      </c>
      <c r="I449" s="50">
        <v>0</v>
      </c>
      <c r="J449" s="51">
        <v>36490400</v>
      </c>
      <c r="K449" s="51">
        <v>0</v>
      </c>
      <c r="L449" s="52">
        <f t="shared" ca="1" si="13"/>
        <v>0.5810276679841897</v>
      </c>
      <c r="M449" s="53" t="s">
        <v>2864</v>
      </c>
      <c r="N449" s="54" t="str">
        <f t="shared" si="12"/>
        <v>Link Contrato u Orden</v>
      </c>
    </row>
    <row r="450" spans="1:14" s="35" customFormat="1" ht="74.5" customHeight="1" x14ac:dyDescent="0.25">
      <c r="A450" s="48" t="s">
        <v>477</v>
      </c>
      <c r="B450" s="49">
        <v>45405</v>
      </c>
      <c r="C450" s="49" t="s">
        <v>1430</v>
      </c>
      <c r="D450" s="49" t="s">
        <v>15</v>
      </c>
      <c r="E450" s="49" t="s">
        <v>16</v>
      </c>
      <c r="F450" s="49" t="s">
        <v>2187</v>
      </c>
      <c r="G450" s="49">
        <v>45407</v>
      </c>
      <c r="H450" s="49">
        <v>45665</v>
      </c>
      <c r="I450" s="50">
        <v>0</v>
      </c>
      <c r="J450" s="51">
        <v>29750000</v>
      </c>
      <c r="K450" s="51">
        <v>0</v>
      </c>
      <c r="L450" s="52">
        <f t="shared" ca="1" si="13"/>
        <v>0.5736434108527132</v>
      </c>
      <c r="M450" s="53" t="s">
        <v>2865</v>
      </c>
      <c r="N450" s="54" t="str">
        <f t="shared" si="12"/>
        <v>Link Contrato u Orden</v>
      </c>
    </row>
    <row r="451" spans="1:14" s="35" customFormat="1" ht="74.5" customHeight="1" x14ac:dyDescent="0.25">
      <c r="A451" s="48" t="s">
        <v>478</v>
      </c>
      <c r="B451" s="49">
        <v>45405</v>
      </c>
      <c r="C451" s="49" t="s">
        <v>1431</v>
      </c>
      <c r="D451" s="49" t="s">
        <v>15</v>
      </c>
      <c r="E451" s="49" t="s">
        <v>16</v>
      </c>
      <c r="F451" s="49" t="s">
        <v>2187</v>
      </c>
      <c r="G451" s="49">
        <v>45407</v>
      </c>
      <c r="H451" s="49">
        <v>45665</v>
      </c>
      <c r="I451" s="50">
        <v>0</v>
      </c>
      <c r="J451" s="51">
        <v>29750000</v>
      </c>
      <c r="K451" s="51">
        <v>0</v>
      </c>
      <c r="L451" s="52">
        <f t="shared" ca="1" si="13"/>
        <v>0.5736434108527132</v>
      </c>
      <c r="M451" s="53" t="s">
        <v>2866</v>
      </c>
      <c r="N451" s="54" t="str">
        <f t="shared" si="12"/>
        <v>Link Contrato u Orden</v>
      </c>
    </row>
    <row r="452" spans="1:14" s="35" customFormat="1" ht="74.5" customHeight="1" x14ac:dyDescent="0.25">
      <c r="A452" s="48" t="s">
        <v>479</v>
      </c>
      <c r="B452" s="49">
        <v>45405</v>
      </c>
      <c r="C452" s="49" t="s">
        <v>1432</v>
      </c>
      <c r="D452" s="49" t="s">
        <v>15</v>
      </c>
      <c r="E452" s="49" t="s">
        <v>16</v>
      </c>
      <c r="F452" s="49" t="s">
        <v>2187</v>
      </c>
      <c r="G452" s="49">
        <v>45407</v>
      </c>
      <c r="H452" s="49">
        <v>45665</v>
      </c>
      <c r="I452" s="50">
        <v>0</v>
      </c>
      <c r="J452" s="51">
        <v>29750000</v>
      </c>
      <c r="K452" s="51">
        <v>0</v>
      </c>
      <c r="L452" s="52">
        <f t="shared" ca="1" si="13"/>
        <v>0.5736434108527132</v>
      </c>
      <c r="M452" s="53" t="s">
        <v>2867</v>
      </c>
      <c r="N452" s="54" t="str">
        <f t="shared" si="12"/>
        <v>Link Contrato u Orden</v>
      </c>
    </row>
    <row r="453" spans="1:14" s="35" customFormat="1" ht="74.5" customHeight="1" x14ac:dyDescent="0.25">
      <c r="A453" s="48" t="s">
        <v>480</v>
      </c>
      <c r="B453" s="49">
        <v>45405</v>
      </c>
      <c r="C453" s="49" t="s">
        <v>1433</v>
      </c>
      <c r="D453" s="49" t="s">
        <v>15</v>
      </c>
      <c r="E453" s="49" t="s">
        <v>16</v>
      </c>
      <c r="F453" s="49" t="s">
        <v>2187</v>
      </c>
      <c r="G453" s="49">
        <v>45412</v>
      </c>
      <c r="H453" s="49">
        <v>45670</v>
      </c>
      <c r="I453" s="50">
        <v>0</v>
      </c>
      <c r="J453" s="51">
        <v>29750000</v>
      </c>
      <c r="K453" s="51">
        <v>0</v>
      </c>
      <c r="L453" s="52">
        <f t="shared" ca="1" si="13"/>
        <v>0.55426356589147285</v>
      </c>
      <c r="M453" s="53" t="s">
        <v>2868</v>
      </c>
      <c r="N453" s="54" t="str">
        <f t="shared" si="12"/>
        <v>Link Contrato u Orden</v>
      </c>
    </row>
    <row r="454" spans="1:14" s="35" customFormat="1" ht="74.5" customHeight="1" x14ac:dyDescent="0.25">
      <c r="A454" s="48" t="s">
        <v>481</v>
      </c>
      <c r="B454" s="49">
        <v>45407</v>
      </c>
      <c r="C454" s="49" t="s">
        <v>1434</v>
      </c>
      <c r="D454" s="49" t="s">
        <v>15</v>
      </c>
      <c r="E454" s="49" t="s">
        <v>16</v>
      </c>
      <c r="F454" s="49" t="s">
        <v>2190</v>
      </c>
      <c r="G454" s="49">
        <v>45411</v>
      </c>
      <c r="H454" s="49">
        <v>45654</v>
      </c>
      <c r="I454" s="50">
        <v>0</v>
      </c>
      <c r="J454" s="51">
        <v>75600000</v>
      </c>
      <c r="K454" s="51">
        <v>0</v>
      </c>
      <c r="L454" s="52">
        <f t="shared" ca="1" si="13"/>
        <v>0.59259259259259256</v>
      </c>
      <c r="M454" s="53" t="s">
        <v>2869</v>
      </c>
      <c r="N454" s="54" t="str">
        <f t="shared" ref="N454:N517" si="14">HYPERLINK(M454,"Link Contrato u Orden")</f>
        <v>Link Contrato u Orden</v>
      </c>
    </row>
    <row r="455" spans="1:14" s="35" customFormat="1" ht="74.5" customHeight="1" x14ac:dyDescent="0.25">
      <c r="A455" s="48" t="s">
        <v>482</v>
      </c>
      <c r="B455" s="49">
        <v>45407</v>
      </c>
      <c r="C455" s="49" t="s">
        <v>1435</v>
      </c>
      <c r="D455" s="49" t="s">
        <v>15</v>
      </c>
      <c r="E455" s="49" t="s">
        <v>16</v>
      </c>
      <c r="F455" s="49" t="s">
        <v>2191</v>
      </c>
      <c r="G455" s="49">
        <v>45411</v>
      </c>
      <c r="H455" s="49">
        <v>45593</v>
      </c>
      <c r="I455" s="50">
        <v>0</v>
      </c>
      <c r="J455" s="51">
        <v>49719678</v>
      </c>
      <c r="K455" s="51">
        <v>0</v>
      </c>
      <c r="L455" s="52">
        <f t="shared" ca="1" si="13"/>
        <v>0.79120879120879117</v>
      </c>
      <c r="M455" s="53" t="s">
        <v>2870</v>
      </c>
      <c r="N455" s="54" t="str">
        <f t="shared" si="14"/>
        <v>Link Contrato u Orden</v>
      </c>
    </row>
    <row r="456" spans="1:14" s="35" customFormat="1" ht="74.5" customHeight="1" x14ac:dyDescent="0.25">
      <c r="A456" s="48" t="s">
        <v>483</v>
      </c>
      <c r="B456" s="49">
        <v>45407</v>
      </c>
      <c r="C456" s="49" t="s">
        <v>1436</v>
      </c>
      <c r="D456" s="49" t="s">
        <v>15</v>
      </c>
      <c r="E456" s="49" t="s">
        <v>16</v>
      </c>
      <c r="F456" s="49" t="s">
        <v>2192</v>
      </c>
      <c r="G456" s="49">
        <v>45412</v>
      </c>
      <c r="H456" s="49">
        <v>45686</v>
      </c>
      <c r="I456" s="50">
        <v>0</v>
      </c>
      <c r="J456" s="51">
        <v>74385684</v>
      </c>
      <c r="K456" s="51">
        <v>0</v>
      </c>
      <c r="L456" s="52">
        <f t="shared" ca="1" si="13"/>
        <v>0.52189781021897808</v>
      </c>
      <c r="M456" s="53" t="s">
        <v>2871</v>
      </c>
      <c r="N456" s="54" t="str">
        <f t="shared" si="14"/>
        <v>Link Contrato u Orden</v>
      </c>
    </row>
    <row r="457" spans="1:14" s="35" customFormat="1" ht="74.5" customHeight="1" x14ac:dyDescent="0.25">
      <c r="A457" s="48" t="s">
        <v>484</v>
      </c>
      <c r="B457" s="49">
        <v>45407</v>
      </c>
      <c r="C457" s="49" t="s">
        <v>1437</v>
      </c>
      <c r="D457" s="49" t="s">
        <v>15</v>
      </c>
      <c r="E457" s="49" t="s">
        <v>16</v>
      </c>
      <c r="F457" s="49" t="s">
        <v>2087</v>
      </c>
      <c r="G457" s="49">
        <v>45427</v>
      </c>
      <c r="H457" s="49">
        <v>45668</v>
      </c>
      <c r="I457" s="50">
        <v>0</v>
      </c>
      <c r="J457" s="51">
        <v>45179540</v>
      </c>
      <c r="K457" s="51">
        <v>0</v>
      </c>
      <c r="L457" s="52">
        <f t="shared" ref="L457:L520" ca="1" si="15">+(+TODAY()-G457)/(H457-G457)</f>
        <v>0.53112033195020747</v>
      </c>
      <c r="M457" s="53" t="s">
        <v>2872</v>
      </c>
      <c r="N457" s="54" t="str">
        <f t="shared" si="14"/>
        <v>Link Contrato u Orden</v>
      </c>
    </row>
    <row r="458" spans="1:14" s="35" customFormat="1" ht="74.5" customHeight="1" x14ac:dyDescent="0.25">
      <c r="A458" s="48" t="s">
        <v>485</v>
      </c>
      <c r="B458" s="49">
        <v>45407</v>
      </c>
      <c r="C458" s="49" t="s">
        <v>1438</v>
      </c>
      <c r="D458" s="49" t="s">
        <v>15</v>
      </c>
      <c r="E458" s="49" t="s">
        <v>16</v>
      </c>
      <c r="F458" s="49" t="s">
        <v>2189</v>
      </c>
      <c r="G458" s="49">
        <v>45414</v>
      </c>
      <c r="H458" s="49">
        <v>45668</v>
      </c>
      <c r="I458" s="50">
        <v>0</v>
      </c>
      <c r="J458" s="51">
        <v>36490400</v>
      </c>
      <c r="K458" s="51">
        <v>0</v>
      </c>
      <c r="L458" s="52">
        <f t="shared" ca="1" si="15"/>
        <v>0.55511811023622049</v>
      </c>
      <c r="M458" s="53" t="s">
        <v>2873</v>
      </c>
      <c r="N458" s="54" t="str">
        <f t="shared" si="14"/>
        <v>Link Contrato u Orden</v>
      </c>
    </row>
    <row r="459" spans="1:14" s="35" customFormat="1" ht="74.5" customHeight="1" x14ac:dyDescent="0.25">
      <c r="A459" s="48" t="s">
        <v>486</v>
      </c>
      <c r="B459" s="49">
        <v>45408</v>
      </c>
      <c r="C459" s="49" t="s">
        <v>1439</v>
      </c>
      <c r="D459" s="49" t="s">
        <v>15</v>
      </c>
      <c r="E459" s="49" t="s">
        <v>16</v>
      </c>
      <c r="F459" s="49" t="s">
        <v>2193</v>
      </c>
      <c r="G459" s="49">
        <v>45422</v>
      </c>
      <c r="H459" s="49">
        <v>45574</v>
      </c>
      <c r="I459" s="50">
        <v>0</v>
      </c>
      <c r="J459" s="51">
        <v>14592600</v>
      </c>
      <c r="K459" s="51">
        <v>0</v>
      </c>
      <c r="L459" s="52">
        <f t="shared" ca="1" si="15"/>
        <v>0.875</v>
      </c>
      <c r="M459" s="53" t="s">
        <v>2874</v>
      </c>
      <c r="N459" s="54" t="str">
        <f t="shared" si="14"/>
        <v>Link Contrato u Orden</v>
      </c>
    </row>
    <row r="460" spans="1:14" s="35" customFormat="1" ht="74.5" customHeight="1" x14ac:dyDescent="0.25">
      <c r="A460" s="48" t="s">
        <v>487</v>
      </c>
      <c r="B460" s="49">
        <v>45408</v>
      </c>
      <c r="C460" s="49" t="s">
        <v>1440</v>
      </c>
      <c r="D460" s="49" t="s">
        <v>15</v>
      </c>
      <c r="E460" s="49" t="s">
        <v>16</v>
      </c>
      <c r="F460" s="49" t="s">
        <v>2193</v>
      </c>
      <c r="G460" s="49">
        <v>45414</v>
      </c>
      <c r="H460" s="49">
        <v>45566</v>
      </c>
      <c r="I460" s="50">
        <v>0</v>
      </c>
      <c r="J460" s="51">
        <v>14592600</v>
      </c>
      <c r="K460" s="51">
        <v>0</v>
      </c>
      <c r="L460" s="52">
        <f t="shared" ca="1" si="15"/>
        <v>0.92763157894736847</v>
      </c>
      <c r="M460" s="53" t="s">
        <v>2875</v>
      </c>
      <c r="N460" s="54" t="str">
        <f t="shared" si="14"/>
        <v>Link Contrato u Orden</v>
      </c>
    </row>
    <row r="461" spans="1:14" s="35" customFormat="1" ht="74.5" customHeight="1" x14ac:dyDescent="0.25">
      <c r="A461" s="48" t="s">
        <v>488</v>
      </c>
      <c r="B461" s="49">
        <v>45411</v>
      </c>
      <c r="C461" s="49" t="s">
        <v>1441</v>
      </c>
      <c r="D461" s="49" t="s">
        <v>15</v>
      </c>
      <c r="E461" s="49" t="s">
        <v>16</v>
      </c>
      <c r="F461" s="49" t="s">
        <v>2194</v>
      </c>
      <c r="G461" s="49">
        <v>45414</v>
      </c>
      <c r="H461" s="49">
        <v>45673</v>
      </c>
      <c r="I461" s="50">
        <v>0</v>
      </c>
      <c r="J461" s="51">
        <v>47600000</v>
      </c>
      <c r="K461" s="51">
        <v>0</v>
      </c>
      <c r="L461" s="52">
        <f t="shared" ca="1" si="15"/>
        <v>0.54440154440154442</v>
      </c>
      <c r="M461" s="53" t="s">
        <v>2876</v>
      </c>
      <c r="N461" s="54" t="str">
        <f t="shared" si="14"/>
        <v>Link Contrato u Orden</v>
      </c>
    </row>
    <row r="462" spans="1:14" s="35" customFormat="1" ht="74.5" customHeight="1" x14ac:dyDescent="0.25">
      <c r="A462" s="48" t="s">
        <v>489</v>
      </c>
      <c r="B462" s="49">
        <v>45411</v>
      </c>
      <c r="C462" s="49" t="s">
        <v>1442</v>
      </c>
      <c r="D462" s="49" t="s">
        <v>15</v>
      </c>
      <c r="E462" s="49" t="s">
        <v>16</v>
      </c>
      <c r="F462" s="49" t="s">
        <v>2195</v>
      </c>
      <c r="G462" s="49">
        <v>45414</v>
      </c>
      <c r="H462" s="49">
        <v>45584</v>
      </c>
      <c r="I462" s="50">
        <v>0</v>
      </c>
      <c r="J462" s="51">
        <v>28000000</v>
      </c>
      <c r="K462" s="51">
        <v>0</v>
      </c>
      <c r="L462" s="52">
        <f t="shared" ca="1" si="15"/>
        <v>0.8294117647058824</v>
      </c>
      <c r="M462" s="53" t="s">
        <v>2877</v>
      </c>
      <c r="N462" s="54" t="str">
        <f t="shared" si="14"/>
        <v>Link Contrato u Orden</v>
      </c>
    </row>
    <row r="463" spans="1:14" s="35" customFormat="1" ht="74.5" customHeight="1" x14ac:dyDescent="0.25">
      <c r="A463" s="48" t="s">
        <v>490</v>
      </c>
      <c r="B463" s="49">
        <v>45411</v>
      </c>
      <c r="C463" s="49" t="s">
        <v>1443</v>
      </c>
      <c r="D463" s="49" t="s">
        <v>15</v>
      </c>
      <c r="E463" s="49" t="s">
        <v>16</v>
      </c>
      <c r="F463" s="49" t="s">
        <v>2196</v>
      </c>
      <c r="G463" s="49">
        <v>45415</v>
      </c>
      <c r="H463" s="49">
        <v>45659</v>
      </c>
      <c r="I463" s="50">
        <v>0</v>
      </c>
      <c r="J463" s="51">
        <v>52000000</v>
      </c>
      <c r="K463" s="51">
        <v>0</v>
      </c>
      <c r="L463" s="52">
        <f t="shared" ca="1" si="15"/>
        <v>0.57377049180327866</v>
      </c>
      <c r="M463" s="53" t="s">
        <v>2878</v>
      </c>
      <c r="N463" s="54" t="str">
        <f t="shared" si="14"/>
        <v>Link Contrato u Orden</v>
      </c>
    </row>
    <row r="464" spans="1:14" s="35" customFormat="1" ht="74.5" customHeight="1" x14ac:dyDescent="0.25">
      <c r="A464" s="48" t="s">
        <v>491</v>
      </c>
      <c r="B464" s="49">
        <v>45411</v>
      </c>
      <c r="C464" s="49" t="s">
        <v>1444</v>
      </c>
      <c r="D464" s="49" t="s">
        <v>15</v>
      </c>
      <c r="E464" s="49" t="s">
        <v>16</v>
      </c>
      <c r="F464" s="49" t="s">
        <v>2197</v>
      </c>
      <c r="G464" s="49">
        <v>45418</v>
      </c>
      <c r="H464" s="49">
        <v>45672</v>
      </c>
      <c r="I464" s="50">
        <v>0</v>
      </c>
      <c r="J464" s="51">
        <v>36490400</v>
      </c>
      <c r="K464" s="51">
        <v>0</v>
      </c>
      <c r="L464" s="52">
        <f t="shared" ca="1" si="15"/>
        <v>0.53937007874015752</v>
      </c>
      <c r="M464" s="53" t="s">
        <v>2879</v>
      </c>
      <c r="N464" s="54" t="str">
        <f t="shared" si="14"/>
        <v>Link Contrato u Orden</v>
      </c>
    </row>
    <row r="465" spans="1:14" s="35" customFormat="1" ht="74.5" customHeight="1" x14ac:dyDescent="0.25">
      <c r="A465" s="48" t="s">
        <v>492</v>
      </c>
      <c r="B465" s="49">
        <v>45411</v>
      </c>
      <c r="C465" s="49" t="s">
        <v>1445</v>
      </c>
      <c r="D465" s="49" t="s">
        <v>15</v>
      </c>
      <c r="E465" s="49" t="s">
        <v>16</v>
      </c>
      <c r="F465" s="49" t="s">
        <v>2198</v>
      </c>
      <c r="G465" s="49">
        <v>45418</v>
      </c>
      <c r="H465" s="49">
        <v>45570</v>
      </c>
      <c r="I465" s="50">
        <v>0</v>
      </c>
      <c r="J465" s="51">
        <v>31874000</v>
      </c>
      <c r="K465" s="51">
        <v>0</v>
      </c>
      <c r="L465" s="52">
        <f t="shared" ca="1" si="15"/>
        <v>0.90131578947368418</v>
      </c>
      <c r="M465" s="53" t="s">
        <v>2880</v>
      </c>
      <c r="N465" s="54" t="str">
        <f t="shared" si="14"/>
        <v>Link Contrato u Orden</v>
      </c>
    </row>
    <row r="466" spans="1:14" s="35" customFormat="1" ht="74.5" customHeight="1" x14ac:dyDescent="0.25">
      <c r="A466" s="48" t="s">
        <v>493</v>
      </c>
      <c r="B466" s="49">
        <v>45411</v>
      </c>
      <c r="C466" s="49" t="s">
        <v>1446</v>
      </c>
      <c r="D466" s="49" t="s">
        <v>15</v>
      </c>
      <c r="E466" s="49" t="s">
        <v>16</v>
      </c>
      <c r="F466" s="49" t="s">
        <v>2199</v>
      </c>
      <c r="G466" s="49">
        <v>45420</v>
      </c>
      <c r="H466" s="49">
        <v>45664</v>
      </c>
      <c r="I466" s="50">
        <v>0</v>
      </c>
      <c r="J466" s="51">
        <v>52000000</v>
      </c>
      <c r="K466" s="51">
        <v>0</v>
      </c>
      <c r="L466" s="52">
        <f t="shared" ca="1" si="15"/>
        <v>0.55327868852459017</v>
      </c>
      <c r="M466" s="53" t="s">
        <v>2881</v>
      </c>
      <c r="N466" s="54" t="str">
        <f t="shared" si="14"/>
        <v>Link Contrato u Orden</v>
      </c>
    </row>
    <row r="467" spans="1:14" s="35" customFormat="1" ht="74.5" customHeight="1" x14ac:dyDescent="0.25">
      <c r="A467" s="48" t="s">
        <v>494</v>
      </c>
      <c r="B467" s="49">
        <v>45411</v>
      </c>
      <c r="C467" s="49" t="s">
        <v>1447</v>
      </c>
      <c r="D467" s="49" t="s">
        <v>15</v>
      </c>
      <c r="E467" s="49" t="s">
        <v>16</v>
      </c>
      <c r="F467" s="49" t="s">
        <v>2200</v>
      </c>
      <c r="G467" s="49">
        <v>45415</v>
      </c>
      <c r="H467" s="49">
        <v>45659</v>
      </c>
      <c r="I467" s="50">
        <v>0</v>
      </c>
      <c r="J467" s="51">
        <v>46801760</v>
      </c>
      <c r="K467" s="51">
        <v>0</v>
      </c>
      <c r="L467" s="52">
        <f t="shared" ca="1" si="15"/>
        <v>0.57377049180327866</v>
      </c>
      <c r="M467" s="53" t="s">
        <v>2882</v>
      </c>
      <c r="N467" s="54" t="str">
        <f t="shared" si="14"/>
        <v>Link Contrato u Orden</v>
      </c>
    </row>
    <row r="468" spans="1:14" s="35" customFormat="1" ht="74.5" customHeight="1" x14ac:dyDescent="0.25">
      <c r="A468" s="48" t="s">
        <v>495</v>
      </c>
      <c r="B468" s="49">
        <v>45411</v>
      </c>
      <c r="C468" s="49" t="s">
        <v>1448</v>
      </c>
      <c r="D468" s="49" t="s">
        <v>15</v>
      </c>
      <c r="E468" s="49" t="s">
        <v>16</v>
      </c>
      <c r="F468" s="49" t="s">
        <v>2201</v>
      </c>
      <c r="G468" s="49">
        <v>45414</v>
      </c>
      <c r="H468" s="49">
        <v>45668</v>
      </c>
      <c r="I468" s="50">
        <v>0</v>
      </c>
      <c r="J468" s="51">
        <v>24320833</v>
      </c>
      <c r="K468" s="51">
        <v>0</v>
      </c>
      <c r="L468" s="52">
        <f t="shared" ca="1" si="15"/>
        <v>0.55511811023622049</v>
      </c>
      <c r="M468" s="53" t="s">
        <v>2883</v>
      </c>
      <c r="N468" s="54" t="str">
        <f t="shared" si="14"/>
        <v>Link Contrato u Orden</v>
      </c>
    </row>
    <row r="469" spans="1:14" s="35" customFormat="1" ht="74.5" customHeight="1" x14ac:dyDescent="0.25">
      <c r="A469" s="48" t="s">
        <v>496</v>
      </c>
      <c r="B469" s="49">
        <v>45411</v>
      </c>
      <c r="C469" s="49" t="s">
        <v>1449</v>
      </c>
      <c r="D469" s="49" t="s">
        <v>15</v>
      </c>
      <c r="E469" s="49" t="s">
        <v>16</v>
      </c>
      <c r="F469" s="49" t="s">
        <v>2202</v>
      </c>
      <c r="G469" s="49">
        <v>45422</v>
      </c>
      <c r="H469" s="49">
        <v>45676</v>
      </c>
      <c r="I469" s="50">
        <v>0</v>
      </c>
      <c r="J469" s="51">
        <v>36490400</v>
      </c>
      <c r="K469" s="51">
        <v>0</v>
      </c>
      <c r="L469" s="52">
        <f t="shared" ca="1" si="15"/>
        <v>0.52362204724409445</v>
      </c>
      <c r="M469" s="53" t="s">
        <v>2884</v>
      </c>
      <c r="N469" s="54" t="str">
        <f t="shared" si="14"/>
        <v>Link Contrato u Orden</v>
      </c>
    </row>
    <row r="470" spans="1:14" s="35" customFormat="1" ht="74.5" customHeight="1" x14ac:dyDescent="0.25">
      <c r="A470" s="48" t="s">
        <v>497</v>
      </c>
      <c r="B470" s="49">
        <v>45411</v>
      </c>
      <c r="C470" s="49" t="s">
        <v>1450</v>
      </c>
      <c r="D470" s="49" t="s">
        <v>15</v>
      </c>
      <c r="E470" s="49" t="s">
        <v>16</v>
      </c>
      <c r="F470" s="49" t="s">
        <v>2203</v>
      </c>
      <c r="G470" s="49">
        <v>45413</v>
      </c>
      <c r="H470" s="49">
        <v>45667</v>
      </c>
      <c r="I470" s="50">
        <v>0</v>
      </c>
      <c r="J470" s="51">
        <v>39297358</v>
      </c>
      <c r="K470" s="51">
        <v>0</v>
      </c>
      <c r="L470" s="52">
        <f t="shared" ca="1" si="15"/>
        <v>0.55905511811023623</v>
      </c>
      <c r="M470" s="53" t="s">
        <v>2885</v>
      </c>
      <c r="N470" s="54" t="str">
        <f t="shared" si="14"/>
        <v>Link Contrato u Orden</v>
      </c>
    </row>
    <row r="471" spans="1:14" s="35" customFormat="1" ht="74.5" customHeight="1" x14ac:dyDescent="0.25">
      <c r="A471" s="48" t="s">
        <v>498</v>
      </c>
      <c r="B471" s="49">
        <v>45412</v>
      </c>
      <c r="C471" s="49" t="s">
        <v>1451</v>
      </c>
      <c r="D471" s="49" t="s">
        <v>15</v>
      </c>
      <c r="E471" s="49" t="s">
        <v>16</v>
      </c>
      <c r="F471" s="49" t="s">
        <v>2204</v>
      </c>
      <c r="G471" s="49">
        <v>45420</v>
      </c>
      <c r="H471" s="49">
        <v>45572</v>
      </c>
      <c r="I471" s="50">
        <v>0</v>
      </c>
      <c r="J471" s="51">
        <v>14592600</v>
      </c>
      <c r="K471" s="51">
        <v>0</v>
      </c>
      <c r="L471" s="52">
        <f t="shared" ca="1" si="15"/>
        <v>0.88815789473684215</v>
      </c>
      <c r="M471" s="53" t="s">
        <v>2886</v>
      </c>
      <c r="N471" s="54" t="str">
        <f t="shared" si="14"/>
        <v>Link Contrato u Orden</v>
      </c>
    </row>
    <row r="472" spans="1:14" s="35" customFormat="1" ht="74.5" customHeight="1" x14ac:dyDescent="0.25">
      <c r="A472" s="48" t="s">
        <v>499</v>
      </c>
      <c r="B472" s="49">
        <v>45412</v>
      </c>
      <c r="C472" s="49" t="s">
        <v>1452</v>
      </c>
      <c r="D472" s="49" t="s">
        <v>15</v>
      </c>
      <c r="E472" s="49" t="s">
        <v>16</v>
      </c>
      <c r="F472" s="49" t="s">
        <v>2077</v>
      </c>
      <c r="G472" s="49">
        <v>45419</v>
      </c>
      <c r="H472" s="49">
        <v>45663</v>
      </c>
      <c r="I472" s="50">
        <v>0</v>
      </c>
      <c r="J472" s="51">
        <v>23348160</v>
      </c>
      <c r="K472" s="51">
        <v>0</v>
      </c>
      <c r="L472" s="52">
        <f t="shared" ca="1" si="15"/>
        <v>0.55737704918032782</v>
      </c>
      <c r="M472" s="53" t="s">
        <v>2887</v>
      </c>
      <c r="N472" s="54" t="str">
        <f t="shared" si="14"/>
        <v>Link Contrato u Orden</v>
      </c>
    </row>
    <row r="473" spans="1:14" s="35" customFormat="1" ht="74.5" customHeight="1" x14ac:dyDescent="0.25">
      <c r="A473" s="48" t="s">
        <v>500</v>
      </c>
      <c r="B473" s="49">
        <v>45412</v>
      </c>
      <c r="C473" s="49" t="s">
        <v>1453</v>
      </c>
      <c r="D473" s="49" t="s">
        <v>15</v>
      </c>
      <c r="E473" s="49" t="s">
        <v>16</v>
      </c>
      <c r="F473" s="49" t="s">
        <v>2077</v>
      </c>
      <c r="G473" s="49">
        <v>45419</v>
      </c>
      <c r="H473" s="49">
        <v>45663</v>
      </c>
      <c r="I473" s="50">
        <v>0</v>
      </c>
      <c r="J473" s="51">
        <v>23348160</v>
      </c>
      <c r="K473" s="51">
        <v>0</v>
      </c>
      <c r="L473" s="52">
        <f t="shared" ca="1" si="15"/>
        <v>0.55737704918032782</v>
      </c>
      <c r="M473" s="53" t="s">
        <v>2888</v>
      </c>
      <c r="N473" s="54" t="str">
        <f t="shared" si="14"/>
        <v>Link Contrato u Orden</v>
      </c>
    </row>
    <row r="474" spans="1:14" s="35" customFormat="1" ht="74.5" customHeight="1" x14ac:dyDescent="0.25">
      <c r="A474" s="48" t="s">
        <v>501</v>
      </c>
      <c r="B474" s="49">
        <v>45412</v>
      </c>
      <c r="C474" s="49" t="s">
        <v>1454</v>
      </c>
      <c r="D474" s="49" t="s">
        <v>15</v>
      </c>
      <c r="E474" s="49" t="s">
        <v>16</v>
      </c>
      <c r="F474" s="49" t="s">
        <v>2077</v>
      </c>
      <c r="G474" s="49">
        <v>45419</v>
      </c>
      <c r="H474" s="49">
        <v>45663</v>
      </c>
      <c r="I474" s="50">
        <v>0</v>
      </c>
      <c r="J474" s="51">
        <v>23348160</v>
      </c>
      <c r="K474" s="51">
        <v>0</v>
      </c>
      <c r="L474" s="52">
        <f t="shared" ca="1" si="15"/>
        <v>0.55737704918032782</v>
      </c>
      <c r="M474" s="53" t="s">
        <v>2889</v>
      </c>
      <c r="N474" s="54" t="str">
        <f t="shared" si="14"/>
        <v>Link Contrato u Orden</v>
      </c>
    </row>
    <row r="475" spans="1:14" s="35" customFormat="1" ht="74.5" customHeight="1" x14ac:dyDescent="0.25">
      <c r="A475" s="48" t="s">
        <v>502</v>
      </c>
      <c r="B475" s="49">
        <v>45412</v>
      </c>
      <c r="C475" s="49" t="s">
        <v>1455</v>
      </c>
      <c r="D475" s="49" t="s">
        <v>15</v>
      </c>
      <c r="E475" s="49" t="s">
        <v>16</v>
      </c>
      <c r="F475" s="49" t="s">
        <v>2077</v>
      </c>
      <c r="G475" s="49">
        <v>45419</v>
      </c>
      <c r="H475" s="49">
        <v>45663</v>
      </c>
      <c r="I475" s="50">
        <v>0</v>
      </c>
      <c r="J475" s="51">
        <v>23348160</v>
      </c>
      <c r="K475" s="51">
        <v>0</v>
      </c>
      <c r="L475" s="52">
        <f t="shared" ca="1" si="15"/>
        <v>0.55737704918032782</v>
      </c>
      <c r="M475" s="53" t="s">
        <v>2890</v>
      </c>
      <c r="N475" s="54" t="str">
        <f t="shared" si="14"/>
        <v>Link Contrato u Orden</v>
      </c>
    </row>
    <row r="476" spans="1:14" s="35" customFormat="1" ht="74.5" customHeight="1" x14ac:dyDescent="0.25">
      <c r="A476" s="48" t="s">
        <v>503</v>
      </c>
      <c r="B476" s="49">
        <v>45412</v>
      </c>
      <c r="C476" s="49" t="s">
        <v>1456</v>
      </c>
      <c r="D476" s="49" t="s">
        <v>15</v>
      </c>
      <c r="E476" s="49" t="s">
        <v>16</v>
      </c>
      <c r="F476" s="49" t="s">
        <v>2077</v>
      </c>
      <c r="G476" s="49">
        <v>45421</v>
      </c>
      <c r="H476" s="49">
        <v>45665</v>
      </c>
      <c r="I476" s="50">
        <v>0</v>
      </c>
      <c r="J476" s="51">
        <v>23348160</v>
      </c>
      <c r="K476" s="51">
        <v>0</v>
      </c>
      <c r="L476" s="52">
        <f t="shared" ca="1" si="15"/>
        <v>0.54918032786885251</v>
      </c>
      <c r="M476" s="53" t="s">
        <v>2891</v>
      </c>
      <c r="N476" s="54" t="str">
        <f t="shared" si="14"/>
        <v>Link Contrato u Orden</v>
      </c>
    </row>
    <row r="477" spans="1:14" s="35" customFormat="1" ht="74.5" customHeight="1" x14ac:dyDescent="0.25">
      <c r="A477" s="48" t="s">
        <v>504</v>
      </c>
      <c r="B477" s="49">
        <v>45412</v>
      </c>
      <c r="C477" s="49" t="s">
        <v>1457</v>
      </c>
      <c r="D477" s="49" t="s">
        <v>15</v>
      </c>
      <c r="E477" s="49" t="s">
        <v>16</v>
      </c>
      <c r="F477" s="49" t="s">
        <v>2204</v>
      </c>
      <c r="G477" s="49">
        <v>45419</v>
      </c>
      <c r="H477" s="49">
        <v>45571</v>
      </c>
      <c r="I477" s="50">
        <v>0</v>
      </c>
      <c r="J477" s="51">
        <v>14592600</v>
      </c>
      <c r="K477" s="51">
        <v>0</v>
      </c>
      <c r="L477" s="52">
        <f t="shared" ca="1" si="15"/>
        <v>0.89473684210526316</v>
      </c>
      <c r="M477" s="53" t="s">
        <v>2892</v>
      </c>
      <c r="N477" s="54" t="str">
        <f t="shared" si="14"/>
        <v>Link Contrato u Orden</v>
      </c>
    </row>
    <row r="478" spans="1:14" s="35" customFormat="1" ht="74.5" customHeight="1" x14ac:dyDescent="0.25">
      <c r="A478" s="48" t="s">
        <v>505</v>
      </c>
      <c r="B478" s="49">
        <v>45412</v>
      </c>
      <c r="C478" s="49" t="s">
        <v>1458</v>
      </c>
      <c r="D478" s="49" t="s">
        <v>15</v>
      </c>
      <c r="E478" s="49" t="s">
        <v>16</v>
      </c>
      <c r="F478" s="49" t="s">
        <v>2084</v>
      </c>
      <c r="G478" s="49">
        <v>45429</v>
      </c>
      <c r="H478" s="49">
        <v>45670</v>
      </c>
      <c r="I478" s="50">
        <v>0</v>
      </c>
      <c r="J478" s="51">
        <v>45179540</v>
      </c>
      <c r="K478" s="51">
        <v>0</v>
      </c>
      <c r="L478" s="52">
        <f t="shared" ca="1" si="15"/>
        <v>0.52282157676348551</v>
      </c>
      <c r="M478" s="53" t="s">
        <v>2893</v>
      </c>
      <c r="N478" s="54" t="str">
        <f t="shared" si="14"/>
        <v>Link Contrato u Orden</v>
      </c>
    </row>
    <row r="479" spans="1:14" s="35" customFormat="1" ht="74.5" customHeight="1" x14ac:dyDescent="0.25">
      <c r="A479" s="48" t="s">
        <v>506</v>
      </c>
      <c r="B479" s="49">
        <v>45412</v>
      </c>
      <c r="C479" s="49" t="s">
        <v>1459</v>
      </c>
      <c r="D479" s="49" t="s">
        <v>15</v>
      </c>
      <c r="E479" s="49" t="s">
        <v>16</v>
      </c>
      <c r="F479" s="49" t="s">
        <v>2084</v>
      </c>
      <c r="G479" s="49">
        <v>45428</v>
      </c>
      <c r="H479" s="49">
        <v>45641</v>
      </c>
      <c r="I479" s="50">
        <v>0</v>
      </c>
      <c r="J479" s="51">
        <v>39864300</v>
      </c>
      <c r="K479" s="51">
        <v>0</v>
      </c>
      <c r="L479" s="52">
        <f t="shared" ca="1" si="15"/>
        <v>0.59624413145539901</v>
      </c>
      <c r="M479" s="53" t="s">
        <v>2894</v>
      </c>
      <c r="N479" s="54" t="str">
        <f t="shared" si="14"/>
        <v>Link Contrato u Orden</v>
      </c>
    </row>
    <row r="480" spans="1:14" s="35" customFormat="1" ht="74.5" customHeight="1" x14ac:dyDescent="0.25">
      <c r="A480" s="48" t="s">
        <v>507</v>
      </c>
      <c r="B480" s="49">
        <v>45412</v>
      </c>
      <c r="C480" s="49" t="s">
        <v>1460</v>
      </c>
      <c r="D480" s="49" t="s">
        <v>15</v>
      </c>
      <c r="E480" s="49" t="s">
        <v>16</v>
      </c>
      <c r="F480" s="49" t="s">
        <v>2084</v>
      </c>
      <c r="G480" s="49">
        <v>45428</v>
      </c>
      <c r="H480" s="49">
        <v>45669</v>
      </c>
      <c r="I480" s="50">
        <v>0</v>
      </c>
      <c r="J480" s="51">
        <v>45179540</v>
      </c>
      <c r="K480" s="51">
        <v>0</v>
      </c>
      <c r="L480" s="52">
        <f t="shared" ca="1" si="15"/>
        <v>0.52697095435684649</v>
      </c>
      <c r="M480" s="53" t="s">
        <v>2895</v>
      </c>
      <c r="N480" s="54" t="str">
        <f t="shared" si="14"/>
        <v>Link Contrato u Orden</v>
      </c>
    </row>
    <row r="481" spans="1:14" s="35" customFormat="1" ht="74.5" customHeight="1" x14ac:dyDescent="0.25">
      <c r="A481" s="48" t="s">
        <v>508</v>
      </c>
      <c r="B481" s="49">
        <v>45412</v>
      </c>
      <c r="C481" s="49" t="s">
        <v>1461</v>
      </c>
      <c r="D481" s="49" t="s">
        <v>15</v>
      </c>
      <c r="E481" s="49" t="s">
        <v>16</v>
      </c>
      <c r="F481" s="49" t="s">
        <v>2173</v>
      </c>
      <c r="G481" s="49">
        <v>45418</v>
      </c>
      <c r="H481" s="49">
        <v>45659</v>
      </c>
      <c r="I481" s="50">
        <v>0</v>
      </c>
      <c r="J481" s="51">
        <v>45179540</v>
      </c>
      <c r="K481" s="51">
        <v>0</v>
      </c>
      <c r="L481" s="52">
        <f t="shared" ca="1" si="15"/>
        <v>0.56846473029045641</v>
      </c>
      <c r="M481" s="53" t="s">
        <v>2896</v>
      </c>
      <c r="N481" s="54" t="str">
        <f t="shared" si="14"/>
        <v>Link Contrato u Orden</v>
      </c>
    </row>
    <row r="482" spans="1:14" s="35" customFormat="1" ht="74.5" customHeight="1" x14ac:dyDescent="0.25">
      <c r="A482" s="48" t="s">
        <v>509</v>
      </c>
      <c r="B482" s="49">
        <v>45412</v>
      </c>
      <c r="C482" s="49" t="s">
        <v>1462</v>
      </c>
      <c r="D482" s="49" t="s">
        <v>15</v>
      </c>
      <c r="E482" s="49" t="s">
        <v>16</v>
      </c>
      <c r="F482" s="49" t="s">
        <v>2154</v>
      </c>
      <c r="G482" s="49">
        <v>45419</v>
      </c>
      <c r="H482" s="49">
        <v>45663</v>
      </c>
      <c r="I482" s="50">
        <v>0</v>
      </c>
      <c r="J482" s="51">
        <v>45559200</v>
      </c>
      <c r="K482" s="51">
        <v>0</v>
      </c>
      <c r="L482" s="52">
        <f t="shared" ca="1" si="15"/>
        <v>0.55737704918032782</v>
      </c>
      <c r="M482" s="53" t="s">
        <v>2897</v>
      </c>
      <c r="N482" s="54" t="str">
        <f t="shared" si="14"/>
        <v>Link Contrato u Orden</v>
      </c>
    </row>
    <row r="483" spans="1:14" s="35" customFormat="1" ht="74.5" customHeight="1" x14ac:dyDescent="0.25">
      <c r="A483" s="48" t="s">
        <v>510</v>
      </c>
      <c r="B483" s="49">
        <v>45412</v>
      </c>
      <c r="C483" s="49" t="s">
        <v>1463</v>
      </c>
      <c r="D483" s="49" t="s">
        <v>15</v>
      </c>
      <c r="E483" s="49" t="s">
        <v>16</v>
      </c>
      <c r="F483" s="49" t="s">
        <v>2154</v>
      </c>
      <c r="G483" s="49">
        <v>45419</v>
      </c>
      <c r="H483" s="49">
        <v>45663</v>
      </c>
      <c r="I483" s="50">
        <v>0</v>
      </c>
      <c r="J483" s="51">
        <v>45559200</v>
      </c>
      <c r="K483" s="51">
        <v>0</v>
      </c>
      <c r="L483" s="52">
        <f t="shared" ca="1" si="15"/>
        <v>0.55737704918032782</v>
      </c>
      <c r="M483" s="53" t="s">
        <v>2898</v>
      </c>
      <c r="N483" s="54" t="str">
        <f t="shared" si="14"/>
        <v>Link Contrato u Orden</v>
      </c>
    </row>
    <row r="484" spans="1:14" s="35" customFormat="1" ht="74.5" customHeight="1" x14ac:dyDescent="0.25">
      <c r="A484" s="48" t="s">
        <v>511</v>
      </c>
      <c r="B484" s="49">
        <v>45412</v>
      </c>
      <c r="C484" s="49" t="s">
        <v>1464</v>
      </c>
      <c r="D484" s="49" t="s">
        <v>15</v>
      </c>
      <c r="E484" s="49" t="s">
        <v>16</v>
      </c>
      <c r="F484" s="49" t="s">
        <v>2205</v>
      </c>
      <c r="G484" s="49">
        <v>45419</v>
      </c>
      <c r="H484" s="49">
        <v>45663</v>
      </c>
      <c r="I484" s="50">
        <v>0</v>
      </c>
      <c r="J484" s="51">
        <v>45559200</v>
      </c>
      <c r="K484" s="51">
        <v>0</v>
      </c>
      <c r="L484" s="52">
        <f t="shared" ca="1" si="15"/>
        <v>0.55737704918032782</v>
      </c>
      <c r="M484" s="53" t="s">
        <v>2899</v>
      </c>
      <c r="N484" s="54" t="str">
        <f t="shared" si="14"/>
        <v>Link Contrato u Orden</v>
      </c>
    </row>
    <row r="485" spans="1:14" s="35" customFormat="1" ht="74.5" customHeight="1" x14ac:dyDescent="0.25">
      <c r="A485" s="48" t="s">
        <v>512</v>
      </c>
      <c r="B485" s="49">
        <v>45412</v>
      </c>
      <c r="C485" s="49" t="s">
        <v>1465</v>
      </c>
      <c r="D485" s="49" t="s">
        <v>15</v>
      </c>
      <c r="E485" s="49" t="s">
        <v>16</v>
      </c>
      <c r="F485" s="49" t="s">
        <v>2154</v>
      </c>
      <c r="G485" s="49">
        <v>45419</v>
      </c>
      <c r="H485" s="49">
        <v>45663</v>
      </c>
      <c r="I485" s="50">
        <v>0</v>
      </c>
      <c r="J485" s="51">
        <v>45559200</v>
      </c>
      <c r="K485" s="51">
        <v>0</v>
      </c>
      <c r="L485" s="52">
        <f t="shared" ca="1" si="15"/>
        <v>0.55737704918032782</v>
      </c>
      <c r="M485" s="53" t="s">
        <v>2900</v>
      </c>
      <c r="N485" s="54" t="str">
        <f t="shared" si="14"/>
        <v>Link Contrato u Orden</v>
      </c>
    </row>
    <row r="486" spans="1:14" s="35" customFormat="1" ht="74.5" customHeight="1" x14ac:dyDescent="0.25">
      <c r="A486" s="48" t="s">
        <v>513</v>
      </c>
      <c r="B486" s="49">
        <v>45412</v>
      </c>
      <c r="C486" s="49" t="s">
        <v>1466</v>
      </c>
      <c r="D486" s="49" t="s">
        <v>15</v>
      </c>
      <c r="E486" s="49" t="s">
        <v>16</v>
      </c>
      <c r="F486" s="49" t="s">
        <v>2162</v>
      </c>
      <c r="G486" s="49">
        <v>45419</v>
      </c>
      <c r="H486" s="49">
        <v>45663</v>
      </c>
      <c r="I486" s="50">
        <v>0</v>
      </c>
      <c r="J486" s="51">
        <v>45559200</v>
      </c>
      <c r="K486" s="51">
        <v>0</v>
      </c>
      <c r="L486" s="52">
        <f t="shared" ca="1" si="15"/>
        <v>0.55737704918032782</v>
      </c>
      <c r="M486" s="53" t="s">
        <v>2901</v>
      </c>
      <c r="N486" s="54" t="str">
        <f t="shared" si="14"/>
        <v>Link Contrato u Orden</v>
      </c>
    </row>
    <row r="487" spans="1:14" s="35" customFormat="1" ht="74.5" customHeight="1" x14ac:dyDescent="0.25">
      <c r="A487" s="48" t="s">
        <v>514</v>
      </c>
      <c r="B487" s="49">
        <v>45412</v>
      </c>
      <c r="C487" s="49" t="s">
        <v>1467</v>
      </c>
      <c r="D487" s="49" t="s">
        <v>15</v>
      </c>
      <c r="E487" s="49" t="s">
        <v>16</v>
      </c>
      <c r="F487" s="49" t="s">
        <v>2154</v>
      </c>
      <c r="G487" s="49">
        <v>45420</v>
      </c>
      <c r="H487" s="49">
        <v>45664</v>
      </c>
      <c r="I487" s="50">
        <v>0</v>
      </c>
      <c r="J487" s="51">
        <v>45559200</v>
      </c>
      <c r="K487" s="51">
        <v>0</v>
      </c>
      <c r="L487" s="52">
        <f t="shared" ca="1" si="15"/>
        <v>0.55327868852459017</v>
      </c>
      <c r="M487" s="53" t="s">
        <v>2902</v>
      </c>
      <c r="N487" s="54" t="str">
        <f t="shared" si="14"/>
        <v>Link Contrato u Orden</v>
      </c>
    </row>
    <row r="488" spans="1:14" s="35" customFormat="1" ht="74.5" customHeight="1" x14ac:dyDescent="0.25">
      <c r="A488" s="48" t="s">
        <v>515</v>
      </c>
      <c r="B488" s="49">
        <v>45412</v>
      </c>
      <c r="C488" s="49" t="s">
        <v>1468</v>
      </c>
      <c r="D488" s="49" t="s">
        <v>15</v>
      </c>
      <c r="E488" s="49" t="s">
        <v>16</v>
      </c>
      <c r="F488" s="49" t="s">
        <v>2206</v>
      </c>
      <c r="G488" s="49">
        <v>45413</v>
      </c>
      <c r="H488" s="49">
        <v>45657</v>
      </c>
      <c r="I488" s="50">
        <v>0</v>
      </c>
      <c r="J488" s="51">
        <v>37725464</v>
      </c>
      <c r="K488" s="51">
        <v>0</v>
      </c>
      <c r="L488" s="52">
        <f t="shared" ca="1" si="15"/>
        <v>0.58196721311475408</v>
      </c>
      <c r="M488" s="53" t="s">
        <v>2903</v>
      </c>
      <c r="N488" s="54" t="str">
        <f t="shared" si="14"/>
        <v>Link Contrato u Orden</v>
      </c>
    </row>
    <row r="489" spans="1:14" s="35" customFormat="1" ht="74.5" customHeight="1" x14ac:dyDescent="0.25">
      <c r="A489" s="48" t="s">
        <v>516</v>
      </c>
      <c r="B489" s="49">
        <v>45412</v>
      </c>
      <c r="C489" s="49" t="s">
        <v>1469</v>
      </c>
      <c r="D489" s="49" t="s">
        <v>15</v>
      </c>
      <c r="E489" s="49" t="s">
        <v>16</v>
      </c>
      <c r="F489" s="49" t="s">
        <v>2154</v>
      </c>
      <c r="G489" s="49">
        <v>45419</v>
      </c>
      <c r="H489" s="49">
        <v>45663</v>
      </c>
      <c r="I489" s="50">
        <v>0</v>
      </c>
      <c r="J489" s="51">
        <v>45559200</v>
      </c>
      <c r="K489" s="51">
        <v>0</v>
      </c>
      <c r="L489" s="52">
        <f t="shared" ca="1" si="15"/>
        <v>0.55737704918032782</v>
      </c>
      <c r="M489" s="53" t="s">
        <v>2904</v>
      </c>
      <c r="N489" s="54" t="str">
        <f t="shared" si="14"/>
        <v>Link Contrato u Orden</v>
      </c>
    </row>
    <row r="490" spans="1:14" s="35" customFormat="1" ht="74.5" customHeight="1" x14ac:dyDescent="0.25">
      <c r="A490" s="48" t="s">
        <v>517</v>
      </c>
      <c r="B490" s="49">
        <v>45412</v>
      </c>
      <c r="C490" s="49" t="s">
        <v>1470</v>
      </c>
      <c r="D490" s="49" t="s">
        <v>15</v>
      </c>
      <c r="E490" s="49" t="s">
        <v>16</v>
      </c>
      <c r="F490" s="49" t="s">
        <v>2154</v>
      </c>
      <c r="G490" s="49">
        <v>45419</v>
      </c>
      <c r="H490" s="49">
        <v>45663</v>
      </c>
      <c r="I490" s="50">
        <v>0</v>
      </c>
      <c r="J490" s="51">
        <v>45559200</v>
      </c>
      <c r="K490" s="51">
        <v>0</v>
      </c>
      <c r="L490" s="52">
        <f t="shared" ca="1" si="15"/>
        <v>0.55737704918032782</v>
      </c>
      <c r="M490" s="53" t="s">
        <v>2905</v>
      </c>
      <c r="N490" s="54" t="str">
        <f t="shared" si="14"/>
        <v>Link Contrato u Orden</v>
      </c>
    </row>
    <row r="491" spans="1:14" s="35" customFormat="1" ht="74.5" customHeight="1" x14ac:dyDescent="0.25">
      <c r="A491" s="48" t="s">
        <v>518</v>
      </c>
      <c r="B491" s="49">
        <v>45412</v>
      </c>
      <c r="C491" s="49" t="s">
        <v>1471</v>
      </c>
      <c r="D491" s="49" t="s">
        <v>15</v>
      </c>
      <c r="E491" s="49" t="s">
        <v>16</v>
      </c>
      <c r="F491" s="49" t="s">
        <v>2207</v>
      </c>
      <c r="G491" s="49">
        <v>45413</v>
      </c>
      <c r="H491" s="49">
        <v>45657</v>
      </c>
      <c r="I491" s="50">
        <v>0</v>
      </c>
      <c r="J491" s="51">
        <v>35030784</v>
      </c>
      <c r="K491" s="51">
        <v>0</v>
      </c>
      <c r="L491" s="52">
        <f t="shared" ca="1" si="15"/>
        <v>0.58196721311475408</v>
      </c>
      <c r="M491" s="53" t="s">
        <v>2906</v>
      </c>
      <c r="N491" s="54" t="str">
        <f t="shared" si="14"/>
        <v>Link Contrato u Orden</v>
      </c>
    </row>
    <row r="492" spans="1:14" s="35" customFormat="1" ht="74.5" customHeight="1" x14ac:dyDescent="0.25">
      <c r="A492" s="48" t="s">
        <v>519</v>
      </c>
      <c r="B492" s="49">
        <v>45412</v>
      </c>
      <c r="C492" s="49" t="s">
        <v>1472</v>
      </c>
      <c r="D492" s="49" t="s">
        <v>15</v>
      </c>
      <c r="E492" s="49" t="s">
        <v>16</v>
      </c>
      <c r="F492" s="49" t="s">
        <v>2084</v>
      </c>
      <c r="G492" s="49">
        <v>45419</v>
      </c>
      <c r="H492" s="49">
        <v>45663</v>
      </c>
      <c r="I492" s="50">
        <v>0</v>
      </c>
      <c r="J492" s="51">
        <v>45559200</v>
      </c>
      <c r="K492" s="51">
        <v>0</v>
      </c>
      <c r="L492" s="52">
        <f t="shared" ca="1" si="15"/>
        <v>0.55737704918032782</v>
      </c>
      <c r="M492" s="53" t="s">
        <v>2907</v>
      </c>
      <c r="N492" s="54" t="str">
        <f t="shared" si="14"/>
        <v>Link Contrato u Orden</v>
      </c>
    </row>
    <row r="493" spans="1:14" s="35" customFormat="1" ht="74.5" customHeight="1" x14ac:dyDescent="0.25">
      <c r="A493" s="48" t="s">
        <v>520</v>
      </c>
      <c r="B493" s="49">
        <v>45412</v>
      </c>
      <c r="C493" s="49" t="s">
        <v>1473</v>
      </c>
      <c r="D493" s="49" t="s">
        <v>15</v>
      </c>
      <c r="E493" s="49" t="s">
        <v>16</v>
      </c>
      <c r="F493" s="49" t="s">
        <v>2162</v>
      </c>
      <c r="G493" s="49">
        <v>45419</v>
      </c>
      <c r="H493" s="49">
        <v>45663</v>
      </c>
      <c r="I493" s="50">
        <v>0</v>
      </c>
      <c r="J493" s="51">
        <v>45559200</v>
      </c>
      <c r="K493" s="51">
        <v>0</v>
      </c>
      <c r="L493" s="52">
        <f t="shared" ca="1" si="15"/>
        <v>0.55737704918032782</v>
      </c>
      <c r="M493" s="53" t="s">
        <v>2908</v>
      </c>
      <c r="N493" s="54" t="str">
        <f t="shared" si="14"/>
        <v>Link Contrato u Orden</v>
      </c>
    </row>
    <row r="494" spans="1:14" s="35" customFormat="1" ht="74.5" customHeight="1" x14ac:dyDescent="0.25">
      <c r="A494" s="48" t="s">
        <v>521</v>
      </c>
      <c r="B494" s="49">
        <v>45412</v>
      </c>
      <c r="C494" s="49" t="s">
        <v>1474</v>
      </c>
      <c r="D494" s="49" t="s">
        <v>15</v>
      </c>
      <c r="E494" s="49" t="s">
        <v>16</v>
      </c>
      <c r="F494" s="49" t="s">
        <v>2084</v>
      </c>
      <c r="G494" s="49">
        <v>45419</v>
      </c>
      <c r="H494" s="49">
        <v>45663</v>
      </c>
      <c r="I494" s="50">
        <v>0</v>
      </c>
      <c r="J494" s="51">
        <v>45559200</v>
      </c>
      <c r="K494" s="51">
        <v>0</v>
      </c>
      <c r="L494" s="52">
        <f t="shared" ca="1" si="15"/>
        <v>0.55737704918032782</v>
      </c>
      <c r="M494" s="53" t="s">
        <v>2909</v>
      </c>
      <c r="N494" s="54" t="str">
        <f t="shared" si="14"/>
        <v>Link Contrato u Orden</v>
      </c>
    </row>
    <row r="495" spans="1:14" s="35" customFormat="1" ht="74.5" customHeight="1" x14ac:dyDescent="0.25">
      <c r="A495" s="48" t="s">
        <v>522</v>
      </c>
      <c r="B495" s="49">
        <v>45412</v>
      </c>
      <c r="C495" s="49" t="s">
        <v>1475</v>
      </c>
      <c r="D495" s="49" t="s">
        <v>15</v>
      </c>
      <c r="E495" s="49" t="s">
        <v>16</v>
      </c>
      <c r="F495" s="49" t="s">
        <v>2152</v>
      </c>
      <c r="G495" s="49">
        <v>45429</v>
      </c>
      <c r="H495" s="49">
        <v>45670</v>
      </c>
      <c r="I495" s="50">
        <v>0</v>
      </c>
      <c r="J495" s="51">
        <v>45179540</v>
      </c>
      <c r="K495" s="51">
        <v>0</v>
      </c>
      <c r="L495" s="52">
        <f t="shared" ca="1" si="15"/>
        <v>0.52282157676348551</v>
      </c>
      <c r="M495" s="53" t="s">
        <v>2910</v>
      </c>
      <c r="N495" s="54" t="str">
        <f t="shared" si="14"/>
        <v>Link Contrato u Orden</v>
      </c>
    </row>
    <row r="496" spans="1:14" s="35" customFormat="1" ht="74.5" customHeight="1" x14ac:dyDescent="0.25">
      <c r="A496" s="48" t="s">
        <v>523</v>
      </c>
      <c r="B496" s="49">
        <v>45412</v>
      </c>
      <c r="C496" s="49" t="s">
        <v>1476</v>
      </c>
      <c r="D496" s="49" t="s">
        <v>15</v>
      </c>
      <c r="E496" s="49" t="s">
        <v>16</v>
      </c>
      <c r="F496" s="49" t="s">
        <v>2206</v>
      </c>
      <c r="G496" s="49">
        <v>45413</v>
      </c>
      <c r="H496" s="49">
        <v>45667</v>
      </c>
      <c r="I496" s="50">
        <v>0</v>
      </c>
      <c r="J496" s="51">
        <v>39297358</v>
      </c>
      <c r="K496" s="51">
        <v>0</v>
      </c>
      <c r="L496" s="52">
        <f t="shared" ca="1" si="15"/>
        <v>0.55905511811023623</v>
      </c>
      <c r="M496" s="53" t="s">
        <v>2911</v>
      </c>
      <c r="N496" s="54" t="str">
        <f t="shared" si="14"/>
        <v>Link Contrato u Orden</v>
      </c>
    </row>
    <row r="497" spans="1:14" s="35" customFormat="1" ht="74.5" customHeight="1" x14ac:dyDescent="0.25">
      <c r="A497" s="48" t="s">
        <v>524</v>
      </c>
      <c r="B497" s="49">
        <v>45412</v>
      </c>
      <c r="C497" s="49" t="s">
        <v>1477</v>
      </c>
      <c r="D497" s="49" t="s">
        <v>15</v>
      </c>
      <c r="E497" s="49" t="s">
        <v>16</v>
      </c>
      <c r="F497" s="49" t="s">
        <v>2077</v>
      </c>
      <c r="G497" s="49">
        <v>45419</v>
      </c>
      <c r="H497" s="49">
        <v>45663</v>
      </c>
      <c r="I497" s="50">
        <v>0</v>
      </c>
      <c r="J497" s="51">
        <v>23348160</v>
      </c>
      <c r="K497" s="51">
        <v>0</v>
      </c>
      <c r="L497" s="52">
        <f t="shared" ca="1" si="15"/>
        <v>0.55737704918032782</v>
      </c>
      <c r="M497" s="53" t="s">
        <v>2912</v>
      </c>
      <c r="N497" s="54" t="str">
        <f t="shared" si="14"/>
        <v>Link Contrato u Orden</v>
      </c>
    </row>
    <row r="498" spans="1:14" s="35" customFormat="1" ht="74.5" customHeight="1" x14ac:dyDescent="0.25">
      <c r="A498" s="48" t="s">
        <v>525</v>
      </c>
      <c r="B498" s="49">
        <v>45412</v>
      </c>
      <c r="C498" s="49" t="s">
        <v>1478</v>
      </c>
      <c r="D498" s="49" t="s">
        <v>15</v>
      </c>
      <c r="E498" s="49" t="s">
        <v>16</v>
      </c>
      <c r="F498" s="49" t="s">
        <v>2208</v>
      </c>
      <c r="G498" s="49">
        <v>45420</v>
      </c>
      <c r="H498" s="49">
        <v>45664</v>
      </c>
      <c r="I498" s="50">
        <v>0</v>
      </c>
      <c r="J498" s="51">
        <v>40412736</v>
      </c>
      <c r="K498" s="51">
        <v>0</v>
      </c>
      <c r="L498" s="52">
        <f t="shared" ca="1" si="15"/>
        <v>0.55327868852459017</v>
      </c>
      <c r="M498" s="53" t="s">
        <v>2913</v>
      </c>
      <c r="N498" s="54" t="str">
        <f t="shared" si="14"/>
        <v>Link Contrato u Orden</v>
      </c>
    </row>
    <row r="499" spans="1:14" s="35" customFormat="1" ht="74.5" customHeight="1" x14ac:dyDescent="0.25">
      <c r="A499" s="48" t="s">
        <v>526</v>
      </c>
      <c r="B499" s="49">
        <v>45412</v>
      </c>
      <c r="C499" s="49" t="s">
        <v>1479</v>
      </c>
      <c r="D499" s="49" t="s">
        <v>15</v>
      </c>
      <c r="E499" s="49" t="s">
        <v>16</v>
      </c>
      <c r="F499" s="49" t="s">
        <v>2209</v>
      </c>
      <c r="G499" s="49">
        <v>45420</v>
      </c>
      <c r="H499" s="49">
        <v>45664</v>
      </c>
      <c r="I499" s="50">
        <v>0</v>
      </c>
      <c r="J499" s="51">
        <v>73565760</v>
      </c>
      <c r="K499" s="51">
        <v>0</v>
      </c>
      <c r="L499" s="52">
        <f t="shared" ca="1" si="15"/>
        <v>0.55327868852459017</v>
      </c>
      <c r="M499" s="53" t="s">
        <v>2914</v>
      </c>
      <c r="N499" s="54" t="str">
        <f t="shared" si="14"/>
        <v>Link Contrato u Orden</v>
      </c>
    </row>
    <row r="500" spans="1:14" s="35" customFormat="1" ht="74.5" customHeight="1" x14ac:dyDescent="0.25">
      <c r="A500" s="48" t="s">
        <v>527</v>
      </c>
      <c r="B500" s="49">
        <v>45412</v>
      </c>
      <c r="C500" s="49" t="s">
        <v>1480</v>
      </c>
      <c r="D500" s="49" t="s">
        <v>15</v>
      </c>
      <c r="E500" s="49" t="s">
        <v>16</v>
      </c>
      <c r="F500" s="49" t="s">
        <v>2210</v>
      </c>
      <c r="G500" s="49">
        <v>45419</v>
      </c>
      <c r="H500" s="49">
        <v>45571</v>
      </c>
      <c r="I500" s="50">
        <v>0</v>
      </c>
      <c r="J500" s="51">
        <v>39000000</v>
      </c>
      <c r="K500" s="51">
        <v>0</v>
      </c>
      <c r="L500" s="52">
        <f t="shared" ca="1" si="15"/>
        <v>0.89473684210526316</v>
      </c>
      <c r="M500" s="53" t="s">
        <v>2915</v>
      </c>
      <c r="N500" s="54" t="str">
        <f t="shared" si="14"/>
        <v>Link Contrato u Orden</v>
      </c>
    </row>
    <row r="501" spans="1:14" s="35" customFormat="1" ht="74.5" customHeight="1" x14ac:dyDescent="0.25">
      <c r="A501" s="48" t="s">
        <v>528</v>
      </c>
      <c r="B501" s="49">
        <v>45412</v>
      </c>
      <c r="C501" s="49" t="s">
        <v>1481</v>
      </c>
      <c r="D501" s="49" t="s">
        <v>15</v>
      </c>
      <c r="E501" s="49" t="s">
        <v>16</v>
      </c>
      <c r="F501" s="49" t="s">
        <v>2077</v>
      </c>
      <c r="G501" s="49">
        <v>45421</v>
      </c>
      <c r="H501" s="49">
        <v>45665</v>
      </c>
      <c r="I501" s="50">
        <v>0</v>
      </c>
      <c r="J501" s="51">
        <v>23348160</v>
      </c>
      <c r="K501" s="51">
        <v>0</v>
      </c>
      <c r="L501" s="52">
        <f t="shared" ca="1" si="15"/>
        <v>0.54918032786885251</v>
      </c>
      <c r="M501" s="53" t="s">
        <v>2916</v>
      </c>
      <c r="N501" s="54" t="str">
        <f t="shared" si="14"/>
        <v>Link Contrato u Orden</v>
      </c>
    </row>
    <row r="502" spans="1:14" s="35" customFormat="1" ht="74.5" customHeight="1" x14ac:dyDescent="0.25">
      <c r="A502" s="48" t="s">
        <v>529</v>
      </c>
      <c r="B502" s="49">
        <v>45412</v>
      </c>
      <c r="C502" s="49" t="s">
        <v>1482</v>
      </c>
      <c r="D502" s="49" t="s">
        <v>15</v>
      </c>
      <c r="E502" s="49" t="s">
        <v>16</v>
      </c>
      <c r="F502" s="49" t="s">
        <v>2211</v>
      </c>
      <c r="G502" s="49">
        <v>45413</v>
      </c>
      <c r="H502" s="49">
        <v>45690</v>
      </c>
      <c r="I502" s="50">
        <v>0</v>
      </c>
      <c r="J502" s="51">
        <v>39297358</v>
      </c>
      <c r="K502" s="51">
        <v>0</v>
      </c>
      <c r="L502" s="52">
        <f t="shared" ca="1" si="15"/>
        <v>0.5126353790613718</v>
      </c>
      <c r="M502" s="53" t="s">
        <v>2917</v>
      </c>
      <c r="N502" s="54" t="str">
        <f t="shared" si="14"/>
        <v>Link Contrato u Orden</v>
      </c>
    </row>
    <row r="503" spans="1:14" s="35" customFormat="1" ht="74.5" customHeight="1" x14ac:dyDescent="0.25">
      <c r="A503" s="48" t="s">
        <v>530</v>
      </c>
      <c r="B503" s="49">
        <v>45412</v>
      </c>
      <c r="C503" s="49" t="s">
        <v>1483</v>
      </c>
      <c r="D503" s="49" t="s">
        <v>15</v>
      </c>
      <c r="E503" s="49" t="s">
        <v>16</v>
      </c>
      <c r="F503" s="49" t="s">
        <v>2203</v>
      </c>
      <c r="G503" s="49">
        <v>45413</v>
      </c>
      <c r="H503" s="49">
        <v>45667</v>
      </c>
      <c r="I503" s="50">
        <v>0</v>
      </c>
      <c r="J503" s="51">
        <v>39297358</v>
      </c>
      <c r="K503" s="51">
        <v>0</v>
      </c>
      <c r="L503" s="52">
        <f t="shared" ca="1" si="15"/>
        <v>0.55905511811023623</v>
      </c>
      <c r="M503" s="53" t="s">
        <v>2918</v>
      </c>
      <c r="N503" s="54" t="str">
        <f t="shared" si="14"/>
        <v>Link Contrato u Orden</v>
      </c>
    </row>
    <row r="504" spans="1:14" s="35" customFormat="1" ht="74.5" customHeight="1" x14ac:dyDescent="0.25">
      <c r="A504" s="48" t="s">
        <v>531</v>
      </c>
      <c r="B504" s="49">
        <v>45414</v>
      </c>
      <c r="C504" s="49" t="s">
        <v>1484</v>
      </c>
      <c r="D504" s="49" t="s">
        <v>15</v>
      </c>
      <c r="E504" s="49" t="s">
        <v>16</v>
      </c>
      <c r="F504" s="49" t="s">
        <v>2078</v>
      </c>
      <c r="G504" s="49">
        <v>45419</v>
      </c>
      <c r="H504" s="49">
        <v>45663</v>
      </c>
      <c r="I504" s="50">
        <v>0</v>
      </c>
      <c r="J504" s="51">
        <v>23348160</v>
      </c>
      <c r="K504" s="51">
        <v>0</v>
      </c>
      <c r="L504" s="52">
        <f t="shared" ca="1" si="15"/>
        <v>0.55737704918032782</v>
      </c>
      <c r="M504" s="53" t="s">
        <v>2919</v>
      </c>
      <c r="N504" s="54" t="str">
        <f t="shared" si="14"/>
        <v>Link Contrato u Orden</v>
      </c>
    </row>
    <row r="505" spans="1:14" s="35" customFormat="1" ht="74.5" customHeight="1" x14ac:dyDescent="0.25">
      <c r="A505" s="48" t="s">
        <v>532</v>
      </c>
      <c r="B505" s="49">
        <v>45414</v>
      </c>
      <c r="C505" s="49" t="s">
        <v>1485</v>
      </c>
      <c r="D505" s="49" t="s">
        <v>15</v>
      </c>
      <c r="E505" s="49" t="s">
        <v>16</v>
      </c>
      <c r="F505" s="49" t="s">
        <v>2078</v>
      </c>
      <c r="G505" s="49">
        <v>45420</v>
      </c>
      <c r="H505" s="49">
        <v>45664</v>
      </c>
      <c r="I505" s="50">
        <v>0</v>
      </c>
      <c r="J505" s="51">
        <v>23348160</v>
      </c>
      <c r="K505" s="51">
        <v>0</v>
      </c>
      <c r="L505" s="52">
        <f t="shared" ca="1" si="15"/>
        <v>0.55327868852459017</v>
      </c>
      <c r="M505" s="53" t="s">
        <v>2920</v>
      </c>
      <c r="N505" s="54" t="str">
        <f t="shared" si="14"/>
        <v>Link Contrato u Orden</v>
      </c>
    </row>
    <row r="506" spans="1:14" s="35" customFormat="1" ht="74.5" customHeight="1" x14ac:dyDescent="0.25">
      <c r="A506" s="48" t="s">
        <v>533</v>
      </c>
      <c r="B506" s="49">
        <v>45414</v>
      </c>
      <c r="C506" s="49" t="s">
        <v>1486</v>
      </c>
      <c r="D506" s="49" t="s">
        <v>15</v>
      </c>
      <c r="E506" s="49" t="s">
        <v>16</v>
      </c>
      <c r="F506" s="49" t="s">
        <v>2078</v>
      </c>
      <c r="G506" s="49">
        <v>45419</v>
      </c>
      <c r="H506" s="49">
        <v>45663</v>
      </c>
      <c r="I506" s="50">
        <v>0</v>
      </c>
      <c r="J506" s="51">
        <v>23348160</v>
      </c>
      <c r="K506" s="51">
        <v>0</v>
      </c>
      <c r="L506" s="52">
        <f t="shared" ca="1" si="15"/>
        <v>0.55737704918032782</v>
      </c>
      <c r="M506" s="53" t="s">
        <v>2921</v>
      </c>
      <c r="N506" s="54" t="str">
        <f t="shared" si="14"/>
        <v>Link Contrato u Orden</v>
      </c>
    </row>
    <row r="507" spans="1:14" s="35" customFormat="1" ht="74.5" customHeight="1" x14ac:dyDescent="0.25">
      <c r="A507" s="48" t="s">
        <v>534</v>
      </c>
      <c r="B507" s="49">
        <v>45414</v>
      </c>
      <c r="C507" s="49" t="s">
        <v>1487</v>
      </c>
      <c r="D507" s="49" t="s">
        <v>15</v>
      </c>
      <c r="E507" s="49" t="s">
        <v>16</v>
      </c>
      <c r="F507" s="49" t="s">
        <v>2078</v>
      </c>
      <c r="G507" s="49">
        <v>45420</v>
      </c>
      <c r="H507" s="49">
        <v>45664</v>
      </c>
      <c r="I507" s="50">
        <v>0</v>
      </c>
      <c r="J507" s="51">
        <v>23348160</v>
      </c>
      <c r="K507" s="51">
        <v>0</v>
      </c>
      <c r="L507" s="52">
        <f t="shared" ca="1" si="15"/>
        <v>0.55327868852459017</v>
      </c>
      <c r="M507" s="53" t="s">
        <v>2922</v>
      </c>
      <c r="N507" s="54" t="str">
        <f t="shared" si="14"/>
        <v>Link Contrato u Orden</v>
      </c>
    </row>
    <row r="508" spans="1:14" s="35" customFormat="1" ht="74.5" customHeight="1" x14ac:dyDescent="0.25">
      <c r="A508" s="48" t="s">
        <v>535</v>
      </c>
      <c r="B508" s="49">
        <v>45414</v>
      </c>
      <c r="C508" s="49" t="s">
        <v>1488</v>
      </c>
      <c r="D508" s="49" t="s">
        <v>15</v>
      </c>
      <c r="E508" s="49" t="s">
        <v>16</v>
      </c>
      <c r="F508" s="49" t="s">
        <v>2078</v>
      </c>
      <c r="G508" s="49">
        <v>45421</v>
      </c>
      <c r="H508" s="49">
        <v>45665</v>
      </c>
      <c r="I508" s="50">
        <v>0</v>
      </c>
      <c r="J508" s="51">
        <v>23348160</v>
      </c>
      <c r="K508" s="51">
        <v>0</v>
      </c>
      <c r="L508" s="52">
        <f t="shared" ca="1" si="15"/>
        <v>0.54918032786885251</v>
      </c>
      <c r="M508" s="53" t="s">
        <v>2923</v>
      </c>
      <c r="N508" s="54" t="str">
        <f t="shared" si="14"/>
        <v>Link Contrato u Orden</v>
      </c>
    </row>
    <row r="509" spans="1:14" s="35" customFormat="1" ht="74.5" customHeight="1" x14ac:dyDescent="0.25">
      <c r="A509" s="48" t="s">
        <v>536</v>
      </c>
      <c r="B509" s="49">
        <v>45414</v>
      </c>
      <c r="C509" s="49" t="s">
        <v>1489</v>
      </c>
      <c r="D509" s="49" t="s">
        <v>15</v>
      </c>
      <c r="E509" s="49" t="s">
        <v>16</v>
      </c>
      <c r="F509" s="49" t="s">
        <v>2078</v>
      </c>
      <c r="G509" s="49">
        <v>45421</v>
      </c>
      <c r="H509" s="49">
        <v>45665</v>
      </c>
      <c r="I509" s="50">
        <v>0</v>
      </c>
      <c r="J509" s="51">
        <v>23348160</v>
      </c>
      <c r="K509" s="51">
        <v>0</v>
      </c>
      <c r="L509" s="52">
        <f t="shared" ca="1" si="15"/>
        <v>0.54918032786885251</v>
      </c>
      <c r="M509" s="53" t="s">
        <v>2924</v>
      </c>
      <c r="N509" s="54" t="str">
        <f t="shared" si="14"/>
        <v>Link Contrato u Orden</v>
      </c>
    </row>
    <row r="510" spans="1:14" s="35" customFormat="1" ht="74.5" customHeight="1" x14ac:dyDescent="0.25">
      <c r="A510" s="48" t="s">
        <v>537</v>
      </c>
      <c r="B510" s="49">
        <v>45414</v>
      </c>
      <c r="C510" s="49" t="s">
        <v>1490</v>
      </c>
      <c r="D510" s="49" t="s">
        <v>15</v>
      </c>
      <c r="E510" s="49" t="s">
        <v>16</v>
      </c>
      <c r="F510" s="49" t="s">
        <v>2078</v>
      </c>
      <c r="G510" s="49">
        <v>45421</v>
      </c>
      <c r="H510" s="49">
        <v>45665</v>
      </c>
      <c r="I510" s="50">
        <v>0</v>
      </c>
      <c r="J510" s="51">
        <v>23348160</v>
      </c>
      <c r="K510" s="51">
        <v>0</v>
      </c>
      <c r="L510" s="52">
        <f t="shared" ca="1" si="15"/>
        <v>0.54918032786885251</v>
      </c>
      <c r="M510" s="53" t="s">
        <v>2925</v>
      </c>
      <c r="N510" s="54" t="str">
        <f t="shared" si="14"/>
        <v>Link Contrato u Orden</v>
      </c>
    </row>
    <row r="511" spans="1:14" s="35" customFormat="1" ht="74.5" customHeight="1" x14ac:dyDescent="0.25">
      <c r="A511" s="48" t="s">
        <v>538</v>
      </c>
      <c r="B511" s="49">
        <v>45414</v>
      </c>
      <c r="C511" s="49" t="s">
        <v>1491</v>
      </c>
      <c r="D511" s="49" t="s">
        <v>15</v>
      </c>
      <c r="E511" s="49" t="s">
        <v>16</v>
      </c>
      <c r="F511" s="49" t="s">
        <v>2212</v>
      </c>
      <c r="G511" s="49">
        <v>45432</v>
      </c>
      <c r="H511" s="49">
        <v>45584</v>
      </c>
      <c r="I511" s="50">
        <v>0</v>
      </c>
      <c r="J511" s="51">
        <v>14802060</v>
      </c>
      <c r="K511" s="51">
        <v>0</v>
      </c>
      <c r="L511" s="52">
        <f t="shared" ca="1" si="15"/>
        <v>0.80921052631578949</v>
      </c>
      <c r="M511" s="53" t="s">
        <v>2926</v>
      </c>
      <c r="N511" s="54" t="str">
        <f t="shared" si="14"/>
        <v>Link Contrato u Orden</v>
      </c>
    </row>
    <row r="512" spans="1:14" s="35" customFormat="1" ht="74.5" customHeight="1" x14ac:dyDescent="0.25">
      <c r="A512" s="48" t="s">
        <v>539</v>
      </c>
      <c r="B512" s="49">
        <v>45414</v>
      </c>
      <c r="C512" s="49" t="s">
        <v>1492</v>
      </c>
      <c r="D512" s="49" t="s">
        <v>15</v>
      </c>
      <c r="E512" s="49" t="s">
        <v>16</v>
      </c>
      <c r="F512" s="49" t="s">
        <v>2213</v>
      </c>
      <c r="G512" s="49">
        <v>45421</v>
      </c>
      <c r="H512" s="49">
        <v>45665</v>
      </c>
      <c r="I512" s="50">
        <v>0</v>
      </c>
      <c r="J512" s="51">
        <v>72144314</v>
      </c>
      <c r="K512" s="51">
        <v>0</v>
      </c>
      <c r="L512" s="52">
        <f t="shared" ca="1" si="15"/>
        <v>0.54918032786885251</v>
      </c>
      <c r="M512" s="53" t="s">
        <v>2927</v>
      </c>
      <c r="N512" s="54" t="str">
        <f t="shared" si="14"/>
        <v>Link Contrato u Orden</v>
      </c>
    </row>
    <row r="513" spans="1:14" s="35" customFormat="1" ht="74.5" customHeight="1" x14ac:dyDescent="0.25">
      <c r="A513" s="48" t="s">
        <v>540</v>
      </c>
      <c r="B513" s="49">
        <v>45414</v>
      </c>
      <c r="C513" s="49" t="s">
        <v>1493</v>
      </c>
      <c r="D513" s="49" t="s">
        <v>15</v>
      </c>
      <c r="E513" s="49" t="s">
        <v>16</v>
      </c>
      <c r="F513" s="49" t="s">
        <v>2078</v>
      </c>
      <c r="G513" s="49">
        <v>45419</v>
      </c>
      <c r="H513" s="49">
        <v>45663</v>
      </c>
      <c r="I513" s="50">
        <v>0</v>
      </c>
      <c r="J513" s="51">
        <v>23348160</v>
      </c>
      <c r="K513" s="51">
        <v>0</v>
      </c>
      <c r="L513" s="52">
        <f t="shared" ca="1" si="15"/>
        <v>0.55737704918032782</v>
      </c>
      <c r="M513" s="53" t="s">
        <v>2928</v>
      </c>
      <c r="N513" s="54" t="str">
        <f t="shared" si="14"/>
        <v>Link Contrato u Orden</v>
      </c>
    </row>
    <row r="514" spans="1:14" s="35" customFormat="1" ht="74.5" customHeight="1" x14ac:dyDescent="0.25">
      <c r="A514" s="48" t="s">
        <v>541</v>
      </c>
      <c r="B514" s="49">
        <v>45414</v>
      </c>
      <c r="C514" s="49" t="s">
        <v>1494</v>
      </c>
      <c r="D514" s="49" t="s">
        <v>15</v>
      </c>
      <c r="E514" s="49" t="s">
        <v>16</v>
      </c>
      <c r="F514" s="49" t="s">
        <v>2078</v>
      </c>
      <c r="G514" s="49">
        <v>45419</v>
      </c>
      <c r="H514" s="49">
        <v>45663</v>
      </c>
      <c r="I514" s="50">
        <v>0</v>
      </c>
      <c r="J514" s="51">
        <v>23348160</v>
      </c>
      <c r="K514" s="51">
        <v>0</v>
      </c>
      <c r="L514" s="52">
        <f t="shared" ca="1" si="15"/>
        <v>0.55737704918032782</v>
      </c>
      <c r="M514" s="53" t="s">
        <v>2929</v>
      </c>
      <c r="N514" s="54" t="str">
        <f t="shared" si="14"/>
        <v>Link Contrato u Orden</v>
      </c>
    </row>
    <row r="515" spans="1:14" s="35" customFormat="1" ht="74.5" customHeight="1" x14ac:dyDescent="0.25">
      <c r="A515" s="48" t="s">
        <v>542</v>
      </c>
      <c r="B515" s="49">
        <v>45414</v>
      </c>
      <c r="C515" s="49" t="s">
        <v>1495</v>
      </c>
      <c r="D515" s="49" t="s">
        <v>15</v>
      </c>
      <c r="E515" s="49" t="s">
        <v>16</v>
      </c>
      <c r="F515" s="49" t="s">
        <v>2078</v>
      </c>
      <c r="G515" s="49">
        <v>45419</v>
      </c>
      <c r="H515" s="49">
        <v>45663</v>
      </c>
      <c r="I515" s="50">
        <v>0</v>
      </c>
      <c r="J515" s="51">
        <v>23348160</v>
      </c>
      <c r="K515" s="51">
        <v>0</v>
      </c>
      <c r="L515" s="52">
        <f t="shared" ca="1" si="15"/>
        <v>0.55737704918032782</v>
      </c>
      <c r="M515" s="53" t="s">
        <v>2930</v>
      </c>
      <c r="N515" s="54" t="str">
        <f t="shared" si="14"/>
        <v>Link Contrato u Orden</v>
      </c>
    </row>
    <row r="516" spans="1:14" s="35" customFormat="1" ht="74.5" customHeight="1" x14ac:dyDescent="0.25">
      <c r="A516" s="48" t="s">
        <v>543</v>
      </c>
      <c r="B516" s="49">
        <v>45414</v>
      </c>
      <c r="C516" s="49" t="s">
        <v>1496</v>
      </c>
      <c r="D516" s="49" t="s">
        <v>15</v>
      </c>
      <c r="E516" s="49" t="s">
        <v>16</v>
      </c>
      <c r="F516" s="49" t="s">
        <v>2212</v>
      </c>
      <c r="G516" s="49">
        <v>45422</v>
      </c>
      <c r="H516" s="49">
        <v>45574</v>
      </c>
      <c r="I516" s="50">
        <v>0</v>
      </c>
      <c r="J516" s="51">
        <v>14802060</v>
      </c>
      <c r="K516" s="51">
        <v>0</v>
      </c>
      <c r="L516" s="52">
        <f t="shared" ca="1" si="15"/>
        <v>0.875</v>
      </c>
      <c r="M516" s="53" t="s">
        <v>2931</v>
      </c>
      <c r="N516" s="54" t="str">
        <f t="shared" si="14"/>
        <v>Link Contrato u Orden</v>
      </c>
    </row>
    <row r="517" spans="1:14" s="35" customFormat="1" ht="74.5" customHeight="1" x14ac:dyDescent="0.25">
      <c r="A517" s="48" t="s">
        <v>544</v>
      </c>
      <c r="B517" s="49">
        <v>45414</v>
      </c>
      <c r="C517" s="49" t="s">
        <v>1497</v>
      </c>
      <c r="D517" s="49" t="s">
        <v>15</v>
      </c>
      <c r="E517" s="49" t="s">
        <v>16</v>
      </c>
      <c r="F517" s="49" t="s">
        <v>2078</v>
      </c>
      <c r="G517" s="49">
        <v>45421</v>
      </c>
      <c r="H517" s="49">
        <v>45665</v>
      </c>
      <c r="I517" s="50">
        <v>0</v>
      </c>
      <c r="J517" s="51">
        <v>23348160</v>
      </c>
      <c r="K517" s="51">
        <v>0</v>
      </c>
      <c r="L517" s="52">
        <f t="shared" ca="1" si="15"/>
        <v>0.54918032786885251</v>
      </c>
      <c r="M517" s="53" t="s">
        <v>2932</v>
      </c>
      <c r="N517" s="54" t="str">
        <f t="shared" si="14"/>
        <v>Link Contrato u Orden</v>
      </c>
    </row>
    <row r="518" spans="1:14" s="35" customFormat="1" ht="74.5" customHeight="1" x14ac:dyDescent="0.25">
      <c r="A518" s="48" t="s">
        <v>545</v>
      </c>
      <c r="B518" s="49">
        <v>45414</v>
      </c>
      <c r="C518" s="49" t="s">
        <v>1498</v>
      </c>
      <c r="D518" s="49" t="s">
        <v>15</v>
      </c>
      <c r="E518" s="49" t="s">
        <v>16</v>
      </c>
      <c r="F518" s="49" t="s">
        <v>2214</v>
      </c>
      <c r="G518" s="49">
        <v>45420</v>
      </c>
      <c r="H518" s="49">
        <v>45664</v>
      </c>
      <c r="I518" s="50">
        <v>0</v>
      </c>
      <c r="J518" s="51">
        <v>48000000</v>
      </c>
      <c r="K518" s="51">
        <v>0</v>
      </c>
      <c r="L518" s="52">
        <f t="shared" ca="1" si="15"/>
        <v>0.55327868852459017</v>
      </c>
      <c r="M518" s="53" t="s">
        <v>2933</v>
      </c>
      <c r="N518" s="54" t="str">
        <f t="shared" ref="N518:N581" si="16">HYPERLINK(M518,"Link Contrato u Orden")</f>
        <v>Link Contrato u Orden</v>
      </c>
    </row>
    <row r="519" spans="1:14" s="35" customFormat="1" ht="74.5" customHeight="1" x14ac:dyDescent="0.25">
      <c r="A519" s="48" t="s">
        <v>546</v>
      </c>
      <c r="B519" s="49">
        <v>45414</v>
      </c>
      <c r="C519" s="49" t="s">
        <v>1499</v>
      </c>
      <c r="D519" s="49" t="s">
        <v>15</v>
      </c>
      <c r="E519" s="49" t="s">
        <v>16</v>
      </c>
      <c r="F519" s="49" t="s">
        <v>2215</v>
      </c>
      <c r="G519" s="49">
        <v>45420</v>
      </c>
      <c r="H519" s="49">
        <v>45664</v>
      </c>
      <c r="I519" s="50">
        <v>0</v>
      </c>
      <c r="J519" s="51">
        <v>83254080</v>
      </c>
      <c r="K519" s="51">
        <v>0</v>
      </c>
      <c r="L519" s="52">
        <f t="shared" ca="1" si="15"/>
        <v>0.55327868852459017</v>
      </c>
      <c r="M519" s="53" t="s">
        <v>2934</v>
      </c>
      <c r="N519" s="54" t="str">
        <f t="shared" si="16"/>
        <v>Link Contrato u Orden</v>
      </c>
    </row>
    <row r="520" spans="1:14" s="35" customFormat="1" ht="74.5" customHeight="1" x14ac:dyDescent="0.25">
      <c r="A520" s="48" t="s">
        <v>547</v>
      </c>
      <c r="B520" s="49">
        <v>45414</v>
      </c>
      <c r="C520" s="49" t="s">
        <v>1500</v>
      </c>
      <c r="D520" s="49" t="s">
        <v>15</v>
      </c>
      <c r="E520" s="49" t="s">
        <v>16</v>
      </c>
      <c r="F520" s="49" t="s">
        <v>2078</v>
      </c>
      <c r="G520" s="49">
        <v>45420</v>
      </c>
      <c r="H520" s="49">
        <v>45664</v>
      </c>
      <c r="I520" s="50">
        <v>0</v>
      </c>
      <c r="J520" s="51">
        <v>23348160</v>
      </c>
      <c r="K520" s="51">
        <v>0</v>
      </c>
      <c r="L520" s="52">
        <f t="shared" ca="1" si="15"/>
        <v>0.55327868852459017</v>
      </c>
      <c r="M520" s="53" t="s">
        <v>2935</v>
      </c>
      <c r="N520" s="54" t="str">
        <f t="shared" si="16"/>
        <v>Link Contrato u Orden</v>
      </c>
    </row>
    <row r="521" spans="1:14" s="35" customFormat="1" ht="74.5" customHeight="1" x14ac:dyDescent="0.25">
      <c r="A521" s="48" t="s">
        <v>548</v>
      </c>
      <c r="B521" s="49">
        <v>45414</v>
      </c>
      <c r="C521" s="49" t="s">
        <v>1501</v>
      </c>
      <c r="D521" s="49" t="s">
        <v>15</v>
      </c>
      <c r="E521" s="49" t="s">
        <v>16</v>
      </c>
      <c r="F521" s="49" t="s">
        <v>2216</v>
      </c>
      <c r="G521" s="49">
        <v>45420</v>
      </c>
      <c r="H521" s="49">
        <v>45603</v>
      </c>
      <c r="I521" s="50">
        <v>0</v>
      </c>
      <c r="J521" s="51">
        <v>24423570</v>
      </c>
      <c r="K521" s="51">
        <v>0</v>
      </c>
      <c r="L521" s="52">
        <f t="shared" ref="L521:L584" ca="1" si="17">+(+TODAY()-G521)/(H521-G521)</f>
        <v>0.73770491803278693</v>
      </c>
      <c r="M521" s="53" t="s">
        <v>2936</v>
      </c>
      <c r="N521" s="54" t="str">
        <f t="shared" si="16"/>
        <v>Link Contrato u Orden</v>
      </c>
    </row>
    <row r="522" spans="1:14" s="35" customFormat="1" ht="74.5" customHeight="1" x14ac:dyDescent="0.25">
      <c r="A522" s="48" t="s">
        <v>549</v>
      </c>
      <c r="B522" s="49">
        <v>45414</v>
      </c>
      <c r="C522" s="49" t="s">
        <v>1502</v>
      </c>
      <c r="D522" s="49" t="s">
        <v>15</v>
      </c>
      <c r="E522" s="49" t="s">
        <v>16</v>
      </c>
      <c r="F522" s="49" t="s">
        <v>2217</v>
      </c>
      <c r="G522" s="49">
        <v>45420</v>
      </c>
      <c r="H522" s="49">
        <v>45664</v>
      </c>
      <c r="I522" s="50">
        <v>0</v>
      </c>
      <c r="J522" s="51">
        <v>76240000</v>
      </c>
      <c r="K522" s="51">
        <v>0</v>
      </c>
      <c r="L522" s="52">
        <f t="shared" ca="1" si="17"/>
        <v>0.55327868852459017</v>
      </c>
      <c r="M522" s="53" t="s">
        <v>2937</v>
      </c>
      <c r="N522" s="54" t="str">
        <f t="shared" si="16"/>
        <v>Link Contrato u Orden</v>
      </c>
    </row>
    <row r="523" spans="1:14" s="35" customFormat="1" ht="74.5" customHeight="1" x14ac:dyDescent="0.25">
      <c r="A523" s="48" t="s">
        <v>550</v>
      </c>
      <c r="B523" s="49">
        <v>45414</v>
      </c>
      <c r="C523" s="49" t="s">
        <v>1503</v>
      </c>
      <c r="D523" s="49" t="s">
        <v>15</v>
      </c>
      <c r="E523" s="49" t="s">
        <v>16</v>
      </c>
      <c r="F523" s="49" t="s">
        <v>2218</v>
      </c>
      <c r="G523" s="49">
        <v>45420</v>
      </c>
      <c r="H523" s="49">
        <v>45664</v>
      </c>
      <c r="I523" s="50">
        <v>0</v>
      </c>
      <c r="J523" s="51">
        <v>27200000</v>
      </c>
      <c r="K523" s="51">
        <v>0</v>
      </c>
      <c r="L523" s="52">
        <f t="shared" ca="1" si="17"/>
        <v>0.55327868852459017</v>
      </c>
      <c r="M523" s="53" t="s">
        <v>2938</v>
      </c>
      <c r="N523" s="54" t="str">
        <f t="shared" si="16"/>
        <v>Link Contrato u Orden</v>
      </c>
    </row>
    <row r="524" spans="1:14" s="35" customFormat="1" ht="74.5" customHeight="1" x14ac:dyDescent="0.25">
      <c r="A524" s="48" t="s">
        <v>551</v>
      </c>
      <c r="B524" s="49">
        <v>45414</v>
      </c>
      <c r="C524" s="49" t="s">
        <v>1504</v>
      </c>
      <c r="D524" s="49" t="s">
        <v>15</v>
      </c>
      <c r="E524" s="49" t="s">
        <v>16</v>
      </c>
      <c r="F524" s="49" t="s">
        <v>2078</v>
      </c>
      <c r="G524" s="49">
        <v>45420</v>
      </c>
      <c r="H524" s="49">
        <v>45664</v>
      </c>
      <c r="I524" s="50">
        <v>0</v>
      </c>
      <c r="J524" s="51">
        <v>23348160</v>
      </c>
      <c r="K524" s="51">
        <v>0</v>
      </c>
      <c r="L524" s="52">
        <f t="shared" ca="1" si="17"/>
        <v>0.55327868852459017</v>
      </c>
      <c r="M524" s="53" t="s">
        <v>2939</v>
      </c>
      <c r="N524" s="54" t="str">
        <f t="shared" si="16"/>
        <v>Link Contrato u Orden</v>
      </c>
    </row>
    <row r="525" spans="1:14" s="35" customFormat="1" ht="74.5" customHeight="1" x14ac:dyDescent="0.25">
      <c r="A525" s="48" t="s">
        <v>552</v>
      </c>
      <c r="B525" s="49">
        <v>45414</v>
      </c>
      <c r="C525" s="49" t="s">
        <v>1505</v>
      </c>
      <c r="D525" s="49" t="s">
        <v>15</v>
      </c>
      <c r="E525" s="49" t="s">
        <v>16</v>
      </c>
      <c r="F525" s="49" t="s">
        <v>2078</v>
      </c>
      <c r="G525" s="49">
        <v>45421</v>
      </c>
      <c r="H525" s="49">
        <v>45665</v>
      </c>
      <c r="I525" s="50">
        <v>0</v>
      </c>
      <c r="J525" s="51">
        <v>23348160</v>
      </c>
      <c r="K525" s="51">
        <v>0</v>
      </c>
      <c r="L525" s="52">
        <f t="shared" ca="1" si="17"/>
        <v>0.54918032786885251</v>
      </c>
      <c r="M525" s="53" t="s">
        <v>2939</v>
      </c>
      <c r="N525" s="54" t="str">
        <f t="shared" si="16"/>
        <v>Link Contrato u Orden</v>
      </c>
    </row>
    <row r="526" spans="1:14" s="35" customFormat="1" ht="74.5" customHeight="1" x14ac:dyDescent="0.25">
      <c r="A526" s="48" t="s">
        <v>553</v>
      </c>
      <c r="B526" s="49">
        <v>45414</v>
      </c>
      <c r="C526" s="49" t="s">
        <v>1506</v>
      </c>
      <c r="D526" s="49" t="s">
        <v>15</v>
      </c>
      <c r="E526" s="49" t="s">
        <v>16</v>
      </c>
      <c r="F526" s="49" t="s">
        <v>2219</v>
      </c>
      <c r="G526" s="49">
        <v>45419</v>
      </c>
      <c r="H526" s="49">
        <v>45657</v>
      </c>
      <c r="I526" s="50">
        <v>0</v>
      </c>
      <c r="J526" s="51">
        <v>49945756</v>
      </c>
      <c r="K526" s="51">
        <v>0</v>
      </c>
      <c r="L526" s="52">
        <f t="shared" ca="1" si="17"/>
        <v>0.5714285714285714</v>
      </c>
      <c r="M526" s="53" t="s">
        <v>2940</v>
      </c>
      <c r="N526" s="54" t="str">
        <f t="shared" si="16"/>
        <v>Link Contrato u Orden</v>
      </c>
    </row>
    <row r="527" spans="1:14" s="35" customFormat="1" ht="74.5" customHeight="1" x14ac:dyDescent="0.25">
      <c r="A527" s="48" t="s">
        <v>554</v>
      </c>
      <c r="B527" s="49">
        <v>45414</v>
      </c>
      <c r="C527" s="49" t="s">
        <v>1507</v>
      </c>
      <c r="D527" s="49" t="s">
        <v>15</v>
      </c>
      <c r="E527" s="49" t="s">
        <v>16</v>
      </c>
      <c r="F527" s="49" t="s">
        <v>2220</v>
      </c>
      <c r="G527" s="49">
        <v>45419</v>
      </c>
      <c r="H527" s="49">
        <v>45657</v>
      </c>
      <c r="I527" s="50">
        <v>0</v>
      </c>
      <c r="J527" s="51">
        <v>20247404</v>
      </c>
      <c r="K527" s="51">
        <v>0</v>
      </c>
      <c r="L527" s="52">
        <f t="shared" ca="1" si="17"/>
        <v>0.5714285714285714</v>
      </c>
      <c r="M527" s="53" t="s">
        <v>2941</v>
      </c>
      <c r="N527" s="54" t="str">
        <f t="shared" si="16"/>
        <v>Link Contrato u Orden</v>
      </c>
    </row>
    <row r="528" spans="1:14" s="35" customFormat="1" ht="74.5" customHeight="1" x14ac:dyDescent="0.25">
      <c r="A528" s="48" t="s">
        <v>555</v>
      </c>
      <c r="B528" s="49">
        <v>45414</v>
      </c>
      <c r="C528" s="49" t="s">
        <v>1508</v>
      </c>
      <c r="D528" s="49" t="s">
        <v>15</v>
      </c>
      <c r="E528" s="49" t="s">
        <v>16</v>
      </c>
      <c r="F528" s="49" t="s">
        <v>2221</v>
      </c>
      <c r="G528" s="49">
        <v>45419</v>
      </c>
      <c r="H528" s="49">
        <v>45657</v>
      </c>
      <c r="I528" s="50">
        <v>0</v>
      </c>
      <c r="J528" s="51">
        <v>25248071</v>
      </c>
      <c r="K528" s="51">
        <v>0</v>
      </c>
      <c r="L528" s="52">
        <f t="shared" ca="1" si="17"/>
        <v>0.5714285714285714</v>
      </c>
      <c r="M528" s="53" t="s">
        <v>2942</v>
      </c>
      <c r="N528" s="54" t="str">
        <f t="shared" si="16"/>
        <v>Link Contrato u Orden</v>
      </c>
    </row>
    <row r="529" spans="1:14" s="35" customFormat="1" ht="74.5" customHeight="1" x14ac:dyDescent="0.25">
      <c r="A529" s="48" t="s">
        <v>556</v>
      </c>
      <c r="B529" s="49">
        <v>45414</v>
      </c>
      <c r="C529" s="49" t="s">
        <v>1509</v>
      </c>
      <c r="D529" s="49" t="s">
        <v>15</v>
      </c>
      <c r="E529" s="49" t="s">
        <v>16</v>
      </c>
      <c r="F529" s="49" t="s">
        <v>2222</v>
      </c>
      <c r="G529" s="49">
        <v>45433</v>
      </c>
      <c r="H529" s="49">
        <v>45682</v>
      </c>
      <c r="I529" s="50">
        <v>0</v>
      </c>
      <c r="J529" s="51">
        <v>42711750</v>
      </c>
      <c r="K529" s="51">
        <v>0</v>
      </c>
      <c r="L529" s="52">
        <f t="shared" ca="1" si="17"/>
        <v>0.48995983935742971</v>
      </c>
      <c r="M529" s="53" t="s">
        <v>2943</v>
      </c>
      <c r="N529" s="54" t="str">
        <f t="shared" si="16"/>
        <v>Link Contrato u Orden</v>
      </c>
    </row>
    <row r="530" spans="1:14" s="35" customFormat="1" ht="74.5" customHeight="1" x14ac:dyDescent="0.25">
      <c r="A530" s="48" t="s">
        <v>557</v>
      </c>
      <c r="B530" s="49">
        <v>45414</v>
      </c>
      <c r="C530" s="49" t="s">
        <v>1510</v>
      </c>
      <c r="D530" s="49" t="s">
        <v>15</v>
      </c>
      <c r="E530" s="49" t="s">
        <v>16</v>
      </c>
      <c r="F530" s="49" t="s">
        <v>2193</v>
      </c>
      <c r="G530" s="49">
        <v>45422</v>
      </c>
      <c r="H530" s="49">
        <v>45574</v>
      </c>
      <c r="I530" s="50">
        <v>0</v>
      </c>
      <c r="J530" s="51">
        <v>14592600</v>
      </c>
      <c r="K530" s="51">
        <v>0</v>
      </c>
      <c r="L530" s="52">
        <f t="shared" ca="1" si="17"/>
        <v>0.875</v>
      </c>
      <c r="M530" s="53" t="s">
        <v>2944</v>
      </c>
      <c r="N530" s="54" t="str">
        <f t="shared" si="16"/>
        <v>Link Contrato u Orden</v>
      </c>
    </row>
    <row r="531" spans="1:14" s="35" customFormat="1" ht="74.5" customHeight="1" x14ac:dyDescent="0.25">
      <c r="A531" s="48" t="s">
        <v>558</v>
      </c>
      <c r="B531" s="49">
        <v>45415</v>
      </c>
      <c r="C531" s="49" t="s">
        <v>1511</v>
      </c>
      <c r="D531" s="49" t="s">
        <v>15</v>
      </c>
      <c r="E531" s="49" t="s">
        <v>16</v>
      </c>
      <c r="F531" s="49" t="s">
        <v>2078</v>
      </c>
      <c r="G531" s="49">
        <v>45421</v>
      </c>
      <c r="H531" s="49">
        <v>45665</v>
      </c>
      <c r="I531" s="50">
        <v>0</v>
      </c>
      <c r="J531" s="51">
        <v>23348160</v>
      </c>
      <c r="K531" s="51">
        <v>0</v>
      </c>
      <c r="L531" s="52">
        <f t="shared" ca="1" si="17"/>
        <v>0.54918032786885251</v>
      </c>
      <c r="M531" s="53" t="s">
        <v>2945</v>
      </c>
      <c r="N531" s="54" t="str">
        <f t="shared" si="16"/>
        <v>Link Contrato u Orden</v>
      </c>
    </row>
    <row r="532" spans="1:14" s="35" customFormat="1" ht="74.5" customHeight="1" x14ac:dyDescent="0.25">
      <c r="A532" s="48" t="s">
        <v>559</v>
      </c>
      <c r="B532" s="49">
        <v>45415</v>
      </c>
      <c r="C532" s="49" t="s">
        <v>1512</v>
      </c>
      <c r="D532" s="49" t="s">
        <v>15</v>
      </c>
      <c r="E532" s="49" t="s">
        <v>16</v>
      </c>
      <c r="F532" s="49" t="s">
        <v>2197</v>
      </c>
      <c r="G532" s="49">
        <v>45422</v>
      </c>
      <c r="H532" s="49">
        <v>45676</v>
      </c>
      <c r="I532" s="50">
        <v>0</v>
      </c>
      <c r="J532" s="51">
        <v>36490400</v>
      </c>
      <c r="K532" s="51">
        <v>0</v>
      </c>
      <c r="L532" s="52">
        <f t="shared" ca="1" si="17"/>
        <v>0.52362204724409445</v>
      </c>
      <c r="M532" s="53" t="s">
        <v>2946</v>
      </c>
      <c r="N532" s="54" t="str">
        <f t="shared" si="16"/>
        <v>Link Contrato u Orden</v>
      </c>
    </row>
    <row r="533" spans="1:14" s="35" customFormat="1" ht="74.5" customHeight="1" x14ac:dyDescent="0.25">
      <c r="A533" s="48" t="s">
        <v>560</v>
      </c>
      <c r="B533" s="49">
        <v>45415</v>
      </c>
      <c r="C533" s="49" t="s">
        <v>1513</v>
      </c>
      <c r="D533" s="49" t="s">
        <v>15</v>
      </c>
      <c r="E533" s="49" t="s">
        <v>16</v>
      </c>
      <c r="F533" s="49" t="s">
        <v>2197</v>
      </c>
      <c r="G533" s="49">
        <v>45421</v>
      </c>
      <c r="H533" s="49">
        <v>45675</v>
      </c>
      <c r="I533" s="50">
        <v>0</v>
      </c>
      <c r="J533" s="51">
        <v>36490400</v>
      </c>
      <c r="K533" s="51">
        <v>0</v>
      </c>
      <c r="L533" s="52">
        <f t="shared" ca="1" si="17"/>
        <v>0.52755905511811019</v>
      </c>
      <c r="M533" s="53" t="s">
        <v>2947</v>
      </c>
      <c r="N533" s="54" t="str">
        <f t="shared" si="16"/>
        <v>Link Contrato u Orden</v>
      </c>
    </row>
    <row r="534" spans="1:14" s="35" customFormat="1" ht="74.5" customHeight="1" x14ac:dyDescent="0.25">
      <c r="A534" s="48" t="s">
        <v>561</v>
      </c>
      <c r="B534" s="49">
        <v>45415</v>
      </c>
      <c r="C534" s="49" t="s">
        <v>1514</v>
      </c>
      <c r="D534" s="49" t="s">
        <v>15</v>
      </c>
      <c r="E534" s="49" t="s">
        <v>16</v>
      </c>
      <c r="F534" s="49" t="s">
        <v>2223</v>
      </c>
      <c r="G534" s="49">
        <v>45421</v>
      </c>
      <c r="H534" s="49">
        <v>45665</v>
      </c>
      <c r="I534" s="50">
        <v>0</v>
      </c>
      <c r="J534" s="51">
        <v>56000000</v>
      </c>
      <c r="K534" s="51">
        <v>0</v>
      </c>
      <c r="L534" s="52">
        <f t="shared" ca="1" si="17"/>
        <v>0.54918032786885251</v>
      </c>
      <c r="M534" s="53" t="s">
        <v>2948</v>
      </c>
      <c r="N534" s="54" t="str">
        <f t="shared" si="16"/>
        <v>Link Contrato u Orden</v>
      </c>
    </row>
    <row r="535" spans="1:14" s="35" customFormat="1" ht="74.5" customHeight="1" x14ac:dyDescent="0.25">
      <c r="A535" s="48" t="s">
        <v>562</v>
      </c>
      <c r="B535" s="49">
        <v>45415</v>
      </c>
      <c r="C535" s="49" t="s">
        <v>1515</v>
      </c>
      <c r="D535" s="49" t="s">
        <v>15</v>
      </c>
      <c r="E535" s="49" t="s">
        <v>16</v>
      </c>
      <c r="F535" s="49" t="s">
        <v>2224</v>
      </c>
      <c r="G535" s="49">
        <v>45421</v>
      </c>
      <c r="H535" s="49">
        <v>45665</v>
      </c>
      <c r="I535" s="50">
        <v>0</v>
      </c>
      <c r="J535" s="51">
        <v>40000000</v>
      </c>
      <c r="K535" s="51">
        <v>0</v>
      </c>
      <c r="L535" s="52">
        <f t="shared" ca="1" si="17"/>
        <v>0.54918032786885251</v>
      </c>
      <c r="M535" s="53" t="s">
        <v>2949</v>
      </c>
      <c r="N535" s="54" t="str">
        <f t="shared" si="16"/>
        <v>Link Contrato u Orden</v>
      </c>
    </row>
    <row r="536" spans="1:14" s="35" customFormat="1" ht="74.5" customHeight="1" x14ac:dyDescent="0.25">
      <c r="A536" s="48" t="s">
        <v>563</v>
      </c>
      <c r="B536" s="49">
        <v>45415</v>
      </c>
      <c r="C536" s="49" t="s">
        <v>1516</v>
      </c>
      <c r="D536" s="49" t="s">
        <v>15</v>
      </c>
      <c r="E536" s="49" t="s">
        <v>16</v>
      </c>
      <c r="F536" s="49" t="s">
        <v>2197</v>
      </c>
      <c r="G536" s="49">
        <v>45427</v>
      </c>
      <c r="H536" s="49">
        <v>45681</v>
      </c>
      <c r="I536" s="50">
        <v>0</v>
      </c>
      <c r="J536" s="51">
        <v>36490400</v>
      </c>
      <c r="K536" s="51">
        <v>0</v>
      </c>
      <c r="L536" s="52">
        <f t="shared" ca="1" si="17"/>
        <v>0.50393700787401574</v>
      </c>
      <c r="M536" s="53" t="s">
        <v>2950</v>
      </c>
      <c r="N536" s="54" t="str">
        <f t="shared" si="16"/>
        <v>Link Contrato u Orden</v>
      </c>
    </row>
    <row r="537" spans="1:14" s="35" customFormat="1" ht="74.5" customHeight="1" x14ac:dyDescent="0.25">
      <c r="A537" s="48" t="s">
        <v>564</v>
      </c>
      <c r="B537" s="49">
        <v>45415</v>
      </c>
      <c r="C537" s="49" t="s">
        <v>1517</v>
      </c>
      <c r="D537" s="49" t="s">
        <v>15</v>
      </c>
      <c r="E537" s="49" t="s">
        <v>16</v>
      </c>
      <c r="F537" s="49" t="s">
        <v>2197</v>
      </c>
      <c r="G537" s="49">
        <v>45421</v>
      </c>
      <c r="H537" s="49">
        <v>45675</v>
      </c>
      <c r="I537" s="50">
        <v>0</v>
      </c>
      <c r="J537" s="51">
        <v>36490400</v>
      </c>
      <c r="K537" s="51">
        <v>0</v>
      </c>
      <c r="L537" s="52">
        <f t="shared" ca="1" si="17"/>
        <v>0.52755905511811019</v>
      </c>
      <c r="M537" s="53" t="s">
        <v>2951</v>
      </c>
      <c r="N537" s="54" t="str">
        <f t="shared" si="16"/>
        <v>Link Contrato u Orden</v>
      </c>
    </row>
    <row r="538" spans="1:14" s="35" customFormat="1" ht="74.5" customHeight="1" x14ac:dyDescent="0.25">
      <c r="A538" s="48" t="s">
        <v>565</v>
      </c>
      <c r="B538" s="49">
        <v>45415</v>
      </c>
      <c r="C538" s="49" t="s">
        <v>1518</v>
      </c>
      <c r="D538" s="49" t="s">
        <v>15</v>
      </c>
      <c r="E538" s="49" t="s">
        <v>16</v>
      </c>
      <c r="F538" s="49" t="s">
        <v>2056</v>
      </c>
      <c r="G538" s="49">
        <v>45421</v>
      </c>
      <c r="H538" s="49">
        <v>45660</v>
      </c>
      <c r="I538" s="50">
        <v>0</v>
      </c>
      <c r="J538" s="51">
        <v>65844000</v>
      </c>
      <c r="K538" s="51">
        <v>0</v>
      </c>
      <c r="L538" s="52">
        <f t="shared" ca="1" si="17"/>
        <v>0.56066945606694563</v>
      </c>
      <c r="M538" s="53" t="s">
        <v>2952</v>
      </c>
      <c r="N538" s="54" t="str">
        <f t="shared" si="16"/>
        <v>Link Contrato u Orden</v>
      </c>
    </row>
    <row r="539" spans="1:14" s="35" customFormat="1" ht="74.5" customHeight="1" x14ac:dyDescent="0.25">
      <c r="A539" s="48" t="s">
        <v>566</v>
      </c>
      <c r="B539" s="49">
        <v>45415</v>
      </c>
      <c r="C539" s="49" t="s">
        <v>1519</v>
      </c>
      <c r="D539" s="49" t="s">
        <v>15</v>
      </c>
      <c r="E539" s="49" t="s">
        <v>16</v>
      </c>
      <c r="F539" s="49" t="s">
        <v>2225</v>
      </c>
      <c r="G539" s="49">
        <v>45420</v>
      </c>
      <c r="H539" s="49">
        <v>45658</v>
      </c>
      <c r="I539" s="50">
        <v>0</v>
      </c>
      <c r="J539" s="51">
        <v>44270459</v>
      </c>
      <c r="K539" s="51">
        <v>0</v>
      </c>
      <c r="L539" s="52">
        <f t="shared" ca="1" si="17"/>
        <v>0.5672268907563025</v>
      </c>
      <c r="M539" s="53" t="s">
        <v>2953</v>
      </c>
      <c r="N539" s="54" t="str">
        <f t="shared" si="16"/>
        <v>Link Contrato u Orden</v>
      </c>
    </row>
    <row r="540" spans="1:14" s="35" customFormat="1" ht="74.5" customHeight="1" x14ac:dyDescent="0.25">
      <c r="A540" s="48" t="s">
        <v>567</v>
      </c>
      <c r="B540" s="49">
        <v>45415</v>
      </c>
      <c r="C540" s="49" t="s">
        <v>1520</v>
      </c>
      <c r="D540" s="49" t="s">
        <v>15</v>
      </c>
      <c r="E540" s="49" t="s">
        <v>16</v>
      </c>
      <c r="F540" s="49" t="s">
        <v>2226</v>
      </c>
      <c r="G540" s="49">
        <v>45420</v>
      </c>
      <c r="H540" s="49">
        <v>45658</v>
      </c>
      <c r="I540" s="50">
        <v>0</v>
      </c>
      <c r="J540" s="51">
        <v>19156910</v>
      </c>
      <c r="K540" s="51">
        <v>0</v>
      </c>
      <c r="L540" s="52">
        <f t="shared" ca="1" si="17"/>
        <v>0.5672268907563025</v>
      </c>
      <c r="M540" s="53" t="s">
        <v>2954</v>
      </c>
      <c r="N540" s="54" t="str">
        <f t="shared" si="16"/>
        <v>Link Contrato u Orden</v>
      </c>
    </row>
    <row r="541" spans="1:14" s="35" customFormat="1" ht="74.5" customHeight="1" x14ac:dyDescent="0.25">
      <c r="A541" s="48" t="s">
        <v>568</v>
      </c>
      <c r="B541" s="49">
        <v>45415</v>
      </c>
      <c r="C541" s="49" t="s">
        <v>1521</v>
      </c>
      <c r="D541" s="49" t="s">
        <v>15</v>
      </c>
      <c r="E541" s="49" t="s">
        <v>16</v>
      </c>
      <c r="F541" s="49" t="s">
        <v>2078</v>
      </c>
      <c r="G541" s="49">
        <v>45420</v>
      </c>
      <c r="H541" s="49">
        <v>45653</v>
      </c>
      <c r="I541" s="50">
        <v>0</v>
      </c>
      <c r="J541" s="51">
        <v>22375320</v>
      </c>
      <c r="K541" s="51">
        <v>0</v>
      </c>
      <c r="L541" s="52">
        <f t="shared" ca="1" si="17"/>
        <v>0.57939914163090134</v>
      </c>
      <c r="M541" s="53" t="s">
        <v>2939</v>
      </c>
      <c r="N541" s="54" t="str">
        <f t="shared" si="16"/>
        <v>Link Contrato u Orden</v>
      </c>
    </row>
    <row r="542" spans="1:14" s="35" customFormat="1" ht="74.5" customHeight="1" x14ac:dyDescent="0.25">
      <c r="A542" s="48" t="s">
        <v>569</v>
      </c>
      <c r="B542" s="49">
        <v>45415</v>
      </c>
      <c r="C542" s="49" t="s">
        <v>1522</v>
      </c>
      <c r="D542" s="49" t="s">
        <v>15</v>
      </c>
      <c r="E542" s="49" t="s">
        <v>16</v>
      </c>
      <c r="F542" s="49" t="s">
        <v>2227</v>
      </c>
      <c r="G542" s="49">
        <v>45426</v>
      </c>
      <c r="H542" s="49">
        <v>45665</v>
      </c>
      <c r="I542" s="50">
        <v>0</v>
      </c>
      <c r="J542" s="51">
        <v>63720000</v>
      </c>
      <c r="K542" s="51">
        <v>0</v>
      </c>
      <c r="L542" s="52">
        <f t="shared" ca="1" si="17"/>
        <v>0.53974895397489542</v>
      </c>
      <c r="M542" s="53" t="s">
        <v>2955</v>
      </c>
      <c r="N542" s="54" t="str">
        <f t="shared" si="16"/>
        <v>Link Contrato u Orden</v>
      </c>
    </row>
    <row r="543" spans="1:14" s="35" customFormat="1" ht="74.5" customHeight="1" x14ac:dyDescent="0.25">
      <c r="A543" s="48" t="s">
        <v>570</v>
      </c>
      <c r="B543" s="49">
        <v>45415</v>
      </c>
      <c r="C543" s="49" t="s">
        <v>1523</v>
      </c>
      <c r="D543" s="49" t="s">
        <v>15</v>
      </c>
      <c r="E543" s="49" t="s">
        <v>16</v>
      </c>
      <c r="F543" s="49" t="s">
        <v>2078</v>
      </c>
      <c r="G543" s="49">
        <v>45420</v>
      </c>
      <c r="H543" s="49">
        <v>45653</v>
      </c>
      <c r="I543" s="50">
        <v>0</v>
      </c>
      <c r="J543" s="51">
        <v>22375320</v>
      </c>
      <c r="K543" s="51">
        <v>0</v>
      </c>
      <c r="L543" s="52">
        <f t="shared" ca="1" si="17"/>
        <v>0.57939914163090134</v>
      </c>
      <c r="M543" s="53" t="s">
        <v>2939</v>
      </c>
      <c r="N543" s="54" t="str">
        <f t="shared" si="16"/>
        <v>Link Contrato u Orden</v>
      </c>
    </row>
    <row r="544" spans="1:14" s="35" customFormat="1" ht="74.5" customHeight="1" x14ac:dyDescent="0.25">
      <c r="A544" s="48" t="s">
        <v>571</v>
      </c>
      <c r="B544" s="49">
        <v>45415</v>
      </c>
      <c r="C544" s="49" t="s">
        <v>1524</v>
      </c>
      <c r="D544" s="49" t="s">
        <v>15</v>
      </c>
      <c r="E544" s="49" t="s">
        <v>16</v>
      </c>
      <c r="F544" s="49" t="s">
        <v>2228</v>
      </c>
      <c r="G544" s="49">
        <v>45420</v>
      </c>
      <c r="H544" s="49">
        <v>45656</v>
      </c>
      <c r="I544" s="50">
        <v>0</v>
      </c>
      <c r="J544" s="51">
        <v>33949653</v>
      </c>
      <c r="K544" s="51">
        <v>0</v>
      </c>
      <c r="L544" s="52">
        <f t="shared" ca="1" si="17"/>
        <v>0.57203389830508478</v>
      </c>
      <c r="M544" s="53" t="s">
        <v>2956</v>
      </c>
      <c r="N544" s="54" t="str">
        <f t="shared" si="16"/>
        <v>Link Contrato u Orden</v>
      </c>
    </row>
    <row r="545" spans="1:14" s="35" customFormat="1" ht="74.5" customHeight="1" x14ac:dyDescent="0.25">
      <c r="A545" s="48" t="s">
        <v>572</v>
      </c>
      <c r="B545" s="49">
        <v>45415</v>
      </c>
      <c r="C545" s="49" t="s">
        <v>1525</v>
      </c>
      <c r="D545" s="49" t="s">
        <v>15</v>
      </c>
      <c r="E545" s="49" t="s">
        <v>16</v>
      </c>
      <c r="F545" s="49" t="s">
        <v>2229</v>
      </c>
      <c r="G545" s="49">
        <v>45422</v>
      </c>
      <c r="H545" s="49">
        <v>45666</v>
      </c>
      <c r="I545" s="50">
        <v>0</v>
      </c>
      <c r="J545" s="51">
        <v>23749656</v>
      </c>
      <c r="K545" s="51">
        <v>0</v>
      </c>
      <c r="L545" s="52">
        <f t="shared" ca="1" si="17"/>
        <v>0.54508196721311475</v>
      </c>
      <c r="M545" s="53" t="s">
        <v>2957</v>
      </c>
      <c r="N545" s="54" t="str">
        <f t="shared" si="16"/>
        <v>Link Contrato u Orden</v>
      </c>
    </row>
    <row r="546" spans="1:14" s="35" customFormat="1" ht="74.5" customHeight="1" x14ac:dyDescent="0.25">
      <c r="A546" s="48" t="s">
        <v>573</v>
      </c>
      <c r="B546" s="49">
        <v>45415</v>
      </c>
      <c r="C546" s="49" t="s">
        <v>1526</v>
      </c>
      <c r="D546" s="49" t="s">
        <v>15</v>
      </c>
      <c r="E546" s="49" t="s">
        <v>16</v>
      </c>
      <c r="F546" s="49" t="s">
        <v>2230</v>
      </c>
      <c r="G546" s="49">
        <v>45422</v>
      </c>
      <c r="H546" s="49">
        <v>45663</v>
      </c>
      <c r="I546" s="50">
        <v>0</v>
      </c>
      <c r="J546" s="51">
        <v>45179540</v>
      </c>
      <c r="K546" s="51">
        <v>0</v>
      </c>
      <c r="L546" s="52">
        <f t="shared" ca="1" si="17"/>
        <v>0.55186721991701249</v>
      </c>
      <c r="M546" s="53" t="s">
        <v>2958</v>
      </c>
      <c r="N546" s="54" t="str">
        <f t="shared" si="16"/>
        <v>Link Contrato u Orden</v>
      </c>
    </row>
    <row r="547" spans="1:14" s="35" customFormat="1" ht="74.5" customHeight="1" x14ac:dyDescent="0.25">
      <c r="A547" s="48" t="s">
        <v>574</v>
      </c>
      <c r="B547" s="49">
        <v>45415</v>
      </c>
      <c r="C547" s="49" t="s">
        <v>1527</v>
      </c>
      <c r="D547" s="49" t="s">
        <v>15</v>
      </c>
      <c r="E547" s="49" t="s">
        <v>16</v>
      </c>
      <c r="F547" s="49" t="s">
        <v>2078</v>
      </c>
      <c r="G547" s="49">
        <v>45420</v>
      </c>
      <c r="H547" s="49">
        <v>45653</v>
      </c>
      <c r="I547" s="50">
        <v>0</v>
      </c>
      <c r="J547" s="51">
        <v>22375320</v>
      </c>
      <c r="K547" s="51">
        <v>0</v>
      </c>
      <c r="L547" s="52">
        <f t="shared" ca="1" si="17"/>
        <v>0.57939914163090134</v>
      </c>
      <c r="M547" s="53" t="s">
        <v>2939</v>
      </c>
      <c r="N547" s="54" t="str">
        <f t="shared" si="16"/>
        <v>Link Contrato u Orden</v>
      </c>
    </row>
    <row r="548" spans="1:14" s="35" customFormat="1" ht="74.5" customHeight="1" x14ac:dyDescent="0.25">
      <c r="A548" s="48" t="s">
        <v>575</v>
      </c>
      <c r="B548" s="49">
        <v>45415</v>
      </c>
      <c r="C548" s="49" t="s">
        <v>1528</v>
      </c>
      <c r="D548" s="49" t="s">
        <v>15</v>
      </c>
      <c r="E548" s="49" t="s">
        <v>16</v>
      </c>
      <c r="F548" s="49" t="s">
        <v>2231</v>
      </c>
      <c r="G548" s="49">
        <v>45420</v>
      </c>
      <c r="H548" s="49">
        <v>45656</v>
      </c>
      <c r="I548" s="50">
        <v>0</v>
      </c>
      <c r="J548" s="51">
        <v>33949653</v>
      </c>
      <c r="K548" s="51">
        <v>0</v>
      </c>
      <c r="L548" s="52">
        <f t="shared" ca="1" si="17"/>
        <v>0.57203389830508478</v>
      </c>
      <c r="M548" s="53" t="s">
        <v>2959</v>
      </c>
      <c r="N548" s="54" t="str">
        <f t="shared" si="16"/>
        <v>Link Contrato u Orden</v>
      </c>
    </row>
    <row r="549" spans="1:14" s="35" customFormat="1" ht="74.5" customHeight="1" x14ac:dyDescent="0.25">
      <c r="A549" s="48" t="s">
        <v>576</v>
      </c>
      <c r="B549" s="49">
        <v>45415</v>
      </c>
      <c r="C549" s="49" t="s">
        <v>1529</v>
      </c>
      <c r="D549" s="49" t="s">
        <v>15</v>
      </c>
      <c r="E549" s="49" t="s">
        <v>16</v>
      </c>
      <c r="F549" s="49" t="s">
        <v>2216</v>
      </c>
      <c r="G549" s="49">
        <v>45420</v>
      </c>
      <c r="H549" s="49">
        <v>45658</v>
      </c>
      <c r="I549" s="50">
        <v>0</v>
      </c>
      <c r="J549" s="51">
        <v>31886328</v>
      </c>
      <c r="K549" s="51">
        <v>0</v>
      </c>
      <c r="L549" s="52">
        <f t="shared" ca="1" si="17"/>
        <v>0.5672268907563025</v>
      </c>
      <c r="M549" s="53" t="s">
        <v>2960</v>
      </c>
      <c r="N549" s="54" t="str">
        <f t="shared" si="16"/>
        <v>Link Contrato u Orden</v>
      </c>
    </row>
    <row r="550" spans="1:14" s="35" customFormat="1" ht="74.5" customHeight="1" x14ac:dyDescent="0.25">
      <c r="A550" s="48" t="s">
        <v>577</v>
      </c>
      <c r="B550" s="49">
        <v>45418</v>
      </c>
      <c r="C550" s="49" t="s">
        <v>1530</v>
      </c>
      <c r="D550" s="49" t="s">
        <v>15</v>
      </c>
      <c r="E550" s="49" t="s">
        <v>16</v>
      </c>
      <c r="F550" s="49" t="s">
        <v>2232</v>
      </c>
      <c r="G550" s="49">
        <v>45420</v>
      </c>
      <c r="H550" s="49">
        <v>45664</v>
      </c>
      <c r="I550" s="50">
        <v>0</v>
      </c>
      <c r="J550" s="51">
        <v>82992000</v>
      </c>
      <c r="K550" s="51">
        <v>0</v>
      </c>
      <c r="L550" s="52">
        <f t="shared" ca="1" si="17"/>
        <v>0.55327868852459017</v>
      </c>
      <c r="M550" s="53" t="s">
        <v>2961</v>
      </c>
      <c r="N550" s="54" t="str">
        <f t="shared" si="16"/>
        <v>Link Contrato u Orden</v>
      </c>
    </row>
    <row r="551" spans="1:14" s="35" customFormat="1" ht="74.5" customHeight="1" x14ac:dyDescent="0.25">
      <c r="A551" s="48" t="s">
        <v>578</v>
      </c>
      <c r="B551" s="49">
        <v>45418</v>
      </c>
      <c r="C551" s="49" t="s">
        <v>1531</v>
      </c>
      <c r="D551" s="49" t="s">
        <v>15</v>
      </c>
      <c r="E551" s="49" t="s">
        <v>16</v>
      </c>
      <c r="F551" s="49" t="s">
        <v>2233</v>
      </c>
      <c r="G551" s="49">
        <v>45422</v>
      </c>
      <c r="H551" s="49">
        <v>45660</v>
      </c>
      <c r="I551" s="50">
        <v>0</v>
      </c>
      <c r="J551" s="51">
        <v>70536597</v>
      </c>
      <c r="K551" s="51">
        <v>0</v>
      </c>
      <c r="L551" s="52">
        <f t="shared" ca="1" si="17"/>
        <v>0.55882352941176472</v>
      </c>
      <c r="M551" s="53" t="s">
        <v>2962</v>
      </c>
      <c r="N551" s="54" t="str">
        <f t="shared" si="16"/>
        <v>Link Contrato u Orden</v>
      </c>
    </row>
    <row r="552" spans="1:14" s="35" customFormat="1" ht="74.5" customHeight="1" x14ac:dyDescent="0.25">
      <c r="A552" s="48" t="s">
        <v>579</v>
      </c>
      <c r="B552" s="49">
        <v>45418</v>
      </c>
      <c r="C552" s="49" t="s">
        <v>1532</v>
      </c>
      <c r="D552" s="49" t="s">
        <v>15</v>
      </c>
      <c r="E552" s="49" t="s">
        <v>16</v>
      </c>
      <c r="F552" s="49" t="s">
        <v>2234</v>
      </c>
      <c r="G552" s="49">
        <v>45421</v>
      </c>
      <c r="H552" s="49">
        <v>45659</v>
      </c>
      <c r="I552" s="50">
        <v>0</v>
      </c>
      <c r="J552" s="51">
        <v>31503144</v>
      </c>
      <c r="K552" s="51">
        <v>0</v>
      </c>
      <c r="L552" s="52">
        <f t="shared" ca="1" si="17"/>
        <v>0.56302521008403361</v>
      </c>
      <c r="M552" s="53" t="s">
        <v>2963</v>
      </c>
      <c r="N552" s="54" t="str">
        <f t="shared" si="16"/>
        <v>Link Contrato u Orden</v>
      </c>
    </row>
    <row r="553" spans="1:14" s="35" customFormat="1" ht="74.5" customHeight="1" x14ac:dyDescent="0.25">
      <c r="A553" s="48" t="s">
        <v>580</v>
      </c>
      <c r="B553" s="49">
        <v>45418</v>
      </c>
      <c r="C553" s="49" t="s">
        <v>1533</v>
      </c>
      <c r="D553" s="49" t="s">
        <v>15</v>
      </c>
      <c r="E553" s="49" t="s">
        <v>16</v>
      </c>
      <c r="F553" s="49" t="s">
        <v>2235</v>
      </c>
      <c r="G553" s="49">
        <v>45422</v>
      </c>
      <c r="H553" s="49">
        <v>45660</v>
      </c>
      <c r="I553" s="50">
        <v>0</v>
      </c>
      <c r="J553" s="51">
        <v>24225570</v>
      </c>
      <c r="K553" s="51">
        <v>0</v>
      </c>
      <c r="L553" s="52">
        <f t="shared" ca="1" si="17"/>
        <v>0.55882352941176472</v>
      </c>
      <c r="M553" s="53" t="s">
        <v>2964</v>
      </c>
      <c r="N553" s="54" t="str">
        <f t="shared" si="16"/>
        <v>Link Contrato u Orden</v>
      </c>
    </row>
    <row r="554" spans="1:14" s="35" customFormat="1" ht="74.5" customHeight="1" x14ac:dyDescent="0.25">
      <c r="A554" s="48" t="s">
        <v>581</v>
      </c>
      <c r="B554" s="49">
        <v>45418</v>
      </c>
      <c r="C554" s="49" t="s">
        <v>1534</v>
      </c>
      <c r="D554" s="49" t="s">
        <v>15</v>
      </c>
      <c r="E554" s="49" t="s">
        <v>16</v>
      </c>
      <c r="F554" s="49" t="s">
        <v>2216</v>
      </c>
      <c r="G554" s="49">
        <v>45421</v>
      </c>
      <c r="H554" s="49">
        <v>45659</v>
      </c>
      <c r="I554" s="50">
        <v>0</v>
      </c>
      <c r="J554" s="51">
        <v>31886328</v>
      </c>
      <c r="K554" s="51">
        <v>0</v>
      </c>
      <c r="L554" s="52">
        <f t="shared" ca="1" si="17"/>
        <v>0.56302521008403361</v>
      </c>
      <c r="M554" s="53" t="s">
        <v>2965</v>
      </c>
      <c r="N554" s="54" t="str">
        <f t="shared" si="16"/>
        <v>Link Contrato u Orden</v>
      </c>
    </row>
    <row r="555" spans="1:14" s="35" customFormat="1" ht="74.5" customHeight="1" x14ac:dyDescent="0.25">
      <c r="A555" s="48" t="s">
        <v>582</v>
      </c>
      <c r="B555" s="49">
        <v>45418</v>
      </c>
      <c r="C555" s="49" t="s">
        <v>1535</v>
      </c>
      <c r="D555" s="49" t="s">
        <v>15</v>
      </c>
      <c r="E555" s="49" t="s">
        <v>16</v>
      </c>
      <c r="F555" s="49" t="s">
        <v>2236</v>
      </c>
      <c r="G555" s="49">
        <v>45426</v>
      </c>
      <c r="H555" s="49">
        <v>45664</v>
      </c>
      <c r="I555" s="50">
        <v>0</v>
      </c>
      <c r="J555" s="51">
        <v>19827412</v>
      </c>
      <c r="K555" s="51">
        <v>0</v>
      </c>
      <c r="L555" s="52">
        <f t="shared" ca="1" si="17"/>
        <v>0.54201680672268904</v>
      </c>
      <c r="M555" s="53" t="s">
        <v>2966</v>
      </c>
      <c r="N555" s="54" t="str">
        <f t="shared" si="16"/>
        <v>Link Contrato u Orden</v>
      </c>
    </row>
    <row r="556" spans="1:14" s="35" customFormat="1" ht="74.5" customHeight="1" x14ac:dyDescent="0.25">
      <c r="A556" s="48" t="s">
        <v>583</v>
      </c>
      <c r="B556" s="49">
        <v>45418</v>
      </c>
      <c r="C556" s="49" t="s">
        <v>1536</v>
      </c>
      <c r="D556" s="49" t="s">
        <v>15</v>
      </c>
      <c r="E556" s="49" t="s">
        <v>16</v>
      </c>
      <c r="F556" s="49" t="s">
        <v>2237</v>
      </c>
      <c r="G556" s="49">
        <v>45422</v>
      </c>
      <c r="H556" s="49">
        <v>45660</v>
      </c>
      <c r="I556" s="50">
        <v>0</v>
      </c>
      <c r="J556" s="51">
        <v>34797108</v>
      </c>
      <c r="K556" s="51">
        <v>0</v>
      </c>
      <c r="L556" s="52">
        <f t="shared" ca="1" si="17"/>
        <v>0.55882352941176472</v>
      </c>
      <c r="M556" s="53" t="s">
        <v>2967</v>
      </c>
      <c r="N556" s="54" t="str">
        <f t="shared" si="16"/>
        <v>Link Contrato u Orden</v>
      </c>
    </row>
    <row r="557" spans="1:14" s="35" customFormat="1" ht="74.5" customHeight="1" x14ac:dyDescent="0.25">
      <c r="A557" s="48" t="s">
        <v>584</v>
      </c>
      <c r="B557" s="49">
        <v>45418</v>
      </c>
      <c r="C557" s="49" t="s">
        <v>1537</v>
      </c>
      <c r="D557" s="49" t="s">
        <v>15</v>
      </c>
      <c r="E557" s="49" t="s">
        <v>16</v>
      </c>
      <c r="F557" s="49" t="s">
        <v>2238</v>
      </c>
      <c r="G557" s="49">
        <v>45419</v>
      </c>
      <c r="H557" s="49">
        <v>45647</v>
      </c>
      <c r="I557" s="50">
        <v>0</v>
      </c>
      <c r="J557" s="51">
        <v>42711750</v>
      </c>
      <c r="K557" s="51">
        <v>0</v>
      </c>
      <c r="L557" s="52">
        <f t="shared" ca="1" si="17"/>
        <v>0.59649122807017541</v>
      </c>
      <c r="M557" s="53" t="s">
        <v>2968</v>
      </c>
      <c r="N557" s="54" t="str">
        <f t="shared" si="16"/>
        <v>Link Contrato u Orden</v>
      </c>
    </row>
    <row r="558" spans="1:14" s="35" customFormat="1" ht="74.5" customHeight="1" x14ac:dyDescent="0.25">
      <c r="A558" s="48" t="s">
        <v>585</v>
      </c>
      <c r="B558" s="49">
        <v>45418</v>
      </c>
      <c r="C558" s="49" t="s">
        <v>1538</v>
      </c>
      <c r="D558" s="49" t="s">
        <v>15</v>
      </c>
      <c r="E558" s="49" t="s">
        <v>16</v>
      </c>
      <c r="F558" s="49" t="s">
        <v>2239</v>
      </c>
      <c r="G558" s="49">
        <v>45427</v>
      </c>
      <c r="H558" s="49">
        <v>45671</v>
      </c>
      <c r="I558" s="50">
        <v>0</v>
      </c>
      <c r="J558" s="51">
        <v>44059056</v>
      </c>
      <c r="K558" s="51">
        <v>0</v>
      </c>
      <c r="L558" s="52">
        <f t="shared" ca="1" si="17"/>
        <v>0.52459016393442626</v>
      </c>
      <c r="M558" s="53" t="s">
        <v>2969</v>
      </c>
      <c r="N558" s="54" t="str">
        <f t="shared" si="16"/>
        <v>Link Contrato u Orden</v>
      </c>
    </row>
    <row r="559" spans="1:14" s="35" customFormat="1" ht="74.5" customHeight="1" x14ac:dyDescent="0.25">
      <c r="A559" s="48" t="s">
        <v>586</v>
      </c>
      <c r="B559" s="49">
        <v>45418</v>
      </c>
      <c r="C559" s="49" t="s">
        <v>1539</v>
      </c>
      <c r="D559" s="49" t="s">
        <v>15</v>
      </c>
      <c r="E559" s="49" t="s">
        <v>16</v>
      </c>
      <c r="F559" s="49" t="s">
        <v>2240</v>
      </c>
      <c r="G559" s="49">
        <v>45427</v>
      </c>
      <c r="H559" s="49">
        <v>45640</v>
      </c>
      <c r="I559" s="50">
        <v>0</v>
      </c>
      <c r="J559" s="51">
        <v>39864300</v>
      </c>
      <c r="K559" s="51">
        <v>0</v>
      </c>
      <c r="L559" s="52">
        <f t="shared" ca="1" si="17"/>
        <v>0.60093896713615025</v>
      </c>
      <c r="M559" s="53" t="s">
        <v>2970</v>
      </c>
      <c r="N559" s="54" t="str">
        <f t="shared" si="16"/>
        <v>Link Contrato u Orden</v>
      </c>
    </row>
    <row r="560" spans="1:14" s="35" customFormat="1" ht="74.5" customHeight="1" x14ac:dyDescent="0.25">
      <c r="A560" s="48" t="s">
        <v>587</v>
      </c>
      <c r="B560" s="49">
        <v>45418</v>
      </c>
      <c r="C560" s="49" t="s">
        <v>1540</v>
      </c>
      <c r="D560" s="49" t="s">
        <v>15</v>
      </c>
      <c r="E560" s="49" t="s">
        <v>16</v>
      </c>
      <c r="F560" s="49" t="s">
        <v>2241</v>
      </c>
      <c r="G560" s="49">
        <v>45427</v>
      </c>
      <c r="H560" s="49">
        <v>45665</v>
      </c>
      <c r="I560" s="50">
        <v>0</v>
      </c>
      <c r="J560" s="51">
        <v>44610050</v>
      </c>
      <c r="K560" s="51">
        <v>0</v>
      </c>
      <c r="L560" s="52">
        <f t="shared" ca="1" si="17"/>
        <v>0.53781512605042014</v>
      </c>
      <c r="M560" s="53" t="s">
        <v>2971</v>
      </c>
      <c r="N560" s="54" t="str">
        <f t="shared" si="16"/>
        <v>Link Contrato u Orden</v>
      </c>
    </row>
    <row r="561" spans="1:14" s="35" customFormat="1" ht="74.5" customHeight="1" x14ac:dyDescent="0.25">
      <c r="A561" s="48" t="s">
        <v>588</v>
      </c>
      <c r="B561" s="49">
        <v>45418</v>
      </c>
      <c r="C561" s="49" t="s">
        <v>1541</v>
      </c>
      <c r="D561" s="49" t="s">
        <v>15</v>
      </c>
      <c r="E561" s="49" t="s">
        <v>16</v>
      </c>
      <c r="F561" s="49" t="s">
        <v>2197</v>
      </c>
      <c r="G561" s="49">
        <v>45429</v>
      </c>
      <c r="H561" s="49">
        <v>45673</v>
      </c>
      <c r="I561" s="50">
        <v>0</v>
      </c>
      <c r="J561" s="51">
        <v>35030784</v>
      </c>
      <c r="K561" s="51">
        <v>0</v>
      </c>
      <c r="L561" s="52">
        <f t="shared" ca="1" si="17"/>
        <v>0.51639344262295084</v>
      </c>
      <c r="M561" s="53" t="s">
        <v>2972</v>
      </c>
      <c r="N561" s="54" t="str">
        <f t="shared" si="16"/>
        <v>Link Contrato u Orden</v>
      </c>
    </row>
    <row r="562" spans="1:14" s="35" customFormat="1" ht="74.5" customHeight="1" x14ac:dyDescent="0.25">
      <c r="A562" s="48" t="s">
        <v>589</v>
      </c>
      <c r="B562" s="49">
        <v>45418</v>
      </c>
      <c r="C562" s="49" t="s">
        <v>1542</v>
      </c>
      <c r="D562" s="49" t="s">
        <v>15</v>
      </c>
      <c r="E562" s="49" t="s">
        <v>16</v>
      </c>
      <c r="F562" s="49" t="s">
        <v>2197</v>
      </c>
      <c r="G562" s="49">
        <v>45422</v>
      </c>
      <c r="H562" s="49">
        <v>45660</v>
      </c>
      <c r="I562" s="50">
        <v>0</v>
      </c>
      <c r="J562" s="51">
        <v>34300976</v>
      </c>
      <c r="K562" s="51">
        <v>0</v>
      </c>
      <c r="L562" s="52">
        <f t="shared" ca="1" si="17"/>
        <v>0.55882352941176472</v>
      </c>
      <c r="M562" s="53" t="s">
        <v>2973</v>
      </c>
      <c r="N562" s="54" t="str">
        <f t="shared" si="16"/>
        <v>Link Contrato u Orden</v>
      </c>
    </row>
    <row r="563" spans="1:14" s="35" customFormat="1" ht="74.5" customHeight="1" x14ac:dyDescent="0.25">
      <c r="A563" s="48" t="s">
        <v>590</v>
      </c>
      <c r="B563" s="49">
        <v>45418</v>
      </c>
      <c r="C563" s="49" t="s">
        <v>1543</v>
      </c>
      <c r="D563" s="49" t="s">
        <v>15</v>
      </c>
      <c r="E563" s="49" t="s">
        <v>16</v>
      </c>
      <c r="F563" s="49" t="s">
        <v>2240</v>
      </c>
      <c r="G563" s="49">
        <v>45427</v>
      </c>
      <c r="H563" s="49">
        <v>45640</v>
      </c>
      <c r="I563" s="50">
        <v>0</v>
      </c>
      <c r="J563" s="51">
        <v>39864300</v>
      </c>
      <c r="K563" s="51">
        <v>0</v>
      </c>
      <c r="L563" s="52">
        <f t="shared" ca="1" si="17"/>
        <v>0.60093896713615025</v>
      </c>
      <c r="M563" s="53" t="s">
        <v>2974</v>
      </c>
      <c r="N563" s="54" t="str">
        <f t="shared" si="16"/>
        <v>Link Contrato u Orden</v>
      </c>
    </row>
    <row r="564" spans="1:14" s="35" customFormat="1" ht="74.5" customHeight="1" x14ac:dyDescent="0.25">
      <c r="A564" s="48" t="s">
        <v>591</v>
      </c>
      <c r="B564" s="49">
        <v>45419</v>
      </c>
      <c r="C564" s="49" t="s">
        <v>1544</v>
      </c>
      <c r="D564" s="49" t="s">
        <v>15</v>
      </c>
      <c r="E564" s="49" t="s">
        <v>16</v>
      </c>
      <c r="F564" s="49" t="s">
        <v>2242</v>
      </c>
      <c r="G564" s="49">
        <v>45422</v>
      </c>
      <c r="H564" s="49">
        <v>45660</v>
      </c>
      <c r="I564" s="50">
        <v>0</v>
      </c>
      <c r="J564" s="51">
        <v>22861583</v>
      </c>
      <c r="K564" s="51">
        <v>0</v>
      </c>
      <c r="L564" s="52">
        <f t="shared" ca="1" si="17"/>
        <v>0.55882352941176472</v>
      </c>
      <c r="M564" s="53" t="s">
        <v>2975</v>
      </c>
      <c r="N564" s="54" t="str">
        <f t="shared" si="16"/>
        <v>Link Contrato u Orden</v>
      </c>
    </row>
    <row r="565" spans="1:14" s="35" customFormat="1" ht="74.5" customHeight="1" x14ac:dyDescent="0.25">
      <c r="A565" s="48" t="s">
        <v>592</v>
      </c>
      <c r="B565" s="49">
        <v>45419</v>
      </c>
      <c r="C565" s="49" t="s">
        <v>1545</v>
      </c>
      <c r="D565" s="49" t="s">
        <v>15</v>
      </c>
      <c r="E565" s="49" t="s">
        <v>16</v>
      </c>
      <c r="F565" s="49" t="s">
        <v>2242</v>
      </c>
      <c r="G565" s="49">
        <v>45421</v>
      </c>
      <c r="H565" s="49">
        <v>45659</v>
      </c>
      <c r="I565" s="50">
        <v>0</v>
      </c>
      <c r="J565" s="51">
        <v>22861583</v>
      </c>
      <c r="K565" s="51">
        <v>0</v>
      </c>
      <c r="L565" s="52">
        <f t="shared" ca="1" si="17"/>
        <v>0.56302521008403361</v>
      </c>
      <c r="M565" s="53" t="s">
        <v>2976</v>
      </c>
      <c r="N565" s="54" t="str">
        <f t="shared" si="16"/>
        <v>Link Contrato u Orden</v>
      </c>
    </row>
    <row r="566" spans="1:14" s="35" customFormat="1" ht="74.5" customHeight="1" x14ac:dyDescent="0.25">
      <c r="A566" s="48" t="s">
        <v>593</v>
      </c>
      <c r="B566" s="49">
        <v>45419</v>
      </c>
      <c r="C566" s="49" t="s">
        <v>1546</v>
      </c>
      <c r="D566" s="49" t="s">
        <v>15</v>
      </c>
      <c r="E566" s="49" t="s">
        <v>16</v>
      </c>
      <c r="F566" s="49" t="s">
        <v>2243</v>
      </c>
      <c r="G566" s="49">
        <v>45429</v>
      </c>
      <c r="H566" s="49">
        <v>45667</v>
      </c>
      <c r="I566" s="50">
        <v>0</v>
      </c>
      <c r="J566" s="51">
        <v>35746923</v>
      </c>
      <c r="K566" s="51">
        <v>0</v>
      </c>
      <c r="L566" s="52">
        <f t="shared" ca="1" si="17"/>
        <v>0.52941176470588236</v>
      </c>
      <c r="M566" s="53" t="s">
        <v>2977</v>
      </c>
      <c r="N566" s="54" t="str">
        <f t="shared" si="16"/>
        <v>Link Contrato u Orden</v>
      </c>
    </row>
    <row r="567" spans="1:14" s="35" customFormat="1" ht="74.5" customHeight="1" x14ac:dyDescent="0.25">
      <c r="A567" s="48" t="s">
        <v>594</v>
      </c>
      <c r="B567" s="49">
        <v>45419</v>
      </c>
      <c r="C567" s="49" t="s">
        <v>1547</v>
      </c>
      <c r="D567" s="49" t="s">
        <v>15</v>
      </c>
      <c r="E567" s="49" t="s">
        <v>16</v>
      </c>
      <c r="F567" s="49" t="s">
        <v>2197</v>
      </c>
      <c r="G567" s="49">
        <v>45433</v>
      </c>
      <c r="H567" s="49">
        <v>45677</v>
      </c>
      <c r="I567" s="50">
        <v>0</v>
      </c>
      <c r="J567" s="51">
        <v>35030784</v>
      </c>
      <c r="K567" s="51">
        <v>0</v>
      </c>
      <c r="L567" s="52">
        <f t="shared" ca="1" si="17"/>
        <v>0.5</v>
      </c>
      <c r="M567" s="53" t="s">
        <v>2978</v>
      </c>
      <c r="N567" s="54" t="str">
        <f t="shared" si="16"/>
        <v>Link Contrato u Orden</v>
      </c>
    </row>
    <row r="568" spans="1:14" s="35" customFormat="1" ht="74.5" customHeight="1" x14ac:dyDescent="0.25">
      <c r="A568" s="48" t="s">
        <v>595</v>
      </c>
      <c r="B568" s="49">
        <v>45419</v>
      </c>
      <c r="C568" s="49" t="s">
        <v>1548</v>
      </c>
      <c r="D568" s="49" t="s">
        <v>15</v>
      </c>
      <c r="E568" s="49" t="s">
        <v>16</v>
      </c>
      <c r="F568" s="49" t="s">
        <v>2244</v>
      </c>
      <c r="G568" s="49">
        <v>45422</v>
      </c>
      <c r="H568" s="49">
        <v>45660</v>
      </c>
      <c r="I568" s="50">
        <v>0</v>
      </c>
      <c r="J568" s="51">
        <v>41125000</v>
      </c>
      <c r="K568" s="51">
        <v>0</v>
      </c>
      <c r="L568" s="52">
        <f t="shared" ca="1" si="17"/>
        <v>0.55882352941176472</v>
      </c>
      <c r="M568" s="53" t="s">
        <v>2979</v>
      </c>
      <c r="N568" s="54" t="str">
        <f t="shared" si="16"/>
        <v>Link Contrato u Orden</v>
      </c>
    </row>
    <row r="569" spans="1:14" s="35" customFormat="1" ht="74.5" customHeight="1" x14ac:dyDescent="0.25">
      <c r="A569" s="48" t="s">
        <v>596</v>
      </c>
      <c r="B569" s="49">
        <v>45419</v>
      </c>
      <c r="C569" s="49" t="s">
        <v>1549</v>
      </c>
      <c r="D569" s="49" t="s">
        <v>15</v>
      </c>
      <c r="E569" s="49" t="s">
        <v>16</v>
      </c>
      <c r="F569" s="49" t="s">
        <v>2197</v>
      </c>
      <c r="G569" s="49">
        <v>45429</v>
      </c>
      <c r="H569" s="49">
        <v>45667</v>
      </c>
      <c r="I569" s="50">
        <v>0</v>
      </c>
      <c r="J569" s="51">
        <v>34300976</v>
      </c>
      <c r="K569" s="51">
        <v>0</v>
      </c>
      <c r="L569" s="52">
        <f t="shared" ca="1" si="17"/>
        <v>0.52941176470588236</v>
      </c>
      <c r="M569" s="53" t="s">
        <v>2980</v>
      </c>
      <c r="N569" s="54" t="str">
        <f t="shared" si="16"/>
        <v>Link Contrato u Orden</v>
      </c>
    </row>
    <row r="570" spans="1:14" s="35" customFormat="1" ht="74.5" customHeight="1" x14ac:dyDescent="0.25">
      <c r="A570" s="48" t="s">
        <v>597</v>
      </c>
      <c r="B570" s="49">
        <v>45419</v>
      </c>
      <c r="C570" s="49" t="s">
        <v>1550</v>
      </c>
      <c r="D570" s="49" t="s">
        <v>15</v>
      </c>
      <c r="E570" s="49" t="s">
        <v>16</v>
      </c>
      <c r="F570" s="49" t="s">
        <v>2197</v>
      </c>
      <c r="G570" s="49">
        <v>45429</v>
      </c>
      <c r="H570" s="49">
        <v>45679</v>
      </c>
      <c r="I570" s="50">
        <v>0</v>
      </c>
      <c r="J570" s="51">
        <v>34300976</v>
      </c>
      <c r="K570" s="51">
        <v>0</v>
      </c>
      <c r="L570" s="52">
        <f t="shared" ca="1" si="17"/>
        <v>0.504</v>
      </c>
      <c r="M570" s="53" t="s">
        <v>2981</v>
      </c>
      <c r="N570" s="54" t="str">
        <f t="shared" si="16"/>
        <v>Link Contrato u Orden</v>
      </c>
    </row>
    <row r="571" spans="1:14" s="35" customFormat="1" ht="74.5" customHeight="1" x14ac:dyDescent="0.25">
      <c r="A571" s="48" t="s">
        <v>598</v>
      </c>
      <c r="B571" s="49">
        <v>45419</v>
      </c>
      <c r="C571" s="49" t="s">
        <v>1551</v>
      </c>
      <c r="D571" s="49" t="s">
        <v>15</v>
      </c>
      <c r="E571" s="49" t="s">
        <v>16</v>
      </c>
      <c r="F571" s="49" t="s">
        <v>2245</v>
      </c>
      <c r="G571" s="49">
        <v>45427</v>
      </c>
      <c r="H571" s="49">
        <v>45671</v>
      </c>
      <c r="I571" s="50">
        <v>0</v>
      </c>
      <c r="J571" s="51">
        <v>82400000</v>
      </c>
      <c r="K571" s="51">
        <v>0</v>
      </c>
      <c r="L571" s="52">
        <f t="shared" ca="1" si="17"/>
        <v>0.52459016393442626</v>
      </c>
      <c r="M571" s="53" t="s">
        <v>2982</v>
      </c>
      <c r="N571" s="54" t="str">
        <f t="shared" si="16"/>
        <v>Link Contrato u Orden</v>
      </c>
    </row>
    <row r="572" spans="1:14" s="35" customFormat="1" ht="74.5" customHeight="1" x14ac:dyDescent="0.25">
      <c r="A572" s="48" t="s">
        <v>599</v>
      </c>
      <c r="B572" s="49">
        <v>45419</v>
      </c>
      <c r="C572" s="49" t="s">
        <v>1552</v>
      </c>
      <c r="D572" s="49" t="s">
        <v>15</v>
      </c>
      <c r="E572" s="49" t="s">
        <v>16</v>
      </c>
      <c r="F572" s="49" t="s">
        <v>2229</v>
      </c>
      <c r="G572" s="49">
        <v>45422</v>
      </c>
      <c r="H572" s="49">
        <v>45666</v>
      </c>
      <c r="I572" s="50">
        <v>0</v>
      </c>
      <c r="J572" s="51">
        <v>23749656</v>
      </c>
      <c r="K572" s="51">
        <v>0</v>
      </c>
      <c r="L572" s="52">
        <f t="shared" ca="1" si="17"/>
        <v>0.54508196721311475</v>
      </c>
      <c r="M572" s="53" t="s">
        <v>2983</v>
      </c>
      <c r="N572" s="54" t="str">
        <f t="shared" si="16"/>
        <v>Link Contrato u Orden</v>
      </c>
    </row>
    <row r="573" spans="1:14" s="35" customFormat="1" ht="74.5" customHeight="1" x14ac:dyDescent="0.25">
      <c r="A573" s="48" t="s">
        <v>600</v>
      </c>
      <c r="B573" s="49">
        <v>45419</v>
      </c>
      <c r="C573" s="49" t="s">
        <v>1553</v>
      </c>
      <c r="D573" s="49" t="s">
        <v>15</v>
      </c>
      <c r="E573" s="49" t="s">
        <v>16</v>
      </c>
      <c r="F573" s="49" t="s">
        <v>2242</v>
      </c>
      <c r="G573" s="49">
        <v>45422</v>
      </c>
      <c r="H573" s="49">
        <v>45660</v>
      </c>
      <c r="I573" s="50">
        <v>0</v>
      </c>
      <c r="J573" s="51">
        <v>22861583</v>
      </c>
      <c r="K573" s="51">
        <v>0</v>
      </c>
      <c r="L573" s="52">
        <f t="shared" ca="1" si="17"/>
        <v>0.55882352941176472</v>
      </c>
      <c r="M573" s="53" t="s">
        <v>2984</v>
      </c>
      <c r="N573" s="54" t="str">
        <f t="shared" si="16"/>
        <v>Link Contrato u Orden</v>
      </c>
    </row>
    <row r="574" spans="1:14" s="35" customFormat="1" ht="74.5" customHeight="1" x14ac:dyDescent="0.25">
      <c r="A574" s="48" t="s">
        <v>601</v>
      </c>
      <c r="B574" s="49">
        <v>45419</v>
      </c>
      <c r="C574" s="49" t="s">
        <v>1554</v>
      </c>
      <c r="D574" s="49" t="s">
        <v>15</v>
      </c>
      <c r="E574" s="49" t="s">
        <v>16</v>
      </c>
      <c r="F574" s="49" t="s">
        <v>2242</v>
      </c>
      <c r="G574" s="49">
        <v>45422</v>
      </c>
      <c r="H574" s="49">
        <v>45660</v>
      </c>
      <c r="I574" s="50">
        <v>0</v>
      </c>
      <c r="J574" s="51">
        <v>22861583</v>
      </c>
      <c r="K574" s="51">
        <v>0</v>
      </c>
      <c r="L574" s="52">
        <f t="shared" ca="1" si="17"/>
        <v>0.55882352941176472</v>
      </c>
      <c r="M574" s="53" t="s">
        <v>2985</v>
      </c>
      <c r="N574" s="54" t="str">
        <f t="shared" si="16"/>
        <v>Link Contrato u Orden</v>
      </c>
    </row>
    <row r="575" spans="1:14" s="35" customFormat="1" ht="74.5" customHeight="1" x14ac:dyDescent="0.25">
      <c r="A575" s="48" t="s">
        <v>602</v>
      </c>
      <c r="B575" s="49">
        <v>45419</v>
      </c>
      <c r="C575" s="49" t="s">
        <v>1555</v>
      </c>
      <c r="D575" s="49" t="s">
        <v>15</v>
      </c>
      <c r="E575" s="49" t="s">
        <v>16</v>
      </c>
      <c r="F575" s="49" t="s">
        <v>2229</v>
      </c>
      <c r="G575" s="49">
        <v>45422</v>
      </c>
      <c r="H575" s="49">
        <v>45666</v>
      </c>
      <c r="I575" s="50">
        <v>0</v>
      </c>
      <c r="J575" s="51">
        <v>23749656</v>
      </c>
      <c r="K575" s="51">
        <v>0</v>
      </c>
      <c r="L575" s="52">
        <f t="shared" ca="1" si="17"/>
        <v>0.54508196721311475</v>
      </c>
      <c r="M575" s="53" t="s">
        <v>2986</v>
      </c>
      <c r="N575" s="54" t="str">
        <f t="shared" si="16"/>
        <v>Link Contrato u Orden</v>
      </c>
    </row>
    <row r="576" spans="1:14" s="35" customFormat="1" ht="74.5" customHeight="1" x14ac:dyDescent="0.25">
      <c r="A576" s="48" t="s">
        <v>603</v>
      </c>
      <c r="B576" s="49">
        <v>45419</v>
      </c>
      <c r="C576" s="49" t="s">
        <v>1556</v>
      </c>
      <c r="D576" s="49" t="s">
        <v>15</v>
      </c>
      <c r="E576" s="49" t="s">
        <v>16</v>
      </c>
      <c r="F576" s="49" t="s">
        <v>2243</v>
      </c>
      <c r="G576" s="49">
        <v>45422</v>
      </c>
      <c r="H576" s="49">
        <v>45660</v>
      </c>
      <c r="I576" s="50">
        <v>0</v>
      </c>
      <c r="J576" s="51">
        <v>35746923</v>
      </c>
      <c r="K576" s="51">
        <v>0</v>
      </c>
      <c r="L576" s="52">
        <f t="shared" ca="1" si="17"/>
        <v>0.55882352941176472</v>
      </c>
      <c r="M576" s="53" t="s">
        <v>2987</v>
      </c>
      <c r="N576" s="54" t="str">
        <f t="shared" si="16"/>
        <v>Link Contrato u Orden</v>
      </c>
    </row>
    <row r="577" spans="1:14" s="35" customFormat="1" ht="74.5" customHeight="1" x14ac:dyDescent="0.25">
      <c r="A577" s="48" t="s">
        <v>604</v>
      </c>
      <c r="B577" s="49">
        <v>45419</v>
      </c>
      <c r="C577" s="49" t="s">
        <v>1557</v>
      </c>
      <c r="D577" s="49" t="s">
        <v>15</v>
      </c>
      <c r="E577" s="49" t="s">
        <v>16</v>
      </c>
      <c r="F577" s="49" t="s">
        <v>2197</v>
      </c>
      <c r="G577" s="49">
        <v>45429</v>
      </c>
      <c r="H577" s="49">
        <v>45667</v>
      </c>
      <c r="I577" s="50">
        <v>0</v>
      </c>
      <c r="J577" s="51">
        <v>34300976</v>
      </c>
      <c r="K577" s="51">
        <v>0</v>
      </c>
      <c r="L577" s="52">
        <f t="shared" ca="1" si="17"/>
        <v>0.52941176470588236</v>
      </c>
      <c r="M577" s="53" t="s">
        <v>2988</v>
      </c>
      <c r="N577" s="54" t="str">
        <f t="shared" si="16"/>
        <v>Link Contrato u Orden</v>
      </c>
    </row>
    <row r="578" spans="1:14" s="35" customFormat="1" ht="74.5" customHeight="1" x14ac:dyDescent="0.25">
      <c r="A578" s="48" t="s">
        <v>605</v>
      </c>
      <c r="B578" s="49">
        <v>45419</v>
      </c>
      <c r="C578" s="49" t="s">
        <v>1558</v>
      </c>
      <c r="D578" s="49" t="s">
        <v>15</v>
      </c>
      <c r="E578" s="49" t="s">
        <v>16</v>
      </c>
      <c r="F578" s="49" t="s">
        <v>2243</v>
      </c>
      <c r="G578" s="49">
        <v>45421</v>
      </c>
      <c r="H578" s="49">
        <v>45659</v>
      </c>
      <c r="I578" s="50">
        <v>0</v>
      </c>
      <c r="J578" s="51">
        <v>35746923</v>
      </c>
      <c r="K578" s="51">
        <v>0</v>
      </c>
      <c r="L578" s="52">
        <f t="shared" ca="1" si="17"/>
        <v>0.56302521008403361</v>
      </c>
      <c r="M578" s="53" t="s">
        <v>2989</v>
      </c>
      <c r="N578" s="54" t="str">
        <f t="shared" si="16"/>
        <v>Link Contrato u Orden</v>
      </c>
    </row>
    <row r="579" spans="1:14" s="35" customFormat="1" ht="74.5" customHeight="1" x14ac:dyDescent="0.25">
      <c r="A579" s="48" t="s">
        <v>606</v>
      </c>
      <c r="B579" s="49">
        <v>45419</v>
      </c>
      <c r="C579" s="49" t="s">
        <v>1559</v>
      </c>
      <c r="D579" s="49" t="s">
        <v>15</v>
      </c>
      <c r="E579" s="49" t="s">
        <v>16</v>
      </c>
      <c r="F579" s="49" t="s">
        <v>2197</v>
      </c>
      <c r="G579" s="49">
        <v>45429</v>
      </c>
      <c r="H579" s="49">
        <v>45667</v>
      </c>
      <c r="I579" s="50">
        <v>0</v>
      </c>
      <c r="J579" s="51">
        <v>34300976</v>
      </c>
      <c r="K579" s="51">
        <v>0</v>
      </c>
      <c r="L579" s="52">
        <f t="shared" ca="1" si="17"/>
        <v>0.52941176470588236</v>
      </c>
      <c r="M579" s="53" t="s">
        <v>2990</v>
      </c>
      <c r="N579" s="54" t="str">
        <f t="shared" si="16"/>
        <v>Link Contrato u Orden</v>
      </c>
    </row>
    <row r="580" spans="1:14" s="35" customFormat="1" ht="74.5" customHeight="1" x14ac:dyDescent="0.25">
      <c r="A580" s="48" t="s">
        <v>607</v>
      </c>
      <c r="B580" s="49">
        <v>45419</v>
      </c>
      <c r="C580" s="49" t="s">
        <v>1560</v>
      </c>
      <c r="D580" s="49" t="s">
        <v>15</v>
      </c>
      <c r="E580" s="49" t="s">
        <v>16</v>
      </c>
      <c r="F580" s="49" t="s">
        <v>2243</v>
      </c>
      <c r="G580" s="49">
        <v>45422</v>
      </c>
      <c r="H580" s="49">
        <v>45660</v>
      </c>
      <c r="I580" s="50">
        <v>0</v>
      </c>
      <c r="J580" s="51">
        <v>35746923</v>
      </c>
      <c r="K580" s="51">
        <v>0</v>
      </c>
      <c r="L580" s="52">
        <f t="shared" ca="1" si="17"/>
        <v>0.55882352941176472</v>
      </c>
      <c r="M580" s="53" t="s">
        <v>2991</v>
      </c>
      <c r="N580" s="54" t="str">
        <f t="shared" si="16"/>
        <v>Link Contrato u Orden</v>
      </c>
    </row>
    <row r="581" spans="1:14" s="35" customFormat="1" ht="74.5" customHeight="1" x14ac:dyDescent="0.25">
      <c r="A581" s="48" t="s">
        <v>608</v>
      </c>
      <c r="B581" s="49">
        <v>45419</v>
      </c>
      <c r="C581" s="49" t="s">
        <v>1561</v>
      </c>
      <c r="D581" s="49" t="s">
        <v>15</v>
      </c>
      <c r="E581" s="49" t="s">
        <v>16</v>
      </c>
      <c r="F581" s="49" t="s">
        <v>2246</v>
      </c>
      <c r="G581" s="49">
        <v>45421</v>
      </c>
      <c r="H581" s="49">
        <v>45665</v>
      </c>
      <c r="I581" s="50">
        <v>0</v>
      </c>
      <c r="J581" s="51">
        <v>100189952</v>
      </c>
      <c r="K581" s="51">
        <v>0</v>
      </c>
      <c r="L581" s="52">
        <f t="shared" ca="1" si="17"/>
        <v>0.54918032786885251</v>
      </c>
      <c r="M581" s="53" t="s">
        <v>2939</v>
      </c>
      <c r="N581" s="54" t="str">
        <f t="shared" si="16"/>
        <v>Link Contrato u Orden</v>
      </c>
    </row>
    <row r="582" spans="1:14" s="35" customFormat="1" ht="74.5" customHeight="1" x14ac:dyDescent="0.25">
      <c r="A582" s="48" t="s">
        <v>609</v>
      </c>
      <c r="B582" s="49">
        <v>45419</v>
      </c>
      <c r="C582" s="49" t="s">
        <v>1562</v>
      </c>
      <c r="D582" s="49" t="s">
        <v>15</v>
      </c>
      <c r="E582" s="49" t="s">
        <v>16</v>
      </c>
      <c r="F582" s="49" t="s">
        <v>2247</v>
      </c>
      <c r="G582" s="49">
        <v>45428</v>
      </c>
      <c r="H582" s="49">
        <v>45656</v>
      </c>
      <c r="I582" s="50">
        <v>0</v>
      </c>
      <c r="J582" s="51">
        <v>445000000</v>
      </c>
      <c r="K582" s="51">
        <v>0</v>
      </c>
      <c r="L582" s="52">
        <f t="shared" ca="1" si="17"/>
        <v>0.55701754385964908</v>
      </c>
      <c r="M582" s="53" t="s">
        <v>2992</v>
      </c>
      <c r="N582" s="54" t="str">
        <f t="shared" ref="N582:N645" si="18">HYPERLINK(M582,"Link Contrato u Orden")</f>
        <v>Link Contrato u Orden</v>
      </c>
    </row>
    <row r="583" spans="1:14" s="35" customFormat="1" ht="74.5" customHeight="1" x14ac:dyDescent="0.25">
      <c r="A583" s="48" t="s">
        <v>610</v>
      </c>
      <c r="B583" s="49">
        <v>45419</v>
      </c>
      <c r="C583" s="49" t="s">
        <v>1563</v>
      </c>
      <c r="D583" s="49" t="s">
        <v>15</v>
      </c>
      <c r="E583" s="49" t="s">
        <v>16</v>
      </c>
      <c r="F583" s="49" t="s">
        <v>2248</v>
      </c>
      <c r="G583" s="49">
        <v>45426</v>
      </c>
      <c r="H583" s="49">
        <v>45578</v>
      </c>
      <c r="I583" s="50">
        <v>0</v>
      </c>
      <c r="J583" s="51">
        <v>27500000</v>
      </c>
      <c r="K583" s="51">
        <v>0</v>
      </c>
      <c r="L583" s="52">
        <f t="shared" ca="1" si="17"/>
        <v>0.84868421052631582</v>
      </c>
      <c r="M583" s="53" t="s">
        <v>2993</v>
      </c>
      <c r="N583" s="54" t="str">
        <f t="shared" si="18"/>
        <v>Link Contrato u Orden</v>
      </c>
    </row>
    <row r="584" spans="1:14" s="35" customFormat="1" ht="74.5" customHeight="1" x14ac:dyDescent="0.25">
      <c r="A584" s="48" t="s">
        <v>611</v>
      </c>
      <c r="B584" s="49">
        <v>45419</v>
      </c>
      <c r="C584" s="49" t="s">
        <v>1564</v>
      </c>
      <c r="D584" s="49" t="s">
        <v>15</v>
      </c>
      <c r="E584" s="49" t="s">
        <v>16</v>
      </c>
      <c r="F584" s="49" t="s">
        <v>2229</v>
      </c>
      <c r="G584" s="49">
        <v>45422</v>
      </c>
      <c r="H584" s="49">
        <v>45666</v>
      </c>
      <c r="I584" s="50">
        <v>0</v>
      </c>
      <c r="J584" s="51">
        <v>23749656</v>
      </c>
      <c r="K584" s="51">
        <v>0</v>
      </c>
      <c r="L584" s="52">
        <f t="shared" ca="1" si="17"/>
        <v>0.54508196721311475</v>
      </c>
      <c r="M584" s="53" t="s">
        <v>2994</v>
      </c>
      <c r="N584" s="54" t="str">
        <f t="shared" si="18"/>
        <v>Link Contrato u Orden</v>
      </c>
    </row>
    <row r="585" spans="1:14" s="35" customFormat="1" ht="74.5" customHeight="1" x14ac:dyDescent="0.25">
      <c r="A585" s="48" t="s">
        <v>612</v>
      </c>
      <c r="B585" s="49">
        <v>45419</v>
      </c>
      <c r="C585" s="49" t="s">
        <v>1565</v>
      </c>
      <c r="D585" s="49" t="s">
        <v>15</v>
      </c>
      <c r="E585" s="49" t="s">
        <v>16</v>
      </c>
      <c r="F585" s="49" t="s">
        <v>2159</v>
      </c>
      <c r="G585" s="49">
        <v>45426</v>
      </c>
      <c r="H585" s="49">
        <v>45659</v>
      </c>
      <c r="I585" s="50">
        <v>0</v>
      </c>
      <c r="J585" s="51">
        <v>43660900</v>
      </c>
      <c r="K585" s="51">
        <v>0</v>
      </c>
      <c r="L585" s="52">
        <f t="shared" ref="L585:L648" ca="1" si="19">+(+TODAY()-G585)/(H585-G585)</f>
        <v>0.55364806866952787</v>
      </c>
      <c r="M585" s="53" t="s">
        <v>2995</v>
      </c>
      <c r="N585" s="54" t="str">
        <f t="shared" si="18"/>
        <v>Link Contrato u Orden</v>
      </c>
    </row>
    <row r="586" spans="1:14" s="35" customFormat="1" ht="74.5" customHeight="1" x14ac:dyDescent="0.25">
      <c r="A586" s="48" t="s">
        <v>613</v>
      </c>
      <c r="B586" s="49">
        <v>45419</v>
      </c>
      <c r="C586" s="49" t="s">
        <v>1566</v>
      </c>
      <c r="D586" s="49" t="s">
        <v>15</v>
      </c>
      <c r="E586" s="49" t="s">
        <v>16</v>
      </c>
      <c r="F586" s="49" t="s">
        <v>2164</v>
      </c>
      <c r="G586" s="49">
        <v>45427</v>
      </c>
      <c r="H586" s="49">
        <v>45660</v>
      </c>
      <c r="I586" s="50">
        <v>0</v>
      </c>
      <c r="J586" s="51">
        <v>43660900</v>
      </c>
      <c r="K586" s="51">
        <v>0</v>
      </c>
      <c r="L586" s="52">
        <f t="shared" ca="1" si="19"/>
        <v>0.54935622317596566</v>
      </c>
      <c r="M586" s="53" t="s">
        <v>2996</v>
      </c>
      <c r="N586" s="54" t="str">
        <f t="shared" si="18"/>
        <v>Link Contrato u Orden</v>
      </c>
    </row>
    <row r="587" spans="1:14" s="35" customFormat="1" ht="74.5" customHeight="1" x14ac:dyDescent="0.25">
      <c r="A587" s="48" t="s">
        <v>614</v>
      </c>
      <c r="B587" s="49">
        <v>45419</v>
      </c>
      <c r="C587" s="49" t="s">
        <v>1567</v>
      </c>
      <c r="D587" s="49" t="s">
        <v>15</v>
      </c>
      <c r="E587" s="49" t="s">
        <v>16</v>
      </c>
      <c r="F587" s="49" t="s">
        <v>2249</v>
      </c>
      <c r="G587" s="49">
        <v>45427</v>
      </c>
      <c r="H587" s="49">
        <v>45655</v>
      </c>
      <c r="I587" s="50">
        <v>0</v>
      </c>
      <c r="J587" s="51">
        <v>42711750</v>
      </c>
      <c r="K587" s="51">
        <v>0</v>
      </c>
      <c r="L587" s="52">
        <f t="shared" ca="1" si="19"/>
        <v>0.56140350877192979</v>
      </c>
      <c r="M587" s="53" t="s">
        <v>2997</v>
      </c>
      <c r="N587" s="54" t="str">
        <f t="shared" si="18"/>
        <v>Link Contrato u Orden</v>
      </c>
    </row>
    <row r="588" spans="1:14" s="35" customFormat="1" ht="74.5" customHeight="1" x14ac:dyDescent="0.25">
      <c r="A588" s="48" t="s">
        <v>615</v>
      </c>
      <c r="B588" s="49">
        <v>45420</v>
      </c>
      <c r="C588" s="49" t="s">
        <v>1568</v>
      </c>
      <c r="D588" s="49" t="s">
        <v>15</v>
      </c>
      <c r="E588" s="49" t="s">
        <v>16</v>
      </c>
      <c r="F588" s="49" t="s">
        <v>2250</v>
      </c>
      <c r="G588" s="49">
        <v>45421</v>
      </c>
      <c r="H588" s="49">
        <v>45665</v>
      </c>
      <c r="I588" s="50">
        <v>0</v>
      </c>
      <c r="J588" s="51">
        <v>68640000</v>
      </c>
      <c r="K588" s="51">
        <v>0</v>
      </c>
      <c r="L588" s="52">
        <f t="shared" ca="1" si="19"/>
        <v>0.54918032786885251</v>
      </c>
      <c r="M588" s="53" t="s">
        <v>2998</v>
      </c>
      <c r="N588" s="54" t="str">
        <f t="shared" si="18"/>
        <v>Link Contrato u Orden</v>
      </c>
    </row>
    <row r="589" spans="1:14" s="35" customFormat="1" ht="74.5" customHeight="1" x14ac:dyDescent="0.25">
      <c r="A589" s="48" t="s">
        <v>616</v>
      </c>
      <c r="B589" s="49">
        <v>45420</v>
      </c>
      <c r="C589" s="49" t="s">
        <v>1569</v>
      </c>
      <c r="D589" s="49" t="s">
        <v>15</v>
      </c>
      <c r="E589" s="49" t="s">
        <v>16</v>
      </c>
      <c r="F589" s="49" t="s">
        <v>2218</v>
      </c>
      <c r="G589" s="49">
        <v>45427</v>
      </c>
      <c r="H589" s="49">
        <v>45655</v>
      </c>
      <c r="I589" s="50">
        <v>0</v>
      </c>
      <c r="J589" s="51">
        <v>25500000</v>
      </c>
      <c r="K589" s="51">
        <v>0</v>
      </c>
      <c r="L589" s="52">
        <f t="shared" ca="1" si="19"/>
        <v>0.56140350877192979</v>
      </c>
      <c r="M589" s="53" t="s">
        <v>2999</v>
      </c>
      <c r="N589" s="54" t="str">
        <f t="shared" si="18"/>
        <v>Link Contrato u Orden</v>
      </c>
    </row>
    <row r="590" spans="1:14" s="35" customFormat="1" ht="74.5" customHeight="1" x14ac:dyDescent="0.25">
      <c r="A590" s="48" t="s">
        <v>617</v>
      </c>
      <c r="B590" s="49">
        <v>45420</v>
      </c>
      <c r="C590" s="49" t="s">
        <v>1570</v>
      </c>
      <c r="D590" s="49" t="s">
        <v>15</v>
      </c>
      <c r="E590" s="49" t="s">
        <v>16</v>
      </c>
      <c r="F590" s="49" t="s">
        <v>2251</v>
      </c>
      <c r="G590" s="49">
        <v>45421</v>
      </c>
      <c r="H590" s="49">
        <v>45665</v>
      </c>
      <c r="I590" s="50">
        <v>0</v>
      </c>
      <c r="J590" s="51">
        <v>68000000</v>
      </c>
      <c r="K590" s="51">
        <v>0</v>
      </c>
      <c r="L590" s="52">
        <f t="shared" ca="1" si="19"/>
        <v>0.54918032786885251</v>
      </c>
      <c r="M590" s="53" t="s">
        <v>2939</v>
      </c>
      <c r="N590" s="54" t="str">
        <f t="shared" si="18"/>
        <v>Link Contrato u Orden</v>
      </c>
    </row>
    <row r="591" spans="1:14" s="35" customFormat="1" ht="74.5" customHeight="1" x14ac:dyDescent="0.25">
      <c r="A591" s="48" t="s">
        <v>618</v>
      </c>
      <c r="B591" s="49">
        <v>45420</v>
      </c>
      <c r="C591" s="49" t="s">
        <v>1571</v>
      </c>
      <c r="D591" s="49" t="s">
        <v>15</v>
      </c>
      <c r="E591" s="49" t="s">
        <v>16</v>
      </c>
      <c r="F591" s="49" t="s">
        <v>2252</v>
      </c>
      <c r="G591" s="49">
        <v>45421</v>
      </c>
      <c r="H591" s="49">
        <v>45644</v>
      </c>
      <c r="I591" s="50">
        <v>0</v>
      </c>
      <c r="J591" s="51">
        <v>68933333</v>
      </c>
      <c r="K591" s="51">
        <v>0</v>
      </c>
      <c r="L591" s="52">
        <f t="shared" ca="1" si="19"/>
        <v>0.60089686098654704</v>
      </c>
      <c r="M591" s="53" t="s">
        <v>2939</v>
      </c>
      <c r="N591" s="54" t="str">
        <f t="shared" si="18"/>
        <v>Link Contrato u Orden</v>
      </c>
    </row>
    <row r="592" spans="1:14" s="35" customFormat="1" ht="74.5" customHeight="1" x14ac:dyDescent="0.25">
      <c r="A592" s="48" t="s">
        <v>619</v>
      </c>
      <c r="B592" s="49">
        <v>45420</v>
      </c>
      <c r="C592" s="49" t="s">
        <v>1572</v>
      </c>
      <c r="D592" s="49" t="s">
        <v>15</v>
      </c>
      <c r="E592" s="49" t="s">
        <v>16</v>
      </c>
      <c r="F592" s="49" t="s">
        <v>2253</v>
      </c>
      <c r="G592" s="49">
        <v>45422</v>
      </c>
      <c r="H592" s="49">
        <v>45666</v>
      </c>
      <c r="I592" s="50">
        <v>0</v>
      </c>
      <c r="J592" s="51">
        <v>88000000</v>
      </c>
      <c r="K592" s="51">
        <v>0</v>
      </c>
      <c r="L592" s="52">
        <f t="shared" ca="1" si="19"/>
        <v>0.54508196721311475</v>
      </c>
      <c r="M592" s="53" t="s">
        <v>3000</v>
      </c>
      <c r="N592" s="54" t="str">
        <f t="shared" si="18"/>
        <v>Link Contrato u Orden</v>
      </c>
    </row>
    <row r="593" spans="1:14" s="35" customFormat="1" ht="74.5" customHeight="1" x14ac:dyDescent="0.25">
      <c r="A593" s="48" t="s">
        <v>620</v>
      </c>
      <c r="B593" s="49">
        <v>45420</v>
      </c>
      <c r="C593" s="49" t="s">
        <v>1573</v>
      </c>
      <c r="D593" s="49" t="s">
        <v>15</v>
      </c>
      <c r="E593" s="49" t="s">
        <v>16</v>
      </c>
      <c r="F593" s="49" t="s">
        <v>2254</v>
      </c>
      <c r="G593" s="49">
        <v>45426</v>
      </c>
      <c r="H593" s="49">
        <v>45662</v>
      </c>
      <c r="I593" s="50">
        <v>0</v>
      </c>
      <c r="J593" s="51">
        <v>27183318</v>
      </c>
      <c r="K593" s="51">
        <v>0</v>
      </c>
      <c r="L593" s="52">
        <f t="shared" ca="1" si="19"/>
        <v>0.54661016949152541</v>
      </c>
      <c r="M593" s="53" t="s">
        <v>3001</v>
      </c>
      <c r="N593" s="54" t="str">
        <f t="shared" si="18"/>
        <v>Link Contrato u Orden</v>
      </c>
    </row>
    <row r="594" spans="1:14" s="35" customFormat="1" ht="74.5" customHeight="1" x14ac:dyDescent="0.25">
      <c r="A594" s="48" t="s">
        <v>621</v>
      </c>
      <c r="B594" s="49">
        <v>45420</v>
      </c>
      <c r="C594" s="49" t="s">
        <v>1574</v>
      </c>
      <c r="D594" s="49" t="s">
        <v>15</v>
      </c>
      <c r="E594" s="49" t="s">
        <v>16</v>
      </c>
      <c r="F594" s="49" t="s">
        <v>2254</v>
      </c>
      <c r="G594" s="49">
        <v>45426</v>
      </c>
      <c r="H594" s="49">
        <v>45662</v>
      </c>
      <c r="I594" s="50">
        <v>0</v>
      </c>
      <c r="J594" s="51">
        <v>27183318</v>
      </c>
      <c r="K594" s="51">
        <v>0</v>
      </c>
      <c r="L594" s="52">
        <f t="shared" ca="1" si="19"/>
        <v>0.54661016949152541</v>
      </c>
      <c r="M594" s="53" t="s">
        <v>3002</v>
      </c>
      <c r="N594" s="54" t="str">
        <f t="shared" si="18"/>
        <v>Link Contrato u Orden</v>
      </c>
    </row>
    <row r="595" spans="1:14" s="35" customFormat="1" ht="74.5" customHeight="1" x14ac:dyDescent="0.25">
      <c r="A595" s="48" t="s">
        <v>622</v>
      </c>
      <c r="B595" s="49">
        <v>45420</v>
      </c>
      <c r="C595" s="49" t="s">
        <v>1575</v>
      </c>
      <c r="D595" s="49" t="s">
        <v>15</v>
      </c>
      <c r="E595" s="49" t="s">
        <v>16</v>
      </c>
      <c r="F595" s="49" t="s">
        <v>2255</v>
      </c>
      <c r="G595" s="49">
        <v>45422</v>
      </c>
      <c r="H595" s="49">
        <v>45605</v>
      </c>
      <c r="I595" s="50">
        <v>0</v>
      </c>
      <c r="J595" s="51">
        <v>19338948</v>
      </c>
      <c r="K595" s="51">
        <v>0</v>
      </c>
      <c r="L595" s="52">
        <f t="shared" ca="1" si="19"/>
        <v>0.72677595628415304</v>
      </c>
      <c r="M595" s="53" t="s">
        <v>3003</v>
      </c>
      <c r="N595" s="54" t="str">
        <f t="shared" si="18"/>
        <v>Link Contrato u Orden</v>
      </c>
    </row>
    <row r="596" spans="1:14" s="35" customFormat="1" ht="74.5" customHeight="1" x14ac:dyDescent="0.25">
      <c r="A596" s="48" t="s">
        <v>623</v>
      </c>
      <c r="B596" s="49">
        <v>45420</v>
      </c>
      <c r="C596" s="49" t="s">
        <v>1576</v>
      </c>
      <c r="D596" s="49" t="s">
        <v>15</v>
      </c>
      <c r="E596" s="49" t="s">
        <v>16</v>
      </c>
      <c r="F596" s="49" t="s">
        <v>2245</v>
      </c>
      <c r="G596" s="49">
        <v>45422</v>
      </c>
      <c r="H596" s="49">
        <v>45660</v>
      </c>
      <c r="I596" s="50">
        <v>0</v>
      </c>
      <c r="J596" s="51">
        <v>96013167</v>
      </c>
      <c r="K596" s="51">
        <v>0</v>
      </c>
      <c r="L596" s="52">
        <f t="shared" ca="1" si="19"/>
        <v>0.55882352941176472</v>
      </c>
      <c r="M596" s="53" t="s">
        <v>3004</v>
      </c>
      <c r="N596" s="54" t="str">
        <f t="shared" si="18"/>
        <v>Link Contrato u Orden</v>
      </c>
    </row>
    <row r="597" spans="1:14" s="35" customFormat="1" ht="74.5" customHeight="1" x14ac:dyDescent="0.25">
      <c r="A597" s="48" t="s">
        <v>624</v>
      </c>
      <c r="B597" s="49">
        <v>45420</v>
      </c>
      <c r="C597" s="49" t="s">
        <v>1577</v>
      </c>
      <c r="D597" s="49" t="s">
        <v>15</v>
      </c>
      <c r="E597" s="49" t="s">
        <v>16</v>
      </c>
      <c r="F597" s="49" t="s">
        <v>2254</v>
      </c>
      <c r="G597" s="49">
        <v>45426</v>
      </c>
      <c r="H597" s="49">
        <v>45662</v>
      </c>
      <c r="I597" s="50">
        <v>0</v>
      </c>
      <c r="J597" s="51">
        <v>27183318</v>
      </c>
      <c r="K597" s="51">
        <v>0</v>
      </c>
      <c r="L597" s="52">
        <f t="shared" ca="1" si="19"/>
        <v>0.54661016949152541</v>
      </c>
      <c r="M597" s="53" t="s">
        <v>3005</v>
      </c>
      <c r="N597" s="54" t="str">
        <f t="shared" si="18"/>
        <v>Link Contrato u Orden</v>
      </c>
    </row>
    <row r="598" spans="1:14" s="35" customFormat="1" ht="74.5" customHeight="1" x14ac:dyDescent="0.25">
      <c r="A598" s="48" t="s">
        <v>625</v>
      </c>
      <c r="B598" s="49">
        <v>45420</v>
      </c>
      <c r="C598" s="49" t="s">
        <v>1578</v>
      </c>
      <c r="D598" s="49" t="s">
        <v>15</v>
      </c>
      <c r="E598" s="49" t="s">
        <v>16</v>
      </c>
      <c r="F598" s="49" t="s">
        <v>2256</v>
      </c>
      <c r="G598" s="49">
        <v>45427</v>
      </c>
      <c r="H598" s="49">
        <v>45665</v>
      </c>
      <c r="I598" s="50">
        <v>0</v>
      </c>
      <c r="J598" s="51">
        <v>21417947</v>
      </c>
      <c r="K598" s="51">
        <v>0</v>
      </c>
      <c r="L598" s="52">
        <f t="shared" ca="1" si="19"/>
        <v>0.53781512605042014</v>
      </c>
      <c r="M598" s="53" t="s">
        <v>3006</v>
      </c>
      <c r="N598" s="54" t="str">
        <f t="shared" si="18"/>
        <v>Link Contrato u Orden</v>
      </c>
    </row>
    <row r="599" spans="1:14" s="35" customFormat="1" ht="74.5" customHeight="1" x14ac:dyDescent="0.25">
      <c r="A599" s="48" t="s">
        <v>626</v>
      </c>
      <c r="B599" s="49">
        <v>45420</v>
      </c>
      <c r="C599" s="49" t="s">
        <v>1579</v>
      </c>
      <c r="D599" s="49" t="s">
        <v>15</v>
      </c>
      <c r="E599" s="49" t="s">
        <v>16</v>
      </c>
      <c r="F599" s="49" t="s">
        <v>2254</v>
      </c>
      <c r="G599" s="49">
        <v>45426</v>
      </c>
      <c r="H599" s="49">
        <v>45662</v>
      </c>
      <c r="I599" s="50">
        <v>0</v>
      </c>
      <c r="J599" s="51">
        <v>27183318</v>
      </c>
      <c r="K599" s="51">
        <v>0</v>
      </c>
      <c r="L599" s="52">
        <f t="shared" ca="1" si="19"/>
        <v>0.54661016949152541</v>
      </c>
      <c r="M599" s="53" t="s">
        <v>3007</v>
      </c>
      <c r="N599" s="54" t="str">
        <f t="shared" si="18"/>
        <v>Link Contrato u Orden</v>
      </c>
    </row>
    <row r="600" spans="1:14" s="35" customFormat="1" ht="74.5" customHeight="1" x14ac:dyDescent="0.25">
      <c r="A600" s="48" t="s">
        <v>627</v>
      </c>
      <c r="B600" s="49">
        <v>45420</v>
      </c>
      <c r="C600" s="49" t="s">
        <v>1580</v>
      </c>
      <c r="D600" s="49" t="s">
        <v>15</v>
      </c>
      <c r="E600" s="49" t="s">
        <v>16</v>
      </c>
      <c r="F600" s="49" t="s">
        <v>2212</v>
      </c>
      <c r="G600" s="49">
        <v>45427</v>
      </c>
      <c r="H600" s="49">
        <v>45579</v>
      </c>
      <c r="I600" s="50">
        <v>0</v>
      </c>
      <c r="J600" s="51">
        <v>14802060</v>
      </c>
      <c r="K600" s="51">
        <v>0</v>
      </c>
      <c r="L600" s="52">
        <f t="shared" ca="1" si="19"/>
        <v>0.84210526315789469</v>
      </c>
      <c r="M600" s="53" t="s">
        <v>3008</v>
      </c>
      <c r="N600" s="54" t="str">
        <f t="shared" si="18"/>
        <v>Link Contrato u Orden</v>
      </c>
    </row>
    <row r="601" spans="1:14" s="35" customFormat="1" ht="74.5" customHeight="1" x14ac:dyDescent="0.25">
      <c r="A601" s="48" t="s">
        <v>628</v>
      </c>
      <c r="B601" s="49">
        <v>45420</v>
      </c>
      <c r="C601" s="49" t="s">
        <v>1581</v>
      </c>
      <c r="D601" s="49" t="s">
        <v>15</v>
      </c>
      <c r="E601" s="49" t="s">
        <v>16</v>
      </c>
      <c r="F601" s="49" t="s">
        <v>2212</v>
      </c>
      <c r="G601" s="49">
        <v>45427</v>
      </c>
      <c r="H601" s="49">
        <v>45579</v>
      </c>
      <c r="I601" s="50">
        <v>0</v>
      </c>
      <c r="J601" s="51">
        <v>14802060</v>
      </c>
      <c r="K601" s="51">
        <v>0</v>
      </c>
      <c r="L601" s="52">
        <f t="shared" ca="1" si="19"/>
        <v>0.84210526315789469</v>
      </c>
      <c r="M601" s="53" t="s">
        <v>3009</v>
      </c>
      <c r="N601" s="54" t="str">
        <f t="shared" si="18"/>
        <v>Link Contrato u Orden</v>
      </c>
    </row>
    <row r="602" spans="1:14" s="35" customFormat="1" ht="74.5" customHeight="1" x14ac:dyDescent="0.25">
      <c r="A602" s="48" t="s">
        <v>629</v>
      </c>
      <c r="B602" s="49">
        <v>45420</v>
      </c>
      <c r="C602" s="49" t="s">
        <v>1582</v>
      </c>
      <c r="D602" s="49" t="s">
        <v>15</v>
      </c>
      <c r="E602" s="49" t="s">
        <v>16</v>
      </c>
      <c r="F602" s="49" t="s">
        <v>2212</v>
      </c>
      <c r="G602" s="49">
        <v>45427</v>
      </c>
      <c r="H602" s="49">
        <v>45579</v>
      </c>
      <c r="I602" s="50">
        <v>0</v>
      </c>
      <c r="J602" s="51">
        <v>14802060</v>
      </c>
      <c r="K602" s="51">
        <v>0</v>
      </c>
      <c r="L602" s="52">
        <f t="shared" ca="1" si="19"/>
        <v>0.84210526315789469</v>
      </c>
      <c r="M602" s="53" t="s">
        <v>3010</v>
      </c>
      <c r="N602" s="54" t="str">
        <f t="shared" si="18"/>
        <v>Link Contrato u Orden</v>
      </c>
    </row>
    <row r="603" spans="1:14" s="35" customFormat="1" ht="74.5" customHeight="1" x14ac:dyDescent="0.25">
      <c r="A603" s="48" t="s">
        <v>630</v>
      </c>
      <c r="B603" s="49">
        <v>45420</v>
      </c>
      <c r="C603" s="49" t="s">
        <v>1583</v>
      </c>
      <c r="D603" s="49" t="s">
        <v>15</v>
      </c>
      <c r="E603" s="49" t="s">
        <v>16</v>
      </c>
      <c r="F603" s="49" t="s">
        <v>2257</v>
      </c>
      <c r="G603" s="49">
        <v>45426</v>
      </c>
      <c r="H603" s="49">
        <v>45662</v>
      </c>
      <c r="I603" s="50">
        <v>0</v>
      </c>
      <c r="J603" s="51">
        <v>80825836</v>
      </c>
      <c r="K603" s="51">
        <v>0</v>
      </c>
      <c r="L603" s="52">
        <f t="shared" ca="1" si="19"/>
        <v>0.54661016949152541</v>
      </c>
      <c r="M603" s="53" t="s">
        <v>3011</v>
      </c>
      <c r="N603" s="54" t="str">
        <f t="shared" si="18"/>
        <v>Link Contrato u Orden</v>
      </c>
    </row>
    <row r="604" spans="1:14" s="35" customFormat="1" ht="74.5" customHeight="1" x14ac:dyDescent="0.25">
      <c r="A604" s="48" t="s">
        <v>631</v>
      </c>
      <c r="B604" s="49">
        <v>45420</v>
      </c>
      <c r="C604" s="49" t="s">
        <v>1584</v>
      </c>
      <c r="D604" s="49" t="s">
        <v>15</v>
      </c>
      <c r="E604" s="49" t="s">
        <v>16</v>
      </c>
      <c r="F604" s="49" t="s">
        <v>2243</v>
      </c>
      <c r="G604" s="49">
        <v>45427</v>
      </c>
      <c r="H604" s="49">
        <v>45665</v>
      </c>
      <c r="I604" s="50">
        <v>0</v>
      </c>
      <c r="J604" s="51">
        <v>35746923</v>
      </c>
      <c r="K604" s="51">
        <v>0</v>
      </c>
      <c r="L604" s="52">
        <f t="shared" ca="1" si="19"/>
        <v>0.53781512605042014</v>
      </c>
      <c r="M604" s="53" t="s">
        <v>3012</v>
      </c>
      <c r="N604" s="54" t="str">
        <f t="shared" si="18"/>
        <v>Link Contrato u Orden</v>
      </c>
    </row>
    <row r="605" spans="1:14" s="35" customFormat="1" ht="74.5" customHeight="1" x14ac:dyDescent="0.25">
      <c r="A605" s="48" t="s">
        <v>632</v>
      </c>
      <c r="B605" s="49">
        <v>45420</v>
      </c>
      <c r="C605" s="49" t="s">
        <v>1585</v>
      </c>
      <c r="D605" s="49" t="s">
        <v>15</v>
      </c>
      <c r="E605" s="49" t="s">
        <v>16</v>
      </c>
      <c r="F605" s="49" t="s">
        <v>2242</v>
      </c>
      <c r="G605" s="49">
        <v>45427</v>
      </c>
      <c r="H605" s="49">
        <v>45665</v>
      </c>
      <c r="I605" s="50">
        <v>0</v>
      </c>
      <c r="J605" s="51">
        <v>22861583</v>
      </c>
      <c r="K605" s="51">
        <v>0</v>
      </c>
      <c r="L605" s="52">
        <f t="shared" ca="1" si="19"/>
        <v>0.53781512605042014</v>
      </c>
      <c r="M605" s="53" t="s">
        <v>3013</v>
      </c>
      <c r="N605" s="54" t="str">
        <f t="shared" si="18"/>
        <v>Link Contrato u Orden</v>
      </c>
    </row>
    <row r="606" spans="1:14" s="35" customFormat="1" ht="74.5" customHeight="1" x14ac:dyDescent="0.25">
      <c r="A606" s="48" t="s">
        <v>633</v>
      </c>
      <c r="B606" s="49">
        <v>45421</v>
      </c>
      <c r="C606" s="49" t="s">
        <v>1586</v>
      </c>
      <c r="D606" s="49" t="s">
        <v>15</v>
      </c>
      <c r="E606" s="49" t="s">
        <v>16</v>
      </c>
      <c r="F606" s="49" t="s">
        <v>2243</v>
      </c>
      <c r="G606" s="49">
        <v>45436</v>
      </c>
      <c r="H606" s="49">
        <v>45674</v>
      </c>
      <c r="I606" s="50">
        <v>0</v>
      </c>
      <c r="J606" s="51">
        <v>35746923</v>
      </c>
      <c r="K606" s="51">
        <v>0</v>
      </c>
      <c r="L606" s="52">
        <f t="shared" ca="1" si="19"/>
        <v>0.5</v>
      </c>
      <c r="M606" s="53" t="s">
        <v>3014</v>
      </c>
      <c r="N606" s="54" t="str">
        <f t="shared" si="18"/>
        <v>Link Contrato u Orden</v>
      </c>
    </row>
    <row r="607" spans="1:14" s="35" customFormat="1" ht="74.5" customHeight="1" x14ac:dyDescent="0.25">
      <c r="A607" s="48" t="s">
        <v>634</v>
      </c>
      <c r="B607" s="49">
        <v>45421</v>
      </c>
      <c r="C607" s="49" t="s">
        <v>1587</v>
      </c>
      <c r="D607" s="49" t="s">
        <v>15</v>
      </c>
      <c r="E607" s="49" t="s">
        <v>16</v>
      </c>
      <c r="F607" s="49" t="s">
        <v>2212</v>
      </c>
      <c r="G607" s="49">
        <v>45432</v>
      </c>
      <c r="H607" s="49">
        <v>45584</v>
      </c>
      <c r="I607" s="50">
        <v>0</v>
      </c>
      <c r="J607" s="51">
        <v>14802060</v>
      </c>
      <c r="K607" s="51">
        <v>0</v>
      </c>
      <c r="L607" s="52">
        <f t="shared" ca="1" si="19"/>
        <v>0.80921052631578949</v>
      </c>
      <c r="M607" s="53" t="s">
        <v>2939</v>
      </c>
      <c r="N607" s="54" t="str">
        <f t="shared" si="18"/>
        <v>Link Contrato u Orden</v>
      </c>
    </row>
    <row r="608" spans="1:14" s="35" customFormat="1" ht="74.5" customHeight="1" x14ac:dyDescent="0.25">
      <c r="A608" s="48" t="s">
        <v>635</v>
      </c>
      <c r="B608" s="49">
        <v>45421</v>
      </c>
      <c r="C608" s="49" t="s">
        <v>1588</v>
      </c>
      <c r="D608" s="49" t="s">
        <v>15</v>
      </c>
      <c r="E608" s="49" t="s">
        <v>16</v>
      </c>
      <c r="F608" s="49" t="s">
        <v>2212</v>
      </c>
      <c r="G608" s="49">
        <v>45429</v>
      </c>
      <c r="H608" s="49">
        <v>45581</v>
      </c>
      <c r="I608" s="50">
        <v>0</v>
      </c>
      <c r="J608" s="51">
        <v>14802060</v>
      </c>
      <c r="K608" s="51">
        <v>0</v>
      </c>
      <c r="L608" s="52">
        <f t="shared" ca="1" si="19"/>
        <v>0.82894736842105265</v>
      </c>
      <c r="M608" s="53" t="s">
        <v>3015</v>
      </c>
      <c r="N608" s="54" t="str">
        <f t="shared" si="18"/>
        <v>Link Contrato u Orden</v>
      </c>
    </row>
    <row r="609" spans="1:14" s="35" customFormat="1" ht="74.5" customHeight="1" x14ac:dyDescent="0.25">
      <c r="A609" s="48" t="s">
        <v>636</v>
      </c>
      <c r="B609" s="49">
        <v>45421</v>
      </c>
      <c r="C609" s="49" t="s">
        <v>1589</v>
      </c>
      <c r="D609" s="49" t="s">
        <v>15</v>
      </c>
      <c r="E609" s="49" t="s">
        <v>16</v>
      </c>
      <c r="F609" s="49" t="s">
        <v>2258</v>
      </c>
      <c r="G609" s="49">
        <v>45429</v>
      </c>
      <c r="H609" s="49">
        <v>45662</v>
      </c>
      <c r="I609" s="50">
        <v>0</v>
      </c>
      <c r="J609" s="51">
        <v>31185700</v>
      </c>
      <c r="K609" s="51">
        <v>0</v>
      </c>
      <c r="L609" s="52">
        <f t="shared" ca="1" si="19"/>
        <v>0.54077253218884125</v>
      </c>
      <c r="M609" s="53" t="s">
        <v>3016</v>
      </c>
      <c r="N609" s="54" t="str">
        <f t="shared" si="18"/>
        <v>Link Contrato u Orden</v>
      </c>
    </row>
    <row r="610" spans="1:14" s="35" customFormat="1" ht="74.5" customHeight="1" x14ac:dyDescent="0.25">
      <c r="A610" s="48" t="s">
        <v>637</v>
      </c>
      <c r="B610" s="49">
        <v>45422</v>
      </c>
      <c r="C610" s="49" t="s">
        <v>1590</v>
      </c>
      <c r="D610" s="49" t="s">
        <v>15</v>
      </c>
      <c r="E610" s="49" t="s">
        <v>16</v>
      </c>
      <c r="F610" s="49" t="s">
        <v>2241</v>
      </c>
      <c r="G610" s="49">
        <v>45433</v>
      </c>
      <c r="H610" s="49">
        <v>45671</v>
      </c>
      <c r="I610" s="50">
        <v>0</v>
      </c>
      <c r="J610" s="51">
        <v>44610050</v>
      </c>
      <c r="K610" s="51">
        <v>0</v>
      </c>
      <c r="L610" s="52">
        <f t="shared" ca="1" si="19"/>
        <v>0.51260504201680668</v>
      </c>
      <c r="M610" s="53" t="s">
        <v>3017</v>
      </c>
      <c r="N610" s="54" t="str">
        <f t="shared" si="18"/>
        <v>Link Contrato u Orden</v>
      </c>
    </row>
    <row r="611" spans="1:14" s="35" customFormat="1" ht="74.5" customHeight="1" x14ac:dyDescent="0.25">
      <c r="A611" s="48" t="s">
        <v>638</v>
      </c>
      <c r="B611" s="49">
        <v>45422</v>
      </c>
      <c r="C611" s="49" t="s">
        <v>1591</v>
      </c>
      <c r="D611" s="49" t="s">
        <v>15</v>
      </c>
      <c r="E611" s="49" t="s">
        <v>16</v>
      </c>
      <c r="F611" s="49" t="s">
        <v>2241</v>
      </c>
      <c r="G611" s="49">
        <v>45433</v>
      </c>
      <c r="H611" s="49">
        <v>45671</v>
      </c>
      <c r="I611" s="50">
        <v>0</v>
      </c>
      <c r="J611" s="51">
        <v>44610050</v>
      </c>
      <c r="K611" s="51">
        <v>0</v>
      </c>
      <c r="L611" s="52">
        <f t="shared" ca="1" si="19"/>
        <v>0.51260504201680668</v>
      </c>
      <c r="M611" s="53" t="s">
        <v>3018</v>
      </c>
      <c r="N611" s="54" t="str">
        <f t="shared" si="18"/>
        <v>Link Contrato u Orden</v>
      </c>
    </row>
    <row r="612" spans="1:14" s="35" customFormat="1" ht="74.5" customHeight="1" x14ac:dyDescent="0.25">
      <c r="A612" s="48" t="s">
        <v>639</v>
      </c>
      <c r="B612" s="49">
        <v>45422</v>
      </c>
      <c r="C612" s="49" t="s">
        <v>1592</v>
      </c>
      <c r="D612" s="49" t="s">
        <v>15</v>
      </c>
      <c r="E612" s="49" t="s">
        <v>16</v>
      </c>
      <c r="F612" s="49" t="s">
        <v>2241</v>
      </c>
      <c r="G612" s="49">
        <v>45433</v>
      </c>
      <c r="H612" s="49">
        <v>45671</v>
      </c>
      <c r="I612" s="50">
        <v>0</v>
      </c>
      <c r="J612" s="51">
        <v>44610050</v>
      </c>
      <c r="K612" s="51">
        <v>0</v>
      </c>
      <c r="L612" s="52">
        <f t="shared" ca="1" si="19"/>
        <v>0.51260504201680668</v>
      </c>
      <c r="M612" s="53" t="s">
        <v>3019</v>
      </c>
      <c r="N612" s="54" t="str">
        <f t="shared" si="18"/>
        <v>Link Contrato u Orden</v>
      </c>
    </row>
    <row r="613" spans="1:14" s="35" customFormat="1" ht="74.5" customHeight="1" x14ac:dyDescent="0.25">
      <c r="A613" s="48" t="s">
        <v>640</v>
      </c>
      <c r="B613" s="49">
        <v>45422</v>
      </c>
      <c r="C613" s="49" t="s">
        <v>1593</v>
      </c>
      <c r="D613" s="49" t="s">
        <v>15</v>
      </c>
      <c r="E613" s="49" t="s">
        <v>16</v>
      </c>
      <c r="F613" s="49" t="s">
        <v>2259</v>
      </c>
      <c r="G613" s="49">
        <v>45432</v>
      </c>
      <c r="H613" s="49">
        <v>45676</v>
      </c>
      <c r="I613" s="50">
        <v>0</v>
      </c>
      <c r="J613" s="51">
        <v>41600000</v>
      </c>
      <c r="K613" s="51">
        <v>0</v>
      </c>
      <c r="L613" s="52">
        <f t="shared" ca="1" si="19"/>
        <v>0.50409836065573765</v>
      </c>
      <c r="M613" s="53" t="s">
        <v>3020</v>
      </c>
      <c r="N613" s="54" t="str">
        <f t="shared" si="18"/>
        <v>Link Contrato u Orden</v>
      </c>
    </row>
    <row r="614" spans="1:14" s="35" customFormat="1" ht="74.5" customHeight="1" x14ac:dyDescent="0.25">
      <c r="A614" s="48" t="s">
        <v>641</v>
      </c>
      <c r="B614" s="49">
        <v>45422</v>
      </c>
      <c r="C614" s="49" t="s">
        <v>1594</v>
      </c>
      <c r="D614" s="49" t="s">
        <v>15</v>
      </c>
      <c r="E614" s="49" t="s">
        <v>16</v>
      </c>
      <c r="F614" s="49" t="s">
        <v>2260</v>
      </c>
      <c r="G614" s="49">
        <v>45428</v>
      </c>
      <c r="H614" s="49">
        <v>45611</v>
      </c>
      <c r="I614" s="50">
        <v>0</v>
      </c>
      <c r="J614" s="51">
        <v>36000000</v>
      </c>
      <c r="K614" s="51">
        <v>0</v>
      </c>
      <c r="L614" s="52">
        <f t="shared" ca="1" si="19"/>
        <v>0.69398907103825136</v>
      </c>
      <c r="M614" s="53" t="s">
        <v>3021</v>
      </c>
      <c r="N614" s="54" t="str">
        <f t="shared" si="18"/>
        <v>Link Contrato u Orden</v>
      </c>
    </row>
    <row r="615" spans="1:14" s="35" customFormat="1" ht="74.5" customHeight="1" x14ac:dyDescent="0.25">
      <c r="A615" s="48" t="s">
        <v>642</v>
      </c>
      <c r="B615" s="49">
        <v>45426</v>
      </c>
      <c r="C615" s="49" t="s">
        <v>1595</v>
      </c>
      <c r="D615" s="49" t="s">
        <v>15</v>
      </c>
      <c r="E615" s="49" t="s">
        <v>16</v>
      </c>
      <c r="F615" s="49" t="s">
        <v>2261</v>
      </c>
      <c r="G615" s="49">
        <v>45447</v>
      </c>
      <c r="H615" s="49">
        <v>45691</v>
      </c>
      <c r="I615" s="50">
        <v>0</v>
      </c>
      <c r="J615" s="51">
        <v>35030784</v>
      </c>
      <c r="K615" s="51">
        <v>0</v>
      </c>
      <c r="L615" s="52">
        <f t="shared" ca="1" si="19"/>
        <v>0.44262295081967212</v>
      </c>
      <c r="M615" s="53" t="s">
        <v>3022</v>
      </c>
      <c r="N615" s="54" t="str">
        <f t="shared" si="18"/>
        <v>Link Contrato u Orden</v>
      </c>
    </row>
    <row r="616" spans="1:14" s="35" customFormat="1" ht="74.5" customHeight="1" x14ac:dyDescent="0.25">
      <c r="A616" s="48" t="s">
        <v>643</v>
      </c>
      <c r="B616" s="49">
        <v>45426</v>
      </c>
      <c r="C616" s="49" t="s">
        <v>1596</v>
      </c>
      <c r="D616" s="49" t="s">
        <v>15</v>
      </c>
      <c r="E616" s="49" t="s">
        <v>16</v>
      </c>
      <c r="F616" s="49" t="s">
        <v>2243</v>
      </c>
      <c r="G616" s="49">
        <v>45436</v>
      </c>
      <c r="H616" s="49">
        <v>45674</v>
      </c>
      <c r="I616" s="50">
        <v>0</v>
      </c>
      <c r="J616" s="51">
        <v>35746923</v>
      </c>
      <c r="K616" s="51">
        <v>0</v>
      </c>
      <c r="L616" s="52">
        <f t="shared" ca="1" si="19"/>
        <v>0.5</v>
      </c>
      <c r="M616" s="53" t="s">
        <v>3023</v>
      </c>
      <c r="N616" s="54" t="str">
        <f t="shared" si="18"/>
        <v>Link Contrato u Orden</v>
      </c>
    </row>
    <row r="617" spans="1:14" s="35" customFormat="1" ht="74.5" customHeight="1" x14ac:dyDescent="0.25">
      <c r="A617" s="48" t="s">
        <v>644</v>
      </c>
      <c r="B617" s="49">
        <v>45426</v>
      </c>
      <c r="C617" s="49" t="s">
        <v>1597</v>
      </c>
      <c r="D617" s="49" t="s">
        <v>1941</v>
      </c>
      <c r="E617" s="49" t="s">
        <v>1946</v>
      </c>
      <c r="F617" s="49" t="s">
        <v>2262</v>
      </c>
      <c r="G617" s="49">
        <v>45433</v>
      </c>
      <c r="H617" s="49">
        <v>45797</v>
      </c>
      <c r="I617" s="50">
        <v>0</v>
      </c>
      <c r="J617" s="51">
        <v>833000</v>
      </c>
      <c r="K617" s="51">
        <v>0</v>
      </c>
      <c r="L617" s="52">
        <f t="shared" ca="1" si="19"/>
        <v>0.33516483516483514</v>
      </c>
      <c r="M617" s="53" t="s">
        <v>3024</v>
      </c>
      <c r="N617" s="54" t="str">
        <f t="shared" si="18"/>
        <v>Link Contrato u Orden</v>
      </c>
    </row>
    <row r="618" spans="1:14" s="35" customFormat="1" ht="74.5" customHeight="1" x14ac:dyDescent="0.25">
      <c r="A618" s="48" t="s">
        <v>645</v>
      </c>
      <c r="B618" s="49">
        <v>45426</v>
      </c>
      <c r="C618" s="49" t="s">
        <v>1598</v>
      </c>
      <c r="D618" s="49" t="s">
        <v>15</v>
      </c>
      <c r="E618" s="49" t="s">
        <v>16</v>
      </c>
      <c r="F618" s="49" t="s">
        <v>2263</v>
      </c>
      <c r="G618" s="49">
        <v>45433</v>
      </c>
      <c r="H618" s="49">
        <v>45661</v>
      </c>
      <c r="I618" s="50">
        <v>0</v>
      </c>
      <c r="J618" s="51">
        <v>32784000</v>
      </c>
      <c r="K618" s="51">
        <v>0</v>
      </c>
      <c r="L618" s="52">
        <f t="shared" ca="1" si="19"/>
        <v>0.53508771929824561</v>
      </c>
      <c r="M618" s="53" t="s">
        <v>3025</v>
      </c>
      <c r="N618" s="54" t="str">
        <f t="shared" si="18"/>
        <v>Link Contrato u Orden</v>
      </c>
    </row>
    <row r="619" spans="1:14" s="35" customFormat="1" ht="74.5" customHeight="1" x14ac:dyDescent="0.25">
      <c r="A619" s="48" t="s">
        <v>646</v>
      </c>
      <c r="B619" s="49">
        <v>45426</v>
      </c>
      <c r="C619" s="49" t="s">
        <v>1599</v>
      </c>
      <c r="D619" s="49" t="s">
        <v>15</v>
      </c>
      <c r="E619" s="49" t="s">
        <v>16</v>
      </c>
      <c r="F619" s="49" t="s">
        <v>2078</v>
      </c>
      <c r="G619" s="49">
        <v>45432</v>
      </c>
      <c r="H619" s="49">
        <v>45660</v>
      </c>
      <c r="I619" s="50">
        <v>0</v>
      </c>
      <c r="J619" s="51">
        <v>21888900</v>
      </c>
      <c r="K619" s="51">
        <v>0</v>
      </c>
      <c r="L619" s="52">
        <f t="shared" ca="1" si="19"/>
        <v>0.53947368421052633</v>
      </c>
      <c r="M619" s="53" t="s">
        <v>3026</v>
      </c>
      <c r="N619" s="54" t="str">
        <f t="shared" si="18"/>
        <v>Link Contrato u Orden</v>
      </c>
    </row>
    <row r="620" spans="1:14" s="35" customFormat="1" ht="74.5" customHeight="1" x14ac:dyDescent="0.25">
      <c r="A620" s="48" t="s">
        <v>647</v>
      </c>
      <c r="B620" s="49">
        <v>45426</v>
      </c>
      <c r="C620" s="49" t="s">
        <v>1600</v>
      </c>
      <c r="D620" s="49" t="s">
        <v>15</v>
      </c>
      <c r="E620" s="49" t="s">
        <v>16</v>
      </c>
      <c r="F620" s="49" t="s">
        <v>2078</v>
      </c>
      <c r="G620" s="49">
        <v>45433</v>
      </c>
      <c r="H620" s="49">
        <v>45661</v>
      </c>
      <c r="I620" s="50">
        <v>0</v>
      </c>
      <c r="J620" s="51">
        <v>21888900</v>
      </c>
      <c r="K620" s="51">
        <v>0</v>
      </c>
      <c r="L620" s="52">
        <f t="shared" ca="1" si="19"/>
        <v>0.53508771929824561</v>
      </c>
      <c r="M620" s="53" t="s">
        <v>3027</v>
      </c>
      <c r="N620" s="54" t="str">
        <f t="shared" si="18"/>
        <v>Link Contrato u Orden</v>
      </c>
    </row>
    <row r="621" spans="1:14" s="35" customFormat="1" ht="74.5" customHeight="1" x14ac:dyDescent="0.25">
      <c r="A621" s="48" t="s">
        <v>648</v>
      </c>
      <c r="B621" s="49">
        <v>45426</v>
      </c>
      <c r="C621" s="49" t="s">
        <v>1601</v>
      </c>
      <c r="D621" s="49" t="s">
        <v>15</v>
      </c>
      <c r="E621" s="49" t="s">
        <v>16</v>
      </c>
      <c r="F621" s="49" t="s">
        <v>2078</v>
      </c>
      <c r="G621" s="49">
        <v>45434</v>
      </c>
      <c r="H621" s="49">
        <v>45662</v>
      </c>
      <c r="I621" s="50">
        <v>0</v>
      </c>
      <c r="J621" s="51">
        <v>21888900</v>
      </c>
      <c r="K621" s="51">
        <v>0</v>
      </c>
      <c r="L621" s="52">
        <f t="shared" ca="1" si="19"/>
        <v>0.5307017543859649</v>
      </c>
      <c r="M621" s="53" t="s">
        <v>3028</v>
      </c>
      <c r="N621" s="54" t="str">
        <f t="shared" si="18"/>
        <v>Link Contrato u Orden</v>
      </c>
    </row>
    <row r="622" spans="1:14" s="35" customFormat="1" ht="74.5" customHeight="1" x14ac:dyDescent="0.25">
      <c r="A622" s="48" t="s">
        <v>649</v>
      </c>
      <c r="B622" s="49">
        <v>45426</v>
      </c>
      <c r="C622" s="49" t="s">
        <v>1602</v>
      </c>
      <c r="D622" s="49" t="s">
        <v>15</v>
      </c>
      <c r="E622" s="49" t="s">
        <v>16</v>
      </c>
      <c r="F622" s="49" t="s">
        <v>2078</v>
      </c>
      <c r="G622" s="49">
        <v>45433</v>
      </c>
      <c r="H622" s="49">
        <v>45661</v>
      </c>
      <c r="I622" s="50">
        <v>0</v>
      </c>
      <c r="J622" s="51">
        <v>21888900</v>
      </c>
      <c r="K622" s="51">
        <v>0</v>
      </c>
      <c r="L622" s="52">
        <f t="shared" ca="1" si="19"/>
        <v>0.53508771929824561</v>
      </c>
      <c r="M622" s="53" t="s">
        <v>3029</v>
      </c>
      <c r="N622" s="54" t="str">
        <f t="shared" si="18"/>
        <v>Link Contrato u Orden</v>
      </c>
    </row>
    <row r="623" spans="1:14" s="35" customFormat="1" ht="74.5" customHeight="1" x14ac:dyDescent="0.25">
      <c r="A623" s="48" t="s">
        <v>650</v>
      </c>
      <c r="B623" s="49">
        <v>45426</v>
      </c>
      <c r="C623" s="49" t="s">
        <v>1603</v>
      </c>
      <c r="D623" s="49" t="s">
        <v>15</v>
      </c>
      <c r="E623" s="49" t="s">
        <v>16</v>
      </c>
      <c r="F623" s="49" t="s">
        <v>2264</v>
      </c>
      <c r="G623" s="49">
        <v>45429</v>
      </c>
      <c r="H623" s="49">
        <v>45657</v>
      </c>
      <c r="I623" s="50">
        <v>0</v>
      </c>
      <c r="J623" s="51">
        <v>77641200</v>
      </c>
      <c r="K623" s="51">
        <v>0</v>
      </c>
      <c r="L623" s="52">
        <f t="shared" ca="1" si="19"/>
        <v>0.55263157894736847</v>
      </c>
      <c r="M623" s="53" t="s">
        <v>3030</v>
      </c>
      <c r="N623" s="54" t="str">
        <f t="shared" si="18"/>
        <v>Link Contrato u Orden</v>
      </c>
    </row>
    <row r="624" spans="1:14" s="35" customFormat="1" ht="74.5" customHeight="1" x14ac:dyDescent="0.25">
      <c r="A624" s="48" t="s">
        <v>651</v>
      </c>
      <c r="B624" s="49">
        <v>45426</v>
      </c>
      <c r="C624" s="49" t="s">
        <v>1604</v>
      </c>
      <c r="D624" s="49" t="s">
        <v>15</v>
      </c>
      <c r="E624" s="49" t="s">
        <v>16</v>
      </c>
      <c r="F624" s="49" t="s">
        <v>2163</v>
      </c>
      <c r="G624" s="49">
        <v>45439</v>
      </c>
      <c r="H624" s="49">
        <v>45667</v>
      </c>
      <c r="I624" s="50">
        <v>0</v>
      </c>
      <c r="J624" s="51">
        <v>42711750</v>
      </c>
      <c r="K624" s="51">
        <v>0</v>
      </c>
      <c r="L624" s="52">
        <f t="shared" ca="1" si="19"/>
        <v>0.50877192982456143</v>
      </c>
      <c r="M624" s="53" t="s">
        <v>3031</v>
      </c>
      <c r="N624" s="54" t="str">
        <f t="shared" si="18"/>
        <v>Link Contrato u Orden</v>
      </c>
    </row>
    <row r="625" spans="1:14" s="35" customFormat="1" ht="74.5" customHeight="1" x14ac:dyDescent="0.25">
      <c r="A625" s="48" t="s">
        <v>652</v>
      </c>
      <c r="B625" s="49">
        <v>45426</v>
      </c>
      <c r="C625" s="49" t="s">
        <v>1605</v>
      </c>
      <c r="D625" s="49" t="s">
        <v>15</v>
      </c>
      <c r="E625" s="49" t="s">
        <v>16</v>
      </c>
      <c r="F625" s="49" t="s">
        <v>2265</v>
      </c>
      <c r="G625" s="49">
        <v>45432</v>
      </c>
      <c r="H625" s="49">
        <v>45660</v>
      </c>
      <c r="I625" s="50">
        <v>0</v>
      </c>
      <c r="J625" s="51">
        <v>50439750</v>
      </c>
      <c r="K625" s="51">
        <v>0</v>
      </c>
      <c r="L625" s="52">
        <f t="shared" ca="1" si="19"/>
        <v>0.53947368421052633</v>
      </c>
      <c r="M625" s="53" t="s">
        <v>3032</v>
      </c>
      <c r="N625" s="54" t="str">
        <f t="shared" si="18"/>
        <v>Link Contrato u Orden</v>
      </c>
    </row>
    <row r="626" spans="1:14" s="35" customFormat="1" ht="74.5" customHeight="1" x14ac:dyDescent="0.25">
      <c r="A626" s="48" t="s">
        <v>653</v>
      </c>
      <c r="B626" s="49">
        <v>45426</v>
      </c>
      <c r="C626" s="49" t="s">
        <v>1606</v>
      </c>
      <c r="D626" s="49" t="s">
        <v>15</v>
      </c>
      <c r="E626" s="49" t="s">
        <v>16</v>
      </c>
      <c r="F626" s="49" t="s">
        <v>2266</v>
      </c>
      <c r="G626" s="49">
        <v>45435</v>
      </c>
      <c r="H626" s="49">
        <v>45648</v>
      </c>
      <c r="I626" s="50">
        <v>0</v>
      </c>
      <c r="J626" s="51">
        <v>35000000</v>
      </c>
      <c r="K626" s="51">
        <v>0</v>
      </c>
      <c r="L626" s="52">
        <f t="shared" ca="1" si="19"/>
        <v>0.56338028169014087</v>
      </c>
      <c r="M626" s="53" t="s">
        <v>3033</v>
      </c>
      <c r="N626" s="54" t="str">
        <f t="shared" si="18"/>
        <v>Link Contrato u Orden</v>
      </c>
    </row>
    <row r="627" spans="1:14" s="35" customFormat="1" ht="74.5" customHeight="1" x14ac:dyDescent="0.25">
      <c r="A627" s="48" t="s">
        <v>654</v>
      </c>
      <c r="B627" s="49">
        <v>45426</v>
      </c>
      <c r="C627" s="49" t="s">
        <v>1607</v>
      </c>
      <c r="D627" s="49" t="s">
        <v>15</v>
      </c>
      <c r="E627" s="49" t="s">
        <v>16</v>
      </c>
      <c r="F627" s="49" t="s">
        <v>2267</v>
      </c>
      <c r="G627" s="49">
        <v>45428</v>
      </c>
      <c r="H627" s="49">
        <v>45564</v>
      </c>
      <c r="I627" s="50">
        <v>45</v>
      </c>
      <c r="J627" s="51">
        <v>9630000</v>
      </c>
      <c r="K627" s="51">
        <v>0</v>
      </c>
      <c r="L627" s="52">
        <f t="shared" ca="1" si="19"/>
        <v>0.93382352941176472</v>
      </c>
      <c r="M627" s="53" t="s">
        <v>3034</v>
      </c>
      <c r="N627" s="54" t="str">
        <f t="shared" si="18"/>
        <v>Link Contrato u Orden</v>
      </c>
    </row>
    <row r="628" spans="1:14" s="35" customFormat="1" ht="74.5" customHeight="1" x14ac:dyDescent="0.25">
      <c r="A628" s="48" t="s">
        <v>655</v>
      </c>
      <c r="B628" s="49">
        <v>45426</v>
      </c>
      <c r="C628" s="49" t="s">
        <v>1608</v>
      </c>
      <c r="D628" s="49" t="s">
        <v>15</v>
      </c>
      <c r="E628" s="49" t="s">
        <v>16</v>
      </c>
      <c r="F628" s="49" t="s">
        <v>2267</v>
      </c>
      <c r="G628" s="49">
        <v>45428</v>
      </c>
      <c r="H628" s="49">
        <v>45564</v>
      </c>
      <c r="I628" s="50">
        <v>45</v>
      </c>
      <c r="J628" s="51">
        <v>9630000</v>
      </c>
      <c r="K628" s="51">
        <v>0</v>
      </c>
      <c r="L628" s="52">
        <f t="shared" ca="1" si="19"/>
        <v>0.93382352941176472</v>
      </c>
      <c r="M628" s="53" t="s">
        <v>3035</v>
      </c>
      <c r="N628" s="54" t="str">
        <f t="shared" si="18"/>
        <v>Link Contrato u Orden</v>
      </c>
    </row>
    <row r="629" spans="1:14" s="35" customFormat="1" ht="74.5" customHeight="1" x14ac:dyDescent="0.25">
      <c r="A629" s="48" t="s">
        <v>656</v>
      </c>
      <c r="B629" s="49">
        <v>45426</v>
      </c>
      <c r="C629" s="49" t="s">
        <v>1609</v>
      </c>
      <c r="D629" s="49" t="s">
        <v>15</v>
      </c>
      <c r="E629" s="49" t="s">
        <v>16</v>
      </c>
      <c r="F629" s="49" t="s">
        <v>2267</v>
      </c>
      <c r="G629" s="49">
        <v>45428</v>
      </c>
      <c r="H629" s="49">
        <v>45564</v>
      </c>
      <c r="I629" s="50">
        <v>45</v>
      </c>
      <c r="J629" s="51">
        <v>9630000</v>
      </c>
      <c r="K629" s="51">
        <v>0</v>
      </c>
      <c r="L629" s="52">
        <f t="shared" ca="1" si="19"/>
        <v>0.93382352941176472</v>
      </c>
      <c r="M629" s="53" t="s">
        <v>3036</v>
      </c>
      <c r="N629" s="54" t="str">
        <f t="shared" si="18"/>
        <v>Link Contrato u Orden</v>
      </c>
    </row>
    <row r="630" spans="1:14" s="35" customFormat="1" ht="74.5" customHeight="1" x14ac:dyDescent="0.25">
      <c r="A630" s="48" t="s">
        <v>657</v>
      </c>
      <c r="B630" s="49">
        <v>45428</v>
      </c>
      <c r="C630" s="49" t="s">
        <v>1610</v>
      </c>
      <c r="D630" s="49" t="s">
        <v>15</v>
      </c>
      <c r="E630" s="49" t="s">
        <v>16</v>
      </c>
      <c r="F630" s="49" t="s">
        <v>2268</v>
      </c>
      <c r="G630" s="49">
        <v>45433</v>
      </c>
      <c r="H630" s="49">
        <v>45661</v>
      </c>
      <c r="I630" s="50">
        <v>0</v>
      </c>
      <c r="J630" s="51">
        <v>52500000</v>
      </c>
      <c r="K630" s="51">
        <v>0</v>
      </c>
      <c r="L630" s="52">
        <f t="shared" ca="1" si="19"/>
        <v>0.53508771929824561</v>
      </c>
      <c r="M630" s="53" t="s">
        <v>3037</v>
      </c>
      <c r="N630" s="54" t="str">
        <f t="shared" si="18"/>
        <v>Link Contrato u Orden</v>
      </c>
    </row>
    <row r="631" spans="1:14" s="35" customFormat="1" ht="74.5" customHeight="1" x14ac:dyDescent="0.25">
      <c r="A631" s="48" t="s">
        <v>658</v>
      </c>
      <c r="B631" s="49">
        <v>45428</v>
      </c>
      <c r="C631" s="49" t="s">
        <v>1611</v>
      </c>
      <c r="D631" s="49" t="s">
        <v>15</v>
      </c>
      <c r="E631" s="49" t="s">
        <v>16</v>
      </c>
      <c r="F631" s="49" t="s">
        <v>2078</v>
      </c>
      <c r="G631" s="49">
        <v>45432</v>
      </c>
      <c r="H631" s="49">
        <v>45655</v>
      </c>
      <c r="I631" s="50">
        <v>0</v>
      </c>
      <c r="J631" s="51">
        <v>21402480</v>
      </c>
      <c r="K631" s="51">
        <v>0</v>
      </c>
      <c r="L631" s="52">
        <f t="shared" ca="1" si="19"/>
        <v>0.55156950672645744</v>
      </c>
      <c r="M631" s="53" t="s">
        <v>3038</v>
      </c>
      <c r="N631" s="54" t="str">
        <f t="shared" si="18"/>
        <v>Link Contrato u Orden</v>
      </c>
    </row>
    <row r="632" spans="1:14" s="35" customFormat="1" ht="74.5" customHeight="1" x14ac:dyDescent="0.25">
      <c r="A632" s="48" t="s">
        <v>659</v>
      </c>
      <c r="B632" s="49">
        <v>45428</v>
      </c>
      <c r="C632" s="49" t="s">
        <v>1612</v>
      </c>
      <c r="D632" s="49" t="s">
        <v>15</v>
      </c>
      <c r="E632" s="49" t="s">
        <v>16</v>
      </c>
      <c r="F632" s="49" t="s">
        <v>2269</v>
      </c>
      <c r="G632" s="49">
        <v>45434</v>
      </c>
      <c r="H632" s="49">
        <v>45667</v>
      </c>
      <c r="I632" s="50">
        <v>0</v>
      </c>
      <c r="J632" s="51">
        <v>24551549</v>
      </c>
      <c r="K632" s="51">
        <v>0</v>
      </c>
      <c r="L632" s="52">
        <f t="shared" ca="1" si="19"/>
        <v>0.51931330472102999</v>
      </c>
      <c r="M632" s="53" t="s">
        <v>3039</v>
      </c>
      <c r="N632" s="54" t="str">
        <f t="shared" si="18"/>
        <v>Link Contrato u Orden</v>
      </c>
    </row>
    <row r="633" spans="1:14" s="35" customFormat="1" ht="74.5" customHeight="1" x14ac:dyDescent="0.25">
      <c r="A633" s="48" t="s">
        <v>660</v>
      </c>
      <c r="B633" s="49">
        <v>45428</v>
      </c>
      <c r="C633" s="49" t="s">
        <v>1613</v>
      </c>
      <c r="D633" s="49" t="s">
        <v>15</v>
      </c>
      <c r="E633" s="49" t="s">
        <v>16</v>
      </c>
      <c r="F633" s="49" t="s">
        <v>2270</v>
      </c>
      <c r="G633" s="49">
        <v>45434</v>
      </c>
      <c r="H633" s="49">
        <v>45667</v>
      </c>
      <c r="I633" s="50">
        <v>0</v>
      </c>
      <c r="J633" s="51">
        <v>33512533</v>
      </c>
      <c r="K633" s="51">
        <v>0</v>
      </c>
      <c r="L633" s="52">
        <f t="shared" ca="1" si="19"/>
        <v>0.51931330472102999</v>
      </c>
      <c r="M633" s="53" t="s">
        <v>3040</v>
      </c>
      <c r="N633" s="54" t="str">
        <f t="shared" si="18"/>
        <v>Link Contrato u Orden</v>
      </c>
    </row>
    <row r="634" spans="1:14" s="35" customFormat="1" ht="74.5" customHeight="1" x14ac:dyDescent="0.25">
      <c r="A634" s="48" t="s">
        <v>661</v>
      </c>
      <c r="B634" s="49">
        <v>45428</v>
      </c>
      <c r="C634" s="49" t="s">
        <v>1614</v>
      </c>
      <c r="D634" s="49" t="s">
        <v>15</v>
      </c>
      <c r="E634" s="49" t="s">
        <v>16</v>
      </c>
      <c r="F634" s="49" t="s">
        <v>2271</v>
      </c>
      <c r="G634" s="49">
        <v>45434</v>
      </c>
      <c r="H634" s="49">
        <v>45667</v>
      </c>
      <c r="I634" s="50">
        <v>0</v>
      </c>
      <c r="J634" s="51">
        <v>33512533</v>
      </c>
      <c r="K634" s="51">
        <v>0</v>
      </c>
      <c r="L634" s="52">
        <f t="shared" ca="1" si="19"/>
        <v>0.51931330472102999</v>
      </c>
      <c r="M634" s="53" t="s">
        <v>3041</v>
      </c>
      <c r="N634" s="54" t="str">
        <f t="shared" si="18"/>
        <v>Link Contrato u Orden</v>
      </c>
    </row>
    <row r="635" spans="1:14" s="35" customFormat="1" ht="74.5" customHeight="1" x14ac:dyDescent="0.25">
      <c r="A635" s="48" t="s">
        <v>662</v>
      </c>
      <c r="B635" s="49">
        <v>45428</v>
      </c>
      <c r="C635" s="49" t="s">
        <v>1615</v>
      </c>
      <c r="D635" s="49" t="s">
        <v>15</v>
      </c>
      <c r="E635" s="49" t="s">
        <v>16</v>
      </c>
      <c r="F635" s="49" t="s">
        <v>2272</v>
      </c>
      <c r="G635" s="49">
        <v>45434</v>
      </c>
      <c r="H635" s="49">
        <v>45667</v>
      </c>
      <c r="I635" s="50">
        <v>0</v>
      </c>
      <c r="J635" s="51">
        <v>43842063</v>
      </c>
      <c r="K635" s="51">
        <v>0</v>
      </c>
      <c r="L635" s="52">
        <f t="shared" ca="1" si="19"/>
        <v>0.51931330472102999</v>
      </c>
      <c r="M635" s="53" t="s">
        <v>3042</v>
      </c>
      <c r="N635" s="54" t="str">
        <f t="shared" si="18"/>
        <v>Link Contrato u Orden</v>
      </c>
    </row>
    <row r="636" spans="1:14" s="35" customFormat="1" ht="74.5" customHeight="1" x14ac:dyDescent="0.25">
      <c r="A636" s="48" t="s">
        <v>663</v>
      </c>
      <c r="B636" s="49">
        <v>45428</v>
      </c>
      <c r="C636" s="49" t="s">
        <v>1616</v>
      </c>
      <c r="D636" s="49" t="s">
        <v>15</v>
      </c>
      <c r="E636" s="49" t="s">
        <v>16</v>
      </c>
      <c r="F636" s="49" t="s">
        <v>2078</v>
      </c>
      <c r="G636" s="49">
        <v>45433</v>
      </c>
      <c r="H636" s="49">
        <v>45661</v>
      </c>
      <c r="I636" s="50">
        <v>0</v>
      </c>
      <c r="J636" s="51">
        <v>21888900</v>
      </c>
      <c r="K636" s="51">
        <v>0</v>
      </c>
      <c r="L636" s="52">
        <f t="shared" ca="1" si="19"/>
        <v>0.53508771929824561</v>
      </c>
      <c r="M636" s="53" t="s">
        <v>3043</v>
      </c>
      <c r="N636" s="54" t="str">
        <f t="shared" si="18"/>
        <v>Link Contrato u Orden</v>
      </c>
    </row>
    <row r="637" spans="1:14" s="35" customFormat="1" ht="74.5" customHeight="1" x14ac:dyDescent="0.25">
      <c r="A637" s="48" t="s">
        <v>664</v>
      </c>
      <c r="B637" s="49">
        <v>45428</v>
      </c>
      <c r="C637" s="49" t="s">
        <v>1617</v>
      </c>
      <c r="D637" s="49" t="s">
        <v>15</v>
      </c>
      <c r="E637" s="49" t="s">
        <v>16</v>
      </c>
      <c r="F637" s="49" t="s">
        <v>2273</v>
      </c>
      <c r="G637" s="49">
        <v>45433</v>
      </c>
      <c r="H637" s="49">
        <v>45661</v>
      </c>
      <c r="I637" s="50">
        <v>0</v>
      </c>
      <c r="J637" s="51">
        <v>49140000</v>
      </c>
      <c r="K637" s="51">
        <v>0</v>
      </c>
      <c r="L637" s="52">
        <f t="shared" ca="1" si="19"/>
        <v>0.53508771929824561</v>
      </c>
      <c r="M637" s="53" t="s">
        <v>3044</v>
      </c>
      <c r="N637" s="54" t="str">
        <f t="shared" si="18"/>
        <v>Link Contrato u Orden</v>
      </c>
    </row>
    <row r="638" spans="1:14" s="35" customFormat="1" ht="74.5" customHeight="1" x14ac:dyDescent="0.25">
      <c r="A638" s="48" t="s">
        <v>665</v>
      </c>
      <c r="B638" s="49">
        <v>45428</v>
      </c>
      <c r="C638" s="49" t="s">
        <v>1618</v>
      </c>
      <c r="D638" s="49" t="s">
        <v>15</v>
      </c>
      <c r="E638" s="49" t="s">
        <v>16</v>
      </c>
      <c r="F638" s="49" t="s">
        <v>2274</v>
      </c>
      <c r="G638" s="49">
        <v>45436</v>
      </c>
      <c r="H638" s="49">
        <v>45664</v>
      </c>
      <c r="I638" s="50">
        <v>0</v>
      </c>
      <c r="J638" s="51">
        <v>63000000</v>
      </c>
      <c r="K638" s="51">
        <v>0</v>
      </c>
      <c r="L638" s="52">
        <f t="shared" ca="1" si="19"/>
        <v>0.52192982456140347</v>
      </c>
      <c r="M638" s="53" t="s">
        <v>3045</v>
      </c>
      <c r="N638" s="54" t="str">
        <f t="shared" si="18"/>
        <v>Link Contrato u Orden</v>
      </c>
    </row>
    <row r="639" spans="1:14" s="35" customFormat="1" ht="74.5" customHeight="1" x14ac:dyDescent="0.25">
      <c r="A639" s="48" t="s">
        <v>666</v>
      </c>
      <c r="B639" s="49">
        <v>45428</v>
      </c>
      <c r="C639" s="49" t="s">
        <v>1619</v>
      </c>
      <c r="D639" s="49" t="s">
        <v>15</v>
      </c>
      <c r="E639" s="49" t="s">
        <v>16</v>
      </c>
      <c r="F639" s="49" t="s">
        <v>2159</v>
      </c>
      <c r="G639" s="49">
        <v>45435</v>
      </c>
      <c r="H639" s="49">
        <v>45663</v>
      </c>
      <c r="I639" s="50">
        <v>0</v>
      </c>
      <c r="J639" s="51">
        <v>42711750</v>
      </c>
      <c r="K639" s="51">
        <v>0</v>
      </c>
      <c r="L639" s="52">
        <f t="shared" ca="1" si="19"/>
        <v>0.52631578947368418</v>
      </c>
      <c r="M639" s="53" t="s">
        <v>3046</v>
      </c>
      <c r="N639" s="54" t="str">
        <f t="shared" si="18"/>
        <v>Link Contrato u Orden</v>
      </c>
    </row>
    <row r="640" spans="1:14" s="35" customFormat="1" ht="74.5" customHeight="1" x14ac:dyDescent="0.25">
      <c r="A640" s="48" t="s">
        <v>667</v>
      </c>
      <c r="B640" s="49">
        <v>45428</v>
      </c>
      <c r="C640" s="49" t="s">
        <v>1620</v>
      </c>
      <c r="D640" s="49" t="s">
        <v>15</v>
      </c>
      <c r="E640" s="49" t="s">
        <v>16</v>
      </c>
      <c r="F640" s="49" t="s">
        <v>2275</v>
      </c>
      <c r="G640" s="49">
        <v>45435</v>
      </c>
      <c r="H640" s="49">
        <v>45663</v>
      </c>
      <c r="I640" s="50">
        <v>0</v>
      </c>
      <c r="J640" s="51">
        <v>32784000</v>
      </c>
      <c r="K640" s="51">
        <v>0</v>
      </c>
      <c r="L640" s="52">
        <f t="shared" ca="1" si="19"/>
        <v>0.52631578947368418</v>
      </c>
      <c r="M640" s="53" t="s">
        <v>3047</v>
      </c>
      <c r="N640" s="54" t="str">
        <f t="shared" si="18"/>
        <v>Link Contrato u Orden</v>
      </c>
    </row>
    <row r="641" spans="1:14" s="35" customFormat="1" ht="74.5" customHeight="1" x14ac:dyDescent="0.25">
      <c r="A641" s="48" t="s">
        <v>668</v>
      </c>
      <c r="B641" s="49">
        <v>45428</v>
      </c>
      <c r="C641" s="49" t="s">
        <v>1621</v>
      </c>
      <c r="D641" s="49" t="s">
        <v>15</v>
      </c>
      <c r="E641" s="49" t="s">
        <v>16</v>
      </c>
      <c r="F641" s="49" t="s">
        <v>2256</v>
      </c>
      <c r="G641" s="49">
        <v>45436</v>
      </c>
      <c r="H641" s="49">
        <v>45666</v>
      </c>
      <c r="I641" s="50">
        <v>0</v>
      </c>
      <c r="J641" s="51">
        <v>20688825</v>
      </c>
      <c r="K641" s="51">
        <v>0</v>
      </c>
      <c r="L641" s="52">
        <f t="shared" ca="1" si="19"/>
        <v>0.5173913043478261</v>
      </c>
      <c r="M641" s="53" t="s">
        <v>3048</v>
      </c>
      <c r="N641" s="54" t="str">
        <f t="shared" si="18"/>
        <v>Link Contrato u Orden</v>
      </c>
    </row>
    <row r="642" spans="1:14" s="35" customFormat="1" ht="74.5" customHeight="1" x14ac:dyDescent="0.25">
      <c r="A642" s="48" t="s">
        <v>669</v>
      </c>
      <c r="B642" s="49">
        <v>45428</v>
      </c>
      <c r="C642" s="49" t="s">
        <v>1622</v>
      </c>
      <c r="D642" s="49" t="s">
        <v>15</v>
      </c>
      <c r="E642" s="49" t="s">
        <v>16</v>
      </c>
      <c r="F642" s="49" t="s">
        <v>2212</v>
      </c>
      <c r="G642" s="49">
        <v>45439</v>
      </c>
      <c r="H642" s="49">
        <v>45591</v>
      </c>
      <c r="I642" s="50">
        <v>0</v>
      </c>
      <c r="J642" s="51">
        <v>14802060</v>
      </c>
      <c r="K642" s="51">
        <v>0</v>
      </c>
      <c r="L642" s="52">
        <f t="shared" ca="1" si="19"/>
        <v>0.76315789473684215</v>
      </c>
      <c r="M642" s="53" t="s">
        <v>3049</v>
      </c>
      <c r="N642" s="54" t="str">
        <f t="shared" si="18"/>
        <v>Link Contrato u Orden</v>
      </c>
    </row>
    <row r="643" spans="1:14" s="35" customFormat="1" ht="74.5" customHeight="1" x14ac:dyDescent="0.25">
      <c r="A643" s="48" t="s">
        <v>670</v>
      </c>
      <c r="B643" s="49">
        <v>45428</v>
      </c>
      <c r="C643" s="49" t="s">
        <v>1623</v>
      </c>
      <c r="D643" s="49" t="s">
        <v>15</v>
      </c>
      <c r="E643" s="49" t="s">
        <v>16</v>
      </c>
      <c r="F643" s="49" t="s">
        <v>2276</v>
      </c>
      <c r="G643" s="49">
        <v>45435</v>
      </c>
      <c r="H643" s="49">
        <v>45663</v>
      </c>
      <c r="I643" s="50">
        <v>0</v>
      </c>
      <c r="J643" s="51">
        <v>19342560</v>
      </c>
      <c r="K643" s="51">
        <v>0</v>
      </c>
      <c r="L643" s="52">
        <f t="shared" ca="1" si="19"/>
        <v>0.52631578947368418</v>
      </c>
      <c r="M643" s="53" t="s">
        <v>3050</v>
      </c>
      <c r="N643" s="54" t="str">
        <f t="shared" si="18"/>
        <v>Link Contrato u Orden</v>
      </c>
    </row>
    <row r="644" spans="1:14" s="35" customFormat="1" ht="74.5" customHeight="1" x14ac:dyDescent="0.25">
      <c r="A644" s="48" t="s">
        <v>671</v>
      </c>
      <c r="B644" s="49">
        <v>45428</v>
      </c>
      <c r="C644" s="49" t="s">
        <v>1624</v>
      </c>
      <c r="D644" s="49" t="s">
        <v>15</v>
      </c>
      <c r="E644" s="49" t="s">
        <v>16</v>
      </c>
      <c r="F644" s="49" t="s">
        <v>2256</v>
      </c>
      <c r="G644" s="49">
        <v>45436</v>
      </c>
      <c r="H644" s="49">
        <v>45666</v>
      </c>
      <c r="I644" s="50">
        <v>0</v>
      </c>
      <c r="J644" s="51">
        <v>20688825</v>
      </c>
      <c r="K644" s="51">
        <v>0</v>
      </c>
      <c r="L644" s="52">
        <f t="shared" ca="1" si="19"/>
        <v>0.5173913043478261</v>
      </c>
      <c r="M644" s="53" t="s">
        <v>3051</v>
      </c>
      <c r="N644" s="54" t="str">
        <f t="shared" si="18"/>
        <v>Link Contrato u Orden</v>
      </c>
    </row>
    <row r="645" spans="1:14" s="35" customFormat="1" ht="74.5" customHeight="1" x14ac:dyDescent="0.25">
      <c r="A645" s="48" t="s">
        <v>672</v>
      </c>
      <c r="B645" s="49">
        <v>45428</v>
      </c>
      <c r="C645" s="49" t="s">
        <v>1625</v>
      </c>
      <c r="D645" s="49" t="s">
        <v>15</v>
      </c>
      <c r="E645" s="49" t="s">
        <v>16</v>
      </c>
      <c r="F645" s="49" t="s">
        <v>2168</v>
      </c>
      <c r="G645" s="49">
        <v>45439</v>
      </c>
      <c r="H645" s="49">
        <v>45677</v>
      </c>
      <c r="I645" s="50">
        <v>0</v>
      </c>
      <c r="J645" s="51">
        <v>35746923</v>
      </c>
      <c r="K645" s="51">
        <v>0</v>
      </c>
      <c r="L645" s="52">
        <f t="shared" ca="1" si="19"/>
        <v>0.48739495798319327</v>
      </c>
      <c r="M645" s="53" t="s">
        <v>3052</v>
      </c>
      <c r="N645" s="54" t="str">
        <f t="shared" si="18"/>
        <v>Link Contrato u Orden</v>
      </c>
    </row>
    <row r="646" spans="1:14" s="35" customFormat="1" ht="74.5" customHeight="1" x14ac:dyDescent="0.25">
      <c r="A646" s="48" t="s">
        <v>673</v>
      </c>
      <c r="B646" s="49">
        <v>45428</v>
      </c>
      <c r="C646" s="49" t="s">
        <v>1626</v>
      </c>
      <c r="D646" s="49" t="s">
        <v>15</v>
      </c>
      <c r="E646" s="49" t="s">
        <v>16</v>
      </c>
      <c r="F646" s="49" t="s">
        <v>2277</v>
      </c>
      <c r="G646" s="49">
        <v>45434</v>
      </c>
      <c r="H646" s="49">
        <v>45662</v>
      </c>
      <c r="I646" s="50">
        <v>0</v>
      </c>
      <c r="J646" s="51">
        <v>75000000</v>
      </c>
      <c r="K646" s="51">
        <v>0</v>
      </c>
      <c r="L646" s="52">
        <f t="shared" ca="1" si="19"/>
        <v>0.5307017543859649</v>
      </c>
      <c r="M646" s="53" t="s">
        <v>3053</v>
      </c>
      <c r="N646" s="54" t="str">
        <f t="shared" ref="N646:N709" si="20">HYPERLINK(M646,"Link Contrato u Orden")</f>
        <v>Link Contrato u Orden</v>
      </c>
    </row>
    <row r="647" spans="1:14" s="35" customFormat="1" ht="74.5" customHeight="1" x14ac:dyDescent="0.25">
      <c r="A647" s="48" t="s">
        <v>674</v>
      </c>
      <c r="B647" s="49">
        <v>45428</v>
      </c>
      <c r="C647" s="49" t="s">
        <v>1627</v>
      </c>
      <c r="D647" s="49" t="s">
        <v>15</v>
      </c>
      <c r="E647" s="49" t="s">
        <v>16</v>
      </c>
      <c r="F647" s="49" t="s">
        <v>2278</v>
      </c>
      <c r="G647" s="49">
        <v>45429</v>
      </c>
      <c r="H647" s="49">
        <v>45658</v>
      </c>
      <c r="I647" s="50">
        <v>0</v>
      </c>
      <c r="J647" s="51">
        <v>48966667</v>
      </c>
      <c r="K647" s="51">
        <v>0</v>
      </c>
      <c r="L647" s="52">
        <f t="shared" ca="1" si="19"/>
        <v>0.55021834061135366</v>
      </c>
      <c r="M647" s="53" t="s">
        <v>3054</v>
      </c>
      <c r="N647" s="54" t="str">
        <f t="shared" si="20"/>
        <v>Link Contrato u Orden</v>
      </c>
    </row>
    <row r="648" spans="1:14" s="35" customFormat="1" ht="74.5" customHeight="1" x14ac:dyDescent="0.25">
      <c r="A648" s="48" t="s">
        <v>675</v>
      </c>
      <c r="B648" s="49">
        <v>45428</v>
      </c>
      <c r="C648" s="49" t="s">
        <v>1628</v>
      </c>
      <c r="D648" s="49" t="s">
        <v>15</v>
      </c>
      <c r="E648" s="49" t="s">
        <v>16</v>
      </c>
      <c r="F648" s="49" t="s">
        <v>2279</v>
      </c>
      <c r="G648" s="49">
        <v>45434</v>
      </c>
      <c r="H648" s="49">
        <v>45662</v>
      </c>
      <c r="I648" s="50">
        <v>0</v>
      </c>
      <c r="J648" s="51">
        <v>42711750</v>
      </c>
      <c r="K648" s="51">
        <v>0</v>
      </c>
      <c r="L648" s="52">
        <f t="shared" ca="1" si="19"/>
        <v>0.5307017543859649</v>
      </c>
      <c r="M648" s="53" t="s">
        <v>3055</v>
      </c>
      <c r="N648" s="54" t="str">
        <f t="shared" si="20"/>
        <v>Link Contrato u Orden</v>
      </c>
    </row>
    <row r="649" spans="1:14" s="35" customFormat="1" ht="74.5" customHeight="1" x14ac:dyDescent="0.25">
      <c r="A649" s="48" t="s">
        <v>676</v>
      </c>
      <c r="B649" s="49">
        <v>45428</v>
      </c>
      <c r="C649" s="49" t="s">
        <v>1629</v>
      </c>
      <c r="D649" s="49" t="s">
        <v>15</v>
      </c>
      <c r="E649" s="49" t="s">
        <v>16</v>
      </c>
      <c r="F649" s="49" t="s">
        <v>2280</v>
      </c>
      <c r="G649" s="49">
        <v>45434</v>
      </c>
      <c r="H649" s="49">
        <v>45662</v>
      </c>
      <c r="I649" s="50">
        <v>0</v>
      </c>
      <c r="J649" s="51">
        <v>42711750</v>
      </c>
      <c r="K649" s="51">
        <v>0</v>
      </c>
      <c r="L649" s="52">
        <f t="shared" ref="L649:L712" ca="1" si="21">+(+TODAY()-G649)/(H649-G649)</f>
        <v>0.5307017543859649</v>
      </c>
      <c r="M649" s="53" t="s">
        <v>3056</v>
      </c>
      <c r="N649" s="54" t="str">
        <f t="shared" si="20"/>
        <v>Link Contrato u Orden</v>
      </c>
    </row>
    <row r="650" spans="1:14" s="35" customFormat="1" ht="74.5" customHeight="1" x14ac:dyDescent="0.25">
      <c r="A650" s="48" t="s">
        <v>677</v>
      </c>
      <c r="B650" s="49">
        <v>45428</v>
      </c>
      <c r="C650" s="49" t="s">
        <v>1630</v>
      </c>
      <c r="D650" s="49" t="s">
        <v>15</v>
      </c>
      <c r="E650" s="49" t="s">
        <v>16</v>
      </c>
      <c r="F650" s="49" t="s">
        <v>2281</v>
      </c>
      <c r="G650" s="49">
        <v>45433</v>
      </c>
      <c r="H650" s="49">
        <v>45669</v>
      </c>
      <c r="I650" s="50">
        <v>0</v>
      </c>
      <c r="J650" s="51">
        <v>27183318</v>
      </c>
      <c r="K650" s="51">
        <v>0</v>
      </c>
      <c r="L650" s="52">
        <f t="shared" ca="1" si="21"/>
        <v>0.51694915254237284</v>
      </c>
      <c r="M650" s="53" t="s">
        <v>3057</v>
      </c>
      <c r="N650" s="54" t="str">
        <f t="shared" si="20"/>
        <v>Link Contrato u Orden</v>
      </c>
    </row>
    <row r="651" spans="1:14" s="35" customFormat="1" ht="74.5" customHeight="1" x14ac:dyDescent="0.25">
      <c r="A651" s="48" t="s">
        <v>678</v>
      </c>
      <c r="B651" s="49">
        <v>45428</v>
      </c>
      <c r="C651" s="49" t="s">
        <v>1631</v>
      </c>
      <c r="D651" s="49" t="s">
        <v>15</v>
      </c>
      <c r="E651" s="49" t="s">
        <v>16</v>
      </c>
      <c r="F651" s="49" t="s">
        <v>2282</v>
      </c>
      <c r="G651" s="49">
        <v>45433</v>
      </c>
      <c r="H651" s="49">
        <v>45669</v>
      </c>
      <c r="I651" s="50">
        <v>0</v>
      </c>
      <c r="J651" s="51">
        <v>31614954</v>
      </c>
      <c r="K651" s="51">
        <v>0</v>
      </c>
      <c r="L651" s="52">
        <f t="shared" ca="1" si="21"/>
        <v>0.51694915254237284</v>
      </c>
      <c r="M651" s="53" t="s">
        <v>3058</v>
      </c>
      <c r="N651" s="54" t="str">
        <f t="shared" si="20"/>
        <v>Link Contrato u Orden</v>
      </c>
    </row>
    <row r="652" spans="1:14" s="35" customFormat="1" ht="74.5" customHeight="1" x14ac:dyDescent="0.25">
      <c r="A652" s="48" t="s">
        <v>679</v>
      </c>
      <c r="B652" s="49">
        <v>45428</v>
      </c>
      <c r="C652" s="49" t="s">
        <v>1632</v>
      </c>
      <c r="D652" s="49" t="s">
        <v>15</v>
      </c>
      <c r="E652" s="49" t="s">
        <v>16</v>
      </c>
      <c r="F652" s="49" t="s">
        <v>2283</v>
      </c>
      <c r="G652" s="49">
        <v>45435</v>
      </c>
      <c r="H652" s="49">
        <v>45663</v>
      </c>
      <c r="I652" s="50">
        <v>0</v>
      </c>
      <c r="J652" s="51">
        <v>65520000</v>
      </c>
      <c r="K652" s="51">
        <v>0</v>
      </c>
      <c r="L652" s="52">
        <f t="shared" ca="1" si="21"/>
        <v>0.52631578947368418</v>
      </c>
      <c r="M652" s="53" t="s">
        <v>3059</v>
      </c>
      <c r="N652" s="54" t="str">
        <f t="shared" si="20"/>
        <v>Link Contrato u Orden</v>
      </c>
    </row>
    <row r="653" spans="1:14" s="35" customFormat="1" ht="74.5" customHeight="1" x14ac:dyDescent="0.25">
      <c r="A653" s="48" t="s">
        <v>680</v>
      </c>
      <c r="B653" s="49">
        <v>45428</v>
      </c>
      <c r="C653" s="49" t="s">
        <v>1633</v>
      </c>
      <c r="D653" s="49" t="s">
        <v>15</v>
      </c>
      <c r="E653" s="49" t="s">
        <v>16</v>
      </c>
      <c r="F653" s="49" t="s">
        <v>2078</v>
      </c>
      <c r="G653" s="49">
        <v>45455</v>
      </c>
      <c r="H653" s="49">
        <v>45683</v>
      </c>
      <c r="I653" s="50">
        <v>0</v>
      </c>
      <c r="J653" s="51">
        <v>21888900</v>
      </c>
      <c r="K653" s="51">
        <v>0</v>
      </c>
      <c r="L653" s="52">
        <f t="shared" ca="1" si="21"/>
        <v>0.43859649122807015</v>
      </c>
      <c r="M653" s="53" t="s">
        <v>3060</v>
      </c>
      <c r="N653" s="54" t="str">
        <f t="shared" si="20"/>
        <v>Link Contrato u Orden</v>
      </c>
    </row>
    <row r="654" spans="1:14" s="35" customFormat="1" ht="74.5" customHeight="1" x14ac:dyDescent="0.25">
      <c r="A654" s="48" t="s">
        <v>681</v>
      </c>
      <c r="B654" s="49">
        <v>45429</v>
      </c>
      <c r="C654" s="49" t="s">
        <v>1634</v>
      </c>
      <c r="D654" s="49" t="s">
        <v>15</v>
      </c>
      <c r="E654" s="49" t="s">
        <v>16</v>
      </c>
      <c r="F654" s="49" t="s">
        <v>2168</v>
      </c>
      <c r="G654" s="49">
        <v>45439</v>
      </c>
      <c r="H654" s="49">
        <v>45662</v>
      </c>
      <c r="I654" s="50">
        <v>0</v>
      </c>
      <c r="J654" s="51">
        <v>33465205</v>
      </c>
      <c r="K654" s="51">
        <v>0</v>
      </c>
      <c r="L654" s="52">
        <f t="shared" ca="1" si="21"/>
        <v>0.52017937219730936</v>
      </c>
      <c r="M654" s="53" t="s">
        <v>3061</v>
      </c>
      <c r="N654" s="54" t="str">
        <f t="shared" si="20"/>
        <v>Link Contrato u Orden</v>
      </c>
    </row>
    <row r="655" spans="1:14" s="35" customFormat="1" ht="74.5" customHeight="1" x14ac:dyDescent="0.25">
      <c r="A655" s="48" t="s">
        <v>682</v>
      </c>
      <c r="B655" s="49">
        <v>45429</v>
      </c>
      <c r="C655" s="49" t="s">
        <v>1635</v>
      </c>
      <c r="D655" s="49" t="s">
        <v>15</v>
      </c>
      <c r="E655" s="49" t="s">
        <v>16</v>
      </c>
      <c r="F655" s="49" t="s">
        <v>2284</v>
      </c>
      <c r="G655" s="49">
        <v>45439</v>
      </c>
      <c r="H655" s="49">
        <v>45662</v>
      </c>
      <c r="I655" s="50">
        <v>0</v>
      </c>
      <c r="J655" s="51">
        <v>75386667</v>
      </c>
      <c r="K655" s="51">
        <v>0</v>
      </c>
      <c r="L655" s="52">
        <f t="shared" ca="1" si="21"/>
        <v>0.52017937219730936</v>
      </c>
      <c r="M655" s="53" t="s">
        <v>3062</v>
      </c>
      <c r="N655" s="54" t="str">
        <f t="shared" si="20"/>
        <v>Link Contrato u Orden</v>
      </c>
    </row>
    <row r="656" spans="1:14" s="35" customFormat="1" ht="74.5" customHeight="1" x14ac:dyDescent="0.25">
      <c r="A656" s="48" t="s">
        <v>683</v>
      </c>
      <c r="B656" s="49">
        <v>45429</v>
      </c>
      <c r="C656" s="49" t="s">
        <v>1636</v>
      </c>
      <c r="D656" s="49" t="s">
        <v>15</v>
      </c>
      <c r="E656" s="49" t="s">
        <v>16</v>
      </c>
      <c r="F656" s="49" t="s">
        <v>2168</v>
      </c>
      <c r="G656" s="49">
        <v>45439</v>
      </c>
      <c r="H656" s="49">
        <v>45662</v>
      </c>
      <c r="I656" s="50">
        <v>0</v>
      </c>
      <c r="J656" s="51">
        <v>33465205</v>
      </c>
      <c r="K656" s="51">
        <v>0</v>
      </c>
      <c r="L656" s="52">
        <f t="shared" ca="1" si="21"/>
        <v>0.52017937219730936</v>
      </c>
      <c r="M656" s="53" t="s">
        <v>3063</v>
      </c>
      <c r="N656" s="54" t="str">
        <f t="shared" si="20"/>
        <v>Link Contrato u Orden</v>
      </c>
    </row>
    <row r="657" spans="1:14" s="35" customFormat="1" ht="74.5" customHeight="1" x14ac:dyDescent="0.25">
      <c r="A657" s="48" t="s">
        <v>684</v>
      </c>
      <c r="B657" s="49">
        <v>45429</v>
      </c>
      <c r="C657" s="49" t="s">
        <v>1637</v>
      </c>
      <c r="D657" s="49" t="s">
        <v>15</v>
      </c>
      <c r="E657" s="49" t="s">
        <v>16</v>
      </c>
      <c r="F657" s="49" t="s">
        <v>2243</v>
      </c>
      <c r="G657" s="49">
        <v>45436</v>
      </c>
      <c r="H657" s="49">
        <v>45674</v>
      </c>
      <c r="I657" s="50">
        <v>0</v>
      </c>
      <c r="J657" s="51">
        <v>35746923</v>
      </c>
      <c r="K657" s="51">
        <v>0</v>
      </c>
      <c r="L657" s="52">
        <f t="shared" ca="1" si="21"/>
        <v>0.5</v>
      </c>
      <c r="M657" s="53" t="s">
        <v>3064</v>
      </c>
      <c r="N657" s="54" t="str">
        <f t="shared" si="20"/>
        <v>Link Contrato u Orden</v>
      </c>
    </row>
    <row r="658" spans="1:14" s="35" customFormat="1" ht="74.5" customHeight="1" x14ac:dyDescent="0.25">
      <c r="A658" s="48" t="s">
        <v>685</v>
      </c>
      <c r="B658" s="49">
        <v>45429</v>
      </c>
      <c r="C658" s="49" t="s">
        <v>1638</v>
      </c>
      <c r="D658" s="49" t="s">
        <v>15</v>
      </c>
      <c r="E658" s="49" t="s">
        <v>16</v>
      </c>
      <c r="F658" s="49" t="s">
        <v>2285</v>
      </c>
      <c r="G658" s="49">
        <v>45434</v>
      </c>
      <c r="H658" s="49">
        <v>45662</v>
      </c>
      <c r="I658" s="50">
        <v>0</v>
      </c>
      <c r="J658" s="51">
        <v>98352000</v>
      </c>
      <c r="K658" s="51">
        <v>0</v>
      </c>
      <c r="L658" s="52">
        <f t="shared" ca="1" si="21"/>
        <v>0.5307017543859649</v>
      </c>
      <c r="M658" s="53" t="s">
        <v>3065</v>
      </c>
      <c r="N658" s="54" t="str">
        <f t="shared" si="20"/>
        <v>Link Contrato u Orden</v>
      </c>
    </row>
    <row r="659" spans="1:14" s="35" customFormat="1" ht="74.5" customHeight="1" x14ac:dyDescent="0.25">
      <c r="A659" s="48" t="s">
        <v>686</v>
      </c>
      <c r="B659" s="49">
        <v>45429</v>
      </c>
      <c r="C659" s="49" t="s">
        <v>1639</v>
      </c>
      <c r="D659" s="49" t="s">
        <v>15</v>
      </c>
      <c r="E659" s="49" t="s">
        <v>16</v>
      </c>
      <c r="F659" s="49" t="s">
        <v>2078</v>
      </c>
      <c r="G659" s="49">
        <v>45433</v>
      </c>
      <c r="H659" s="49">
        <v>45661</v>
      </c>
      <c r="I659" s="50">
        <v>0</v>
      </c>
      <c r="J659" s="51">
        <v>21888900</v>
      </c>
      <c r="K659" s="51">
        <v>0</v>
      </c>
      <c r="L659" s="52">
        <f t="shared" ca="1" si="21"/>
        <v>0.53508771929824561</v>
      </c>
      <c r="M659" s="53" t="s">
        <v>3066</v>
      </c>
      <c r="N659" s="54" t="str">
        <f t="shared" si="20"/>
        <v>Link Contrato u Orden</v>
      </c>
    </row>
    <row r="660" spans="1:14" s="35" customFormat="1" ht="74.5" customHeight="1" x14ac:dyDescent="0.25">
      <c r="A660" s="48" t="s">
        <v>687</v>
      </c>
      <c r="B660" s="49">
        <v>45429</v>
      </c>
      <c r="C660" s="49" t="s">
        <v>1640</v>
      </c>
      <c r="D660" s="49" t="s">
        <v>15</v>
      </c>
      <c r="E660" s="49" t="s">
        <v>16</v>
      </c>
      <c r="F660" s="49" t="s">
        <v>2204</v>
      </c>
      <c r="G660" s="49">
        <v>45439</v>
      </c>
      <c r="H660" s="49">
        <v>45591</v>
      </c>
      <c r="I660" s="50">
        <v>0</v>
      </c>
      <c r="J660" s="51">
        <v>14592600</v>
      </c>
      <c r="K660" s="51">
        <v>0</v>
      </c>
      <c r="L660" s="52">
        <f t="shared" ca="1" si="21"/>
        <v>0.76315789473684215</v>
      </c>
      <c r="M660" s="53" t="s">
        <v>3067</v>
      </c>
      <c r="N660" s="54" t="str">
        <f t="shared" si="20"/>
        <v>Link Contrato u Orden</v>
      </c>
    </row>
    <row r="661" spans="1:14" s="35" customFormat="1" ht="74.5" customHeight="1" x14ac:dyDescent="0.25">
      <c r="A661" s="48" t="s">
        <v>688</v>
      </c>
      <c r="B661" s="49">
        <v>45429</v>
      </c>
      <c r="C661" s="49" t="s">
        <v>1641</v>
      </c>
      <c r="D661" s="49" t="s">
        <v>15</v>
      </c>
      <c r="E661" s="49" t="s">
        <v>16</v>
      </c>
      <c r="F661" s="49" t="s">
        <v>2267</v>
      </c>
      <c r="G661" s="49">
        <v>45434</v>
      </c>
      <c r="H661" s="49">
        <v>45570</v>
      </c>
      <c r="I661" s="50">
        <v>45</v>
      </c>
      <c r="J661" s="51">
        <v>9630000</v>
      </c>
      <c r="K661" s="51">
        <v>0</v>
      </c>
      <c r="L661" s="52">
        <f t="shared" ca="1" si="21"/>
        <v>0.88970588235294112</v>
      </c>
      <c r="M661" s="53" t="s">
        <v>3068</v>
      </c>
      <c r="N661" s="54" t="str">
        <f t="shared" si="20"/>
        <v>Link Contrato u Orden</v>
      </c>
    </row>
    <row r="662" spans="1:14" s="35" customFormat="1" ht="74.5" customHeight="1" x14ac:dyDescent="0.25">
      <c r="A662" s="48" t="s">
        <v>689</v>
      </c>
      <c r="B662" s="49">
        <v>45429</v>
      </c>
      <c r="C662" s="49" t="s">
        <v>1642</v>
      </c>
      <c r="D662" s="49" t="s">
        <v>15</v>
      </c>
      <c r="E662" s="49" t="s">
        <v>16</v>
      </c>
      <c r="F662" s="49" t="s">
        <v>2267</v>
      </c>
      <c r="G662" s="49">
        <v>45434</v>
      </c>
      <c r="H662" s="49">
        <v>45570</v>
      </c>
      <c r="I662" s="50">
        <v>45</v>
      </c>
      <c r="J662" s="51">
        <v>9630000</v>
      </c>
      <c r="K662" s="51">
        <v>0</v>
      </c>
      <c r="L662" s="52">
        <f t="shared" ca="1" si="21"/>
        <v>0.88970588235294112</v>
      </c>
      <c r="M662" s="53" t="s">
        <v>3069</v>
      </c>
      <c r="N662" s="54" t="str">
        <f t="shared" si="20"/>
        <v>Link Contrato u Orden</v>
      </c>
    </row>
    <row r="663" spans="1:14" s="35" customFormat="1" ht="74.5" customHeight="1" x14ac:dyDescent="0.25">
      <c r="A663" s="48" t="s">
        <v>690</v>
      </c>
      <c r="B663" s="49">
        <v>45429</v>
      </c>
      <c r="C663" s="49" t="s">
        <v>1643</v>
      </c>
      <c r="D663" s="49" t="s">
        <v>15</v>
      </c>
      <c r="E663" s="49" t="s">
        <v>16</v>
      </c>
      <c r="F663" s="49" t="s">
        <v>2286</v>
      </c>
      <c r="G663" s="49">
        <v>45436</v>
      </c>
      <c r="H663" s="49">
        <v>45664</v>
      </c>
      <c r="I663" s="50">
        <v>0</v>
      </c>
      <c r="J663" s="51">
        <v>52500000</v>
      </c>
      <c r="K663" s="51">
        <v>0</v>
      </c>
      <c r="L663" s="52">
        <f t="shared" ca="1" si="21"/>
        <v>0.52192982456140347</v>
      </c>
      <c r="M663" s="53" t="s">
        <v>3070</v>
      </c>
      <c r="N663" s="54" t="str">
        <f t="shared" si="20"/>
        <v>Link Contrato u Orden</v>
      </c>
    </row>
    <row r="664" spans="1:14" s="35" customFormat="1" ht="74.5" customHeight="1" x14ac:dyDescent="0.25">
      <c r="A664" s="48" t="s">
        <v>691</v>
      </c>
      <c r="B664" s="49">
        <v>45429</v>
      </c>
      <c r="C664" s="49" t="s">
        <v>1644</v>
      </c>
      <c r="D664" s="49" t="s">
        <v>15</v>
      </c>
      <c r="E664" s="49" t="s">
        <v>16</v>
      </c>
      <c r="F664" s="49" t="s">
        <v>2287</v>
      </c>
      <c r="G664" s="49">
        <v>45433</v>
      </c>
      <c r="H664" s="49">
        <v>45656</v>
      </c>
      <c r="I664" s="50">
        <v>0</v>
      </c>
      <c r="J664" s="51">
        <v>51333333</v>
      </c>
      <c r="K664" s="51">
        <v>0</v>
      </c>
      <c r="L664" s="52">
        <f t="shared" ca="1" si="21"/>
        <v>0.547085201793722</v>
      </c>
      <c r="M664" s="53" t="s">
        <v>3071</v>
      </c>
      <c r="N664" s="54" t="str">
        <f t="shared" si="20"/>
        <v>Link Contrato u Orden</v>
      </c>
    </row>
    <row r="665" spans="1:14" s="35" customFormat="1" ht="74.5" customHeight="1" x14ac:dyDescent="0.25">
      <c r="A665" s="48" t="s">
        <v>692</v>
      </c>
      <c r="B665" s="49">
        <v>45429</v>
      </c>
      <c r="C665" s="49" t="s">
        <v>1645</v>
      </c>
      <c r="D665" s="49" t="s">
        <v>15</v>
      </c>
      <c r="E665" s="49" t="s">
        <v>16</v>
      </c>
      <c r="F665" s="49" t="s">
        <v>2197</v>
      </c>
      <c r="G665" s="49">
        <v>45439</v>
      </c>
      <c r="H665" s="49">
        <v>45662</v>
      </c>
      <c r="I665" s="50">
        <v>0</v>
      </c>
      <c r="J665" s="51">
        <v>32111552</v>
      </c>
      <c r="K665" s="51">
        <v>0</v>
      </c>
      <c r="L665" s="52">
        <f t="shared" ca="1" si="21"/>
        <v>0.52017937219730936</v>
      </c>
      <c r="M665" s="53" t="s">
        <v>3072</v>
      </c>
      <c r="N665" s="54" t="str">
        <f t="shared" si="20"/>
        <v>Link Contrato u Orden</v>
      </c>
    </row>
    <row r="666" spans="1:14" s="35" customFormat="1" ht="74.5" customHeight="1" x14ac:dyDescent="0.25">
      <c r="A666" s="48" t="s">
        <v>693</v>
      </c>
      <c r="B666" s="49">
        <v>45432</v>
      </c>
      <c r="C666" s="49" t="s">
        <v>1646</v>
      </c>
      <c r="D666" s="49" t="s">
        <v>15</v>
      </c>
      <c r="E666" s="49" t="s">
        <v>16</v>
      </c>
      <c r="F666" s="49" t="s">
        <v>2288</v>
      </c>
      <c r="G666" s="49">
        <v>45435</v>
      </c>
      <c r="H666" s="49">
        <v>45658</v>
      </c>
      <c r="I666" s="50">
        <v>0</v>
      </c>
      <c r="J666" s="51">
        <v>51333333</v>
      </c>
      <c r="K666" s="51">
        <v>0</v>
      </c>
      <c r="L666" s="52">
        <f t="shared" ca="1" si="21"/>
        <v>0.53811659192825112</v>
      </c>
      <c r="M666" s="53" t="s">
        <v>3073</v>
      </c>
      <c r="N666" s="54" t="str">
        <f t="shared" si="20"/>
        <v>Link Contrato u Orden</v>
      </c>
    </row>
    <row r="667" spans="1:14" s="35" customFormat="1" ht="74.5" customHeight="1" x14ac:dyDescent="0.25">
      <c r="A667" s="48" t="s">
        <v>694</v>
      </c>
      <c r="B667" s="49">
        <v>45432</v>
      </c>
      <c r="C667" s="49" t="s">
        <v>1647</v>
      </c>
      <c r="D667" s="49" t="s">
        <v>15</v>
      </c>
      <c r="E667" s="49" t="s">
        <v>16</v>
      </c>
      <c r="F667" s="49" t="s">
        <v>2197</v>
      </c>
      <c r="G667" s="49">
        <v>45435</v>
      </c>
      <c r="H667" s="49">
        <v>45658</v>
      </c>
      <c r="I667" s="50">
        <v>0</v>
      </c>
      <c r="J667" s="51">
        <v>32111552</v>
      </c>
      <c r="K667" s="51">
        <v>0</v>
      </c>
      <c r="L667" s="52">
        <f t="shared" ca="1" si="21"/>
        <v>0.53811659192825112</v>
      </c>
      <c r="M667" s="53" t="s">
        <v>3074</v>
      </c>
      <c r="N667" s="54" t="str">
        <f t="shared" si="20"/>
        <v>Link Contrato u Orden</v>
      </c>
    </row>
    <row r="668" spans="1:14" s="35" customFormat="1" ht="74.5" customHeight="1" x14ac:dyDescent="0.25">
      <c r="A668" s="48" t="s">
        <v>695</v>
      </c>
      <c r="B668" s="49">
        <v>45432</v>
      </c>
      <c r="C668" s="49" t="s">
        <v>1648</v>
      </c>
      <c r="D668" s="49" t="s">
        <v>15</v>
      </c>
      <c r="E668" s="49" t="s">
        <v>16</v>
      </c>
      <c r="F668" s="49" t="s">
        <v>2197</v>
      </c>
      <c r="G668" s="49">
        <v>45439</v>
      </c>
      <c r="H668" s="49">
        <v>45662</v>
      </c>
      <c r="I668" s="50">
        <v>0</v>
      </c>
      <c r="J668" s="51">
        <v>32111552</v>
      </c>
      <c r="K668" s="51">
        <v>0</v>
      </c>
      <c r="L668" s="52">
        <f t="shared" ca="1" si="21"/>
        <v>0.52017937219730936</v>
      </c>
      <c r="M668" s="53" t="s">
        <v>3075</v>
      </c>
      <c r="N668" s="54" t="str">
        <f t="shared" si="20"/>
        <v>Link Contrato u Orden</v>
      </c>
    </row>
    <row r="669" spans="1:14" s="35" customFormat="1" ht="74.5" customHeight="1" x14ac:dyDescent="0.25">
      <c r="A669" s="48" t="s">
        <v>696</v>
      </c>
      <c r="B669" s="49">
        <v>45432</v>
      </c>
      <c r="C669" s="49" t="s">
        <v>1649</v>
      </c>
      <c r="D669" s="49" t="s">
        <v>15</v>
      </c>
      <c r="E669" s="49" t="s">
        <v>16</v>
      </c>
      <c r="F669" s="49" t="s">
        <v>2289</v>
      </c>
      <c r="G669" s="49">
        <v>45441</v>
      </c>
      <c r="H669" s="49">
        <v>45669</v>
      </c>
      <c r="I669" s="50">
        <v>0</v>
      </c>
      <c r="J669" s="51">
        <v>26250000</v>
      </c>
      <c r="K669" s="51">
        <v>0</v>
      </c>
      <c r="L669" s="52">
        <f t="shared" ca="1" si="21"/>
        <v>0.5</v>
      </c>
      <c r="M669" s="53" t="s">
        <v>3076</v>
      </c>
      <c r="N669" s="54" t="str">
        <f t="shared" si="20"/>
        <v>Link Contrato u Orden</v>
      </c>
    </row>
    <row r="670" spans="1:14" s="35" customFormat="1" ht="74.5" customHeight="1" x14ac:dyDescent="0.25">
      <c r="A670" s="48" t="s">
        <v>697</v>
      </c>
      <c r="B670" s="49">
        <v>45432</v>
      </c>
      <c r="C670" s="49" t="s">
        <v>1650</v>
      </c>
      <c r="D670" s="49" t="s">
        <v>15</v>
      </c>
      <c r="E670" s="49" t="s">
        <v>16</v>
      </c>
      <c r="F670" s="49" t="s">
        <v>2290</v>
      </c>
      <c r="G670" s="49">
        <v>45436</v>
      </c>
      <c r="H670" s="49">
        <v>45619</v>
      </c>
      <c r="I670" s="50">
        <v>0</v>
      </c>
      <c r="J670" s="51">
        <v>53460000</v>
      </c>
      <c r="K670" s="51">
        <v>0</v>
      </c>
      <c r="L670" s="52">
        <f t="shared" ca="1" si="21"/>
        <v>0.65027322404371579</v>
      </c>
      <c r="M670" s="53" t="s">
        <v>3077</v>
      </c>
      <c r="N670" s="54" t="str">
        <f t="shared" si="20"/>
        <v>Link Contrato u Orden</v>
      </c>
    </row>
    <row r="671" spans="1:14" s="35" customFormat="1" ht="74.5" customHeight="1" x14ac:dyDescent="0.25">
      <c r="A671" s="48" t="s">
        <v>698</v>
      </c>
      <c r="B671" s="49">
        <v>45432</v>
      </c>
      <c r="C671" s="49" t="s">
        <v>1651</v>
      </c>
      <c r="D671" s="49" t="s">
        <v>15</v>
      </c>
      <c r="E671" s="49" t="s">
        <v>16</v>
      </c>
      <c r="F671" s="49" t="s">
        <v>2291</v>
      </c>
      <c r="G671" s="49">
        <v>45441</v>
      </c>
      <c r="H671" s="49">
        <v>45674</v>
      </c>
      <c r="I671" s="50">
        <v>0</v>
      </c>
      <c r="J671" s="51">
        <v>26104295</v>
      </c>
      <c r="K671" s="51">
        <v>0</v>
      </c>
      <c r="L671" s="52">
        <f t="shared" ca="1" si="21"/>
        <v>0.48927038626609443</v>
      </c>
      <c r="M671" s="53" t="s">
        <v>3078</v>
      </c>
      <c r="N671" s="54" t="str">
        <f t="shared" si="20"/>
        <v>Link Contrato u Orden</v>
      </c>
    </row>
    <row r="672" spans="1:14" s="35" customFormat="1" ht="74.5" customHeight="1" x14ac:dyDescent="0.25">
      <c r="A672" s="48" t="s">
        <v>699</v>
      </c>
      <c r="B672" s="49">
        <v>45432</v>
      </c>
      <c r="C672" s="49" t="s">
        <v>1652</v>
      </c>
      <c r="D672" s="49" t="s">
        <v>15</v>
      </c>
      <c r="E672" s="49" t="s">
        <v>16</v>
      </c>
      <c r="F672" s="49" t="s">
        <v>2292</v>
      </c>
      <c r="G672" s="49">
        <v>45435</v>
      </c>
      <c r="H672" s="49">
        <v>45618</v>
      </c>
      <c r="I672" s="50">
        <v>0</v>
      </c>
      <c r="J672" s="51">
        <v>19112430</v>
      </c>
      <c r="K672" s="51">
        <v>0</v>
      </c>
      <c r="L672" s="52">
        <f t="shared" ca="1" si="21"/>
        <v>0.65573770491803274</v>
      </c>
      <c r="M672" s="53" t="s">
        <v>2939</v>
      </c>
      <c r="N672" s="54" t="str">
        <f t="shared" si="20"/>
        <v>Link Contrato u Orden</v>
      </c>
    </row>
    <row r="673" spans="1:14" s="35" customFormat="1" ht="74.5" customHeight="1" x14ac:dyDescent="0.25">
      <c r="A673" s="48" t="s">
        <v>700</v>
      </c>
      <c r="B673" s="49">
        <v>45432</v>
      </c>
      <c r="C673" s="49" t="s">
        <v>1653</v>
      </c>
      <c r="D673" s="49" t="s">
        <v>15</v>
      </c>
      <c r="E673" s="49" t="s">
        <v>16</v>
      </c>
      <c r="F673" s="49" t="s">
        <v>2293</v>
      </c>
      <c r="G673" s="49">
        <v>45435</v>
      </c>
      <c r="H673" s="49">
        <v>45618</v>
      </c>
      <c r="I673" s="50">
        <v>0</v>
      </c>
      <c r="J673" s="51">
        <v>26160000</v>
      </c>
      <c r="K673" s="51">
        <v>0</v>
      </c>
      <c r="L673" s="52">
        <f t="shared" ca="1" si="21"/>
        <v>0.65573770491803274</v>
      </c>
      <c r="M673" s="53" t="s">
        <v>3079</v>
      </c>
      <c r="N673" s="54" t="str">
        <f t="shared" si="20"/>
        <v>Link Contrato u Orden</v>
      </c>
    </row>
    <row r="674" spans="1:14" s="35" customFormat="1" ht="74.5" customHeight="1" x14ac:dyDescent="0.25">
      <c r="A674" s="48" t="s">
        <v>701</v>
      </c>
      <c r="B674" s="49">
        <v>45432</v>
      </c>
      <c r="C674" s="49" t="s">
        <v>1654</v>
      </c>
      <c r="D674" s="49" t="s">
        <v>15</v>
      </c>
      <c r="E674" s="49" t="s">
        <v>16</v>
      </c>
      <c r="F674" s="49" t="s">
        <v>2294</v>
      </c>
      <c r="G674" s="49">
        <v>45434</v>
      </c>
      <c r="H674" s="49">
        <v>45647</v>
      </c>
      <c r="I674" s="50">
        <v>0</v>
      </c>
      <c r="J674" s="51">
        <v>39864300</v>
      </c>
      <c r="K674" s="51">
        <v>0</v>
      </c>
      <c r="L674" s="52">
        <f t="shared" ca="1" si="21"/>
        <v>0.568075117370892</v>
      </c>
      <c r="M674" s="53" t="s">
        <v>3080</v>
      </c>
      <c r="N674" s="54" t="str">
        <f t="shared" si="20"/>
        <v>Link Contrato u Orden</v>
      </c>
    </row>
    <row r="675" spans="1:14" s="35" customFormat="1" ht="74.5" customHeight="1" x14ac:dyDescent="0.25">
      <c r="A675" s="48" t="s">
        <v>702</v>
      </c>
      <c r="B675" s="49">
        <v>45432</v>
      </c>
      <c r="C675" s="49" t="s">
        <v>1655</v>
      </c>
      <c r="D675" s="49" t="s">
        <v>15</v>
      </c>
      <c r="E675" s="49" t="s">
        <v>16</v>
      </c>
      <c r="F675" s="49" t="s">
        <v>2295</v>
      </c>
      <c r="G675" s="49">
        <v>45434</v>
      </c>
      <c r="H675" s="49">
        <v>45662</v>
      </c>
      <c r="I675" s="50">
        <v>0</v>
      </c>
      <c r="J675" s="51">
        <v>30532500</v>
      </c>
      <c r="K675" s="51">
        <v>0</v>
      </c>
      <c r="L675" s="52">
        <f t="shared" ca="1" si="21"/>
        <v>0.5307017543859649</v>
      </c>
      <c r="M675" s="53" t="s">
        <v>3081</v>
      </c>
      <c r="N675" s="54" t="str">
        <f t="shared" si="20"/>
        <v>Link Contrato u Orden</v>
      </c>
    </row>
    <row r="676" spans="1:14" s="35" customFormat="1" ht="74.5" customHeight="1" x14ac:dyDescent="0.25">
      <c r="A676" s="48" t="s">
        <v>703</v>
      </c>
      <c r="B676" s="49">
        <v>45432</v>
      </c>
      <c r="C676" s="49" t="s">
        <v>1656</v>
      </c>
      <c r="D676" s="49" t="s">
        <v>15</v>
      </c>
      <c r="E676" s="49" t="s">
        <v>16</v>
      </c>
      <c r="F676" s="49" t="s">
        <v>2168</v>
      </c>
      <c r="G676" s="49">
        <v>45439</v>
      </c>
      <c r="H676" s="49">
        <v>45662</v>
      </c>
      <c r="I676" s="50">
        <v>0</v>
      </c>
      <c r="J676" s="51">
        <v>33465205</v>
      </c>
      <c r="K676" s="51">
        <v>0</v>
      </c>
      <c r="L676" s="52">
        <f t="shared" ca="1" si="21"/>
        <v>0.52017937219730936</v>
      </c>
      <c r="M676" s="53" t="s">
        <v>3082</v>
      </c>
      <c r="N676" s="54" t="str">
        <f t="shared" si="20"/>
        <v>Link Contrato u Orden</v>
      </c>
    </row>
    <row r="677" spans="1:14" s="35" customFormat="1" ht="74.5" customHeight="1" x14ac:dyDescent="0.25">
      <c r="A677" s="48" t="s">
        <v>704</v>
      </c>
      <c r="B677" s="49">
        <v>45432</v>
      </c>
      <c r="C677" s="49" t="s">
        <v>1657</v>
      </c>
      <c r="D677" s="49" t="s">
        <v>15</v>
      </c>
      <c r="E677" s="49" t="s">
        <v>16</v>
      </c>
      <c r="F677" s="49" t="s">
        <v>2078</v>
      </c>
      <c r="G677" s="49">
        <v>45434</v>
      </c>
      <c r="H677" s="49">
        <v>45657</v>
      </c>
      <c r="I677" s="50">
        <v>0</v>
      </c>
      <c r="J677" s="51">
        <v>21402480</v>
      </c>
      <c r="K677" s="51">
        <v>0</v>
      </c>
      <c r="L677" s="52">
        <f t="shared" ca="1" si="21"/>
        <v>0.54260089686098656</v>
      </c>
      <c r="M677" s="53" t="s">
        <v>3083</v>
      </c>
      <c r="N677" s="54" t="str">
        <f t="shared" si="20"/>
        <v>Link Contrato u Orden</v>
      </c>
    </row>
    <row r="678" spans="1:14" s="35" customFormat="1" ht="74.5" customHeight="1" x14ac:dyDescent="0.25">
      <c r="A678" s="48" t="s">
        <v>705</v>
      </c>
      <c r="B678" s="49">
        <v>45432</v>
      </c>
      <c r="C678" s="49" t="s">
        <v>1658</v>
      </c>
      <c r="D678" s="49" t="s">
        <v>15</v>
      </c>
      <c r="E678" s="49" t="s">
        <v>16</v>
      </c>
      <c r="F678" s="49" t="s">
        <v>2078</v>
      </c>
      <c r="G678" s="49">
        <v>45439</v>
      </c>
      <c r="H678" s="49">
        <v>45667</v>
      </c>
      <c r="I678" s="50">
        <v>0</v>
      </c>
      <c r="J678" s="51">
        <v>21888900</v>
      </c>
      <c r="K678" s="51">
        <v>0</v>
      </c>
      <c r="L678" s="52">
        <f t="shared" ca="1" si="21"/>
        <v>0.50877192982456143</v>
      </c>
      <c r="M678" s="53" t="s">
        <v>3084</v>
      </c>
      <c r="N678" s="54" t="str">
        <f t="shared" si="20"/>
        <v>Link Contrato u Orden</v>
      </c>
    </row>
    <row r="679" spans="1:14" s="35" customFormat="1" ht="74.5" customHeight="1" x14ac:dyDescent="0.25">
      <c r="A679" s="48" t="s">
        <v>706</v>
      </c>
      <c r="B679" s="49">
        <v>45432</v>
      </c>
      <c r="C679" s="49" t="s">
        <v>1659</v>
      </c>
      <c r="D679" s="49" t="s">
        <v>15</v>
      </c>
      <c r="E679" s="49" t="s">
        <v>16</v>
      </c>
      <c r="F679" s="49" t="s">
        <v>2296</v>
      </c>
      <c r="G679" s="49">
        <v>45474</v>
      </c>
      <c r="H679" s="49">
        <v>45688</v>
      </c>
      <c r="I679" s="50">
        <v>0</v>
      </c>
      <c r="J679" s="51">
        <v>20429640</v>
      </c>
      <c r="K679" s="51">
        <v>0</v>
      </c>
      <c r="L679" s="52">
        <f t="shared" ca="1" si="21"/>
        <v>0.37850467289719625</v>
      </c>
      <c r="M679" s="53" t="s">
        <v>3085</v>
      </c>
      <c r="N679" s="54" t="str">
        <f t="shared" si="20"/>
        <v>Link Contrato u Orden</v>
      </c>
    </row>
    <row r="680" spans="1:14" s="35" customFormat="1" ht="74.5" customHeight="1" x14ac:dyDescent="0.25">
      <c r="A680" s="48" t="s">
        <v>707</v>
      </c>
      <c r="B680" s="49">
        <v>45432</v>
      </c>
      <c r="C680" s="49" t="s">
        <v>1660</v>
      </c>
      <c r="D680" s="49" t="s">
        <v>15</v>
      </c>
      <c r="E680" s="49" t="s">
        <v>16</v>
      </c>
      <c r="F680" s="49" t="s">
        <v>2078</v>
      </c>
      <c r="G680" s="49">
        <v>45444</v>
      </c>
      <c r="H680" s="49">
        <v>45672</v>
      </c>
      <c r="I680" s="50">
        <v>0</v>
      </c>
      <c r="J680" s="51">
        <v>21888900</v>
      </c>
      <c r="K680" s="51">
        <v>0</v>
      </c>
      <c r="L680" s="52">
        <f t="shared" ca="1" si="21"/>
        <v>0.48684210526315791</v>
      </c>
      <c r="M680" s="53" t="s">
        <v>3086</v>
      </c>
      <c r="N680" s="54" t="str">
        <f t="shared" si="20"/>
        <v>Link Contrato u Orden</v>
      </c>
    </row>
    <row r="681" spans="1:14" s="35" customFormat="1" ht="74.5" customHeight="1" x14ac:dyDescent="0.25">
      <c r="A681" s="48" t="s">
        <v>708</v>
      </c>
      <c r="B681" s="49">
        <v>45432</v>
      </c>
      <c r="C681" s="49" t="s">
        <v>1661</v>
      </c>
      <c r="D681" s="49" t="s">
        <v>15</v>
      </c>
      <c r="E681" s="49" t="s">
        <v>16</v>
      </c>
      <c r="F681" s="49" t="s">
        <v>2212</v>
      </c>
      <c r="G681" s="49">
        <v>45444</v>
      </c>
      <c r="H681" s="49">
        <v>45596</v>
      </c>
      <c r="I681" s="50">
        <v>0</v>
      </c>
      <c r="J681" s="51">
        <v>14802060</v>
      </c>
      <c r="K681" s="51">
        <v>0</v>
      </c>
      <c r="L681" s="52">
        <f t="shared" ca="1" si="21"/>
        <v>0.73026315789473684</v>
      </c>
      <c r="M681" s="53" t="s">
        <v>3087</v>
      </c>
      <c r="N681" s="54" t="str">
        <f t="shared" si="20"/>
        <v>Link Contrato u Orden</v>
      </c>
    </row>
    <row r="682" spans="1:14" s="35" customFormat="1" ht="74.5" customHeight="1" x14ac:dyDescent="0.25">
      <c r="A682" s="48" t="s">
        <v>709</v>
      </c>
      <c r="B682" s="49">
        <v>45432</v>
      </c>
      <c r="C682" s="49" t="s">
        <v>1662</v>
      </c>
      <c r="D682" s="49" t="s">
        <v>15</v>
      </c>
      <c r="E682" s="49" t="s">
        <v>16</v>
      </c>
      <c r="F682" s="49" t="s">
        <v>2212</v>
      </c>
      <c r="G682" s="49">
        <v>45444</v>
      </c>
      <c r="H682" s="49">
        <v>45596</v>
      </c>
      <c r="I682" s="50">
        <v>0</v>
      </c>
      <c r="J682" s="51">
        <v>14802060</v>
      </c>
      <c r="K682" s="51">
        <v>0</v>
      </c>
      <c r="L682" s="52">
        <f t="shared" ca="1" si="21"/>
        <v>0.73026315789473684</v>
      </c>
      <c r="M682" s="53" t="s">
        <v>3088</v>
      </c>
      <c r="N682" s="54" t="str">
        <f t="shared" si="20"/>
        <v>Link Contrato u Orden</v>
      </c>
    </row>
    <row r="683" spans="1:14" s="35" customFormat="1" ht="74.5" customHeight="1" x14ac:dyDescent="0.25">
      <c r="A683" s="48" t="s">
        <v>710</v>
      </c>
      <c r="B683" s="49">
        <v>45432</v>
      </c>
      <c r="C683" s="49" t="s">
        <v>1663</v>
      </c>
      <c r="D683" s="49" t="s">
        <v>15</v>
      </c>
      <c r="E683" s="49" t="s">
        <v>16</v>
      </c>
      <c r="F683" s="49" t="s">
        <v>2297</v>
      </c>
      <c r="G683" s="49">
        <v>45439</v>
      </c>
      <c r="H683" s="49">
        <v>45652</v>
      </c>
      <c r="I683" s="50">
        <v>0</v>
      </c>
      <c r="J683" s="51">
        <v>19203709</v>
      </c>
      <c r="K683" s="51">
        <v>0</v>
      </c>
      <c r="L683" s="52">
        <f t="shared" ca="1" si="21"/>
        <v>0.54460093896713613</v>
      </c>
      <c r="M683" s="53" t="s">
        <v>3089</v>
      </c>
      <c r="N683" s="54" t="str">
        <f t="shared" si="20"/>
        <v>Link Contrato u Orden</v>
      </c>
    </row>
    <row r="684" spans="1:14" s="35" customFormat="1" ht="74.5" customHeight="1" x14ac:dyDescent="0.25">
      <c r="A684" s="48" t="s">
        <v>711</v>
      </c>
      <c r="B684" s="49">
        <v>45432</v>
      </c>
      <c r="C684" s="49" t="s">
        <v>1664</v>
      </c>
      <c r="D684" s="49" t="s">
        <v>15</v>
      </c>
      <c r="E684" s="49" t="s">
        <v>16</v>
      </c>
      <c r="F684" s="49" t="s">
        <v>2212</v>
      </c>
      <c r="G684" s="49">
        <v>45439</v>
      </c>
      <c r="H684" s="49">
        <v>45591</v>
      </c>
      <c r="I684" s="50">
        <v>0</v>
      </c>
      <c r="J684" s="51">
        <v>14802060</v>
      </c>
      <c r="K684" s="51">
        <v>0</v>
      </c>
      <c r="L684" s="52">
        <f t="shared" ca="1" si="21"/>
        <v>0.76315789473684215</v>
      </c>
      <c r="M684" s="53" t="s">
        <v>3090</v>
      </c>
      <c r="N684" s="54" t="str">
        <f t="shared" si="20"/>
        <v>Link Contrato u Orden</v>
      </c>
    </row>
    <row r="685" spans="1:14" s="35" customFormat="1" ht="74.5" customHeight="1" x14ac:dyDescent="0.25">
      <c r="A685" s="48" t="s">
        <v>712</v>
      </c>
      <c r="B685" s="49">
        <v>45432</v>
      </c>
      <c r="C685" s="49" t="s">
        <v>1665</v>
      </c>
      <c r="D685" s="49" t="s">
        <v>15</v>
      </c>
      <c r="E685" s="49" t="s">
        <v>16</v>
      </c>
      <c r="F685" s="49" t="s">
        <v>2298</v>
      </c>
      <c r="G685" s="49">
        <v>45447</v>
      </c>
      <c r="H685" s="49">
        <v>45668</v>
      </c>
      <c r="I685" s="50">
        <v>0</v>
      </c>
      <c r="J685" s="51">
        <v>24733226</v>
      </c>
      <c r="K685" s="51">
        <v>0</v>
      </c>
      <c r="L685" s="52">
        <f t="shared" ca="1" si="21"/>
        <v>0.48868778280542985</v>
      </c>
      <c r="M685" s="53" t="s">
        <v>3091</v>
      </c>
      <c r="N685" s="54" t="str">
        <f t="shared" si="20"/>
        <v>Link Contrato u Orden</v>
      </c>
    </row>
    <row r="686" spans="1:14" s="35" customFormat="1" ht="74.5" customHeight="1" x14ac:dyDescent="0.25">
      <c r="A686" s="48" t="s">
        <v>713</v>
      </c>
      <c r="B686" s="49">
        <v>45432</v>
      </c>
      <c r="C686" s="49" t="s">
        <v>1666</v>
      </c>
      <c r="D686" s="49" t="s">
        <v>15</v>
      </c>
      <c r="E686" s="49" t="s">
        <v>16</v>
      </c>
      <c r="F686" s="49" t="s">
        <v>2212</v>
      </c>
      <c r="G686" s="49">
        <v>45439</v>
      </c>
      <c r="H686" s="49">
        <v>45591</v>
      </c>
      <c r="I686" s="50">
        <v>0</v>
      </c>
      <c r="J686" s="51">
        <v>14802060</v>
      </c>
      <c r="K686" s="51">
        <v>0</v>
      </c>
      <c r="L686" s="52">
        <f t="shared" ca="1" si="21"/>
        <v>0.76315789473684215</v>
      </c>
      <c r="M686" s="53" t="s">
        <v>3092</v>
      </c>
      <c r="N686" s="54" t="str">
        <f t="shared" si="20"/>
        <v>Link Contrato u Orden</v>
      </c>
    </row>
    <row r="687" spans="1:14" s="35" customFormat="1" ht="74.5" customHeight="1" x14ac:dyDescent="0.25">
      <c r="A687" s="48" t="s">
        <v>714</v>
      </c>
      <c r="B687" s="49">
        <v>45432</v>
      </c>
      <c r="C687" s="49" t="s">
        <v>1667</v>
      </c>
      <c r="D687" s="49" t="s">
        <v>15</v>
      </c>
      <c r="E687" s="49" t="s">
        <v>16</v>
      </c>
      <c r="F687" s="49" t="s">
        <v>2299</v>
      </c>
      <c r="G687" s="49">
        <v>45441</v>
      </c>
      <c r="H687" s="49">
        <v>45659</v>
      </c>
      <c r="I687" s="50">
        <v>0</v>
      </c>
      <c r="J687" s="51">
        <v>19595143</v>
      </c>
      <c r="K687" s="51">
        <v>0</v>
      </c>
      <c r="L687" s="52">
        <f t="shared" ca="1" si="21"/>
        <v>0.52293577981651373</v>
      </c>
      <c r="M687" s="53" t="s">
        <v>3093</v>
      </c>
      <c r="N687" s="54" t="str">
        <f t="shared" si="20"/>
        <v>Link Contrato u Orden</v>
      </c>
    </row>
    <row r="688" spans="1:14" s="35" customFormat="1" ht="74.5" customHeight="1" x14ac:dyDescent="0.25">
      <c r="A688" s="48" t="s">
        <v>715</v>
      </c>
      <c r="B688" s="49">
        <v>45432</v>
      </c>
      <c r="C688" s="49" t="s">
        <v>1668</v>
      </c>
      <c r="D688" s="49" t="s">
        <v>15</v>
      </c>
      <c r="E688" s="49" t="s">
        <v>16</v>
      </c>
      <c r="F688" s="49" t="s">
        <v>2300</v>
      </c>
      <c r="G688" s="49">
        <v>45440</v>
      </c>
      <c r="H688" s="49">
        <v>45658</v>
      </c>
      <c r="I688" s="50">
        <v>0</v>
      </c>
      <c r="J688" s="51">
        <v>46583333</v>
      </c>
      <c r="K688" s="51">
        <v>0</v>
      </c>
      <c r="L688" s="52">
        <f t="shared" ca="1" si="21"/>
        <v>0.52752293577981646</v>
      </c>
      <c r="M688" s="53" t="s">
        <v>3094</v>
      </c>
      <c r="N688" s="54" t="str">
        <f t="shared" si="20"/>
        <v>Link Contrato u Orden</v>
      </c>
    </row>
    <row r="689" spans="1:14" s="35" customFormat="1" ht="74.5" customHeight="1" x14ac:dyDescent="0.25">
      <c r="A689" s="48" t="s">
        <v>716</v>
      </c>
      <c r="B689" s="49">
        <v>45432</v>
      </c>
      <c r="C689" s="49" t="s">
        <v>1669</v>
      </c>
      <c r="D689" s="49" t="s">
        <v>15</v>
      </c>
      <c r="E689" s="49" t="s">
        <v>16</v>
      </c>
      <c r="F689" s="49" t="s">
        <v>2229</v>
      </c>
      <c r="G689" s="49">
        <v>45449</v>
      </c>
      <c r="H689" s="49">
        <v>45667</v>
      </c>
      <c r="I689" s="50">
        <v>0</v>
      </c>
      <c r="J689" s="51">
        <v>21275734</v>
      </c>
      <c r="K689" s="51">
        <v>0</v>
      </c>
      <c r="L689" s="52">
        <f t="shared" ca="1" si="21"/>
        <v>0.48623853211009177</v>
      </c>
      <c r="M689" s="53" t="s">
        <v>3095</v>
      </c>
      <c r="N689" s="54" t="str">
        <f t="shared" si="20"/>
        <v>Link Contrato u Orden</v>
      </c>
    </row>
    <row r="690" spans="1:14" s="35" customFormat="1" ht="74.5" customHeight="1" x14ac:dyDescent="0.25">
      <c r="A690" s="48" t="s">
        <v>717</v>
      </c>
      <c r="B690" s="49">
        <v>45432</v>
      </c>
      <c r="C690" s="49" t="s">
        <v>1670</v>
      </c>
      <c r="D690" s="49" t="s">
        <v>15</v>
      </c>
      <c r="E690" s="49" t="s">
        <v>16</v>
      </c>
      <c r="F690" s="49" t="s">
        <v>2301</v>
      </c>
      <c r="G690" s="49">
        <v>45439</v>
      </c>
      <c r="H690" s="49">
        <v>45662</v>
      </c>
      <c r="I690" s="50">
        <v>0</v>
      </c>
      <c r="J690" s="51">
        <v>29851030</v>
      </c>
      <c r="K690" s="51">
        <v>0</v>
      </c>
      <c r="L690" s="52">
        <f t="shared" ca="1" si="21"/>
        <v>0.52017937219730936</v>
      </c>
      <c r="M690" s="53" t="s">
        <v>3096</v>
      </c>
      <c r="N690" s="54" t="str">
        <f t="shared" si="20"/>
        <v>Link Contrato u Orden</v>
      </c>
    </row>
    <row r="691" spans="1:14" s="35" customFormat="1" ht="74.5" customHeight="1" x14ac:dyDescent="0.25">
      <c r="A691" s="48" t="s">
        <v>718</v>
      </c>
      <c r="B691" s="49">
        <v>45432</v>
      </c>
      <c r="C691" s="49" t="s">
        <v>1671</v>
      </c>
      <c r="D691" s="49" t="s">
        <v>15</v>
      </c>
      <c r="E691" s="49" t="s">
        <v>16</v>
      </c>
      <c r="F691" s="49" t="s">
        <v>2302</v>
      </c>
      <c r="G691" s="49">
        <v>45439</v>
      </c>
      <c r="H691" s="49">
        <v>45662</v>
      </c>
      <c r="I691" s="50">
        <v>0</v>
      </c>
      <c r="J691" s="51">
        <v>32055467</v>
      </c>
      <c r="K691" s="51">
        <v>0</v>
      </c>
      <c r="L691" s="52">
        <f t="shared" ca="1" si="21"/>
        <v>0.52017937219730936</v>
      </c>
      <c r="M691" s="53" t="s">
        <v>3097</v>
      </c>
      <c r="N691" s="54" t="str">
        <f t="shared" si="20"/>
        <v>Link Contrato u Orden</v>
      </c>
    </row>
    <row r="692" spans="1:14" s="35" customFormat="1" ht="74.5" customHeight="1" x14ac:dyDescent="0.25">
      <c r="A692" s="48" t="s">
        <v>719</v>
      </c>
      <c r="B692" s="49">
        <v>45433</v>
      </c>
      <c r="C692" s="49" t="s">
        <v>1672</v>
      </c>
      <c r="D692" s="49" t="s">
        <v>15</v>
      </c>
      <c r="E692" s="49" t="s">
        <v>16</v>
      </c>
      <c r="F692" s="49" t="s">
        <v>2078</v>
      </c>
      <c r="G692" s="49">
        <v>45440</v>
      </c>
      <c r="H692" s="49">
        <v>45663</v>
      </c>
      <c r="I692" s="50">
        <v>0</v>
      </c>
      <c r="J692" s="51">
        <v>21402480</v>
      </c>
      <c r="K692" s="51">
        <v>0</v>
      </c>
      <c r="L692" s="52">
        <f t="shared" ca="1" si="21"/>
        <v>0.51569506726457404</v>
      </c>
      <c r="M692" s="53" t="s">
        <v>3098</v>
      </c>
      <c r="N692" s="54" t="str">
        <f t="shared" si="20"/>
        <v>Link Contrato u Orden</v>
      </c>
    </row>
    <row r="693" spans="1:14" s="35" customFormat="1" ht="74.5" customHeight="1" x14ac:dyDescent="0.25">
      <c r="A693" s="48" t="s">
        <v>720</v>
      </c>
      <c r="B693" s="49">
        <v>45433</v>
      </c>
      <c r="C693" s="49" t="s">
        <v>1673</v>
      </c>
      <c r="D693" s="49" t="s">
        <v>15</v>
      </c>
      <c r="E693" s="49" t="s">
        <v>16</v>
      </c>
      <c r="F693" s="49" t="s">
        <v>2078</v>
      </c>
      <c r="G693" s="49">
        <v>45444</v>
      </c>
      <c r="H693" s="49">
        <v>45667</v>
      </c>
      <c r="I693" s="50">
        <v>0</v>
      </c>
      <c r="J693" s="51">
        <v>21402480</v>
      </c>
      <c r="K693" s="51">
        <v>0</v>
      </c>
      <c r="L693" s="52">
        <f t="shared" ca="1" si="21"/>
        <v>0.49775784753363228</v>
      </c>
      <c r="M693" s="53" t="s">
        <v>3099</v>
      </c>
      <c r="N693" s="54" t="str">
        <f t="shared" si="20"/>
        <v>Link Contrato u Orden</v>
      </c>
    </row>
    <row r="694" spans="1:14" s="35" customFormat="1" ht="74.5" customHeight="1" x14ac:dyDescent="0.25">
      <c r="A694" s="48" t="s">
        <v>721</v>
      </c>
      <c r="B694" s="49">
        <v>45433</v>
      </c>
      <c r="C694" s="49" t="s">
        <v>1674</v>
      </c>
      <c r="D694" s="49" t="s">
        <v>15</v>
      </c>
      <c r="E694" s="49" t="s">
        <v>16</v>
      </c>
      <c r="F694" s="49" t="s">
        <v>2175</v>
      </c>
      <c r="G694" s="49">
        <v>45440</v>
      </c>
      <c r="H694" s="49">
        <v>45663</v>
      </c>
      <c r="I694" s="50">
        <v>0</v>
      </c>
      <c r="J694" s="51">
        <v>41762600</v>
      </c>
      <c r="K694" s="51">
        <v>0</v>
      </c>
      <c r="L694" s="52">
        <f t="shared" ca="1" si="21"/>
        <v>0.51569506726457404</v>
      </c>
      <c r="M694" s="53" t="s">
        <v>3100</v>
      </c>
      <c r="N694" s="54" t="str">
        <f t="shared" si="20"/>
        <v>Link Contrato u Orden</v>
      </c>
    </row>
    <row r="695" spans="1:14" s="35" customFormat="1" ht="74.5" customHeight="1" x14ac:dyDescent="0.25">
      <c r="A695" s="48" t="s">
        <v>722</v>
      </c>
      <c r="B695" s="49">
        <v>45433</v>
      </c>
      <c r="C695" s="49" t="s">
        <v>1675</v>
      </c>
      <c r="D695" s="49" t="s">
        <v>15</v>
      </c>
      <c r="E695" s="49" t="s">
        <v>16</v>
      </c>
      <c r="F695" s="49" t="s">
        <v>2175</v>
      </c>
      <c r="G695" s="49">
        <v>45440</v>
      </c>
      <c r="H695" s="49">
        <v>45663</v>
      </c>
      <c r="I695" s="50">
        <v>0</v>
      </c>
      <c r="J695" s="51">
        <v>41762600</v>
      </c>
      <c r="K695" s="51">
        <v>0</v>
      </c>
      <c r="L695" s="52">
        <f t="shared" ca="1" si="21"/>
        <v>0.51569506726457404</v>
      </c>
      <c r="M695" s="53" t="s">
        <v>3101</v>
      </c>
      <c r="N695" s="54" t="str">
        <f t="shared" si="20"/>
        <v>Link Contrato u Orden</v>
      </c>
    </row>
    <row r="696" spans="1:14" s="35" customFormat="1" ht="74.5" customHeight="1" x14ac:dyDescent="0.25">
      <c r="A696" s="48" t="s">
        <v>723</v>
      </c>
      <c r="B696" s="49">
        <v>45433</v>
      </c>
      <c r="C696" s="49" t="s">
        <v>1676</v>
      </c>
      <c r="D696" s="49" t="s">
        <v>15</v>
      </c>
      <c r="E696" s="49" t="s">
        <v>16</v>
      </c>
      <c r="F696" s="49" t="s">
        <v>2303</v>
      </c>
      <c r="G696" s="49">
        <v>45449</v>
      </c>
      <c r="H696" s="49">
        <v>45697</v>
      </c>
      <c r="I696" s="50">
        <v>0</v>
      </c>
      <c r="J696" s="51">
        <v>29172598</v>
      </c>
      <c r="K696" s="51">
        <v>0</v>
      </c>
      <c r="L696" s="52">
        <f t="shared" ca="1" si="21"/>
        <v>0.42741935483870969</v>
      </c>
      <c r="M696" s="53" t="s">
        <v>3102</v>
      </c>
      <c r="N696" s="54" t="str">
        <f t="shared" si="20"/>
        <v>Link Contrato u Orden</v>
      </c>
    </row>
    <row r="697" spans="1:14" s="35" customFormat="1" ht="74.5" customHeight="1" x14ac:dyDescent="0.25">
      <c r="A697" s="48" t="s">
        <v>724</v>
      </c>
      <c r="B697" s="49">
        <v>45433</v>
      </c>
      <c r="C697" s="49" t="s">
        <v>1677</v>
      </c>
      <c r="D697" s="49" t="s">
        <v>15</v>
      </c>
      <c r="E697" s="49" t="s">
        <v>16</v>
      </c>
      <c r="F697" s="49" t="s">
        <v>2078</v>
      </c>
      <c r="G697" s="49">
        <v>45442</v>
      </c>
      <c r="H697" s="49">
        <v>45660</v>
      </c>
      <c r="I697" s="50">
        <v>0</v>
      </c>
      <c r="J697" s="51">
        <v>20916060</v>
      </c>
      <c r="K697" s="51">
        <v>0</v>
      </c>
      <c r="L697" s="52">
        <f t="shared" ca="1" si="21"/>
        <v>0.51834862385321101</v>
      </c>
      <c r="M697" s="53" t="s">
        <v>3103</v>
      </c>
      <c r="N697" s="54" t="str">
        <f t="shared" si="20"/>
        <v>Link Contrato u Orden</v>
      </c>
    </row>
    <row r="698" spans="1:14" s="35" customFormat="1" ht="74.5" customHeight="1" x14ac:dyDescent="0.25">
      <c r="A698" s="48" t="s">
        <v>725</v>
      </c>
      <c r="B698" s="49">
        <v>45433</v>
      </c>
      <c r="C698" s="49" t="s">
        <v>1678</v>
      </c>
      <c r="D698" s="49" t="s">
        <v>15</v>
      </c>
      <c r="E698" s="49" t="s">
        <v>16</v>
      </c>
      <c r="F698" s="49" t="s">
        <v>2304</v>
      </c>
      <c r="G698" s="49">
        <v>45441</v>
      </c>
      <c r="H698" s="49">
        <v>45654</v>
      </c>
      <c r="I698" s="50">
        <v>0</v>
      </c>
      <c r="J698" s="51">
        <v>39864300</v>
      </c>
      <c r="K698" s="51">
        <v>0</v>
      </c>
      <c r="L698" s="52">
        <f t="shared" ca="1" si="21"/>
        <v>0.53521126760563376</v>
      </c>
      <c r="M698" s="53" t="s">
        <v>3104</v>
      </c>
      <c r="N698" s="54" t="str">
        <f t="shared" si="20"/>
        <v>Link Contrato u Orden</v>
      </c>
    </row>
    <row r="699" spans="1:14" s="35" customFormat="1" ht="74.5" customHeight="1" x14ac:dyDescent="0.25">
      <c r="A699" s="48" t="s">
        <v>726</v>
      </c>
      <c r="B699" s="49">
        <v>45433</v>
      </c>
      <c r="C699" s="49" t="s">
        <v>1679</v>
      </c>
      <c r="D699" s="49" t="s">
        <v>15</v>
      </c>
      <c r="E699" s="49" t="s">
        <v>16</v>
      </c>
      <c r="F699" s="49" t="s">
        <v>2212</v>
      </c>
      <c r="G699" s="49">
        <v>45442</v>
      </c>
      <c r="H699" s="49">
        <v>45594</v>
      </c>
      <c r="I699" s="50">
        <v>0</v>
      </c>
      <c r="J699" s="51">
        <v>14802060</v>
      </c>
      <c r="K699" s="51">
        <v>0</v>
      </c>
      <c r="L699" s="52">
        <f t="shared" ca="1" si="21"/>
        <v>0.74342105263157898</v>
      </c>
      <c r="M699" s="53" t="s">
        <v>3105</v>
      </c>
      <c r="N699" s="54" t="str">
        <f t="shared" si="20"/>
        <v>Link Contrato u Orden</v>
      </c>
    </row>
    <row r="700" spans="1:14" s="35" customFormat="1" ht="74.5" customHeight="1" x14ac:dyDescent="0.25">
      <c r="A700" s="48" t="s">
        <v>727</v>
      </c>
      <c r="B700" s="49">
        <v>45433</v>
      </c>
      <c r="C700" s="49" t="s">
        <v>1680</v>
      </c>
      <c r="D700" s="49" t="s">
        <v>15</v>
      </c>
      <c r="E700" s="49" t="s">
        <v>16</v>
      </c>
      <c r="F700" s="49" t="s">
        <v>2305</v>
      </c>
      <c r="G700" s="49">
        <v>45440</v>
      </c>
      <c r="H700" s="49">
        <v>45667</v>
      </c>
      <c r="I700" s="50">
        <v>0</v>
      </c>
      <c r="J700" s="51">
        <v>57075200</v>
      </c>
      <c r="K700" s="51">
        <v>0</v>
      </c>
      <c r="L700" s="52">
        <f t="shared" ca="1" si="21"/>
        <v>0.50660792951541855</v>
      </c>
      <c r="M700" s="53" t="s">
        <v>3106</v>
      </c>
      <c r="N700" s="54" t="str">
        <f t="shared" si="20"/>
        <v>Link Contrato u Orden</v>
      </c>
    </row>
    <row r="701" spans="1:14" s="35" customFormat="1" ht="74.5" customHeight="1" x14ac:dyDescent="0.25">
      <c r="A701" s="48" t="s">
        <v>728</v>
      </c>
      <c r="B701" s="49">
        <v>45433</v>
      </c>
      <c r="C701" s="49" t="s">
        <v>1681</v>
      </c>
      <c r="D701" s="49" t="s">
        <v>15</v>
      </c>
      <c r="E701" s="49" t="s">
        <v>16</v>
      </c>
      <c r="F701" s="49" t="s">
        <v>2212</v>
      </c>
      <c r="G701" s="49">
        <v>45439</v>
      </c>
      <c r="H701" s="49">
        <v>45591</v>
      </c>
      <c r="I701" s="50">
        <v>0</v>
      </c>
      <c r="J701" s="51">
        <v>14802060</v>
      </c>
      <c r="K701" s="51">
        <v>0</v>
      </c>
      <c r="L701" s="52">
        <f t="shared" ca="1" si="21"/>
        <v>0.76315789473684215</v>
      </c>
      <c r="M701" s="53" t="s">
        <v>3107</v>
      </c>
      <c r="N701" s="54" t="str">
        <f t="shared" si="20"/>
        <v>Link Contrato u Orden</v>
      </c>
    </row>
    <row r="702" spans="1:14" s="35" customFormat="1" ht="74.5" customHeight="1" x14ac:dyDescent="0.25">
      <c r="A702" s="48" t="s">
        <v>729</v>
      </c>
      <c r="B702" s="49">
        <v>45433</v>
      </c>
      <c r="C702" s="49" t="s">
        <v>1682</v>
      </c>
      <c r="D702" s="49" t="s">
        <v>15</v>
      </c>
      <c r="E702" s="49" t="s">
        <v>16</v>
      </c>
      <c r="F702" s="49" t="s">
        <v>2306</v>
      </c>
      <c r="G702" s="49">
        <v>45447</v>
      </c>
      <c r="H702" s="49">
        <v>45674</v>
      </c>
      <c r="I702" s="50">
        <v>0</v>
      </c>
      <c r="J702" s="51">
        <v>48921600</v>
      </c>
      <c r="K702" s="51">
        <v>0</v>
      </c>
      <c r="L702" s="52">
        <f t="shared" ca="1" si="21"/>
        <v>0.47577092511013214</v>
      </c>
      <c r="M702" s="53" t="s">
        <v>3108</v>
      </c>
      <c r="N702" s="54" t="str">
        <f t="shared" si="20"/>
        <v>Link Contrato u Orden</v>
      </c>
    </row>
    <row r="703" spans="1:14" s="35" customFormat="1" ht="74.5" customHeight="1" x14ac:dyDescent="0.25">
      <c r="A703" s="48" t="s">
        <v>730</v>
      </c>
      <c r="B703" s="49">
        <v>45433</v>
      </c>
      <c r="C703" s="49" t="s">
        <v>1683</v>
      </c>
      <c r="D703" s="49" t="s">
        <v>15</v>
      </c>
      <c r="E703" s="49" t="s">
        <v>16</v>
      </c>
      <c r="F703" s="49" t="s">
        <v>2307</v>
      </c>
      <c r="G703" s="49">
        <v>45439</v>
      </c>
      <c r="H703" s="49">
        <v>45672</v>
      </c>
      <c r="I703" s="50">
        <v>0</v>
      </c>
      <c r="J703" s="51">
        <v>33080241</v>
      </c>
      <c r="K703" s="51">
        <v>0</v>
      </c>
      <c r="L703" s="52">
        <f t="shared" ca="1" si="21"/>
        <v>0.4978540772532189</v>
      </c>
      <c r="M703" s="53" t="s">
        <v>3109</v>
      </c>
      <c r="N703" s="54" t="str">
        <f t="shared" si="20"/>
        <v>Link Contrato u Orden</v>
      </c>
    </row>
    <row r="704" spans="1:14" s="35" customFormat="1" ht="74.5" customHeight="1" x14ac:dyDescent="0.25">
      <c r="A704" s="48" t="s">
        <v>731</v>
      </c>
      <c r="B704" s="49">
        <v>45433</v>
      </c>
      <c r="C704" s="49" t="s">
        <v>1684</v>
      </c>
      <c r="D704" s="49" t="s">
        <v>15</v>
      </c>
      <c r="E704" s="49" t="s">
        <v>16</v>
      </c>
      <c r="F704" s="49" t="s">
        <v>2308</v>
      </c>
      <c r="G704" s="49">
        <v>45439</v>
      </c>
      <c r="H704" s="49">
        <v>45667</v>
      </c>
      <c r="I704" s="50">
        <v>0</v>
      </c>
      <c r="J704" s="51">
        <v>21888900</v>
      </c>
      <c r="K704" s="51">
        <v>0</v>
      </c>
      <c r="L704" s="52">
        <f t="shared" ca="1" si="21"/>
        <v>0.50877192982456143</v>
      </c>
      <c r="M704" s="53" t="s">
        <v>3110</v>
      </c>
      <c r="N704" s="54" t="str">
        <f t="shared" si="20"/>
        <v>Link Contrato u Orden</v>
      </c>
    </row>
    <row r="705" spans="1:14" s="35" customFormat="1" ht="74.5" customHeight="1" x14ac:dyDescent="0.25">
      <c r="A705" s="48" t="s">
        <v>732</v>
      </c>
      <c r="B705" s="49">
        <v>45433</v>
      </c>
      <c r="C705" s="49" t="s">
        <v>1685</v>
      </c>
      <c r="D705" s="49" t="s">
        <v>15</v>
      </c>
      <c r="E705" s="49" t="s">
        <v>16</v>
      </c>
      <c r="F705" s="49" t="s">
        <v>2309</v>
      </c>
      <c r="G705" s="49">
        <v>45442</v>
      </c>
      <c r="H705" s="49">
        <v>45670</v>
      </c>
      <c r="I705" s="50">
        <v>0</v>
      </c>
      <c r="J705" s="51">
        <v>48750000</v>
      </c>
      <c r="K705" s="51">
        <v>0</v>
      </c>
      <c r="L705" s="52">
        <f t="shared" ca="1" si="21"/>
        <v>0.49561403508771928</v>
      </c>
      <c r="M705" s="53" t="s">
        <v>3111</v>
      </c>
      <c r="N705" s="54" t="str">
        <f t="shared" si="20"/>
        <v>Link Contrato u Orden</v>
      </c>
    </row>
    <row r="706" spans="1:14" s="35" customFormat="1" ht="74.5" customHeight="1" x14ac:dyDescent="0.25">
      <c r="A706" s="48" t="s">
        <v>733</v>
      </c>
      <c r="B706" s="49">
        <v>45433</v>
      </c>
      <c r="C706" s="49" t="s">
        <v>1686</v>
      </c>
      <c r="D706" s="49" t="s">
        <v>15</v>
      </c>
      <c r="E706" s="49" t="s">
        <v>16</v>
      </c>
      <c r="F706" s="49" t="s">
        <v>2310</v>
      </c>
      <c r="G706" s="49">
        <v>45440</v>
      </c>
      <c r="H706" s="49">
        <v>45668</v>
      </c>
      <c r="I706" s="50">
        <v>0</v>
      </c>
      <c r="J706" s="51">
        <v>42711750</v>
      </c>
      <c r="K706" s="51">
        <v>0</v>
      </c>
      <c r="L706" s="52">
        <f t="shared" ca="1" si="21"/>
        <v>0.50438596491228072</v>
      </c>
      <c r="M706" s="53" t="s">
        <v>3112</v>
      </c>
      <c r="N706" s="54" t="str">
        <f t="shared" si="20"/>
        <v>Link Contrato u Orden</v>
      </c>
    </row>
    <row r="707" spans="1:14" s="35" customFormat="1" ht="74.5" customHeight="1" x14ac:dyDescent="0.25">
      <c r="A707" s="48" t="s">
        <v>734</v>
      </c>
      <c r="B707" s="49">
        <v>45433</v>
      </c>
      <c r="C707" s="49" t="s">
        <v>1687</v>
      </c>
      <c r="D707" s="49" t="s">
        <v>15</v>
      </c>
      <c r="E707" s="49" t="s">
        <v>16</v>
      </c>
      <c r="F707" s="49" t="s">
        <v>2311</v>
      </c>
      <c r="G707" s="49">
        <v>45449</v>
      </c>
      <c r="H707" s="49">
        <v>45682</v>
      </c>
      <c r="I707" s="50">
        <v>0</v>
      </c>
      <c r="J707" s="51">
        <v>31207895</v>
      </c>
      <c r="K707" s="51">
        <v>0</v>
      </c>
      <c r="L707" s="52">
        <f t="shared" ca="1" si="21"/>
        <v>0.45493562231759654</v>
      </c>
      <c r="M707" s="53" t="s">
        <v>3113</v>
      </c>
      <c r="N707" s="54" t="str">
        <f t="shared" si="20"/>
        <v>Link Contrato u Orden</v>
      </c>
    </row>
    <row r="708" spans="1:14" s="35" customFormat="1" ht="74.5" customHeight="1" x14ac:dyDescent="0.25">
      <c r="A708" s="48" t="s">
        <v>735</v>
      </c>
      <c r="B708" s="49">
        <v>45433</v>
      </c>
      <c r="C708" s="49" t="s">
        <v>1688</v>
      </c>
      <c r="D708" s="49" t="s">
        <v>15</v>
      </c>
      <c r="E708" s="49" t="s">
        <v>16</v>
      </c>
      <c r="F708" s="49" t="s">
        <v>2312</v>
      </c>
      <c r="G708" s="49">
        <v>45440</v>
      </c>
      <c r="H708" s="49">
        <v>45668</v>
      </c>
      <c r="I708" s="50">
        <v>0</v>
      </c>
      <c r="J708" s="51">
        <v>24173250</v>
      </c>
      <c r="K708" s="51">
        <v>0</v>
      </c>
      <c r="L708" s="52">
        <f t="shared" ca="1" si="21"/>
        <v>0.50438596491228072</v>
      </c>
      <c r="M708" s="53" t="s">
        <v>3114</v>
      </c>
      <c r="N708" s="54" t="str">
        <f t="shared" si="20"/>
        <v>Link Contrato u Orden</v>
      </c>
    </row>
    <row r="709" spans="1:14" s="35" customFormat="1" ht="74.5" customHeight="1" x14ac:dyDescent="0.25">
      <c r="A709" s="48" t="s">
        <v>736</v>
      </c>
      <c r="B709" s="49">
        <v>45433</v>
      </c>
      <c r="C709" s="49" t="s">
        <v>1689</v>
      </c>
      <c r="D709" s="49" t="s">
        <v>15</v>
      </c>
      <c r="E709" s="49" t="s">
        <v>16</v>
      </c>
      <c r="F709" s="49" t="s">
        <v>2313</v>
      </c>
      <c r="G709" s="49">
        <v>45449</v>
      </c>
      <c r="H709" s="49">
        <v>45667</v>
      </c>
      <c r="I709" s="50">
        <v>0</v>
      </c>
      <c r="J709" s="51">
        <v>32875220</v>
      </c>
      <c r="K709" s="51">
        <v>0</v>
      </c>
      <c r="L709" s="52">
        <f t="shared" ca="1" si="21"/>
        <v>0.48623853211009177</v>
      </c>
      <c r="M709" s="53" t="s">
        <v>3115</v>
      </c>
      <c r="N709" s="54" t="str">
        <f t="shared" si="20"/>
        <v>Link Contrato u Orden</v>
      </c>
    </row>
    <row r="710" spans="1:14" s="35" customFormat="1" ht="74.5" customHeight="1" x14ac:dyDescent="0.25">
      <c r="A710" s="48" t="s">
        <v>737</v>
      </c>
      <c r="B710" s="49">
        <v>45433</v>
      </c>
      <c r="C710" s="49" t="s">
        <v>1690</v>
      </c>
      <c r="D710" s="49" t="s">
        <v>15</v>
      </c>
      <c r="E710" s="49" t="s">
        <v>16</v>
      </c>
      <c r="F710" s="49" t="s">
        <v>2314</v>
      </c>
      <c r="G710" s="49">
        <v>45444</v>
      </c>
      <c r="H710" s="49">
        <v>45657</v>
      </c>
      <c r="I710" s="50">
        <v>0</v>
      </c>
      <c r="J710" s="51">
        <v>20429640</v>
      </c>
      <c r="K710" s="51">
        <v>0</v>
      </c>
      <c r="L710" s="52">
        <f t="shared" ca="1" si="21"/>
        <v>0.52112676056338025</v>
      </c>
      <c r="M710" s="53" t="s">
        <v>3116</v>
      </c>
      <c r="N710" s="54" t="str">
        <f t="shared" ref="N710:N773" si="22">HYPERLINK(M710,"Link Contrato u Orden")</f>
        <v>Link Contrato u Orden</v>
      </c>
    </row>
    <row r="711" spans="1:14" s="35" customFormat="1" ht="74.5" customHeight="1" x14ac:dyDescent="0.25">
      <c r="A711" s="48" t="s">
        <v>738</v>
      </c>
      <c r="B711" s="49">
        <v>45433</v>
      </c>
      <c r="C711" s="49" t="s">
        <v>1691</v>
      </c>
      <c r="D711" s="49" t="s">
        <v>15</v>
      </c>
      <c r="E711" s="49" t="s">
        <v>16</v>
      </c>
      <c r="F711" s="49" t="s">
        <v>2315</v>
      </c>
      <c r="G711" s="49">
        <v>45435</v>
      </c>
      <c r="H711" s="49">
        <v>45656</v>
      </c>
      <c r="I711" s="50">
        <v>0</v>
      </c>
      <c r="J711" s="51">
        <v>29579657</v>
      </c>
      <c r="K711" s="51">
        <v>0</v>
      </c>
      <c r="L711" s="52">
        <f t="shared" ca="1" si="21"/>
        <v>0.54298642533936647</v>
      </c>
      <c r="M711" s="53" t="s">
        <v>3117</v>
      </c>
      <c r="N711" s="54" t="str">
        <f t="shared" si="22"/>
        <v>Link Contrato u Orden</v>
      </c>
    </row>
    <row r="712" spans="1:14" s="35" customFormat="1" ht="74.5" customHeight="1" x14ac:dyDescent="0.25">
      <c r="A712" s="48" t="s">
        <v>739</v>
      </c>
      <c r="B712" s="49">
        <v>45433</v>
      </c>
      <c r="C712" s="49" t="s">
        <v>1692</v>
      </c>
      <c r="D712" s="49" t="s">
        <v>15</v>
      </c>
      <c r="E712" s="49" t="s">
        <v>16</v>
      </c>
      <c r="F712" s="49" t="s">
        <v>2212</v>
      </c>
      <c r="G712" s="49">
        <v>45454</v>
      </c>
      <c r="H712" s="49">
        <v>45606</v>
      </c>
      <c r="I712" s="50">
        <v>0</v>
      </c>
      <c r="J712" s="51">
        <v>14802060</v>
      </c>
      <c r="K712" s="51">
        <v>0</v>
      </c>
      <c r="L712" s="52">
        <f t="shared" ca="1" si="21"/>
        <v>0.66447368421052633</v>
      </c>
      <c r="M712" s="53" t="s">
        <v>3118</v>
      </c>
      <c r="N712" s="54" t="str">
        <f t="shared" si="22"/>
        <v>Link Contrato u Orden</v>
      </c>
    </row>
    <row r="713" spans="1:14" s="35" customFormat="1" ht="74.5" customHeight="1" x14ac:dyDescent="0.25">
      <c r="A713" s="48" t="s">
        <v>740</v>
      </c>
      <c r="B713" s="49">
        <v>45433</v>
      </c>
      <c r="C713" s="49" t="s">
        <v>1693</v>
      </c>
      <c r="D713" s="49" t="s">
        <v>15</v>
      </c>
      <c r="E713" s="49" t="s">
        <v>16</v>
      </c>
      <c r="F713" s="49" t="s">
        <v>2316</v>
      </c>
      <c r="G713" s="49">
        <v>45443</v>
      </c>
      <c r="H713" s="49">
        <v>45626</v>
      </c>
      <c r="I713" s="50">
        <v>0</v>
      </c>
      <c r="J713" s="51">
        <v>15009066</v>
      </c>
      <c r="K713" s="51">
        <v>0</v>
      </c>
      <c r="L713" s="52">
        <f t="shared" ref="L713:L776" ca="1" si="23">+(+TODAY()-G713)/(H713-G713)</f>
        <v>0.61202185792349728</v>
      </c>
      <c r="M713" s="53" t="s">
        <v>3119</v>
      </c>
      <c r="N713" s="54" t="str">
        <f t="shared" si="22"/>
        <v>Link Contrato u Orden</v>
      </c>
    </row>
    <row r="714" spans="1:14" s="35" customFormat="1" ht="74.5" customHeight="1" x14ac:dyDescent="0.25">
      <c r="A714" s="48" t="s">
        <v>741</v>
      </c>
      <c r="B714" s="49">
        <v>45433</v>
      </c>
      <c r="C714" s="49" t="s">
        <v>1694</v>
      </c>
      <c r="D714" s="49" t="s">
        <v>15</v>
      </c>
      <c r="E714" s="49" t="s">
        <v>16</v>
      </c>
      <c r="F714" s="49" t="s">
        <v>2296</v>
      </c>
      <c r="G714" s="49">
        <v>45444</v>
      </c>
      <c r="H714" s="49">
        <v>45657</v>
      </c>
      <c r="I714" s="50">
        <v>0</v>
      </c>
      <c r="J714" s="51">
        <v>20429640</v>
      </c>
      <c r="K714" s="51">
        <v>0</v>
      </c>
      <c r="L714" s="52">
        <f t="shared" ca="1" si="23"/>
        <v>0.52112676056338025</v>
      </c>
      <c r="M714" s="53" t="s">
        <v>3120</v>
      </c>
      <c r="N714" s="54" t="str">
        <f t="shared" si="22"/>
        <v>Link Contrato u Orden</v>
      </c>
    </row>
    <row r="715" spans="1:14" s="35" customFormat="1" ht="74.5" customHeight="1" x14ac:dyDescent="0.25">
      <c r="A715" s="48" t="s">
        <v>742</v>
      </c>
      <c r="B715" s="49">
        <v>45434</v>
      </c>
      <c r="C715" s="49" t="s">
        <v>1695</v>
      </c>
      <c r="D715" s="49" t="s">
        <v>15</v>
      </c>
      <c r="E715" s="49" t="s">
        <v>16</v>
      </c>
      <c r="F715" s="49" t="s">
        <v>2256</v>
      </c>
      <c r="G715" s="49">
        <v>45441</v>
      </c>
      <c r="H715" s="49">
        <v>45659</v>
      </c>
      <c r="I715" s="50">
        <v>0</v>
      </c>
      <c r="J715" s="51">
        <v>19595143</v>
      </c>
      <c r="K715" s="51">
        <v>0</v>
      </c>
      <c r="L715" s="52">
        <f t="shared" ca="1" si="23"/>
        <v>0.52293577981651373</v>
      </c>
      <c r="M715" s="53" t="s">
        <v>3121</v>
      </c>
      <c r="N715" s="54" t="str">
        <f t="shared" si="22"/>
        <v>Link Contrato u Orden</v>
      </c>
    </row>
    <row r="716" spans="1:14" s="35" customFormat="1" ht="74.5" customHeight="1" x14ac:dyDescent="0.25">
      <c r="A716" s="48" t="s">
        <v>743</v>
      </c>
      <c r="B716" s="49">
        <v>45434</v>
      </c>
      <c r="C716" s="49" t="s">
        <v>1696</v>
      </c>
      <c r="D716" s="49" t="s">
        <v>15</v>
      </c>
      <c r="E716" s="49" t="s">
        <v>16</v>
      </c>
      <c r="F716" s="49" t="s">
        <v>2317</v>
      </c>
      <c r="G716" s="49">
        <v>45439</v>
      </c>
      <c r="H716" s="49">
        <v>45591</v>
      </c>
      <c r="I716" s="50">
        <v>0</v>
      </c>
      <c r="J716" s="51">
        <v>15000000</v>
      </c>
      <c r="K716" s="51">
        <v>0</v>
      </c>
      <c r="L716" s="52">
        <f t="shared" ca="1" si="23"/>
        <v>0.76315789473684215</v>
      </c>
      <c r="M716" s="53" t="s">
        <v>3122</v>
      </c>
      <c r="N716" s="54" t="str">
        <f t="shared" si="22"/>
        <v>Link Contrato u Orden</v>
      </c>
    </row>
    <row r="717" spans="1:14" s="35" customFormat="1" ht="74.5" customHeight="1" x14ac:dyDescent="0.25">
      <c r="A717" s="48" t="s">
        <v>744</v>
      </c>
      <c r="B717" s="49">
        <v>45434</v>
      </c>
      <c r="C717" s="49" t="s">
        <v>1697</v>
      </c>
      <c r="D717" s="49" t="s">
        <v>15</v>
      </c>
      <c r="E717" s="49" t="s">
        <v>16</v>
      </c>
      <c r="F717" s="49" t="s">
        <v>2318</v>
      </c>
      <c r="G717" s="49">
        <v>45439</v>
      </c>
      <c r="H717" s="49">
        <v>45662</v>
      </c>
      <c r="I717" s="50">
        <v>0</v>
      </c>
      <c r="J717" s="51">
        <v>32856853</v>
      </c>
      <c r="K717" s="51">
        <v>0</v>
      </c>
      <c r="L717" s="52">
        <f t="shared" ca="1" si="23"/>
        <v>0.52017937219730936</v>
      </c>
      <c r="M717" s="53" t="s">
        <v>3123</v>
      </c>
      <c r="N717" s="54" t="str">
        <f t="shared" si="22"/>
        <v>Link Contrato u Orden</v>
      </c>
    </row>
    <row r="718" spans="1:14" s="35" customFormat="1" ht="74.5" customHeight="1" x14ac:dyDescent="0.25">
      <c r="A718" s="48" t="s">
        <v>745</v>
      </c>
      <c r="B718" s="49">
        <v>45434</v>
      </c>
      <c r="C718" s="49" t="s">
        <v>1698</v>
      </c>
      <c r="D718" s="49" t="s">
        <v>15</v>
      </c>
      <c r="E718" s="49" t="s">
        <v>16</v>
      </c>
      <c r="F718" s="49" t="s">
        <v>2319</v>
      </c>
      <c r="G718" s="49">
        <v>45439</v>
      </c>
      <c r="H718" s="49">
        <v>45662</v>
      </c>
      <c r="I718" s="50">
        <v>0</v>
      </c>
      <c r="J718" s="51">
        <v>44000000</v>
      </c>
      <c r="K718" s="51">
        <v>0</v>
      </c>
      <c r="L718" s="52">
        <f t="shared" ca="1" si="23"/>
        <v>0.52017937219730936</v>
      </c>
      <c r="M718" s="53" t="s">
        <v>3124</v>
      </c>
      <c r="N718" s="54" t="str">
        <f t="shared" si="22"/>
        <v>Link Contrato u Orden</v>
      </c>
    </row>
    <row r="719" spans="1:14" s="35" customFormat="1" ht="74.5" customHeight="1" x14ac:dyDescent="0.25">
      <c r="A719" s="48" t="s">
        <v>746</v>
      </c>
      <c r="B719" s="49">
        <v>45434</v>
      </c>
      <c r="C719" s="49" t="s">
        <v>1699</v>
      </c>
      <c r="D719" s="49" t="s">
        <v>15</v>
      </c>
      <c r="E719" s="49" t="s">
        <v>16</v>
      </c>
      <c r="F719" s="49" t="s">
        <v>2320</v>
      </c>
      <c r="G719" s="49">
        <v>45443</v>
      </c>
      <c r="H719" s="49">
        <v>45666</v>
      </c>
      <c r="I719" s="50">
        <v>0</v>
      </c>
      <c r="J719" s="51">
        <v>19436333</v>
      </c>
      <c r="K719" s="51">
        <v>0</v>
      </c>
      <c r="L719" s="52">
        <f t="shared" ca="1" si="23"/>
        <v>0.50224215246636772</v>
      </c>
      <c r="M719" s="53" t="s">
        <v>3125</v>
      </c>
      <c r="N719" s="54" t="str">
        <f t="shared" si="22"/>
        <v>Link Contrato u Orden</v>
      </c>
    </row>
    <row r="720" spans="1:14" s="35" customFormat="1" ht="74.5" customHeight="1" x14ac:dyDescent="0.25">
      <c r="A720" s="48" t="s">
        <v>747</v>
      </c>
      <c r="B720" s="49">
        <v>45434</v>
      </c>
      <c r="C720" s="49" t="s">
        <v>1700</v>
      </c>
      <c r="D720" s="49" t="s">
        <v>15</v>
      </c>
      <c r="E720" s="49" t="s">
        <v>16</v>
      </c>
      <c r="F720" s="49" t="s">
        <v>2321</v>
      </c>
      <c r="G720" s="49">
        <v>45441</v>
      </c>
      <c r="H720" s="49">
        <v>45664</v>
      </c>
      <c r="I720" s="50">
        <v>0</v>
      </c>
      <c r="J720" s="51">
        <v>51333333</v>
      </c>
      <c r="K720" s="51">
        <v>0</v>
      </c>
      <c r="L720" s="52">
        <f t="shared" ca="1" si="23"/>
        <v>0.5112107623318386</v>
      </c>
      <c r="M720" s="53" t="s">
        <v>3126</v>
      </c>
      <c r="N720" s="54" t="str">
        <f t="shared" si="22"/>
        <v>Link Contrato u Orden</v>
      </c>
    </row>
    <row r="721" spans="1:14" s="35" customFormat="1" ht="74.5" customHeight="1" x14ac:dyDescent="0.25">
      <c r="A721" s="48" t="s">
        <v>748</v>
      </c>
      <c r="B721" s="49">
        <v>45434</v>
      </c>
      <c r="C721" s="49" t="s">
        <v>1701</v>
      </c>
      <c r="D721" s="49" t="s">
        <v>15</v>
      </c>
      <c r="E721" s="49" t="s">
        <v>16</v>
      </c>
      <c r="F721" s="49" t="s">
        <v>2164</v>
      </c>
      <c r="G721" s="49">
        <v>45440</v>
      </c>
      <c r="H721" s="49">
        <v>45658</v>
      </c>
      <c r="I721" s="50">
        <v>0</v>
      </c>
      <c r="J721" s="51">
        <v>40813450</v>
      </c>
      <c r="K721" s="51">
        <v>0</v>
      </c>
      <c r="L721" s="52">
        <f t="shared" ca="1" si="23"/>
        <v>0.52752293577981646</v>
      </c>
      <c r="M721" s="53" t="s">
        <v>3127</v>
      </c>
      <c r="N721" s="54" t="str">
        <f t="shared" si="22"/>
        <v>Link Contrato u Orden</v>
      </c>
    </row>
    <row r="722" spans="1:14" s="35" customFormat="1" ht="74.5" customHeight="1" x14ac:dyDescent="0.25">
      <c r="A722" s="48" t="s">
        <v>749</v>
      </c>
      <c r="B722" s="49">
        <v>45434</v>
      </c>
      <c r="C722" s="49" t="s">
        <v>1702</v>
      </c>
      <c r="D722" s="49" t="s">
        <v>15</v>
      </c>
      <c r="E722" s="49" t="s">
        <v>16</v>
      </c>
      <c r="F722" s="49" t="s">
        <v>2322</v>
      </c>
      <c r="G722" s="49">
        <v>45439</v>
      </c>
      <c r="H722" s="49">
        <v>45662</v>
      </c>
      <c r="I722" s="50">
        <v>0</v>
      </c>
      <c r="J722" s="51">
        <v>15776200</v>
      </c>
      <c r="K722" s="51">
        <v>0</v>
      </c>
      <c r="L722" s="52">
        <f t="shared" ca="1" si="23"/>
        <v>0.52017937219730936</v>
      </c>
      <c r="M722" s="53" t="s">
        <v>3128</v>
      </c>
      <c r="N722" s="54" t="str">
        <f t="shared" si="22"/>
        <v>Link Contrato u Orden</v>
      </c>
    </row>
    <row r="723" spans="1:14" s="35" customFormat="1" ht="74.5" customHeight="1" x14ac:dyDescent="0.25">
      <c r="A723" s="48" t="s">
        <v>750</v>
      </c>
      <c r="B723" s="49">
        <v>45434</v>
      </c>
      <c r="C723" s="49" t="s">
        <v>1703</v>
      </c>
      <c r="D723" s="49" t="s">
        <v>15</v>
      </c>
      <c r="E723" s="49" t="s">
        <v>16</v>
      </c>
      <c r="F723" s="49" t="s">
        <v>2204</v>
      </c>
      <c r="G723" s="49">
        <v>45444</v>
      </c>
      <c r="H723" s="49">
        <v>45596</v>
      </c>
      <c r="I723" s="50">
        <v>0</v>
      </c>
      <c r="J723" s="51">
        <v>14592600</v>
      </c>
      <c r="K723" s="51">
        <v>0</v>
      </c>
      <c r="L723" s="52">
        <f t="shared" ca="1" si="23"/>
        <v>0.73026315789473684</v>
      </c>
      <c r="M723" s="53" t="s">
        <v>3129</v>
      </c>
      <c r="N723" s="54" t="str">
        <f t="shared" si="22"/>
        <v>Link Contrato u Orden</v>
      </c>
    </row>
    <row r="724" spans="1:14" s="35" customFormat="1" ht="74.5" customHeight="1" x14ac:dyDescent="0.25">
      <c r="A724" s="48" t="s">
        <v>751</v>
      </c>
      <c r="B724" s="49">
        <v>45434</v>
      </c>
      <c r="C724" s="49" t="s">
        <v>1704</v>
      </c>
      <c r="D724" s="49" t="s">
        <v>15</v>
      </c>
      <c r="E724" s="49" t="s">
        <v>16</v>
      </c>
      <c r="F724" s="49" t="s">
        <v>2323</v>
      </c>
      <c r="G724" s="49">
        <v>45439</v>
      </c>
      <c r="H724" s="49">
        <v>45662</v>
      </c>
      <c r="I724" s="50">
        <v>0</v>
      </c>
      <c r="J724" s="51">
        <v>33309247</v>
      </c>
      <c r="K724" s="51">
        <v>0</v>
      </c>
      <c r="L724" s="52">
        <f t="shared" ca="1" si="23"/>
        <v>0.52017937219730936</v>
      </c>
      <c r="M724" s="53" t="s">
        <v>3130</v>
      </c>
      <c r="N724" s="54" t="str">
        <f t="shared" si="22"/>
        <v>Link Contrato u Orden</v>
      </c>
    </row>
    <row r="725" spans="1:14" s="35" customFormat="1" ht="74.5" customHeight="1" x14ac:dyDescent="0.25">
      <c r="A725" s="48" t="s">
        <v>752</v>
      </c>
      <c r="B725" s="49">
        <v>45434</v>
      </c>
      <c r="C725" s="49" t="s">
        <v>1705</v>
      </c>
      <c r="D725" s="49" t="s">
        <v>15</v>
      </c>
      <c r="E725" s="49" t="s">
        <v>16</v>
      </c>
      <c r="F725" s="49" t="s">
        <v>2324</v>
      </c>
      <c r="G725" s="49">
        <v>45439</v>
      </c>
      <c r="H725" s="49">
        <v>45622</v>
      </c>
      <c r="I725" s="50">
        <v>0</v>
      </c>
      <c r="J725" s="51">
        <v>18144000</v>
      </c>
      <c r="K725" s="51">
        <v>0</v>
      </c>
      <c r="L725" s="52">
        <f t="shared" ca="1" si="23"/>
        <v>0.63387978142076506</v>
      </c>
      <c r="M725" s="53" t="s">
        <v>3131</v>
      </c>
      <c r="N725" s="54" t="str">
        <f t="shared" si="22"/>
        <v>Link Contrato u Orden</v>
      </c>
    </row>
    <row r="726" spans="1:14" s="35" customFormat="1" ht="74.5" customHeight="1" x14ac:dyDescent="0.25">
      <c r="A726" s="48" t="s">
        <v>753</v>
      </c>
      <c r="B726" s="49">
        <v>45434</v>
      </c>
      <c r="C726" s="49" t="s">
        <v>1706</v>
      </c>
      <c r="D726" s="49" t="s">
        <v>15</v>
      </c>
      <c r="E726" s="49" t="s">
        <v>16</v>
      </c>
      <c r="F726" s="49" t="s">
        <v>2325</v>
      </c>
      <c r="G726" s="49">
        <v>45439</v>
      </c>
      <c r="H726" s="49">
        <v>45622</v>
      </c>
      <c r="I726" s="50">
        <v>0</v>
      </c>
      <c r="J726" s="51">
        <v>30018126</v>
      </c>
      <c r="K726" s="51">
        <v>0</v>
      </c>
      <c r="L726" s="52">
        <f t="shared" ca="1" si="23"/>
        <v>0.63387978142076506</v>
      </c>
      <c r="M726" s="53" t="s">
        <v>3132</v>
      </c>
      <c r="N726" s="54" t="str">
        <f t="shared" si="22"/>
        <v>Link Contrato u Orden</v>
      </c>
    </row>
    <row r="727" spans="1:14" s="35" customFormat="1" ht="74.5" customHeight="1" x14ac:dyDescent="0.25">
      <c r="A727" s="48" t="s">
        <v>754</v>
      </c>
      <c r="B727" s="49">
        <v>45434</v>
      </c>
      <c r="C727" s="49" t="s">
        <v>1707</v>
      </c>
      <c r="D727" s="49" t="s">
        <v>15</v>
      </c>
      <c r="E727" s="49" t="s">
        <v>16</v>
      </c>
      <c r="F727" s="49" t="s">
        <v>2326</v>
      </c>
      <c r="G727" s="49">
        <v>45448</v>
      </c>
      <c r="H727" s="49">
        <v>45671</v>
      </c>
      <c r="I727" s="50">
        <v>0</v>
      </c>
      <c r="J727" s="51">
        <v>24960137</v>
      </c>
      <c r="K727" s="51">
        <v>0</v>
      </c>
      <c r="L727" s="52">
        <f t="shared" ca="1" si="23"/>
        <v>0.47982062780269058</v>
      </c>
      <c r="M727" s="53" t="s">
        <v>3133</v>
      </c>
      <c r="N727" s="54" t="str">
        <f t="shared" si="22"/>
        <v>Link Contrato u Orden</v>
      </c>
    </row>
    <row r="728" spans="1:14" s="35" customFormat="1" ht="74.5" customHeight="1" x14ac:dyDescent="0.25">
      <c r="A728" s="48" t="s">
        <v>755</v>
      </c>
      <c r="B728" s="49">
        <v>45434</v>
      </c>
      <c r="C728" s="49" t="s">
        <v>1708</v>
      </c>
      <c r="D728" s="49" t="s">
        <v>15</v>
      </c>
      <c r="E728" s="49" t="s">
        <v>16</v>
      </c>
      <c r="F728" s="49" t="s">
        <v>2197</v>
      </c>
      <c r="G728" s="49">
        <v>45449</v>
      </c>
      <c r="H728" s="49">
        <v>45672</v>
      </c>
      <c r="I728" s="50">
        <v>0</v>
      </c>
      <c r="J728" s="51">
        <v>32111552</v>
      </c>
      <c r="K728" s="51">
        <v>0</v>
      </c>
      <c r="L728" s="52">
        <f t="shared" ca="1" si="23"/>
        <v>0.47533632286995514</v>
      </c>
      <c r="M728" s="53" t="s">
        <v>3134</v>
      </c>
      <c r="N728" s="54" t="str">
        <f t="shared" si="22"/>
        <v>Link Contrato u Orden</v>
      </c>
    </row>
    <row r="729" spans="1:14" s="35" customFormat="1" ht="74.5" customHeight="1" x14ac:dyDescent="0.25">
      <c r="A729" s="48" t="s">
        <v>756</v>
      </c>
      <c r="B729" s="49">
        <v>45434</v>
      </c>
      <c r="C729" s="49" t="s">
        <v>1709</v>
      </c>
      <c r="D729" s="49" t="s">
        <v>15</v>
      </c>
      <c r="E729" s="49" t="s">
        <v>16</v>
      </c>
      <c r="F729" s="49" t="s">
        <v>2327</v>
      </c>
      <c r="G729" s="49">
        <v>45441</v>
      </c>
      <c r="H729" s="49">
        <v>45624</v>
      </c>
      <c r="I729" s="50">
        <v>0</v>
      </c>
      <c r="J729" s="51">
        <v>54000000</v>
      </c>
      <c r="K729" s="51">
        <v>0</v>
      </c>
      <c r="L729" s="52">
        <f t="shared" ca="1" si="23"/>
        <v>0.62295081967213117</v>
      </c>
      <c r="M729" s="53" t="s">
        <v>3135</v>
      </c>
      <c r="N729" s="54" t="str">
        <f t="shared" si="22"/>
        <v>Link Contrato u Orden</v>
      </c>
    </row>
    <row r="730" spans="1:14" s="35" customFormat="1" ht="74.5" customHeight="1" x14ac:dyDescent="0.25">
      <c r="A730" s="48" t="s">
        <v>757</v>
      </c>
      <c r="B730" s="49">
        <v>45435</v>
      </c>
      <c r="C730" s="49" t="s">
        <v>1710</v>
      </c>
      <c r="D730" s="49" t="s">
        <v>15</v>
      </c>
      <c r="E730" s="49" t="s">
        <v>16</v>
      </c>
      <c r="F730" s="49" t="s">
        <v>2254</v>
      </c>
      <c r="G730" s="49">
        <v>45440</v>
      </c>
      <c r="H730" s="49">
        <v>45668</v>
      </c>
      <c r="I730" s="50">
        <v>0</v>
      </c>
      <c r="J730" s="51">
        <v>26250000</v>
      </c>
      <c r="K730" s="51">
        <v>0</v>
      </c>
      <c r="L730" s="52">
        <f t="shared" ca="1" si="23"/>
        <v>0.50438596491228072</v>
      </c>
      <c r="M730" s="53" t="s">
        <v>3136</v>
      </c>
      <c r="N730" s="54" t="str">
        <f t="shared" si="22"/>
        <v>Link Contrato u Orden</v>
      </c>
    </row>
    <row r="731" spans="1:14" s="35" customFormat="1" ht="74.5" customHeight="1" x14ac:dyDescent="0.25">
      <c r="A731" s="48" t="s">
        <v>758</v>
      </c>
      <c r="B731" s="49">
        <v>45435</v>
      </c>
      <c r="C731" s="49" t="s">
        <v>1711</v>
      </c>
      <c r="D731" s="49" t="s">
        <v>15</v>
      </c>
      <c r="E731" s="49" t="s">
        <v>16</v>
      </c>
      <c r="F731" s="49" t="s">
        <v>2078</v>
      </c>
      <c r="G731" s="49">
        <v>45444</v>
      </c>
      <c r="H731" s="49">
        <v>45667</v>
      </c>
      <c r="I731" s="50">
        <v>0</v>
      </c>
      <c r="J731" s="51">
        <v>21402480</v>
      </c>
      <c r="K731" s="51">
        <v>0</v>
      </c>
      <c r="L731" s="52">
        <f t="shared" ca="1" si="23"/>
        <v>0.49775784753363228</v>
      </c>
      <c r="M731" s="53" t="s">
        <v>3137</v>
      </c>
      <c r="N731" s="54" t="str">
        <f t="shared" si="22"/>
        <v>Link Contrato u Orden</v>
      </c>
    </row>
    <row r="732" spans="1:14" s="35" customFormat="1" ht="74.5" customHeight="1" x14ac:dyDescent="0.25">
      <c r="A732" s="48" t="s">
        <v>759</v>
      </c>
      <c r="B732" s="49">
        <v>45435</v>
      </c>
      <c r="C732" s="49" t="s">
        <v>1712</v>
      </c>
      <c r="D732" s="49" t="s">
        <v>15</v>
      </c>
      <c r="E732" s="49" t="s">
        <v>16</v>
      </c>
      <c r="F732" s="49" t="s">
        <v>2273</v>
      </c>
      <c r="G732" s="49">
        <v>45444</v>
      </c>
      <c r="H732" s="49">
        <v>45667</v>
      </c>
      <c r="I732" s="50">
        <v>0</v>
      </c>
      <c r="J732" s="51">
        <v>48048000</v>
      </c>
      <c r="K732" s="51">
        <v>0</v>
      </c>
      <c r="L732" s="52">
        <f t="shared" ca="1" si="23"/>
        <v>0.49775784753363228</v>
      </c>
      <c r="M732" s="53" t="s">
        <v>3138</v>
      </c>
      <c r="N732" s="54" t="str">
        <f t="shared" si="22"/>
        <v>Link Contrato u Orden</v>
      </c>
    </row>
    <row r="733" spans="1:14" s="35" customFormat="1" ht="74.5" customHeight="1" x14ac:dyDescent="0.25">
      <c r="A733" s="48" t="s">
        <v>760</v>
      </c>
      <c r="B733" s="49">
        <v>45435</v>
      </c>
      <c r="C733" s="49" t="s">
        <v>1713</v>
      </c>
      <c r="D733" s="49" t="s">
        <v>15</v>
      </c>
      <c r="E733" s="49" t="s">
        <v>16</v>
      </c>
      <c r="F733" s="49" t="s">
        <v>2328</v>
      </c>
      <c r="G733" s="49">
        <v>45444</v>
      </c>
      <c r="H733" s="49">
        <v>45662</v>
      </c>
      <c r="I733" s="50">
        <v>0</v>
      </c>
      <c r="J733" s="51">
        <v>37983333</v>
      </c>
      <c r="K733" s="51">
        <v>0</v>
      </c>
      <c r="L733" s="52">
        <f t="shared" ca="1" si="23"/>
        <v>0.50917431192660545</v>
      </c>
      <c r="M733" s="53" t="s">
        <v>3139</v>
      </c>
      <c r="N733" s="54" t="str">
        <f t="shared" si="22"/>
        <v>Link Contrato u Orden</v>
      </c>
    </row>
    <row r="734" spans="1:14" s="35" customFormat="1" ht="74.5" customHeight="1" x14ac:dyDescent="0.25">
      <c r="A734" s="48" t="s">
        <v>761</v>
      </c>
      <c r="B734" s="49">
        <v>45435</v>
      </c>
      <c r="C734" s="49" t="s">
        <v>1714</v>
      </c>
      <c r="D734" s="49" t="s">
        <v>15</v>
      </c>
      <c r="E734" s="49" t="s">
        <v>16</v>
      </c>
      <c r="F734" s="49" t="s">
        <v>2329</v>
      </c>
      <c r="G734" s="49">
        <v>45439</v>
      </c>
      <c r="H734" s="49">
        <v>45677</v>
      </c>
      <c r="I734" s="50">
        <v>0</v>
      </c>
      <c r="J734" s="51">
        <v>52875000</v>
      </c>
      <c r="K734" s="51">
        <v>0</v>
      </c>
      <c r="L734" s="52">
        <f t="shared" ca="1" si="23"/>
        <v>0.48739495798319327</v>
      </c>
      <c r="M734" s="53" t="s">
        <v>3140</v>
      </c>
      <c r="N734" s="54" t="str">
        <f t="shared" si="22"/>
        <v>Link Contrato u Orden</v>
      </c>
    </row>
    <row r="735" spans="1:14" s="35" customFormat="1" ht="74.5" customHeight="1" x14ac:dyDescent="0.25">
      <c r="A735" s="48" t="s">
        <v>762</v>
      </c>
      <c r="B735" s="49">
        <v>45435</v>
      </c>
      <c r="C735" s="49" t="s">
        <v>1715</v>
      </c>
      <c r="D735" s="49" t="s">
        <v>15</v>
      </c>
      <c r="E735" s="49" t="s">
        <v>16</v>
      </c>
      <c r="F735" s="49" t="s">
        <v>2330</v>
      </c>
      <c r="G735" s="49">
        <v>45442</v>
      </c>
      <c r="H735" s="49">
        <v>45665</v>
      </c>
      <c r="I735" s="50">
        <v>0</v>
      </c>
      <c r="J735" s="51">
        <v>51333333</v>
      </c>
      <c r="K735" s="51">
        <v>0</v>
      </c>
      <c r="L735" s="52">
        <f t="shared" ca="1" si="23"/>
        <v>0.50672645739910316</v>
      </c>
      <c r="M735" s="53" t="s">
        <v>3141</v>
      </c>
      <c r="N735" s="54" t="str">
        <f t="shared" si="22"/>
        <v>Link Contrato u Orden</v>
      </c>
    </row>
    <row r="736" spans="1:14" s="35" customFormat="1" ht="74.5" customHeight="1" x14ac:dyDescent="0.25">
      <c r="A736" s="48" t="s">
        <v>763</v>
      </c>
      <c r="B736" s="49">
        <v>45435</v>
      </c>
      <c r="C736" s="49" t="s">
        <v>1716</v>
      </c>
      <c r="D736" s="49" t="s">
        <v>15</v>
      </c>
      <c r="E736" s="49" t="s">
        <v>16</v>
      </c>
      <c r="F736" s="49" t="s">
        <v>2331</v>
      </c>
      <c r="G736" s="49">
        <v>45439</v>
      </c>
      <c r="H736" s="49">
        <v>45662</v>
      </c>
      <c r="I736" s="50">
        <v>0</v>
      </c>
      <c r="J736" s="51">
        <v>33000000</v>
      </c>
      <c r="K736" s="51">
        <v>0</v>
      </c>
      <c r="L736" s="52">
        <f t="shared" ca="1" si="23"/>
        <v>0.52017937219730936</v>
      </c>
      <c r="M736" s="53" t="s">
        <v>3142</v>
      </c>
      <c r="N736" s="54" t="str">
        <f t="shared" si="22"/>
        <v>Link Contrato u Orden</v>
      </c>
    </row>
    <row r="737" spans="1:14" s="35" customFormat="1" ht="74.5" customHeight="1" x14ac:dyDescent="0.25">
      <c r="A737" s="48" t="s">
        <v>764</v>
      </c>
      <c r="B737" s="49">
        <v>45435</v>
      </c>
      <c r="C737" s="49" t="s">
        <v>1717</v>
      </c>
      <c r="D737" s="49" t="s">
        <v>15</v>
      </c>
      <c r="E737" s="49" t="s">
        <v>16</v>
      </c>
      <c r="F737" s="49" t="s">
        <v>2332</v>
      </c>
      <c r="G737" s="49">
        <v>45441</v>
      </c>
      <c r="H737" s="49">
        <v>45659</v>
      </c>
      <c r="I737" s="50">
        <v>0</v>
      </c>
      <c r="J737" s="51">
        <v>35833333</v>
      </c>
      <c r="K737" s="51">
        <v>0</v>
      </c>
      <c r="L737" s="52">
        <f t="shared" ca="1" si="23"/>
        <v>0.52293577981651373</v>
      </c>
      <c r="M737" s="53" t="s">
        <v>3143</v>
      </c>
      <c r="N737" s="54" t="str">
        <f t="shared" si="22"/>
        <v>Link Contrato u Orden</v>
      </c>
    </row>
    <row r="738" spans="1:14" s="35" customFormat="1" ht="74.5" customHeight="1" x14ac:dyDescent="0.25">
      <c r="A738" s="48" t="s">
        <v>765</v>
      </c>
      <c r="B738" s="49">
        <v>45435</v>
      </c>
      <c r="C738" s="49" t="s">
        <v>1718</v>
      </c>
      <c r="D738" s="49" t="s">
        <v>15</v>
      </c>
      <c r="E738" s="49" t="s">
        <v>16</v>
      </c>
      <c r="F738" s="49" t="s">
        <v>2160</v>
      </c>
      <c r="G738" s="49">
        <v>45444</v>
      </c>
      <c r="H738" s="49">
        <v>45667</v>
      </c>
      <c r="I738" s="50">
        <v>0</v>
      </c>
      <c r="J738" s="51">
        <v>41762600</v>
      </c>
      <c r="K738" s="51">
        <v>0</v>
      </c>
      <c r="L738" s="52">
        <f t="shared" ca="1" si="23"/>
        <v>0.49775784753363228</v>
      </c>
      <c r="M738" s="53" t="s">
        <v>3144</v>
      </c>
      <c r="N738" s="54" t="str">
        <f t="shared" si="22"/>
        <v>Link Contrato u Orden</v>
      </c>
    </row>
    <row r="739" spans="1:14" s="35" customFormat="1" ht="74.5" customHeight="1" x14ac:dyDescent="0.25">
      <c r="A739" s="48" t="s">
        <v>766</v>
      </c>
      <c r="B739" s="49">
        <v>45435</v>
      </c>
      <c r="C739" s="49" t="s">
        <v>1719</v>
      </c>
      <c r="D739" s="49" t="s">
        <v>15</v>
      </c>
      <c r="E739" s="49" t="s">
        <v>16</v>
      </c>
      <c r="F739" s="49" t="s">
        <v>2333</v>
      </c>
      <c r="G739" s="49">
        <v>45441</v>
      </c>
      <c r="H739" s="49">
        <v>45624</v>
      </c>
      <c r="I739" s="50">
        <v>0</v>
      </c>
      <c r="J739" s="51">
        <v>48000000</v>
      </c>
      <c r="K739" s="51">
        <v>0</v>
      </c>
      <c r="L739" s="52">
        <f t="shared" ca="1" si="23"/>
        <v>0.62295081967213117</v>
      </c>
      <c r="M739" s="53" t="s">
        <v>3145</v>
      </c>
      <c r="N739" s="54" t="str">
        <f t="shared" si="22"/>
        <v>Link Contrato u Orden</v>
      </c>
    </row>
    <row r="740" spans="1:14" s="35" customFormat="1" ht="74.5" customHeight="1" x14ac:dyDescent="0.25">
      <c r="A740" s="48" t="s">
        <v>767</v>
      </c>
      <c r="B740" s="49">
        <v>45435</v>
      </c>
      <c r="C740" s="49" t="s">
        <v>1720</v>
      </c>
      <c r="D740" s="49" t="s">
        <v>15</v>
      </c>
      <c r="E740" s="49" t="s">
        <v>16</v>
      </c>
      <c r="F740" s="49" t="s">
        <v>2334</v>
      </c>
      <c r="G740" s="49">
        <v>45440</v>
      </c>
      <c r="H740" s="49">
        <v>45592</v>
      </c>
      <c r="I740" s="50">
        <v>0</v>
      </c>
      <c r="J740" s="51">
        <v>35000000</v>
      </c>
      <c r="K740" s="51">
        <v>0</v>
      </c>
      <c r="L740" s="52">
        <f t="shared" ca="1" si="23"/>
        <v>0.75657894736842102</v>
      </c>
      <c r="M740" s="53" t="s">
        <v>3146</v>
      </c>
      <c r="N740" s="54" t="str">
        <f t="shared" si="22"/>
        <v>Link Contrato u Orden</v>
      </c>
    </row>
    <row r="741" spans="1:14" s="35" customFormat="1" ht="74.5" customHeight="1" x14ac:dyDescent="0.25">
      <c r="A741" s="48" t="s">
        <v>768</v>
      </c>
      <c r="B741" s="49">
        <v>45435</v>
      </c>
      <c r="C741" s="49" t="s">
        <v>1721</v>
      </c>
      <c r="D741" s="49" t="s">
        <v>15</v>
      </c>
      <c r="E741" s="49" t="s">
        <v>16</v>
      </c>
      <c r="F741" s="49" t="s">
        <v>2308</v>
      </c>
      <c r="G741" s="49">
        <v>45444</v>
      </c>
      <c r="H741" s="49">
        <v>45657</v>
      </c>
      <c r="I741" s="50">
        <v>0</v>
      </c>
      <c r="J741" s="51">
        <v>20429640</v>
      </c>
      <c r="K741" s="51">
        <v>0</v>
      </c>
      <c r="L741" s="52">
        <f t="shared" ca="1" si="23"/>
        <v>0.52112676056338025</v>
      </c>
      <c r="M741" s="53" t="s">
        <v>3147</v>
      </c>
      <c r="N741" s="54" t="str">
        <f t="shared" si="22"/>
        <v>Link Contrato u Orden</v>
      </c>
    </row>
    <row r="742" spans="1:14" s="35" customFormat="1" ht="74.5" customHeight="1" x14ac:dyDescent="0.25">
      <c r="A742" s="48" t="s">
        <v>769</v>
      </c>
      <c r="B742" s="49">
        <v>45435</v>
      </c>
      <c r="C742" s="49" t="s">
        <v>1722</v>
      </c>
      <c r="D742" s="49" t="s">
        <v>15</v>
      </c>
      <c r="E742" s="49" t="s">
        <v>16</v>
      </c>
      <c r="F742" s="49" t="s">
        <v>2335</v>
      </c>
      <c r="G742" s="49">
        <v>45441</v>
      </c>
      <c r="H742" s="49">
        <v>45669</v>
      </c>
      <c r="I742" s="50">
        <v>0</v>
      </c>
      <c r="J742" s="51">
        <v>42711750</v>
      </c>
      <c r="K742" s="51">
        <v>0</v>
      </c>
      <c r="L742" s="52">
        <f t="shared" ca="1" si="23"/>
        <v>0.5</v>
      </c>
      <c r="M742" s="53" t="s">
        <v>3148</v>
      </c>
      <c r="N742" s="54" t="str">
        <f t="shared" si="22"/>
        <v>Link Contrato u Orden</v>
      </c>
    </row>
    <row r="743" spans="1:14" s="35" customFormat="1" ht="74.5" customHeight="1" x14ac:dyDescent="0.25">
      <c r="A743" s="48" t="s">
        <v>770</v>
      </c>
      <c r="B743" s="49">
        <v>45435</v>
      </c>
      <c r="C743" s="49" t="s">
        <v>1723</v>
      </c>
      <c r="D743" s="49" t="s">
        <v>15</v>
      </c>
      <c r="E743" s="49" t="s">
        <v>16</v>
      </c>
      <c r="F743" s="49" t="s">
        <v>2336</v>
      </c>
      <c r="G743" s="49">
        <v>45441</v>
      </c>
      <c r="H743" s="49">
        <v>45669</v>
      </c>
      <c r="I743" s="50">
        <v>0</v>
      </c>
      <c r="J743" s="51">
        <v>39750000</v>
      </c>
      <c r="K743" s="51">
        <v>0</v>
      </c>
      <c r="L743" s="52">
        <f t="shared" ca="1" si="23"/>
        <v>0.5</v>
      </c>
      <c r="M743" s="53" t="s">
        <v>3149</v>
      </c>
      <c r="N743" s="54" t="str">
        <f t="shared" si="22"/>
        <v>Link Contrato u Orden</v>
      </c>
    </row>
    <row r="744" spans="1:14" s="35" customFormat="1" ht="74.5" customHeight="1" x14ac:dyDescent="0.25">
      <c r="A744" s="48" t="s">
        <v>771</v>
      </c>
      <c r="B744" s="49">
        <v>45435</v>
      </c>
      <c r="C744" s="49" t="s">
        <v>1724</v>
      </c>
      <c r="D744" s="49" t="s">
        <v>15</v>
      </c>
      <c r="E744" s="49" t="s">
        <v>16</v>
      </c>
      <c r="F744" s="49" t="s">
        <v>2261</v>
      </c>
      <c r="G744" s="49">
        <v>45449</v>
      </c>
      <c r="H744" s="49">
        <v>45672</v>
      </c>
      <c r="I744" s="50">
        <v>0</v>
      </c>
      <c r="J744" s="51">
        <v>32111552</v>
      </c>
      <c r="K744" s="51">
        <v>0</v>
      </c>
      <c r="L744" s="52">
        <f t="shared" ca="1" si="23"/>
        <v>0.47533632286995514</v>
      </c>
      <c r="M744" s="53" t="s">
        <v>3150</v>
      </c>
      <c r="N744" s="54" t="str">
        <f t="shared" si="22"/>
        <v>Link Contrato u Orden</v>
      </c>
    </row>
    <row r="745" spans="1:14" s="35" customFormat="1" ht="74.5" customHeight="1" x14ac:dyDescent="0.25">
      <c r="A745" s="48" t="s">
        <v>772</v>
      </c>
      <c r="B745" s="49">
        <v>45435</v>
      </c>
      <c r="C745" s="49" t="s">
        <v>1725</v>
      </c>
      <c r="D745" s="49" t="s">
        <v>15</v>
      </c>
      <c r="E745" s="49" t="s">
        <v>16</v>
      </c>
      <c r="F745" s="49" t="s">
        <v>2078</v>
      </c>
      <c r="G745" s="49">
        <v>45444</v>
      </c>
      <c r="H745" s="49">
        <v>45672</v>
      </c>
      <c r="I745" s="50">
        <v>0</v>
      </c>
      <c r="J745" s="51">
        <v>21888900</v>
      </c>
      <c r="K745" s="51">
        <v>0</v>
      </c>
      <c r="L745" s="52">
        <f t="shared" ca="1" si="23"/>
        <v>0.48684210526315791</v>
      </c>
      <c r="M745" s="53" t="s">
        <v>3151</v>
      </c>
      <c r="N745" s="54" t="str">
        <f t="shared" si="22"/>
        <v>Link Contrato u Orden</v>
      </c>
    </row>
    <row r="746" spans="1:14" s="35" customFormat="1" ht="74.5" customHeight="1" x14ac:dyDescent="0.25">
      <c r="A746" s="48" t="s">
        <v>773</v>
      </c>
      <c r="B746" s="49">
        <v>45435</v>
      </c>
      <c r="C746" s="49" t="s">
        <v>1726</v>
      </c>
      <c r="D746" s="49" t="s">
        <v>15</v>
      </c>
      <c r="E746" s="49" t="s">
        <v>16</v>
      </c>
      <c r="F746" s="49" t="s">
        <v>2256</v>
      </c>
      <c r="G746" s="49">
        <v>45449</v>
      </c>
      <c r="H746" s="49">
        <v>45672</v>
      </c>
      <c r="I746" s="50">
        <v>0</v>
      </c>
      <c r="J746" s="51">
        <v>20050844</v>
      </c>
      <c r="K746" s="51">
        <v>0</v>
      </c>
      <c r="L746" s="52">
        <f t="shared" ca="1" si="23"/>
        <v>0.47533632286995514</v>
      </c>
      <c r="M746" s="53" t="s">
        <v>3152</v>
      </c>
      <c r="N746" s="54" t="str">
        <f t="shared" si="22"/>
        <v>Link Contrato u Orden</v>
      </c>
    </row>
    <row r="747" spans="1:14" s="35" customFormat="1" ht="74.5" customHeight="1" x14ac:dyDescent="0.25">
      <c r="A747" s="48" t="s">
        <v>774</v>
      </c>
      <c r="B747" s="49">
        <v>45435</v>
      </c>
      <c r="C747" s="49" t="s">
        <v>1727</v>
      </c>
      <c r="D747" s="49" t="s">
        <v>15</v>
      </c>
      <c r="E747" s="49" t="s">
        <v>16</v>
      </c>
      <c r="F747" s="49" t="s">
        <v>2078</v>
      </c>
      <c r="G747" s="49">
        <v>45441</v>
      </c>
      <c r="H747" s="49">
        <v>45659</v>
      </c>
      <c r="I747" s="50">
        <v>0</v>
      </c>
      <c r="J747" s="51">
        <v>20916060</v>
      </c>
      <c r="K747" s="51">
        <v>0</v>
      </c>
      <c r="L747" s="52">
        <f t="shared" ca="1" si="23"/>
        <v>0.52293577981651373</v>
      </c>
      <c r="M747" s="53" t="s">
        <v>3153</v>
      </c>
      <c r="N747" s="54" t="str">
        <f t="shared" si="22"/>
        <v>Link Contrato u Orden</v>
      </c>
    </row>
    <row r="748" spans="1:14" s="35" customFormat="1" ht="74.5" customHeight="1" x14ac:dyDescent="0.25">
      <c r="A748" s="48" t="s">
        <v>775</v>
      </c>
      <c r="B748" s="49">
        <v>45435</v>
      </c>
      <c r="C748" s="49" t="s">
        <v>1728</v>
      </c>
      <c r="D748" s="49" t="s">
        <v>15</v>
      </c>
      <c r="E748" s="49" t="s">
        <v>16</v>
      </c>
      <c r="F748" s="49" t="s">
        <v>2078</v>
      </c>
      <c r="G748" s="49">
        <v>45440</v>
      </c>
      <c r="H748" s="49">
        <v>45663</v>
      </c>
      <c r="I748" s="50">
        <v>0</v>
      </c>
      <c r="J748" s="51">
        <v>21402480</v>
      </c>
      <c r="K748" s="51">
        <v>0</v>
      </c>
      <c r="L748" s="52">
        <f t="shared" ca="1" si="23"/>
        <v>0.51569506726457404</v>
      </c>
      <c r="M748" s="53" t="s">
        <v>3154</v>
      </c>
      <c r="N748" s="54" t="str">
        <f t="shared" si="22"/>
        <v>Link Contrato u Orden</v>
      </c>
    </row>
    <row r="749" spans="1:14" s="35" customFormat="1" ht="74.5" customHeight="1" x14ac:dyDescent="0.25">
      <c r="A749" s="48" t="s">
        <v>776</v>
      </c>
      <c r="B749" s="49">
        <v>45436</v>
      </c>
      <c r="C749" s="49" t="s">
        <v>1729</v>
      </c>
      <c r="D749" s="49" t="s">
        <v>15</v>
      </c>
      <c r="E749" s="49" t="s">
        <v>16</v>
      </c>
      <c r="F749" s="49" t="s">
        <v>2197</v>
      </c>
      <c r="G749" s="49">
        <v>45448</v>
      </c>
      <c r="H749" s="49">
        <v>45701</v>
      </c>
      <c r="I749" s="50">
        <v>0</v>
      </c>
      <c r="J749" s="51">
        <v>32111552</v>
      </c>
      <c r="K749" s="51">
        <v>0</v>
      </c>
      <c r="L749" s="52">
        <f t="shared" ca="1" si="23"/>
        <v>0.42292490118577075</v>
      </c>
      <c r="M749" s="53" t="s">
        <v>3155</v>
      </c>
      <c r="N749" s="54" t="str">
        <f t="shared" si="22"/>
        <v>Link Contrato u Orden</v>
      </c>
    </row>
    <row r="750" spans="1:14" s="35" customFormat="1" ht="74.5" customHeight="1" x14ac:dyDescent="0.25">
      <c r="A750" s="48" t="s">
        <v>777</v>
      </c>
      <c r="B750" s="49">
        <v>45436</v>
      </c>
      <c r="C750" s="49" t="s">
        <v>1730</v>
      </c>
      <c r="D750" s="49" t="s">
        <v>15</v>
      </c>
      <c r="E750" s="49" t="s">
        <v>16</v>
      </c>
      <c r="F750" s="49" t="s">
        <v>2273</v>
      </c>
      <c r="G750" s="49">
        <v>45444</v>
      </c>
      <c r="H750" s="49">
        <v>45667</v>
      </c>
      <c r="I750" s="50">
        <v>0</v>
      </c>
      <c r="J750" s="51">
        <v>48048000</v>
      </c>
      <c r="K750" s="51">
        <v>0</v>
      </c>
      <c r="L750" s="52">
        <f t="shared" ca="1" si="23"/>
        <v>0.49775784753363228</v>
      </c>
      <c r="M750" s="53" t="s">
        <v>3156</v>
      </c>
      <c r="N750" s="54" t="str">
        <f t="shared" si="22"/>
        <v>Link Contrato u Orden</v>
      </c>
    </row>
    <row r="751" spans="1:14" s="35" customFormat="1" ht="74.5" customHeight="1" x14ac:dyDescent="0.25">
      <c r="A751" s="48" t="s">
        <v>778</v>
      </c>
      <c r="B751" s="49">
        <v>45436</v>
      </c>
      <c r="C751" s="49" t="s">
        <v>1731</v>
      </c>
      <c r="D751" s="49" t="s">
        <v>15</v>
      </c>
      <c r="E751" s="49" t="s">
        <v>16</v>
      </c>
      <c r="F751" s="49" t="s">
        <v>2337</v>
      </c>
      <c r="G751" s="49">
        <v>45448</v>
      </c>
      <c r="H751" s="49">
        <v>45671</v>
      </c>
      <c r="I751" s="50">
        <v>0</v>
      </c>
      <c r="J751" s="51">
        <v>21402333</v>
      </c>
      <c r="K751" s="51">
        <v>0</v>
      </c>
      <c r="L751" s="52">
        <f t="shared" ca="1" si="23"/>
        <v>0.47982062780269058</v>
      </c>
      <c r="M751" s="53" t="s">
        <v>3157</v>
      </c>
      <c r="N751" s="54" t="str">
        <f t="shared" si="22"/>
        <v>Link Contrato u Orden</v>
      </c>
    </row>
    <row r="752" spans="1:14" s="35" customFormat="1" ht="74.5" customHeight="1" x14ac:dyDescent="0.25">
      <c r="A752" s="48" t="s">
        <v>779</v>
      </c>
      <c r="B752" s="49">
        <v>45436</v>
      </c>
      <c r="C752" s="49" t="s">
        <v>1732</v>
      </c>
      <c r="D752" s="49" t="s">
        <v>15</v>
      </c>
      <c r="E752" s="49" t="s">
        <v>16</v>
      </c>
      <c r="F752" s="49" t="s">
        <v>2261</v>
      </c>
      <c r="G752" s="49">
        <v>45449</v>
      </c>
      <c r="H752" s="49">
        <v>45672</v>
      </c>
      <c r="I752" s="50">
        <v>0</v>
      </c>
      <c r="J752" s="51">
        <v>32111552</v>
      </c>
      <c r="K752" s="51">
        <v>0</v>
      </c>
      <c r="L752" s="52">
        <f t="shared" ca="1" si="23"/>
        <v>0.47533632286995514</v>
      </c>
      <c r="M752" s="53" t="s">
        <v>3158</v>
      </c>
      <c r="N752" s="54" t="str">
        <f t="shared" si="22"/>
        <v>Link Contrato u Orden</v>
      </c>
    </row>
    <row r="753" spans="1:14" s="35" customFormat="1" ht="74.5" customHeight="1" x14ac:dyDescent="0.25">
      <c r="A753" s="48" t="s">
        <v>780</v>
      </c>
      <c r="B753" s="49">
        <v>45436</v>
      </c>
      <c r="C753" s="49" t="s">
        <v>1733</v>
      </c>
      <c r="D753" s="49" t="s">
        <v>15</v>
      </c>
      <c r="E753" s="49" t="s">
        <v>16</v>
      </c>
      <c r="F753" s="49" t="s">
        <v>2338</v>
      </c>
      <c r="G753" s="49">
        <v>45449</v>
      </c>
      <c r="H753" s="49">
        <v>45667</v>
      </c>
      <c r="I753" s="50">
        <v>0</v>
      </c>
      <c r="J753" s="51">
        <v>47292833</v>
      </c>
      <c r="K753" s="51">
        <v>0</v>
      </c>
      <c r="L753" s="52">
        <f t="shared" ca="1" si="23"/>
        <v>0.48623853211009177</v>
      </c>
      <c r="M753" s="53" t="s">
        <v>3159</v>
      </c>
      <c r="N753" s="54" t="str">
        <f t="shared" si="22"/>
        <v>Link Contrato u Orden</v>
      </c>
    </row>
    <row r="754" spans="1:14" s="35" customFormat="1" ht="74.5" customHeight="1" x14ac:dyDescent="0.25">
      <c r="A754" s="48" t="s">
        <v>781</v>
      </c>
      <c r="B754" s="49">
        <v>45436</v>
      </c>
      <c r="C754" s="49" t="s">
        <v>1734</v>
      </c>
      <c r="D754" s="49" t="s">
        <v>15</v>
      </c>
      <c r="E754" s="49" t="s">
        <v>16</v>
      </c>
      <c r="F754" s="49" t="s">
        <v>2339</v>
      </c>
      <c r="G754" s="49">
        <v>45444</v>
      </c>
      <c r="H754" s="49">
        <v>45596</v>
      </c>
      <c r="I754" s="50">
        <v>0</v>
      </c>
      <c r="J754" s="51">
        <v>14592600</v>
      </c>
      <c r="K754" s="51">
        <v>0</v>
      </c>
      <c r="L754" s="52">
        <f t="shared" ca="1" si="23"/>
        <v>0.73026315789473684</v>
      </c>
      <c r="M754" s="53" t="s">
        <v>3160</v>
      </c>
      <c r="N754" s="54" t="str">
        <f t="shared" si="22"/>
        <v>Link Contrato u Orden</v>
      </c>
    </row>
    <row r="755" spans="1:14" s="35" customFormat="1" ht="74.5" customHeight="1" x14ac:dyDescent="0.25">
      <c r="A755" s="48" t="s">
        <v>782</v>
      </c>
      <c r="B755" s="49">
        <v>45436</v>
      </c>
      <c r="C755" s="49" t="s">
        <v>1735</v>
      </c>
      <c r="D755" s="49" t="s">
        <v>15</v>
      </c>
      <c r="E755" s="49" t="s">
        <v>16</v>
      </c>
      <c r="F755" s="49" t="s">
        <v>2078</v>
      </c>
      <c r="G755" s="49">
        <v>45441</v>
      </c>
      <c r="H755" s="49">
        <v>45659</v>
      </c>
      <c r="I755" s="50">
        <v>0</v>
      </c>
      <c r="J755" s="51">
        <v>20916060</v>
      </c>
      <c r="K755" s="51">
        <v>0</v>
      </c>
      <c r="L755" s="52">
        <f t="shared" ca="1" si="23"/>
        <v>0.52293577981651373</v>
      </c>
      <c r="M755" s="53" t="s">
        <v>3161</v>
      </c>
      <c r="N755" s="54" t="str">
        <f t="shared" si="22"/>
        <v>Link Contrato u Orden</v>
      </c>
    </row>
    <row r="756" spans="1:14" s="35" customFormat="1" ht="74.5" customHeight="1" x14ac:dyDescent="0.25">
      <c r="A756" s="48" t="s">
        <v>783</v>
      </c>
      <c r="B756" s="49">
        <v>45436</v>
      </c>
      <c r="C756" s="49" t="s">
        <v>1736</v>
      </c>
      <c r="D756" s="49" t="s">
        <v>15</v>
      </c>
      <c r="E756" s="49" t="s">
        <v>16</v>
      </c>
      <c r="F756" s="49" t="s">
        <v>2340</v>
      </c>
      <c r="G756" s="49">
        <v>45441</v>
      </c>
      <c r="H756" s="49">
        <v>45658</v>
      </c>
      <c r="I756" s="50">
        <v>0</v>
      </c>
      <c r="J756" s="51">
        <v>46366667</v>
      </c>
      <c r="K756" s="51">
        <v>0</v>
      </c>
      <c r="L756" s="52">
        <f t="shared" ca="1" si="23"/>
        <v>0.52534562211981561</v>
      </c>
      <c r="M756" s="53" t="s">
        <v>3162</v>
      </c>
      <c r="N756" s="54" t="str">
        <f t="shared" si="22"/>
        <v>Link Contrato u Orden</v>
      </c>
    </row>
    <row r="757" spans="1:14" s="35" customFormat="1" ht="74.5" customHeight="1" x14ac:dyDescent="0.25">
      <c r="A757" s="48" t="s">
        <v>784</v>
      </c>
      <c r="B757" s="49">
        <v>45436</v>
      </c>
      <c r="C757" s="49" t="s">
        <v>1737</v>
      </c>
      <c r="D757" s="49" t="s">
        <v>15</v>
      </c>
      <c r="E757" s="49" t="s">
        <v>16</v>
      </c>
      <c r="F757" s="49" t="s">
        <v>2341</v>
      </c>
      <c r="G757" s="49">
        <v>45441</v>
      </c>
      <c r="H757" s="49">
        <v>45659</v>
      </c>
      <c r="I757" s="50">
        <v>0</v>
      </c>
      <c r="J757" s="51">
        <v>87714983</v>
      </c>
      <c r="K757" s="51">
        <v>0</v>
      </c>
      <c r="L757" s="52">
        <f t="shared" ca="1" si="23"/>
        <v>0.52293577981651373</v>
      </c>
      <c r="M757" s="53" t="s">
        <v>3163</v>
      </c>
      <c r="N757" s="54" t="str">
        <f t="shared" si="22"/>
        <v>Link Contrato u Orden</v>
      </c>
    </row>
    <row r="758" spans="1:14" s="35" customFormat="1" ht="74.5" customHeight="1" x14ac:dyDescent="0.25">
      <c r="A758" s="48" t="s">
        <v>785</v>
      </c>
      <c r="B758" s="49">
        <v>45436</v>
      </c>
      <c r="C758" s="49" t="s">
        <v>1738</v>
      </c>
      <c r="D758" s="49" t="s">
        <v>15</v>
      </c>
      <c r="E758" s="49" t="s">
        <v>16</v>
      </c>
      <c r="F758" s="49" t="s">
        <v>2273</v>
      </c>
      <c r="G758" s="49">
        <v>45444</v>
      </c>
      <c r="H758" s="49">
        <v>45667</v>
      </c>
      <c r="I758" s="50">
        <v>0</v>
      </c>
      <c r="J758" s="51">
        <v>48048000</v>
      </c>
      <c r="K758" s="51">
        <v>0</v>
      </c>
      <c r="L758" s="52">
        <f t="shared" ca="1" si="23"/>
        <v>0.49775784753363228</v>
      </c>
      <c r="M758" s="53" t="s">
        <v>3164</v>
      </c>
      <c r="N758" s="54" t="str">
        <f t="shared" si="22"/>
        <v>Link Contrato u Orden</v>
      </c>
    </row>
    <row r="759" spans="1:14" s="35" customFormat="1" ht="74.5" customHeight="1" x14ac:dyDescent="0.25">
      <c r="A759" s="48" t="s">
        <v>786</v>
      </c>
      <c r="B759" s="49">
        <v>45436</v>
      </c>
      <c r="C759" s="49" t="s">
        <v>1739</v>
      </c>
      <c r="D759" s="49" t="s">
        <v>15</v>
      </c>
      <c r="E759" s="49" t="s">
        <v>16</v>
      </c>
      <c r="F759" s="49" t="s">
        <v>2342</v>
      </c>
      <c r="G759" s="49">
        <v>45444</v>
      </c>
      <c r="H759" s="49">
        <v>45657</v>
      </c>
      <c r="I759" s="50">
        <v>0</v>
      </c>
      <c r="J759" s="51">
        <v>39864300</v>
      </c>
      <c r="K759" s="51">
        <v>0</v>
      </c>
      <c r="L759" s="52">
        <f t="shared" ca="1" si="23"/>
        <v>0.52112676056338025</v>
      </c>
      <c r="M759" s="53" t="s">
        <v>3165</v>
      </c>
      <c r="N759" s="54" t="str">
        <f t="shared" si="22"/>
        <v>Link Contrato u Orden</v>
      </c>
    </row>
    <row r="760" spans="1:14" s="35" customFormat="1" ht="74.5" customHeight="1" x14ac:dyDescent="0.25">
      <c r="A760" s="48" t="s">
        <v>787</v>
      </c>
      <c r="B760" s="49">
        <v>45436</v>
      </c>
      <c r="C760" s="49" t="s">
        <v>1740</v>
      </c>
      <c r="D760" s="49" t="s">
        <v>15</v>
      </c>
      <c r="E760" s="49" t="s">
        <v>16</v>
      </c>
      <c r="F760" s="49" t="s">
        <v>2343</v>
      </c>
      <c r="G760" s="49">
        <v>45439</v>
      </c>
      <c r="H760" s="49">
        <v>45667</v>
      </c>
      <c r="I760" s="50">
        <v>0</v>
      </c>
      <c r="J760" s="51">
        <v>67500000</v>
      </c>
      <c r="K760" s="51">
        <v>0</v>
      </c>
      <c r="L760" s="52">
        <f t="shared" ca="1" si="23"/>
        <v>0.50877192982456143</v>
      </c>
      <c r="M760" s="53" t="s">
        <v>2939</v>
      </c>
      <c r="N760" s="54" t="str">
        <f t="shared" si="22"/>
        <v>Link Contrato u Orden</v>
      </c>
    </row>
    <row r="761" spans="1:14" s="35" customFormat="1" ht="74.5" customHeight="1" x14ac:dyDescent="0.25">
      <c r="A761" s="48" t="s">
        <v>788</v>
      </c>
      <c r="B761" s="49">
        <v>45436</v>
      </c>
      <c r="C761" s="49" t="s">
        <v>1741</v>
      </c>
      <c r="D761" s="49" t="s">
        <v>15</v>
      </c>
      <c r="E761" s="49" t="s">
        <v>16</v>
      </c>
      <c r="F761" s="49" t="s">
        <v>2281</v>
      </c>
      <c r="G761" s="49">
        <v>45443</v>
      </c>
      <c r="H761" s="49">
        <v>45660</v>
      </c>
      <c r="I761" s="50">
        <v>0</v>
      </c>
      <c r="J761" s="51">
        <v>24966667</v>
      </c>
      <c r="K761" s="51">
        <v>0</v>
      </c>
      <c r="L761" s="52">
        <f t="shared" ca="1" si="23"/>
        <v>0.5161290322580645</v>
      </c>
      <c r="M761" s="53" t="s">
        <v>3166</v>
      </c>
      <c r="N761" s="54" t="str">
        <f t="shared" si="22"/>
        <v>Link Contrato u Orden</v>
      </c>
    </row>
    <row r="762" spans="1:14" s="35" customFormat="1" ht="74.5" customHeight="1" x14ac:dyDescent="0.25">
      <c r="A762" s="48" t="s">
        <v>789</v>
      </c>
      <c r="B762" s="49">
        <v>45436</v>
      </c>
      <c r="C762" s="49" t="s">
        <v>1742</v>
      </c>
      <c r="D762" s="49" t="s">
        <v>15</v>
      </c>
      <c r="E762" s="49" t="s">
        <v>16</v>
      </c>
      <c r="F762" s="49" t="s">
        <v>2344</v>
      </c>
      <c r="G762" s="49">
        <v>45443</v>
      </c>
      <c r="H762" s="49">
        <v>45660</v>
      </c>
      <c r="I762" s="50">
        <v>0</v>
      </c>
      <c r="J762" s="51">
        <v>24966667</v>
      </c>
      <c r="K762" s="51">
        <v>0</v>
      </c>
      <c r="L762" s="52">
        <f t="shared" ca="1" si="23"/>
        <v>0.5161290322580645</v>
      </c>
      <c r="M762" s="53" t="s">
        <v>3167</v>
      </c>
      <c r="N762" s="54" t="str">
        <f t="shared" si="22"/>
        <v>Link Contrato u Orden</v>
      </c>
    </row>
    <row r="763" spans="1:14" s="35" customFormat="1" ht="74.5" customHeight="1" x14ac:dyDescent="0.25">
      <c r="A763" s="48" t="s">
        <v>790</v>
      </c>
      <c r="B763" s="49">
        <v>45436</v>
      </c>
      <c r="C763" s="49" t="s">
        <v>1743</v>
      </c>
      <c r="D763" s="49" t="s">
        <v>15</v>
      </c>
      <c r="E763" s="49" t="s">
        <v>16</v>
      </c>
      <c r="F763" s="49" t="s">
        <v>2281</v>
      </c>
      <c r="G763" s="49">
        <v>45443</v>
      </c>
      <c r="H763" s="49">
        <v>45660</v>
      </c>
      <c r="I763" s="50">
        <v>0</v>
      </c>
      <c r="J763" s="51">
        <v>24966667</v>
      </c>
      <c r="K763" s="51">
        <v>0</v>
      </c>
      <c r="L763" s="52">
        <f t="shared" ca="1" si="23"/>
        <v>0.5161290322580645</v>
      </c>
      <c r="M763" s="53" t="s">
        <v>3168</v>
      </c>
      <c r="N763" s="54" t="str">
        <f t="shared" si="22"/>
        <v>Link Contrato u Orden</v>
      </c>
    </row>
    <row r="764" spans="1:14" s="35" customFormat="1" ht="74.5" customHeight="1" x14ac:dyDescent="0.25">
      <c r="A764" s="48" t="s">
        <v>791</v>
      </c>
      <c r="B764" s="49">
        <v>45436</v>
      </c>
      <c r="C764" s="49" t="s">
        <v>1744</v>
      </c>
      <c r="D764" s="49" t="s">
        <v>15</v>
      </c>
      <c r="E764" s="49" t="s">
        <v>16</v>
      </c>
      <c r="F764" s="49" t="s">
        <v>2089</v>
      </c>
      <c r="G764" s="49">
        <v>45447</v>
      </c>
      <c r="H764" s="49">
        <v>45665</v>
      </c>
      <c r="I764" s="50">
        <v>0</v>
      </c>
      <c r="J764" s="51">
        <v>32080379</v>
      </c>
      <c r="K764" s="51">
        <v>0</v>
      </c>
      <c r="L764" s="52">
        <f t="shared" ca="1" si="23"/>
        <v>0.49541284403669728</v>
      </c>
      <c r="M764" s="53" t="s">
        <v>3169</v>
      </c>
      <c r="N764" s="54" t="str">
        <f t="shared" si="22"/>
        <v>Link Contrato u Orden</v>
      </c>
    </row>
    <row r="765" spans="1:14" s="35" customFormat="1" ht="74.5" customHeight="1" x14ac:dyDescent="0.25">
      <c r="A765" s="48" t="s">
        <v>792</v>
      </c>
      <c r="B765" s="49">
        <v>45436</v>
      </c>
      <c r="C765" s="49" t="s">
        <v>1745</v>
      </c>
      <c r="D765" s="49" t="s">
        <v>15</v>
      </c>
      <c r="E765" s="49" t="s">
        <v>16</v>
      </c>
      <c r="F765" s="49" t="s">
        <v>2345</v>
      </c>
      <c r="G765" s="49">
        <v>45441</v>
      </c>
      <c r="H765" s="49">
        <v>45654</v>
      </c>
      <c r="I765" s="50">
        <v>0</v>
      </c>
      <c r="J765" s="51">
        <v>53508000</v>
      </c>
      <c r="K765" s="51">
        <v>0</v>
      </c>
      <c r="L765" s="52">
        <f t="shared" ca="1" si="23"/>
        <v>0.53521126760563376</v>
      </c>
      <c r="M765" s="53" t="s">
        <v>3170</v>
      </c>
      <c r="N765" s="54" t="str">
        <f t="shared" si="22"/>
        <v>Link Contrato u Orden</v>
      </c>
    </row>
    <row r="766" spans="1:14" s="35" customFormat="1" ht="74.5" customHeight="1" x14ac:dyDescent="0.25">
      <c r="A766" s="48" t="s">
        <v>793</v>
      </c>
      <c r="B766" s="49">
        <v>45436</v>
      </c>
      <c r="C766" s="49" t="s">
        <v>1746</v>
      </c>
      <c r="D766" s="49" t="s">
        <v>15</v>
      </c>
      <c r="E766" s="49" t="s">
        <v>16</v>
      </c>
      <c r="F766" s="49" t="s">
        <v>2346</v>
      </c>
      <c r="G766" s="49">
        <v>45448</v>
      </c>
      <c r="H766" s="49">
        <v>45661</v>
      </c>
      <c r="I766" s="50">
        <v>0</v>
      </c>
      <c r="J766" s="51">
        <v>56000000</v>
      </c>
      <c r="K766" s="51">
        <v>0</v>
      </c>
      <c r="L766" s="52">
        <f t="shared" ca="1" si="23"/>
        <v>0.50234741784037562</v>
      </c>
      <c r="M766" s="53" t="s">
        <v>3171</v>
      </c>
      <c r="N766" s="54" t="str">
        <f t="shared" si="22"/>
        <v>Link Contrato u Orden</v>
      </c>
    </row>
    <row r="767" spans="1:14" s="35" customFormat="1" ht="74.5" customHeight="1" x14ac:dyDescent="0.25">
      <c r="A767" s="48" t="s">
        <v>794</v>
      </c>
      <c r="B767" s="49">
        <v>45436</v>
      </c>
      <c r="C767" s="49" t="s">
        <v>1747</v>
      </c>
      <c r="D767" s="49" t="s">
        <v>15</v>
      </c>
      <c r="E767" s="49" t="s">
        <v>16</v>
      </c>
      <c r="F767" s="49" t="s">
        <v>2296</v>
      </c>
      <c r="G767" s="49">
        <v>45449</v>
      </c>
      <c r="H767" s="49">
        <v>45662</v>
      </c>
      <c r="I767" s="50">
        <v>0</v>
      </c>
      <c r="J767" s="51">
        <v>20429640</v>
      </c>
      <c r="K767" s="51">
        <v>0</v>
      </c>
      <c r="L767" s="52">
        <f t="shared" ca="1" si="23"/>
        <v>0.49765258215962443</v>
      </c>
      <c r="M767" s="53" t="s">
        <v>3172</v>
      </c>
      <c r="N767" s="54" t="str">
        <f t="shared" si="22"/>
        <v>Link Contrato u Orden</v>
      </c>
    </row>
    <row r="768" spans="1:14" s="35" customFormat="1" ht="74.5" customHeight="1" x14ac:dyDescent="0.25">
      <c r="A768" s="48" t="s">
        <v>795</v>
      </c>
      <c r="B768" s="49">
        <v>45436</v>
      </c>
      <c r="C768" s="49" t="s">
        <v>1748</v>
      </c>
      <c r="D768" s="49" t="s">
        <v>15</v>
      </c>
      <c r="E768" s="49" t="s">
        <v>16</v>
      </c>
      <c r="F768" s="49" t="s">
        <v>2347</v>
      </c>
      <c r="G768" s="49">
        <v>45441</v>
      </c>
      <c r="H768" s="49">
        <v>45674</v>
      </c>
      <c r="I768" s="50">
        <v>0</v>
      </c>
      <c r="J768" s="51">
        <v>24710878</v>
      </c>
      <c r="K768" s="51">
        <v>0</v>
      </c>
      <c r="L768" s="52">
        <f t="shared" ca="1" si="23"/>
        <v>0.48927038626609443</v>
      </c>
      <c r="M768" s="53" t="s">
        <v>3173</v>
      </c>
      <c r="N768" s="54" t="str">
        <f t="shared" si="22"/>
        <v>Link Contrato u Orden</v>
      </c>
    </row>
    <row r="769" spans="1:14" s="35" customFormat="1" ht="74.5" customHeight="1" x14ac:dyDescent="0.25">
      <c r="A769" s="48" t="s">
        <v>796</v>
      </c>
      <c r="B769" s="49">
        <v>45436</v>
      </c>
      <c r="C769" s="49" t="s">
        <v>1749</v>
      </c>
      <c r="D769" s="49" t="s">
        <v>15</v>
      </c>
      <c r="E769" s="49" t="s">
        <v>16</v>
      </c>
      <c r="F769" s="49" t="s">
        <v>2348</v>
      </c>
      <c r="G769" s="49">
        <v>45447</v>
      </c>
      <c r="H769" s="49">
        <v>45629</v>
      </c>
      <c r="I769" s="50">
        <v>0</v>
      </c>
      <c r="J769" s="51">
        <v>24423570</v>
      </c>
      <c r="K769" s="51">
        <v>0</v>
      </c>
      <c r="L769" s="52">
        <f t="shared" ca="1" si="23"/>
        <v>0.59340659340659341</v>
      </c>
      <c r="M769" s="53" t="s">
        <v>3174</v>
      </c>
      <c r="N769" s="54" t="str">
        <f t="shared" si="22"/>
        <v>Link Contrato u Orden</v>
      </c>
    </row>
    <row r="770" spans="1:14" s="35" customFormat="1" ht="74.5" customHeight="1" x14ac:dyDescent="0.25">
      <c r="A770" s="48" t="s">
        <v>797</v>
      </c>
      <c r="B770" s="49">
        <v>45436</v>
      </c>
      <c r="C770" s="49" t="s">
        <v>1750</v>
      </c>
      <c r="D770" s="49" t="s">
        <v>15</v>
      </c>
      <c r="E770" s="49" t="s">
        <v>16</v>
      </c>
      <c r="F770" s="49" t="s">
        <v>2349</v>
      </c>
      <c r="G770" s="49">
        <v>45444</v>
      </c>
      <c r="H770" s="49">
        <v>45657</v>
      </c>
      <c r="I770" s="50">
        <v>0</v>
      </c>
      <c r="J770" s="51">
        <v>39864300</v>
      </c>
      <c r="K770" s="51">
        <v>0</v>
      </c>
      <c r="L770" s="52">
        <f t="shared" ca="1" si="23"/>
        <v>0.52112676056338025</v>
      </c>
      <c r="M770" s="53" t="s">
        <v>3175</v>
      </c>
      <c r="N770" s="54" t="str">
        <f t="shared" si="22"/>
        <v>Link Contrato u Orden</v>
      </c>
    </row>
    <row r="771" spans="1:14" s="35" customFormat="1" ht="74.5" customHeight="1" x14ac:dyDescent="0.25">
      <c r="A771" s="48" t="s">
        <v>798</v>
      </c>
      <c r="B771" s="49">
        <v>45436</v>
      </c>
      <c r="C771" s="49" t="s">
        <v>1751</v>
      </c>
      <c r="D771" s="49" t="s">
        <v>15</v>
      </c>
      <c r="E771" s="49" t="s">
        <v>16</v>
      </c>
      <c r="F771" s="49" t="s">
        <v>2350</v>
      </c>
      <c r="G771" s="49">
        <v>45442</v>
      </c>
      <c r="H771" s="49">
        <v>45660</v>
      </c>
      <c r="I771" s="50">
        <v>0</v>
      </c>
      <c r="J771" s="51">
        <v>20916060</v>
      </c>
      <c r="K771" s="51">
        <v>0</v>
      </c>
      <c r="L771" s="52">
        <f t="shared" ca="1" si="23"/>
        <v>0.51834862385321101</v>
      </c>
      <c r="M771" s="53" t="s">
        <v>3176</v>
      </c>
      <c r="N771" s="54" t="str">
        <f t="shared" si="22"/>
        <v>Link Contrato u Orden</v>
      </c>
    </row>
    <row r="772" spans="1:14" s="35" customFormat="1" ht="74.5" customHeight="1" x14ac:dyDescent="0.25">
      <c r="A772" s="48" t="s">
        <v>799</v>
      </c>
      <c r="B772" s="49">
        <v>45436</v>
      </c>
      <c r="C772" s="49" t="s">
        <v>1752</v>
      </c>
      <c r="D772" s="49" t="s">
        <v>15</v>
      </c>
      <c r="E772" s="49" t="s">
        <v>16</v>
      </c>
      <c r="F772" s="49" t="s">
        <v>2351</v>
      </c>
      <c r="G772" s="49">
        <v>45442</v>
      </c>
      <c r="H772" s="49">
        <v>45662</v>
      </c>
      <c r="I772" s="50">
        <v>0</v>
      </c>
      <c r="J772" s="51">
        <v>41193110</v>
      </c>
      <c r="K772" s="51">
        <v>0</v>
      </c>
      <c r="L772" s="52">
        <f t="shared" ca="1" si="23"/>
        <v>0.51363636363636367</v>
      </c>
      <c r="M772" s="53" t="s">
        <v>3177</v>
      </c>
      <c r="N772" s="54" t="str">
        <f t="shared" si="22"/>
        <v>Link Contrato u Orden</v>
      </c>
    </row>
    <row r="773" spans="1:14" s="35" customFormat="1" ht="74.5" customHeight="1" x14ac:dyDescent="0.25">
      <c r="A773" s="48" t="s">
        <v>800</v>
      </c>
      <c r="B773" s="49">
        <v>45436</v>
      </c>
      <c r="C773" s="49" t="s">
        <v>1753</v>
      </c>
      <c r="D773" s="49" t="s">
        <v>15</v>
      </c>
      <c r="E773" s="49" t="s">
        <v>16</v>
      </c>
      <c r="F773" s="49" t="s">
        <v>2281</v>
      </c>
      <c r="G773" s="49">
        <v>45443</v>
      </c>
      <c r="H773" s="49">
        <v>45660</v>
      </c>
      <c r="I773" s="50">
        <v>0</v>
      </c>
      <c r="J773" s="51">
        <v>24966667</v>
      </c>
      <c r="K773" s="51">
        <v>0</v>
      </c>
      <c r="L773" s="52">
        <f t="shared" ca="1" si="23"/>
        <v>0.5161290322580645</v>
      </c>
      <c r="M773" s="53" t="s">
        <v>3178</v>
      </c>
      <c r="N773" s="54" t="str">
        <f t="shared" si="22"/>
        <v>Link Contrato u Orden</v>
      </c>
    </row>
    <row r="774" spans="1:14" s="35" customFormat="1" ht="74.5" customHeight="1" x14ac:dyDescent="0.25">
      <c r="A774" s="48" t="s">
        <v>801</v>
      </c>
      <c r="B774" s="49">
        <v>45436</v>
      </c>
      <c r="C774" s="49" t="s">
        <v>1754</v>
      </c>
      <c r="D774" s="49" t="s">
        <v>15</v>
      </c>
      <c r="E774" s="49" t="s">
        <v>16</v>
      </c>
      <c r="F774" s="49" t="s">
        <v>2352</v>
      </c>
      <c r="G774" s="49">
        <v>45442</v>
      </c>
      <c r="H774" s="49">
        <v>45662</v>
      </c>
      <c r="I774" s="50">
        <v>0</v>
      </c>
      <c r="J774" s="51">
        <v>25354280</v>
      </c>
      <c r="K774" s="51">
        <v>0</v>
      </c>
      <c r="L774" s="52">
        <f t="shared" ca="1" si="23"/>
        <v>0.51363636363636367</v>
      </c>
      <c r="M774" s="53" t="s">
        <v>3179</v>
      </c>
      <c r="N774" s="54" t="str">
        <f t="shared" ref="N774:N837" si="24">HYPERLINK(M774,"Link Contrato u Orden")</f>
        <v>Link Contrato u Orden</v>
      </c>
    </row>
    <row r="775" spans="1:14" s="35" customFormat="1" ht="74.5" customHeight="1" x14ac:dyDescent="0.25">
      <c r="A775" s="48" t="s">
        <v>802</v>
      </c>
      <c r="B775" s="49">
        <v>45436</v>
      </c>
      <c r="C775" s="49" t="s">
        <v>1755</v>
      </c>
      <c r="D775" s="49" t="s">
        <v>15</v>
      </c>
      <c r="E775" s="49" t="s">
        <v>16</v>
      </c>
      <c r="F775" s="49" t="s">
        <v>2353</v>
      </c>
      <c r="G775" s="49">
        <v>45442</v>
      </c>
      <c r="H775" s="49">
        <v>45662</v>
      </c>
      <c r="I775" s="50">
        <v>0</v>
      </c>
      <c r="J775" s="51">
        <v>23313757</v>
      </c>
      <c r="K775" s="51">
        <v>0</v>
      </c>
      <c r="L775" s="52">
        <f t="shared" ca="1" si="23"/>
        <v>0.51363636363636367</v>
      </c>
      <c r="M775" s="53" t="s">
        <v>3180</v>
      </c>
      <c r="N775" s="54" t="str">
        <f t="shared" si="24"/>
        <v>Link Contrato u Orden</v>
      </c>
    </row>
    <row r="776" spans="1:14" s="35" customFormat="1" ht="74.5" customHeight="1" x14ac:dyDescent="0.25">
      <c r="A776" s="48" t="s">
        <v>803</v>
      </c>
      <c r="B776" s="49">
        <v>45436</v>
      </c>
      <c r="C776" s="49" t="s">
        <v>1756</v>
      </c>
      <c r="D776" s="49" t="s">
        <v>15</v>
      </c>
      <c r="E776" s="49" t="s">
        <v>16</v>
      </c>
      <c r="F776" s="49" t="s">
        <v>2354</v>
      </c>
      <c r="G776" s="49">
        <v>45444</v>
      </c>
      <c r="H776" s="49">
        <v>45657</v>
      </c>
      <c r="I776" s="50">
        <v>0</v>
      </c>
      <c r="J776" s="51">
        <v>46985400</v>
      </c>
      <c r="K776" s="51">
        <v>0</v>
      </c>
      <c r="L776" s="52">
        <f t="shared" ca="1" si="23"/>
        <v>0.52112676056338025</v>
      </c>
      <c r="M776" s="53" t="s">
        <v>3181</v>
      </c>
      <c r="N776" s="54" t="str">
        <f t="shared" si="24"/>
        <v>Link Contrato u Orden</v>
      </c>
    </row>
    <row r="777" spans="1:14" s="35" customFormat="1" ht="74.5" customHeight="1" x14ac:dyDescent="0.25">
      <c r="A777" s="48" t="s">
        <v>804</v>
      </c>
      <c r="B777" s="49">
        <v>45436</v>
      </c>
      <c r="C777" s="49" t="s">
        <v>1757</v>
      </c>
      <c r="D777" s="49" t="s">
        <v>15</v>
      </c>
      <c r="E777" s="49" t="s">
        <v>16</v>
      </c>
      <c r="F777" s="49" t="s">
        <v>2175</v>
      </c>
      <c r="G777" s="49">
        <v>45442</v>
      </c>
      <c r="H777" s="49">
        <v>45662</v>
      </c>
      <c r="I777" s="50">
        <v>0</v>
      </c>
      <c r="J777" s="51">
        <v>41193110</v>
      </c>
      <c r="K777" s="51">
        <v>0</v>
      </c>
      <c r="L777" s="52">
        <f t="shared" ref="L777:L840" ca="1" si="25">+(+TODAY()-G777)/(H777-G777)</f>
        <v>0.51363636363636367</v>
      </c>
      <c r="M777" s="53" t="s">
        <v>3182</v>
      </c>
      <c r="N777" s="54" t="str">
        <f t="shared" si="24"/>
        <v>Link Contrato u Orden</v>
      </c>
    </row>
    <row r="778" spans="1:14" s="35" customFormat="1" ht="74.5" customHeight="1" x14ac:dyDescent="0.25">
      <c r="A778" s="48" t="s">
        <v>805</v>
      </c>
      <c r="B778" s="49">
        <v>45436</v>
      </c>
      <c r="C778" s="49" t="s">
        <v>1758</v>
      </c>
      <c r="D778" s="49" t="s">
        <v>15</v>
      </c>
      <c r="E778" s="49" t="s">
        <v>16</v>
      </c>
      <c r="F778" s="49" t="s">
        <v>2296</v>
      </c>
      <c r="G778" s="49">
        <v>45453</v>
      </c>
      <c r="H778" s="49">
        <v>45666</v>
      </c>
      <c r="I778" s="50">
        <v>0</v>
      </c>
      <c r="J778" s="51">
        <v>20429640</v>
      </c>
      <c r="K778" s="51">
        <v>0</v>
      </c>
      <c r="L778" s="52">
        <f t="shared" ca="1" si="25"/>
        <v>0.47887323943661969</v>
      </c>
      <c r="M778" s="53" t="s">
        <v>3183</v>
      </c>
      <c r="N778" s="54" t="str">
        <f t="shared" si="24"/>
        <v>Link Contrato u Orden</v>
      </c>
    </row>
    <row r="779" spans="1:14" s="35" customFormat="1" ht="74.5" customHeight="1" x14ac:dyDescent="0.25">
      <c r="A779" s="48" t="s">
        <v>806</v>
      </c>
      <c r="B779" s="49">
        <v>45436</v>
      </c>
      <c r="C779" s="49" t="s">
        <v>1759</v>
      </c>
      <c r="D779" s="49" t="s">
        <v>15</v>
      </c>
      <c r="E779" s="49" t="s">
        <v>16</v>
      </c>
      <c r="F779" s="49" t="s">
        <v>2089</v>
      </c>
      <c r="G779" s="49">
        <v>45444</v>
      </c>
      <c r="H779" s="49">
        <v>45662</v>
      </c>
      <c r="I779" s="50">
        <v>0</v>
      </c>
      <c r="J779" s="51">
        <v>32080379</v>
      </c>
      <c r="K779" s="51">
        <v>0</v>
      </c>
      <c r="L779" s="52">
        <f t="shared" ca="1" si="25"/>
        <v>0.50917431192660545</v>
      </c>
      <c r="M779" s="53" t="s">
        <v>3184</v>
      </c>
      <c r="N779" s="54" t="str">
        <f t="shared" si="24"/>
        <v>Link Contrato u Orden</v>
      </c>
    </row>
    <row r="780" spans="1:14" s="35" customFormat="1" ht="74.5" customHeight="1" x14ac:dyDescent="0.25">
      <c r="A780" s="48" t="s">
        <v>807</v>
      </c>
      <c r="B780" s="49">
        <v>45436</v>
      </c>
      <c r="C780" s="49" t="s">
        <v>1760</v>
      </c>
      <c r="D780" s="49" t="s">
        <v>15</v>
      </c>
      <c r="E780" s="49" t="s">
        <v>16</v>
      </c>
      <c r="F780" s="49" t="s">
        <v>2355</v>
      </c>
      <c r="G780" s="49">
        <v>45444</v>
      </c>
      <c r="H780" s="49">
        <v>45664</v>
      </c>
      <c r="I780" s="50">
        <v>0</v>
      </c>
      <c r="J780" s="51">
        <v>56438083</v>
      </c>
      <c r="K780" s="51">
        <v>0</v>
      </c>
      <c r="L780" s="52">
        <f t="shared" ca="1" si="25"/>
        <v>0.50454545454545452</v>
      </c>
      <c r="M780" s="53" t="s">
        <v>3185</v>
      </c>
      <c r="N780" s="54" t="str">
        <f t="shared" si="24"/>
        <v>Link Contrato u Orden</v>
      </c>
    </row>
    <row r="781" spans="1:14" s="35" customFormat="1" ht="74.5" customHeight="1" x14ac:dyDescent="0.25">
      <c r="A781" s="48" t="s">
        <v>808</v>
      </c>
      <c r="B781" s="49">
        <v>45436</v>
      </c>
      <c r="C781" s="49" t="s">
        <v>1761</v>
      </c>
      <c r="D781" s="49" t="s">
        <v>15</v>
      </c>
      <c r="E781" s="49" t="s">
        <v>16</v>
      </c>
      <c r="F781" s="49" t="s">
        <v>2356</v>
      </c>
      <c r="G781" s="49">
        <v>45444</v>
      </c>
      <c r="H781" s="49">
        <v>45672</v>
      </c>
      <c r="I781" s="50">
        <v>0</v>
      </c>
      <c r="J781" s="51">
        <v>50439750</v>
      </c>
      <c r="K781" s="51">
        <v>0</v>
      </c>
      <c r="L781" s="52">
        <f t="shared" ca="1" si="25"/>
        <v>0.48684210526315791</v>
      </c>
      <c r="M781" s="53" t="s">
        <v>3186</v>
      </c>
      <c r="N781" s="54" t="str">
        <f t="shared" si="24"/>
        <v>Link Contrato u Orden</v>
      </c>
    </row>
    <row r="782" spans="1:14" s="35" customFormat="1" ht="74.5" customHeight="1" x14ac:dyDescent="0.25">
      <c r="A782" s="48" t="s">
        <v>809</v>
      </c>
      <c r="B782" s="49">
        <v>45436</v>
      </c>
      <c r="C782" s="49" t="s">
        <v>1762</v>
      </c>
      <c r="D782" s="49" t="s">
        <v>15</v>
      </c>
      <c r="E782" s="49" t="s">
        <v>16</v>
      </c>
      <c r="F782" s="49" t="s">
        <v>2357</v>
      </c>
      <c r="G782" s="49">
        <v>45444</v>
      </c>
      <c r="H782" s="49">
        <v>45662</v>
      </c>
      <c r="I782" s="50">
        <v>0</v>
      </c>
      <c r="J782" s="51">
        <v>50166667</v>
      </c>
      <c r="K782" s="51">
        <v>0</v>
      </c>
      <c r="L782" s="52">
        <f t="shared" ca="1" si="25"/>
        <v>0.50917431192660545</v>
      </c>
      <c r="M782" s="53" t="s">
        <v>3187</v>
      </c>
      <c r="N782" s="54" t="str">
        <f t="shared" si="24"/>
        <v>Link Contrato u Orden</v>
      </c>
    </row>
    <row r="783" spans="1:14" s="35" customFormat="1" ht="74.5" customHeight="1" x14ac:dyDescent="0.25">
      <c r="A783" s="48" t="s">
        <v>810</v>
      </c>
      <c r="B783" s="49">
        <v>45436</v>
      </c>
      <c r="C783" s="49" t="s">
        <v>1763</v>
      </c>
      <c r="D783" s="49" t="s">
        <v>15</v>
      </c>
      <c r="E783" s="49" t="s">
        <v>16</v>
      </c>
      <c r="F783" s="49" t="s">
        <v>2212</v>
      </c>
      <c r="G783" s="49">
        <v>45444</v>
      </c>
      <c r="H783" s="49">
        <v>45596</v>
      </c>
      <c r="I783" s="50">
        <v>0</v>
      </c>
      <c r="J783" s="51">
        <v>14802060</v>
      </c>
      <c r="K783" s="51">
        <v>0</v>
      </c>
      <c r="L783" s="52">
        <f t="shared" ca="1" si="25"/>
        <v>0.73026315789473684</v>
      </c>
      <c r="M783" s="53" t="s">
        <v>3188</v>
      </c>
      <c r="N783" s="54" t="str">
        <f t="shared" si="24"/>
        <v>Link Contrato u Orden</v>
      </c>
    </row>
    <row r="784" spans="1:14" s="35" customFormat="1" ht="74.5" customHeight="1" x14ac:dyDescent="0.25">
      <c r="A784" s="48" t="s">
        <v>811</v>
      </c>
      <c r="B784" s="49">
        <v>45436</v>
      </c>
      <c r="C784" s="49" t="s">
        <v>1764</v>
      </c>
      <c r="D784" s="49" t="s">
        <v>15</v>
      </c>
      <c r="E784" s="49" t="s">
        <v>16</v>
      </c>
      <c r="F784" s="49" t="s">
        <v>2358</v>
      </c>
      <c r="G784" s="49">
        <v>45444</v>
      </c>
      <c r="H784" s="49">
        <v>45657</v>
      </c>
      <c r="I784" s="50">
        <v>0</v>
      </c>
      <c r="J784" s="51">
        <v>42995750</v>
      </c>
      <c r="K784" s="51">
        <v>0</v>
      </c>
      <c r="L784" s="52">
        <f t="shared" ca="1" si="25"/>
        <v>0.52112676056338025</v>
      </c>
      <c r="M784" s="53" t="s">
        <v>3189</v>
      </c>
      <c r="N784" s="54" t="str">
        <f t="shared" si="24"/>
        <v>Link Contrato u Orden</v>
      </c>
    </row>
    <row r="785" spans="1:14" s="35" customFormat="1" ht="74.5" customHeight="1" x14ac:dyDescent="0.25">
      <c r="A785" s="48" t="s">
        <v>812</v>
      </c>
      <c r="B785" s="49">
        <v>45436</v>
      </c>
      <c r="C785" s="49" t="s">
        <v>1765</v>
      </c>
      <c r="D785" s="49" t="s">
        <v>15</v>
      </c>
      <c r="E785" s="49" t="s">
        <v>16</v>
      </c>
      <c r="F785" s="49" t="s">
        <v>2359</v>
      </c>
      <c r="G785" s="49">
        <v>45444</v>
      </c>
      <c r="H785" s="49">
        <v>45657</v>
      </c>
      <c r="I785" s="50">
        <v>0</v>
      </c>
      <c r="J785" s="51">
        <v>20429640</v>
      </c>
      <c r="K785" s="51">
        <v>0</v>
      </c>
      <c r="L785" s="52">
        <f t="shared" ca="1" si="25"/>
        <v>0.52112676056338025</v>
      </c>
      <c r="M785" s="53" t="s">
        <v>3190</v>
      </c>
      <c r="N785" s="54" t="str">
        <f t="shared" si="24"/>
        <v>Link Contrato u Orden</v>
      </c>
    </row>
    <row r="786" spans="1:14" s="35" customFormat="1" ht="74.5" customHeight="1" x14ac:dyDescent="0.25">
      <c r="A786" s="48" t="s">
        <v>813</v>
      </c>
      <c r="B786" s="49">
        <v>45436</v>
      </c>
      <c r="C786" s="49" t="s">
        <v>1766</v>
      </c>
      <c r="D786" s="49" t="s">
        <v>15</v>
      </c>
      <c r="E786" s="49" t="s">
        <v>16</v>
      </c>
      <c r="F786" s="49" t="s">
        <v>2089</v>
      </c>
      <c r="G786" s="49">
        <v>45449</v>
      </c>
      <c r="H786" s="49">
        <v>45667</v>
      </c>
      <c r="I786" s="50">
        <v>0</v>
      </c>
      <c r="J786" s="51">
        <v>32080379</v>
      </c>
      <c r="K786" s="51">
        <v>0</v>
      </c>
      <c r="L786" s="52">
        <f t="shared" ca="1" si="25"/>
        <v>0.48623853211009177</v>
      </c>
      <c r="M786" s="53" t="s">
        <v>3191</v>
      </c>
      <c r="N786" s="54" t="str">
        <f t="shared" si="24"/>
        <v>Link Contrato u Orden</v>
      </c>
    </row>
    <row r="787" spans="1:14" s="35" customFormat="1" ht="74.5" customHeight="1" x14ac:dyDescent="0.25">
      <c r="A787" s="48" t="s">
        <v>814</v>
      </c>
      <c r="B787" s="49">
        <v>45436</v>
      </c>
      <c r="C787" s="49" t="s">
        <v>1767</v>
      </c>
      <c r="D787" s="49" t="s">
        <v>15</v>
      </c>
      <c r="E787" s="49" t="s">
        <v>16</v>
      </c>
      <c r="F787" s="49" t="s">
        <v>2360</v>
      </c>
      <c r="G787" s="49">
        <v>45449</v>
      </c>
      <c r="H787" s="49">
        <v>45667</v>
      </c>
      <c r="I787" s="50">
        <v>0</v>
      </c>
      <c r="J787" s="51">
        <v>47292833</v>
      </c>
      <c r="K787" s="51">
        <v>0</v>
      </c>
      <c r="L787" s="52">
        <f t="shared" ca="1" si="25"/>
        <v>0.48623853211009177</v>
      </c>
      <c r="M787" s="53" t="s">
        <v>3192</v>
      </c>
      <c r="N787" s="54" t="str">
        <f t="shared" si="24"/>
        <v>Link Contrato u Orden</v>
      </c>
    </row>
    <row r="788" spans="1:14" s="35" customFormat="1" ht="74.5" customHeight="1" x14ac:dyDescent="0.25">
      <c r="A788" s="48" t="s">
        <v>815</v>
      </c>
      <c r="B788" s="49">
        <v>45436</v>
      </c>
      <c r="C788" s="49" t="s">
        <v>1768</v>
      </c>
      <c r="D788" s="49" t="s">
        <v>15</v>
      </c>
      <c r="E788" s="49" t="s">
        <v>16</v>
      </c>
      <c r="F788" s="49" t="s">
        <v>2361</v>
      </c>
      <c r="G788" s="49">
        <v>45455</v>
      </c>
      <c r="H788" s="49">
        <v>45668</v>
      </c>
      <c r="I788" s="50">
        <v>0</v>
      </c>
      <c r="J788" s="51">
        <v>20429640</v>
      </c>
      <c r="K788" s="51">
        <v>0</v>
      </c>
      <c r="L788" s="52">
        <f t="shared" ca="1" si="25"/>
        <v>0.46948356807511737</v>
      </c>
      <c r="M788" s="53" t="s">
        <v>3193</v>
      </c>
      <c r="N788" s="54" t="str">
        <f t="shared" si="24"/>
        <v>Link Contrato u Orden</v>
      </c>
    </row>
    <row r="789" spans="1:14" s="35" customFormat="1" ht="74.5" customHeight="1" x14ac:dyDescent="0.25">
      <c r="A789" s="48" t="s">
        <v>816</v>
      </c>
      <c r="B789" s="49">
        <v>45438</v>
      </c>
      <c r="C789" s="49" t="s">
        <v>1769</v>
      </c>
      <c r="D789" s="49" t="s">
        <v>15</v>
      </c>
      <c r="E789" s="49" t="s">
        <v>16</v>
      </c>
      <c r="F789" s="49" t="s">
        <v>2298</v>
      </c>
      <c r="G789" s="49">
        <v>45444</v>
      </c>
      <c r="H789" s="49">
        <v>45677</v>
      </c>
      <c r="I789" s="50">
        <v>0</v>
      </c>
      <c r="J789" s="51">
        <v>26094688</v>
      </c>
      <c r="K789" s="51">
        <v>0</v>
      </c>
      <c r="L789" s="52">
        <f t="shared" ca="1" si="25"/>
        <v>0.47639484978540775</v>
      </c>
      <c r="M789" s="53" t="s">
        <v>3194</v>
      </c>
      <c r="N789" s="54" t="str">
        <f t="shared" si="24"/>
        <v>Link Contrato u Orden</v>
      </c>
    </row>
    <row r="790" spans="1:14" s="35" customFormat="1" ht="74.5" customHeight="1" x14ac:dyDescent="0.25">
      <c r="A790" s="48" t="s">
        <v>817</v>
      </c>
      <c r="B790" s="49">
        <v>45438</v>
      </c>
      <c r="C790" s="49" t="s">
        <v>1770</v>
      </c>
      <c r="D790" s="49" t="s">
        <v>15</v>
      </c>
      <c r="E790" s="49" t="s">
        <v>16</v>
      </c>
      <c r="F790" s="49" t="s">
        <v>2078</v>
      </c>
      <c r="G790" s="49">
        <v>45443</v>
      </c>
      <c r="H790" s="49">
        <v>45661</v>
      </c>
      <c r="I790" s="50">
        <v>0</v>
      </c>
      <c r="J790" s="51">
        <v>20916060</v>
      </c>
      <c r="K790" s="51">
        <v>0</v>
      </c>
      <c r="L790" s="52">
        <f t="shared" ca="1" si="25"/>
        <v>0.51376146788990829</v>
      </c>
      <c r="M790" s="53" t="s">
        <v>3195</v>
      </c>
      <c r="N790" s="54" t="str">
        <f t="shared" si="24"/>
        <v>Link Contrato u Orden</v>
      </c>
    </row>
    <row r="791" spans="1:14" s="35" customFormat="1" ht="74.5" customHeight="1" x14ac:dyDescent="0.25">
      <c r="A791" s="48" t="s">
        <v>818</v>
      </c>
      <c r="B791" s="49">
        <v>45438</v>
      </c>
      <c r="C791" s="49" t="s">
        <v>1771</v>
      </c>
      <c r="D791" s="49" t="s">
        <v>15</v>
      </c>
      <c r="E791" s="49" t="s">
        <v>16</v>
      </c>
      <c r="F791" s="49" t="s">
        <v>2362</v>
      </c>
      <c r="G791" s="49">
        <v>45442</v>
      </c>
      <c r="H791" s="49">
        <v>45659</v>
      </c>
      <c r="I791" s="50">
        <v>0</v>
      </c>
      <c r="J791" s="51">
        <v>31015733</v>
      </c>
      <c r="K791" s="51">
        <v>0</v>
      </c>
      <c r="L791" s="52">
        <f t="shared" ca="1" si="25"/>
        <v>0.52073732718894006</v>
      </c>
      <c r="M791" s="53" t="s">
        <v>3196</v>
      </c>
      <c r="N791" s="54" t="str">
        <f t="shared" si="24"/>
        <v>Link Contrato u Orden</v>
      </c>
    </row>
    <row r="792" spans="1:14" s="35" customFormat="1" ht="74.5" customHeight="1" x14ac:dyDescent="0.25">
      <c r="A792" s="48" t="s">
        <v>819</v>
      </c>
      <c r="B792" s="49">
        <v>45438</v>
      </c>
      <c r="C792" s="49" t="s">
        <v>1772</v>
      </c>
      <c r="D792" s="49" t="s">
        <v>15</v>
      </c>
      <c r="E792" s="49" t="s">
        <v>16</v>
      </c>
      <c r="F792" s="49" t="s">
        <v>2311</v>
      </c>
      <c r="G792" s="49">
        <v>45444</v>
      </c>
      <c r="H792" s="49">
        <v>45662</v>
      </c>
      <c r="I792" s="50">
        <v>0</v>
      </c>
      <c r="J792" s="51">
        <v>29172598</v>
      </c>
      <c r="K792" s="51">
        <v>0</v>
      </c>
      <c r="L792" s="52">
        <f t="shared" ca="1" si="25"/>
        <v>0.50917431192660545</v>
      </c>
      <c r="M792" s="53" t="s">
        <v>3197</v>
      </c>
      <c r="N792" s="54" t="str">
        <f t="shared" si="24"/>
        <v>Link Contrato u Orden</v>
      </c>
    </row>
    <row r="793" spans="1:14" s="35" customFormat="1" ht="74.5" customHeight="1" x14ac:dyDescent="0.25">
      <c r="A793" s="48" t="s">
        <v>820</v>
      </c>
      <c r="B793" s="49">
        <v>45438</v>
      </c>
      <c r="C793" s="49" t="s">
        <v>1773</v>
      </c>
      <c r="D793" s="49" t="s">
        <v>15</v>
      </c>
      <c r="E793" s="49" t="s">
        <v>16</v>
      </c>
      <c r="F793" s="49" t="s">
        <v>2363</v>
      </c>
      <c r="G793" s="49">
        <v>45447</v>
      </c>
      <c r="H793" s="49">
        <v>45675</v>
      </c>
      <c r="I793" s="50">
        <v>0</v>
      </c>
      <c r="J793" s="51">
        <v>16134750</v>
      </c>
      <c r="K793" s="51">
        <v>0</v>
      </c>
      <c r="L793" s="52">
        <f t="shared" ca="1" si="25"/>
        <v>0.47368421052631576</v>
      </c>
      <c r="M793" s="53" t="s">
        <v>3198</v>
      </c>
      <c r="N793" s="54" t="str">
        <f t="shared" si="24"/>
        <v>Link Contrato u Orden</v>
      </c>
    </row>
    <row r="794" spans="1:14" s="35" customFormat="1" ht="74.5" customHeight="1" x14ac:dyDescent="0.25">
      <c r="A794" s="48" t="s">
        <v>821</v>
      </c>
      <c r="B794" s="49">
        <v>45438</v>
      </c>
      <c r="C794" s="49" t="s">
        <v>1774</v>
      </c>
      <c r="D794" s="49" t="s">
        <v>15</v>
      </c>
      <c r="E794" s="49" t="s">
        <v>16</v>
      </c>
      <c r="F794" s="49" t="s">
        <v>2364</v>
      </c>
      <c r="G794" s="49">
        <v>45442</v>
      </c>
      <c r="H794" s="49">
        <v>45670</v>
      </c>
      <c r="I794" s="50">
        <v>0</v>
      </c>
      <c r="J794" s="51">
        <v>26250000</v>
      </c>
      <c r="K794" s="51">
        <v>0</v>
      </c>
      <c r="L794" s="52">
        <f t="shared" ca="1" si="25"/>
        <v>0.49561403508771928</v>
      </c>
      <c r="M794" s="53" t="s">
        <v>3199</v>
      </c>
      <c r="N794" s="54" t="str">
        <f t="shared" si="24"/>
        <v>Link Contrato u Orden</v>
      </c>
    </row>
    <row r="795" spans="1:14" s="35" customFormat="1" ht="74.5" customHeight="1" x14ac:dyDescent="0.25">
      <c r="A795" s="48" t="s">
        <v>822</v>
      </c>
      <c r="B795" s="49">
        <v>45438</v>
      </c>
      <c r="C795" s="49" t="s">
        <v>1775</v>
      </c>
      <c r="D795" s="49" t="s">
        <v>15</v>
      </c>
      <c r="E795" s="49" t="s">
        <v>16</v>
      </c>
      <c r="F795" s="49" t="s">
        <v>2365</v>
      </c>
      <c r="G795" s="49">
        <v>45447</v>
      </c>
      <c r="H795" s="49">
        <v>45670</v>
      </c>
      <c r="I795" s="50">
        <v>0</v>
      </c>
      <c r="J795" s="51">
        <v>51333334</v>
      </c>
      <c r="K795" s="51">
        <v>0</v>
      </c>
      <c r="L795" s="52">
        <f t="shared" ca="1" si="25"/>
        <v>0.48430493273542602</v>
      </c>
      <c r="M795" s="53" t="s">
        <v>3200</v>
      </c>
      <c r="N795" s="54" t="str">
        <f t="shared" si="24"/>
        <v>Link Contrato u Orden</v>
      </c>
    </row>
    <row r="796" spans="1:14" s="35" customFormat="1" ht="74.5" customHeight="1" x14ac:dyDescent="0.25">
      <c r="A796" s="48" t="s">
        <v>823</v>
      </c>
      <c r="B796" s="49">
        <v>45438</v>
      </c>
      <c r="C796" s="49" t="s">
        <v>1776</v>
      </c>
      <c r="D796" s="49" t="s">
        <v>15</v>
      </c>
      <c r="E796" s="49" t="s">
        <v>16</v>
      </c>
      <c r="F796" s="49" t="s">
        <v>2366</v>
      </c>
      <c r="G796" s="49">
        <v>45442</v>
      </c>
      <c r="H796" s="49">
        <v>45662</v>
      </c>
      <c r="I796" s="50">
        <v>0</v>
      </c>
      <c r="J796" s="51">
        <v>41193110</v>
      </c>
      <c r="K796" s="51">
        <v>0</v>
      </c>
      <c r="L796" s="52">
        <f t="shared" ca="1" si="25"/>
        <v>0.51363636363636367</v>
      </c>
      <c r="M796" s="53" t="s">
        <v>3201</v>
      </c>
      <c r="N796" s="54" t="str">
        <f t="shared" si="24"/>
        <v>Link Contrato u Orden</v>
      </c>
    </row>
    <row r="797" spans="1:14" s="35" customFormat="1" ht="74.5" customHeight="1" x14ac:dyDescent="0.25">
      <c r="A797" s="48" t="s">
        <v>824</v>
      </c>
      <c r="B797" s="49">
        <v>45439</v>
      </c>
      <c r="C797" s="49" t="s">
        <v>1777</v>
      </c>
      <c r="D797" s="49" t="s">
        <v>15</v>
      </c>
      <c r="E797" s="49" t="s">
        <v>16</v>
      </c>
      <c r="F797" s="49" t="s">
        <v>2303</v>
      </c>
      <c r="G797" s="49">
        <v>45449</v>
      </c>
      <c r="H797" s="49">
        <v>45667</v>
      </c>
      <c r="I797" s="50">
        <v>0</v>
      </c>
      <c r="J797" s="51">
        <v>29172598</v>
      </c>
      <c r="K797" s="51">
        <v>0</v>
      </c>
      <c r="L797" s="52">
        <f t="shared" ca="1" si="25"/>
        <v>0.48623853211009177</v>
      </c>
      <c r="M797" s="53" t="s">
        <v>3202</v>
      </c>
      <c r="N797" s="54" t="str">
        <f t="shared" si="24"/>
        <v>Link Contrato u Orden</v>
      </c>
    </row>
    <row r="798" spans="1:14" s="35" customFormat="1" ht="74.5" customHeight="1" x14ac:dyDescent="0.25">
      <c r="A798" s="48" t="s">
        <v>825</v>
      </c>
      <c r="B798" s="49">
        <v>45439</v>
      </c>
      <c r="C798" s="49" t="s">
        <v>1778</v>
      </c>
      <c r="D798" s="49" t="s">
        <v>15</v>
      </c>
      <c r="E798" s="49" t="s">
        <v>16</v>
      </c>
      <c r="F798" s="49" t="s">
        <v>2367</v>
      </c>
      <c r="G798" s="49">
        <v>45447</v>
      </c>
      <c r="H798" s="49">
        <v>45665</v>
      </c>
      <c r="I798" s="50">
        <v>0</v>
      </c>
      <c r="J798" s="51">
        <v>29175500</v>
      </c>
      <c r="K798" s="51">
        <v>0</v>
      </c>
      <c r="L798" s="52">
        <f t="shared" ca="1" si="25"/>
        <v>0.49541284403669728</v>
      </c>
      <c r="M798" s="53" t="s">
        <v>3203</v>
      </c>
      <c r="N798" s="54" t="str">
        <f t="shared" si="24"/>
        <v>Link Contrato u Orden</v>
      </c>
    </row>
    <row r="799" spans="1:14" s="35" customFormat="1" ht="74.5" customHeight="1" x14ac:dyDescent="0.25">
      <c r="A799" s="48" t="s">
        <v>826</v>
      </c>
      <c r="B799" s="49">
        <v>45439</v>
      </c>
      <c r="C799" s="49" t="s">
        <v>1779</v>
      </c>
      <c r="D799" s="49" t="s">
        <v>15</v>
      </c>
      <c r="E799" s="49" t="s">
        <v>16</v>
      </c>
      <c r="F799" s="49" t="s">
        <v>2368</v>
      </c>
      <c r="G799" s="49">
        <v>45447</v>
      </c>
      <c r="H799" s="49">
        <v>45629</v>
      </c>
      <c r="I799" s="50">
        <v>0</v>
      </c>
      <c r="J799" s="51">
        <v>20429448</v>
      </c>
      <c r="K799" s="51">
        <v>0</v>
      </c>
      <c r="L799" s="52">
        <f t="shared" ca="1" si="25"/>
        <v>0.59340659340659341</v>
      </c>
      <c r="M799" s="53" t="s">
        <v>3204</v>
      </c>
      <c r="N799" s="54" t="str">
        <f t="shared" si="24"/>
        <v>Link Contrato u Orden</v>
      </c>
    </row>
    <row r="800" spans="1:14" s="35" customFormat="1" ht="74.5" customHeight="1" x14ac:dyDescent="0.25">
      <c r="A800" s="48" t="s">
        <v>827</v>
      </c>
      <c r="B800" s="49">
        <v>45439</v>
      </c>
      <c r="C800" s="49" t="s">
        <v>1780</v>
      </c>
      <c r="D800" s="49" t="s">
        <v>15</v>
      </c>
      <c r="E800" s="49" t="s">
        <v>16</v>
      </c>
      <c r="F800" s="49" t="s">
        <v>2222</v>
      </c>
      <c r="G800" s="49">
        <v>45448</v>
      </c>
      <c r="H800" s="49">
        <v>45666</v>
      </c>
      <c r="I800" s="50">
        <v>0</v>
      </c>
      <c r="J800" s="51">
        <v>40813450</v>
      </c>
      <c r="K800" s="51">
        <v>0</v>
      </c>
      <c r="L800" s="52">
        <f t="shared" ca="1" si="25"/>
        <v>0.49082568807339449</v>
      </c>
      <c r="M800" s="53" t="s">
        <v>3205</v>
      </c>
      <c r="N800" s="54" t="str">
        <f t="shared" si="24"/>
        <v>Link Contrato u Orden</v>
      </c>
    </row>
    <row r="801" spans="1:14" s="35" customFormat="1" ht="74.5" customHeight="1" x14ac:dyDescent="0.25">
      <c r="A801" s="48" t="s">
        <v>828</v>
      </c>
      <c r="B801" s="49">
        <v>45439</v>
      </c>
      <c r="C801" s="49" t="s">
        <v>1781</v>
      </c>
      <c r="D801" s="49" t="s">
        <v>15</v>
      </c>
      <c r="E801" s="49" t="s">
        <v>16</v>
      </c>
      <c r="F801" s="49" t="s">
        <v>2364</v>
      </c>
      <c r="G801" s="49">
        <v>45442</v>
      </c>
      <c r="H801" s="49">
        <v>45670</v>
      </c>
      <c r="I801" s="50">
        <v>0</v>
      </c>
      <c r="J801" s="51">
        <v>26250000</v>
      </c>
      <c r="K801" s="51">
        <v>0</v>
      </c>
      <c r="L801" s="52">
        <f t="shared" ca="1" si="25"/>
        <v>0.49561403508771928</v>
      </c>
      <c r="M801" s="53" t="s">
        <v>3206</v>
      </c>
      <c r="N801" s="54" t="str">
        <f t="shared" si="24"/>
        <v>Link Contrato u Orden</v>
      </c>
    </row>
    <row r="802" spans="1:14" s="35" customFormat="1" ht="74.5" customHeight="1" x14ac:dyDescent="0.25">
      <c r="A802" s="48" t="s">
        <v>829</v>
      </c>
      <c r="B802" s="49">
        <v>45439</v>
      </c>
      <c r="C802" s="49" t="s">
        <v>1782</v>
      </c>
      <c r="D802" s="49" t="s">
        <v>15</v>
      </c>
      <c r="E802" s="49" t="s">
        <v>16</v>
      </c>
      <c r="F802" s="49" t="s">
        <v>2369</v>
      </c>
      <c r="G802" s="49">
        <v>45442</v>
      </c>
      <c r="H802" s="49">
        <v>45660</v>
      </c>
      <c r="I802" s="50">
        <v>0</v>
      </c>
      <c r="J802" s="51">
        <v>24366667</v>
      </c>
      <c r="K802" s="51">
        <v>0</v>
      </c>
      <c r="L802" s="52">
        <f t="shared" ca="1" si="25"/>
        <v>0.51834862385321101</v>
      </c>
      <c r="M802" s="53" t="s">
        <v>3207</v>
      </c>
      <c r="N802" s="54" t="str">
        <f t="shared" si="24"/>
        <v>Link Contrato u Orden</v>
      </c>
    </row>
    <row r="803" spans="1:14" s="35" customFormat="1" ht="74.5" customHeight="1" x14ac:dyDescent="0.25">
      <c r="A803" s="48" t="s">
        <v>830</v>
      </c>
      <c r="B803" s="49">
        <v>45439</v>
      </c>
      <c r="C803" s="49" t="s">
        <v>1783</v>
      </c>
      <c r="D803" s="49" t="s">
        <v>15</v>
      </c>
      <c r="E803" s="49" t="s">
        <v>16</v>
      </c>
      <c r="F803" s="49" t="s">
        <v>2364</v>
      </c>
      <c r="G803" s="49">
        <v>45443</v>
      </c>
      <c r="H803" s="49">
        <v>45671</v>
      </c>
      <c r="I803" s="50">
        <v>0</v>
      </c>
      <c r="J803" s="51">
        <v>26250000</v>
      </c>
      <c r="K803" s="51">
        <v>0</v>
      </c>
      <c r="L803" s="52">
        <f t="shared" ca="1" si="25"/>
        <v>0.49122807017543857</v>
      </c>
      <c r="M803" s="53" t="s">
        <v>3208</v>
      </c>
      <c r="N803" s="54" t="str">
        <f t="shared" si="24"/>
        <v>Link Contrato u Orden</v>
      </c>
    </row>
    <row r="804" spans="1:14" s="35" customFormat="1" ht="74.5" customHeight="1" x14ac:dyDescent="0.25">
      <c r="A804" s="48" t="s">
        <v>831</v>
      </c>
      <c r="B804" s="49">
        <v>45439</v>
      </c>
      <c r="C804" s="49" t="s">
        <v>1784</v>
      </c>
      <c r="D804" s="49" t="s">
        <v>15</v>
      </c>
      <c r="E804" s="49" t="s">
        <v>16</v>
      </c>
      <c r="F804" s="49" t="s">
        <v>2370</v>
      </c>
      <c r="G804" s="49">
        <v>45447</v>
      </c>
      <c r="H804" s="49">
        <v>45680</v>
      </c>
      <c r="I804" s="50">
        <v>0</v>
      </c>
      <c r="J804" s="51">
        <v>24710878</v>
      </c>
      <c r="K804" s="51">
        <v>0</v>
      </c>
      <c r="L804" s="52">
        <f t="shared" ca="1" si="25"/>
        <v>0.46351931330472101</v>
      </c>
      <c r="M804" s="53" t="s">
        <v>3209</v>
      </c>
      <c r="N804" s="54" t="str">
        <f t="shared" si="24"/>
        <v>Link Contrato u Orden</v>
      </c>
    </row>
    <row r="805" spans="1:14" s="35" customFormat="1" ht="74.5" customHeight="1" x14ac:dyDescent="0.25">
      <c r="A805" s="48" t="s">
        <v>832</v>
      </c>
      <c r="B805" s="49">
        <v>45439</v>
      </c>
      <c r="C805" s="49" t="s">
        <v>1785</v>
      </c>
      <c r="D805" s="49" t="s">
        <v>15</v>
      </c>
      <c r="E805" s="49" t="s">
        <v>16</v>
      </c>
      <c r="F805" s="49" t="s">
        <v>2371</v>
      </c>
      <c r="G805" s="49">
        <v>45447</v>
      </c>
      <c r="H805" s="49">
        <v>45629</v>
      </c>
      <c r="I805" s="50">
        <v>0</v>
      </c>
      <c r="J805" s="51">
        <v>18555756</v>
      </c>
      <c r="K805" s="51">
        <v>0</v>
      </c>
      <c r="L805" s="52">
        <f t="shared" ca="1" si="25"/>
        <v>0.59340659340659341</v>
      </c>
      <c r="M805" s="53" t="s">
        <v>3210</v>
      </c>
      <c r="N805" s="54" t="str">
        <f t="shared" si="24"/>
        <v>Link Contrato u Orden</v>
      </c>
    </row>
    <row r="806" spans="1:14" s="35" customFormat="1" ht="74.5" customHeight="1" x14ac:dyDescent="0.25">
      <c r="A806" s="48" t="s">
        <v>833</v>
      </c>
      <c r="B806" s="49">
        <v>45439</v>
      </c>
      <c r="C806" s="49" t="s">
        <v>1786</v>
      </c>
      <c r="D806" s="49" t="s">
        <v>15</v>
      </c>
      <c r="E806" s="49" t="s">
        <v>16</v>
      </c>
      <c r="F806" s="49" t="s">
        <v>2364</v>
      </c>
      <c r="G806" s="49">
        <v>45443</v>
      </c>
      <c r="H806" s="49">
        <v>45660</v>
      </c>
      <c r="I806" s="50">
        <v>0</v>
      </c>
      <c r="J806" s="51">
        <v>24966667</v>
      </c>
      <c r="K806" s="51">
        <v>0</v>
      </c>
      <c r="L806" s="52">
        <f t="shared" ca="1" si="25"/>
        <v>0.5161290322580645</v>
      </c>
      <c r="M806" s="53" t="s">
        <v>3211</v>
      </c>
      <c r="N806" s="54" t="str">
        <f t="shared" si="24"/>
        <v>Link Contrato u Orden</v>
      </c>
    </row>
    <row r="807" spans="1:14" s="35" customFormat="1" ht="74.5" customHeight="1" x14ac:dyDescent="0.25">
      <c r="A807" s="48" t="s">
        <v>834</v>
      </c>
      <c r="B807" s="49">
        <v>45439</v>
      </c>
      <c r="C807" s="49" t="s">
        <v>1787</v>
      </c>
      <c r="D807" s="49" t="s">
        <v>15</v>
      </c>
      <c r="E807" s="49" t="s">
        <v>16</v>
      </c>
      <c r="F807" s="49" t="s">
        <v>2364</v>
      </c>
      <c r="G807" s="49">
        <v>45442</v>
      </c>
      <c r="H807" s="49">
        <v>45670</v>
      </c>
      <c r="I807" s="50">
        <v>0</v>
      </c>
      <c r="J807" s="51">
        <v>26250000</v>
      </c>
      <c r="K807" s="51">
        <v>0</v>
      </c>
      <c r="L807" s="52">
        <f t="shared" ca="1" si="25"/>
        <v>0.49561403508771928</v>
      </c>
      <c r="M807" s="53" t="s">
        <v>3212</v>
      </c>
      <c r="N807" s="54" t="str">
        <f t="shared" si="24"/>
        <v>Link Contrato u Orden</v>
      </c>
    </row>
    <row r="808" spans="1:14" s="35" customFormat="1" ht="74.5" customHeight="1" x14ac:dyDescent="0.25">
      <c r="A808" s="48" t="s">
        <v>835</v>
      </c>
      <c r="B808" s="49">
        <v>45439</v>
      </c>
      <c r="C808" s="49" t="s">
        <v>1788</v>
      </c>
      <c r="D808" s="49" t="s">
        <v>15</v>
      </c>
      <c r="E808" s="49" t="s">
        <v>16</v>
      </c>
      <c r="F808" s="49" t="s">
        <v>2364</v>
      </c>
      <c r="G808" s="49">
        <v>45442</v>
      </c>
      <c r="H808" s="49">
        <v>45670</v>
      </c>
      <c r="I808" s="50">
        <v>0</v>
      </c>
      <c r="J808" s="51">
        <v>26250000</v>
      </c>
      <c r="K808" s="51">
        <v>0</v>
      </c>
      <c r="L808" s="52">
        <f t="shared" ca="1" si="25"/>
        <v>0.49561403508771928</v>
      </c>
      <c r="M808" s="53" t="s">
        <v>3213</v>
      </c>
      <c r="N808" s="54" t="str">
        <f t="shared" si="24"/>
        <v>Link Contrato u Orden</v>
      </c>
    </row>
    <row r="809" spans="1:14" s="35" customFormat="1" ht="74.5" customHeight="1" x14ac:dyDescent="0.25">
      <c r="A809" s="48" t="s">
        <v>836</v>
      </c>
      <c r="B809" s="49">
        <v>45439</v>
      </c>
      <c r="C809" s="49" t="s">
        <v>1789</v>
      </c>
      <c r="D809" s="49" t="s">
        <v>15</v>
      </c>
      <c r="E809" s="49" t="s">
        <v>16</v>
      </c>
      <c r="F809" s="49" t="s">
        <v>2273</v>
      </c>
      <c r="G809" s="49">
        <v>45444</v>
      </c>
      <c r="H809" s="49">
        <v>45672</v>
      </c>
      <c r="I809" s="50">
        <v>0</v>
      </c>
      <c r="J809" s="51">
        <v>49140000</v>
      </c>
      <c r="K809" s="51">
        <v>0</v>
      </c>
      <c r="L809" s="52">
        <f t="shared" ca="1" si="25"/>
        <v>0.48684210526315791</v>
      </c>
      <c r="M809" s="53" t="s">
        <v>3214</v>
      </c>
      <c r="N809" s="54" t="str">
        <f t="shared" si="24"/>
        <v>Link Contrato u Orden</v>
      </c>
    </row>
    <row r="810" spans="1:14" s="35" customFormat="1" ht="74.5" customHeight="1" x14ac:dyDescent="0.25">
      <c r="A810" s="48" t="s">
        <v>837</v>
      </c>
      <c r="B810" s="49">
        <v>45439</v>
      </c>
      <c r="C810" s="49" t="s">
        <v>1790</v>
      </c>
      <c r="D810" s="49" t="s">
        <v>15</v>
      </c>
      <c r="E810" s="49" t="s">
        <v>16</v>
      </c>
      <c r="F810" s="49" t="s">
        <v>2273</v>
      </c>
      <c r="G810" s="49">
        <v>45444</v>
      </c>
      <c r="H810" s="49">
        <v>45667</v>
      </c>
      <c r="I810" s="50">
        <v>0</v>
      </c>
      <c r="J810" s="51">
        <v>48048000</v>
      </c>
      <c r="K810" s="51">
        <v>0</v>
      </c>
      <c r="L810" s="52">
        <f t="shared" ca="1" si="25"/>
        <v>0.49775784753363228</v>
      </c>
      <c r="M810" s="53" t="s">
        <v>3215</v>
      </c>
      <c r="N810" s="54" t="str">
        <f t="shared" si="24"/>
        <v>Link Contrato u Orden</v>
      </c>
    </row>
    <row r="811" spans="1:14" s="35" customFormat="1" ht="74.5" customHeight="1" x14ac:dyDescent="0.25">
      <c r="A811" s="48" t="s">
        <v>838</v>
      </c>
      <c r="B811" s="49">
        <v>45439</v>
      </c>
      <c r="C811" s="49" t="s">
        <v>1791</v>
      </c>
      <c r="D811" s="49" t="s">
        <v>15</v>
      </c>
      <c r="E811" s="49" t="s">
        <v>16</v>
      </c>
      <c r="F811" s="49" t="s">
        <v>2372</v>
      </c>
      <c r="G811" s="49">
        <v>45455</v>
      </c>
      <c r="H811" s="49">
        <v>45668</v>
      </c>
      <c r="I811" s="50">
        <v>0</v>
      </c>
      <c r="J811" s="51">
        <v>20429640</v>
      </c>
      <c r="K811" s="51">
        <v>0</v>
      </c>
      <c r="L811" s="52">
        <f t="shared" ca="1" si="25"/>
        <v>0.46948356807511737</v>
      </c>
      <c r="M811" s="53" t="s">
        <v>3216</v>
      </c>
      <c r="N811" s="54" t="str">
        <f t="shared" si="24"/>
        <v>Link Contrato u Orden</v>
      </c>
    </row>
    <row r="812" spans="1:14" s="35" customFormat="1" ht="74.5" customHeight="1" x14ac:dyDescent="0.25">
      <c r="A812" s="48" t="s">
        <v>839</v>
      </c>
      <c r="B812" s="49">
        <v>45439</v>
      </c>
      <c r="C812" s="49" t="s">
        <v>1792</v>
      </c>
      <c r="D812" s="49" t="s">
        <v>15</v>
      </c>
      <c r="E812" s="49" t="s">
        <v>16</v>
      </c>
      <c r="F812" s="49" t="s">
        <v>2078</v>
      </c>
      <c r="G812" s="49">
        <v>45442</v>
      </c>
      <c r="H812" s="49">
        <v>45660</v>
      </c>
      <c r="I812" s="50">
        <v>0</v>
      </c>
      <c r="J812" s="51">
        <v>20916060</v>
      </c>
      <c r="K812" s="51">
        <v>0</v>
      </c>
      <c r="L812" s="52">
        <f t="shared" ca="1" si="25"/>
        <v>0.51834862385321101</v>
      </c>
      <c r="M812" s="53" t="s">
        <v>3217</v>
      </c>
      <c r="N812" s="54" t="str">
        <f t="shared" si="24"/>
        <v>Link Contrato u Orden</v>
      </c>
    </row>
    <row r="813" spans="1:14" s="35" customFormat="1" ht="74.5" customHeight="1" x14ac:dyDescent="0.25">
      <c r="A813" s="48" t="s">
        <v>840</v>
      </c>
      <c r="B813" s="49">
        <v>45439</v>
      </c>
      <c r="C813" s="49" t="s">
        <v>1793</v>
      </c>
      <c r="D813" s="49" t="s">
        <v>15</v>
      </c>
      <c r="E813" s="49" t="s">
        <v>16</v>
      </c>
      <c r="F813" s="49" t="s">
        <v>2078</v>
      </c>
      <c r="G813" s="49">
        <v>45442</v>
      </c>
      <c r="H813" s="49">
        <v>45665</v>
      </c>
      <c r="I813" s="50">
        <v>0</v>
      </c>
      <c r="J813" s="51">
        <v>21402480</v>
      </c>
      <c r="K813" s="51">
        <v>0</v>
      </c>
      <c r="L813" s="52">
        <f t="shared" ca="1" si="25"/>
        <v>0.50672645739910316</v>
      </c>
      <c r="M813" s="53" t="s">
        <v>2939</v>
      </c>
      <c r="N813" s="54" t="str">
        <f t="shared" si="24"/>
        <v>Link Contrato u Orden</v>
      </c>
    </row>
    <row r="814" spans="1:14" s="35" customFormat="1" ht="74.5" customHeight="1" x14ac:dyDescent="0.25">
      <c r="A814" s="48" t="s">
        <v>841</v>
      </c>
      <c r="B814" s="49">
        <v>45439</v>
      </c>
      <c r="C814" s="49" t="s">
        <v>1794</v>
      </c>
      <c r="D814" s="49" t="s">
        <v>15</v>
      </c>
      <c r="E814" s="49" t="s">
        <v>16</v>
      </c>
      <c r="F814" s="49" t="s">
        <v>2373</v>
      </c>
      <c r="G814" s="49">
        <v>45448</v>
      </c>
      <c r="H814" s="49">
        <v>45630</v>
      </c>
      <c r="I814" s="50">
        <v>0</v>
      </c>
      <c r="J814" s="51">
        <v>15353298</v>
      </c>
      <c r="K814" s="51">
        <v>0</v>
      </c>
      <c r="L814" s="52">
        <f t="shared" ca="1" si="25"/>
        <v>0.58791208791208793</v>
      </c>
      <c r="M814" s="53" t="s">
        <v>3218</v>
      </c>
      <c r="N814" s="54" t="str">
        <f t="shared" si="24"/>
        <v>Link Contrato u Orden</v>
      </c>
    </row>
    <row r="815" spans="1:14" s="35" customFormat="1" ht="74.5" customHeight="1" x14ac:dyDescent="0.25">
      <c r="A815" s="48" t="s">
        <v>842</v>
      </c>
      <c r="B815" s="49">
        <v>45440</v>
      </c>
      <c r="C815" s="49" t="s">
        <v>1795</v>
      </c>
      <c r="D815" s="49" t="s">
        <v>15</v>
      </c>
      <c r="E815" s="49" t="s">
        <v>16</v>
      </c>
      <c r="F815" s="49" t="s">
        <v>2374</v>
      </c>
      <c r="G815" s="49">
        <v>45442</v>
      </c>
      <c r="H815" s="49">
        <v>45658</v>
      </c>
      <c r="I815" s="50">
        <v>0</v>
      </c>
      <c r="J815" s="51">
        <v>24140000</v>
      </c>
      <c r="K815" s="51">
        <v>0</v>
      </c>
      <c r="L815" s="52">
        <f t="shared" ca="1" si="25"/>
        <v>0.52314814814814814</v>
      </c>
      <c r="M815" s="53" t="s">
        <v>3219</v>
      </c>
      <c r="N815" s="54" t="str">
        <f t="shared" si="24"/>
        <v>Link Contrato u Orden</v>
      </c>
    </row>
    <row r="816" spans="1:14" s="35" customFormat="1" ht="74.5" customHeight="1" x14ac:dyDescent="0.25">
      <c r="A816" s="48" t="s">
        <v>843</v>
      </c>
      <c r="B816" s="49">
        <v>45440</v>
      </c>
      <c r="C816" s="49" t="s">
        <v>1796</v>
      </c>
      <c r="D816" s="49" t="s">
        <v>15</v>
      </c>
      <c r="E816" s="49" t="s">
        <v>16</v>
      </c>
      <c r="F816" s="49" t="s">
        <v>2375</v>
      </c>
      <c r="G816" s="49">
        <v>45442</v>
      </c>
      <c r="H816" s="49">
        <v>45594</v>
      </c>
      <c r="I816" s="50">
        <v>0</v>
      </c>
      <c r="J816" s="51">
        <v>27012610</v>
      </c>
      <c r="K816" s="51">
        <v>0</v>
      </c>
      <c r="L816" s="52">
        <f t="shared" ca="1" si="25"/>
        <v>0.74342105263157898</v>
      </c>
      <c r="M816" s="53" t="s">
        <v>3220</v>
      </c>
      <c r="N816" s="54" t="str">
        <f t="shared" si="24"/>
        <v>Link Contrato u Orden</v>
      </c>
    </row>
    <row r="817" spans="1:14" s="35" customFormat="1" ht="74.5" customHeight="1" x14ac:dyDescent="0.25">
      <c r="A817" s="48" t="s">
        <v>844</v>
      </c>
      <c r="B817" s="49">
        <v>45440</v>
      </c>
      <c r="C817" s="49" t="s">
        <v>1797</v>
      </c>
      <c r="D817" s="49" t="s">
        <v>15</v>
      </c>
      <c r="E817" s="49" t="s">
        <v>16</v>
      </c>
      <c r="F817" s="49" t="s">
        <v>2376</v>
      </c>
      <c r="G817" s="49">
        <v>45447</v>
      </c>
      <c r="H817" s="49">
        <v>45665</v>
      </c>
      <c r="I817" s="50">
        <v>0</v>
      </c>
      <c r="J817" s="51">
        <v>60350500</v>
      </c>
      <c r="K817" s="51">
        <v>0</v>
      </c>
      <c r="L817" s="52">
        <f t="shared" ca="1" si="25"/>
        <v>0.49541284403669728</v>
      </c>
      <c r="M817" s="53" t="s">
        <v>3221</v>
      </c>
      <c r="N817" s="54" t="str">
        <f t="shared" si="24"/>
        <v>Link Contrato u Orden</v>
      </c>
    </row>
    <row r="818" spans="1:14" s="35" customFormat="1" ht="74.5" customHeight="1" x14ac:dyDescent="0.25">
      <c r="A818" s="48" t="s">
        <v>845</v>
      </c>
      <c r="B818" s="49">
        <v>45440</v>
      </c>
      <c r="C818" s="49" t="s">
        <v>1798</v>
      </c>
      <c r="D818" s="49" t="s">
        <v>15</v>
      </c>
      <c r="E818" s="49" t="s">
        <v>16</v>
      </c>
      <c r="F818" s="49" t="s">
        <v>2377</v>
      </c>
      <c r="G818" s="49">
        <v>45442</v>
      </c>
      <c r="H818" s="49">
        <v>45660</v>
      </c>
      <c r="I818" s="50">
        <v>0</v>
      </c>
      <c r="J818" s="51">
        <v>45150000</v>
      </c>
      <c r="K818" s="51">
        <v>0</v>
      </c>
      <c r="L818" s="52">
        <f t="shared" ca="1" si="25"/>
        <v>0.51834862385321101</v>
      </c>
      <c r="M818" s="53" t="s">
        <v>3222</v>
      </c>
      <c r="N818" s="54" t="str">
        <f t="shared" si="24"/>
        <v>Link Contrato u Orden</v>
      </c>
    </row>
    <row r="819" spans="1:14" s="35" customFormat="1" ht="74.5" customHeight="1" x14ac:dyDescent="0.25">
      <c r="A819" s="48" t="s">
        <v>846</v>
      </c>
      <c r="B819" s="49">
        <v>45440</v>
      </c>
      <c r="C819" s="49" t="s">
        <v>1799</v>
      </c>
      <c r="D819" s="49" t="s">
        <v>15</v>
      </c>
      <c r="E819" s="49" t="s">
        <v>16</v>
      </c>
      <c r="F819" s="49" t="s">
        <v>2378</v>
      </c>
      <c r="G819" s="49">
        <v>45447</v>
      </c>
      <c r="H819" s="49">
        <v>45629</v>
      </c>
      <c r="I819" s="50">
        <v>0</v>
      </c>
      <c r="J819" s="51">
        <v>30000000</v>
      </c>
      <c r="K819" s="51">
        <v>0</v>
      </c>
      <c r="L819" s="52">
        <f t="shared" ca="1" si="25"/>
        <v>0.59340659340659341</v>
      </c>
      <c r="M819" s="53" t="s">
        <v>3223</v>
      </c>
      <c r="N819" s="54" t="str">
        <f t="shared" si="24"/>
        <v>Link Contrato u Orden</v>
      </c>
    </row>
    <row r="820" spans="1:14" s="35" customFormat="1" ht="74.5" customHeight="1" x14ac:dyDescent="0.25">
      <c r="A820" s="48" t="s">
        <v>847</v>
      </c>
      <c r="B820" s="49">
        <v>45440</v>
      </c>
      <c r="C820" s="49" t="s">
        <v>1800</v>
      </c>
      <c r="D820" s="49" t="s">
        <v>15</v>
      </c>
      <c r="E820" s="49" t="s">
        <v>16</v>
      </c>
      <c r="F820" s="49" t="s">
        <v>2078</v>
      </c>
      <c r="G820" s="49">
        <v>45443</v>
      </c>
      <c r="H820" s="49">
        <v>45656</v>
      </c>
      <c r="I820" s="50">
        <v>0</v>
      </c>
      <c r="J820" s="51">
        <v>20429640</v>
      </c>
      <c r="K820" s="51">
        <v>0</v>
      </c>
      <c r="L820" s="52">
        <f t="shared" ca="1" si="25"/>
        <v>0.5258215962441315</v>
      </c>
      <c r="M820" s="53" t="s">
        <v>3224</v>
      </c>
      <c r="N820" s="54" t="str">
        <f t="shared" si="24"/>
        <v>Link Contrato u Orden</v>
      </c>
    </row>
    <row r="821" spans="1:14" s="35" customFormat="1" ht="74.5" customHeight="1" x14ac:dyDescent="0.25">
      <c r="A821" s="48" t="s">
        <v>848</v>
      </c>
      <c r="B821" s="49">
        <v>45440</v>
      </c>
      <c r="C821" s="49" t="s">
        <v>1801</v>
      </c>
      <c r="D821" s="49" t="s">
        <v>15</v>
      </c>
      <c r="E821" s="49" t="s">
        <v>16</v>
      </c>
      <c r="F821" s="49" t="s">
        <v>2379</v>
      </c>
      <c r="G821" s="49">
        <v>45444</v>
      </c>
      <c r="H821" s="49">
        <v>45662</v>
      </c>
      <c r="I821" s="50">
        <v>0</v>
      </c>
      <c r="J821" s="51">
        <v>37983333</v>
      </c>
      <c r="K821" s="51">
        <v>0</v>
      </c>
      <c r="L821" s="52">
        <f t="shared" ca="1" si="25"/>
        <v>0.50917431192660545</v>
      </c>
      <c r="M821" s="53" t="s">
        <v>3225</v>
      </c>
      <c r="N821" s="54" t="str">
        <f t="shared" si="24"/>
        <v>Link Contrato u Orden</v>
      </c>
    </row>
    <row r="822" spans="1:14" s="35" customFormat="1" ht="74.5" customHeight="1" x14ac:dyDescent="0.25">
      <c r="A822" s="48" t="s">
        <v>849</v>
      </c>
      <c r="B822" s="49">
        <v>45440</v>
      </c>
      <c r="C822" s="49" t="s">
        <v>1802</v>
      </c>
      <c r="D822" s="49" t="s">
        <v>15</v>
      </c>
      <c r="E822" s="49" t="s">
        <v>16</v>
      </c>
      <c r="F822" s="49" t="s">
        <v>2212</v>
      </c>
      <c r="G822" s="49">
        <v>45444</v>
      </c>
      <c r="H822" s="49">
        <v>45596</v>
      </c>
      <c r="I822" s="50">
        <v>0</v>
      </c>
      <c r="J822" s="51">
        <v>14802060</v>
      </c>
      <c r="K822" s="51">
        <v>0</v>
      </c>
      <c r="L822" s="52">
        <f t="shared" ca="1" si="25"/>
        <v>0.73026315789473684</v>
      </c>
      <c r="M822" s="53" t="s">
        <v>3226</v>
      </c>
      <c r="N822" s="54" t="str">
        <f t="shared" si="24"/>
        <v>Link Contrato u Orden</v>
      </c>
    </row>
    <row r="823" spans="1:14" s="35" customFormat="1" ht="74.5" customHeight="1" x14ac:dyDescent="0.25">
      <c r="A823" s="48" t="s">
        <v>850</v>
      </c>
      <c r="B823" s="49">
        <v>45440</v>
      </c>
      <c r="C823" s="49" t="s">
        <v>1803</v>
      </c>
      <c r="D823" s="49" t="s">
        <v>15</v>
      </c>
      <c r="E823" s="49" t="s">
        <v>16</v>
      </c>
      <c r="F823" s="49" t="s">
        <v>2380</v>
      </c>
      <c r="G823" s="49">
        <v>45447</v>
      </c>
      <c r="H823" s="49">
        <v>45660</v>
      </c>
      <c r="I823" s="50">
        <v>0</v>
      </c>
      <c r="J823" s="51">
        <v>37450000</v>
      </c>
      <c r="K823" s="51">
        <v>0</v>
      </c>
      <c r="L823" s="52">
        <f t="shared" ca="1" si="25"/>
        <v>0.50704225352112675</v>
      </c>
      <c r="M823" s="53" t="s">
        <v>3227</v>
      </c>
      <c r="N823" s="54" t="str">
        <f t="shared" si="24"/>
        <v>Link Contrato u Orden</v>
      </c>
    </row>
    <row r="824" spans="1:14" s="35" customFormat="1" ht="74.5" customHeight="1" x14ac:dyDescent="0.25">
      <c r="A824" s="48" t="s">
        <v>851</v>
      </c>
      <c r="B824" s="49">
        <v>45440</v>
      </c>
      <c r="C824" s="49" t="s">
        <v>1804</v>
      </c>
      <c r="D824" s="49" t="s">
        <v>15</v>
      </c>
      <c r="E824" s="49" t="s">
        <v>16</v>
      </c>
      <c r="F824" s="49" t="s">
        <v>2381</v>
      </c>
      <c r="G824" s="49">
        <v>45443</v>
      </c>
      <c r="H824" s="49">
        <v>45671</v>
      </c>
      <c r="I824" s="50">
        <v>0</v>
      </c>
      <c r="J824" s="51">
        <v>75000000</v>
      </c>
      <c r="K824" s="51">
        <v>0</v>
      </c>
      <c r="L824" s="52">
        <f t="shared" ca="1" si="25"/>
        <v>0.49122807017543857</v>
      </c>
      <c r="M824" s="53" t="s">
        <v>3228</v>
      </c>
      <c r="N824" s="54" t="str">
        <f t="shared" si="24"/>
        <v>Link Contrato u Orden</v>
      </c>
    </row>
    <row r="825" spans="1:14" s="35" customFormat="1" ht="74.5" customHeight="1" x14ac:dyDescent="0.25">
      <c r="A825" s="48" t="s">
        <v>852</v>
      </c>
      <c r="B825" s="49">
        <v>45440</v>
      </c>
      <c r="C825" s="49" t="s">
        <v>1805</v>
      </c>
      <c r="D825" s="49" t="s">
        <v>15</v>
      </c>
      <c r="E825" s="49" t="s">
        <v>16</v>
      </c>
      <c r="F825" s="49" t="s">
        <v>2299</v>
      </c>
      <c r="G825" s="49">
        <v>45449</v>
      </c>
      <c r="H825" s="49">
        <v>45682</v>
      </c>
      <c r="I825" s="50">
        <v>0</v>
      </c>
      <c r="J825" s="51">
        <v>20962246</v>
      </c>
      <c r="K825" s="51">
        <v>0</v>
      </c>
      <c r="L825" s="52">
        <f t="shared" ca="1" si="25"/>
        <v>0.45493562231759654</v>
      </c>
      <c r="M825" s="53" t="s">
        <v>3229</v>
      </c>
      <c r="N825" s="54" t="str">
        <f t="shared" si="24"/>
        <v>Link Contrato u Orden</v>
      </c>
    </row>
    <row r="826" spans="1:14" s="35" customFormat="1" ht="74.5" customHeight="1" x14ac:dyDescent="0.25">
      <c r="A826" s="48" t="s">
        <v>853</v>
      </c>
      <c r="B826" s="49">
        <v>45440</v>
      </c>
      <c r="C826" s="49" t="s">
        <v>1806</v>
      </c>
      <c r="D826" s="49" t="s">
        <v>15</v>
      </c>
      <c r="E826" s="49" t="s">
        <v>16</v>
      </c>
      <c r="F826" s="49" t="s">
        <v>2382</v>
      </c>
      <c r="G826" s="49">
        <v>45455</v>
      </c>
      <c r="H826" s="49">
        <v>45668</v>
      </c>
      <c r="I826" s="50">
        <v>0</v>
      </c>
      <c r="J826" s="51">
        <v>27518400</v>
      </c>
      <c r="K826" s="51">
        <v>0</v>
      </c>
      <c r="L826" s="52">
        <f t="shared" ca="1" si="25"/>
        <v>0.46948356807511737</v>
      </c>
      <c r="M826" s="53" t="s">
        <v>3230</v>
      </c>
      <c r="N826" s="54" t="str">
        <f t="shared" si="24"/>
        <v>Link Contrato u Orden</v>
      </c>
    </row>
    <row r="827" spans="1:14" s="35" customFormat="1" ht="74.5" customHeight="1" x14ac:dyDescent="0.25">
      <c r="A827" s="48" t="s">
        <v>854</v>
      </c>
      <c r="B827" s="49">
        <v>45440</v>
      </c>
      <c r="C827" s="49" t="s">
        <v>1807</v>
      </c>
      <c r="D827" s="49" t="s">
        <v>15</v>
      </c>
      <c r="E827" s="49" t="s">
        <v>16</v>
      </c>
      <c r="F827" s="49" t="s">
        <v>2273</v>
      </c>
      <c r="G827" s="49">
        <v>45443</v>
      </c>
      <c r="H827" s="49">
        <v>45671</v>
      </c>
      <c r="I827" s="50">
        <v>0</v>
      </c>
      <c r="J827" s="51">
        <v>49140000</v>
      </c>
      <c r="K827" s="51">
        <v>0</v>
      </c>
      <c r="L827" s="52">
        <f t="shared" ca="1" si="25"/>
        <v>0.49122807017543857</v>
      </c>
      <c r="M827" s="53" t="s">
        <v>3231</v>
      </c>
      <c r="N827" s="54" t="str">
        <f t="shared" si="24"/>
        <v>Link Contrato u Orden</v>
      </c>
    </row>
    <row r="828" spans="1:14" s="35" customFormat="1" ht="74.5" customHeight="1" x14ac:dyDescent="0.25">
      <c r="A828" s="48" t="s">
        <v>855</v>
      </c>
      <c r="B828" s="49">
        <v>45440</v>
      </c>
      <c r="C828" s="49" t="s">
        <v>1808</v>
      </c>
      <c r="D828" s="49" t="s">
        <v>15</v>
      </c>
      <c r="E828" s="49" t="s">
        <v>16</v>
      </c>
      <c r="F828" s="49" t="s">
        <v>2298</v>
      </c>
      <c r="G828" s="49">
        <v>45444</v>
      </c>
      <c r="H828" s="49">
        <v>45677</v>
      </c>
      <c r="I828" s="50">
        <v>0</v>
      </c>
      <c r="J828" s="51">
        <v>26094688</v>
      </c>
      <c r="K828" s="51">
        <v>0</v>
      </c>
      <c r="L828" s="52">
        <f t="shared" ca="1" si="25"/>
        <v>0.47639484978540775</v>
      </c>
      <c r="M828" s="53" t="s">
        <v>3232</v>
      </c>
      <c r="N828" s="54" t="str">
        <f t="shared" si="24"/>
        <v>Link Contrato u Orden</v>
      </c>
    </row>
    <row r="829" spans="1:14" s="35" customFormat="1" ht="74.5" customHeight="1" x14ac:dyDescent="0.25">
      <c r="A829" s="48" t="s">
        <v>856</v>
      </c>
      <c r="B829" s="49">
        <v>45440</v>
      </c>
      <c r="C829" s="49" t="s">
        <v>1809</v>
      </c>
      <c r="D829" s="49" t="s">
        <v>15</v>
      </c>
      <c r="E829" s="49" t="s">
        <v>16</v>
      </c>
      <c r="F829" s="49" t="s">
        <v>2281</v>
      </c>
      <c r="G829" s="49">
        <v>45443</v>
      </c>
      <c r="H829" s="49">
        <v>45671</v>
      </c>
      <c r="I829" s="50">
        <v>0</v>
      </c>
      <c r="J829" s="51">
        <v>26250000</v>
      </c>
      <c r="K829" s="51">
        <v>0</v>
      </c>
      <c r="L829" s="52">
        <f t="shared" ca="1" si="25"/>
        <v>0.49122807017543857</v>
      </c>
      <c r="M829" s="53" t="s">
        <v>3233</v>
      </c>
      <c r="N829" s="54" t="str">
        <f t="shared" si="24"/>
        <v>Link Contrato u Orden</v>
      </c>
    </row>
    <row r="830" spans="1:14" s="35" customFormat="1" ht="74.5" customHeight="1" x14ac:dyDescent="0.25">
      <c r="A830" s="48" t="s">
        <v>857</v>
      </c>
      <c r="B830" s="49">
        <v>45440</v>
      </c>
      <c r="C830" s="49" t="s">
        <v>1810</v>
      </c>
      <c r="D830" s="49" t="s">
        <v>15</v>
      </c>
      <c r="E830" s="49" t="s">
        <v>16</v>
      </c>
      <c r="F830" s="49" t="s">
        <v>2078</v>
      </c>
      <c r="G830" s="49">
        <v>45444</v>
      </c>
      <c r="H830" s="49">
        <v>45667</v>
      </c>
      <c r="I830" s="50">
        <v>0</v>
      </c>
      <c r="J830" s="51">
        <v>21402480</v>
      </c>
      <c r="K830" s="51">
        <v>0</v>
      </c>
      <c r="L830" s="52">
        <f t="shared" ca="1" si="25"/>
        <v>0.49775784753363228</v>
      </c>
      <c r="M830" s="53" t="s">
        <v>3234</v>
      </c>
      <c r="N830" s="54" t="str">
        <f t="shared" si="24"/>
        <v>Link Contrato u Orden</v>
      </c>
    </row>
    <row r="831" spans="1:14" s="35" customFormat="1" ht="74.5" customHeight="1" x14ac:dyDescent="0.25">
      <c r="A831" s="48" t="s">
        <v>858</v>
      </c>
      <c r="B831" s="49">
        <v>45440</v>
      </c>
      <c r="C831" s="49" t="s">
        <v>1811</v>
      </c>
      <c r="D831" s="49" t="s">
        <v>15</v>
      </c>
      <c r="E831" s="49" t="s">
        <v>16</v>
      </c>
      <c r="F831" s="49" t="s">
        <v>2383</v>
      </c>
      <c r="G831" s="49">
        <v>45442</v>
      </c>
      <c r="H831" s="49">
        <v>45655</v>
      </c>
      <c r="I831" s="50">
        <v>0</v>
      </c>
      <c r="J831" s="51">
        <v>140534940</v>
      </c>
      <c r="K831" s="51">
        <v>0</v>
      </c>
      <c r="L831" s="52">
        <f t="shared" ca="1" si="25"/>
        <v>0.53051643192488263</v>
      </c>
      <c r="M831" s="53" t="s">
        <v>3235</v>
      </c>
      <c r="N831" s="54" t="str">
        <f t="shared" si="24"/>
        <v>Link Contrato u Orden</v>
      </c>
    </row>
    <row r="832" spans="1:14" s="35" customFormat="1" ht="74.5" customHeight="1" x14ac:dyDescent="0.25">
      <c r="A832" s="48" t="s">
        <v>859</v>
      </c>
      <c r="B832" s="49">
        <v>45440</v>
      </c>
      <c r="C832" s="49" t="s">
        <v>1812</v>
      </c>
      <c r="D832" s="49" t="s">
        <v>15</v>
      </c>
      <c r="E832" s="49" t="s">
        <v>16</v>
      </c>
      <c r="F832" s="49" t="s">
        <v>2078</v>
      </c>
      <c r="G832" s="49">
        <v>45443</v>
      </c>
      <c r="H832" s="49">
        <v>45661</v>
      </c>
      <c r="I832" s="50">
        <v>0</v>
      </c>
      <c r="J832" s="51">
        <v>20916060</v>
      </c>
      <c r="K832" s="51">
        <v>0</v>
      </c>
      <c r="L832" s="52">
        <f t="shared" ca="1" si="25"/>
        <v>0.51376146788990829</v>
      </c>
      <c r="M832" s="53" t="s">
        <v>3236</v>
      </c>
      <c r="N832" s="54" t="str">
        <f t="shared" si="24"/>
        <v>Link Contrato u Orden</v>
      </c>
    </row>
    <row r="833" spans="1:14" s="35" customFormat="1" ht="74.5" customHeight="1" x14ac:dyDescent="0.25">
      <c r="A833" s="48" t="s">
        <v>860</v>
      </c>
      <c r="B833" s="49">
        <v>45440</v>
      </c>
      <c r="C833" s="49" t="s">
        <v>1813</v>
      </c>
      <c r="D833" s="49" t="s">
        <v>15</v>
      </c>
      <c r="E833" s="49" t="s">
        <v>16</v>
      </c>
      <c r="F833" s="49" t="s">
        <v>2384</v>
      </c>
      <c r="G833" s="49">
        <v>45442</v>
      </c>
      <c r="H833" s="49">
        <v>45655</v>
      </c>
      <c r="I833" s="50">
        <v>0</v>
      </c>
      <c r="J833" s="51">
        <v>68040000</v>
      </c>
      <c r="K833" s="51">
        <v>0</v>
      </c>
      <c r="L833" s="52">
        <f t="shared" ca="1" si="25"/>
        <v>0.53051643192488263</v>
      </c>
      <c r="M833" s="53" t="s">
        <v>3237</v>
      </c>
      <c r="N833" s="54" t="str">
        <f t="shared" si="24"/>
        <v>Link Contrato u Orden</v>
      </c>
    </row>
    <row r="834" spans="1:14" s="35" customFormat="1" ht="74.5" customHeight="1" x14ac:dyDescent="0.25">
      <c r="A834" s="48" t="s">
        <v>861</v>
      </c>
      <c r="B834" s="49">
        <v>45440</v>
      </c>
      <c r="C834" s="49" t="s">
        <v>1814</v>
      </c>
      <c r="D834" s="49" t="s">
        <v>15</v>
      </c>
      <c r="E834" s="49" t="s">
        <v>16</v>
      </c>
      <c r="F834" s="49" t="s">
        <v>2078</v>
      </c>
      <c r="G834" s="49">
        <v>45454</v>
      </c>
      <c r="H834" s="49">
        <v>45671</v>
      </c>
      <c r="I834" s="50">
        <v>0</v>
      </c>
      <c r="J834" s="51">
        <v>20818776</v>
      </c>
      <c r="K834" s="51">
        <v>0</v>
      </c>
      <c r="L834" s="52">
        <f t="shared" ca="1" si="25"/>
        <v>0.46543778801843316</v>
      </c>
      <c r="M834" s="53" t="s">
        <v>3238</v>
      </c>
      <c r="N834" s="54" t="str">
        <f t="shared" si="24"/>
        <v>Link Contrato u Orden</v>
      </c>
    </row>
    <row r="835" spans="1:14" s="35" customFormat="1" ht="74.5" customHeight="1" x14ac:dyDescent="0.25">
      <c r="A835" s="48" t="s">
        <v>862</v>
      </c>
      <c r="B835" s="49">
        <v>45440</v>
      </c>
      <c r="C835" s="49" t="s">
        <v>1815</v>
      </c>
      <c r="D835" s="49" t="s">
        <v>15</v>
      </c>
      <c r="E835" s="49" t="s">
        <v>16</v>
      </c>
      <c r="F835" s="49" t="s">
        <v>2078</v>
      </c>
      <c r="G835" s="49">
        <v>45444</v>
      </c>
      <c r="H835" s="49">
        <v>45667</v>
      </c>
      <c r="I835" s="50">
        <v>0</v>
      </c>
      <c r="J835" s="51">
        <v>21402480</v>
      </c>
      <c r="K835" s="51">
        <v>0</v>
      </c>
      <c r="L835" s="52">
        <f t="shared" ca="1" si="25"/>
        <v>0.49775784753363228</v>
      </c>
      <c r="M835" s="53" t="s">
        <v>3239</v>
      </c>
      <c r="N835" s="54" t="str">
        <f t="shared" si="24"/>
        <v>Link Contrato u Orden</v>
      </c>
    </row>
    <row r="836" spans="1:14" s="35" customFormat="1" ht="74.5" customHeight="1" x14ac:dyDescent="0.25">
      <c r="A836" s="48" t="s">
        <v>863</v>
      </c>
      <c r="B836" s="49">
        <v>45440</v>
      </c>
      <c r="C836" s="49" t="s">
        <v>1816</v>
      </c>
      <c r="D836" s="49" t="s">
        <v>15</v>
      </c>
      <c r="E836" s="49" t="s">
        <v>16</v>
      </c>
      <c r="F836" s="49" t="s">
        <v>2385</v>
      </c>
      <c r="G836" s="49">
        <v>45448</v>
      </c>
      <c r="H836" s="49">
        <v>45666</v>
      </c>
      <c r="I836" s="50">
        <v>0</v>
      </c>
      <c r="J836" s="51">
        <v>75285833</v>
      </c>
      <c r="K836" s="51">
        <v>0</v>
      </c>
      <c r="L836" s="52">
        <f t="shared" ca="1" si="25"/>
        <v>0.49082568807339449</v>
      </c>
      <c r="M836" s="53" t="s">
        <v>3240</v>
      </c>
      <c r="N836" s="54" t="str">
        <f t="shared" si="24"/>
        <v>Link Contrato u Orden</v>
      </c>
    </row>
    <row r="837" spans="1:14" s="35" customFormat="1" ht="74.5" customHeight="1" x14ac:dyDescent="0.25">
      <c r="A837" s="48" t="s">
        <v>864</v>
      </c>
      <c r="B837" s="49">
        <v>45440</v>
      </c>
      <c r="C837" s="49" t="s">
        <v>1817</v>
      </c>
      <c r="D837" s="49" t="s">
        <v>15</v>
      </c>
      <c r="E837" s="49" t="s">
        <v>16</v>
      </c>
      <c r="F837" s="49" t="s">
        <v>2078</v>
      </c>
      <c r="G837" s="49">
        <v>45444</v>
      </c>
      <c r="H837" s="49">
        <v>45667</v>
      </c>
      <c r="I837" s="50">
        <v>0</v>
      </c>
      <c r="J837" s="51">
        <v>21402480</v>
      </c>
      <c r="K837" s="51">
        <v>0</v>
      </c>
      <c r="L837" s="52">
        <f t="shared" ca="1" si="25"/>
        <v>0.49775784753363228</v>
      </c>
      <c r="M837" s="53" t="s">
        <v>3241</v>
      </c>
      <c r="N837" s="54" t="str">
        <f t="shared" si="24"/>
        <v>Link Contrato u Orden</v>
      </c>
    </row>
    <row r="838" spans="1:14" s="35" customFormat="1" ht="74.5" customHeight="1" x14ac:dyDescent="0.25">
      <c r="A838" s="48" t="s">
        <v>865</v>
      </c>
      <c r="B838" s="49">
        <v>45440</v>
      </c>
      <c r="C838" s="49" t="s">
        <v>1818</v>
      </c>
      <c r="D838" s="49" t="s">
        <v>15</v>
      </c>
      <c r="E838" s="49" t="s">
        <v>16</v>
      </c>
      <c r="F838" s="49" t="s">
        <v>2273</v>
      </c>
      <c r="G838" s="49">
        <v>45443</v>
      </c>
      <c r="H838" s="49">
        <v>45661</v>
      </c>
      <c r="I838" s="50">
        <v>0</v>
      </c>
      <c r="J838" s="51">
        <v>46956000</v>
      </c>
      <c r="K838" s="51">
        <v>0</v>
      </c>
      <c r="L838" s="52">
        <f t="shared" ca="1" si="25"/>
        <v>0.51376146788990829</v>
      </c>
      <c r="M838" s="53" t="s">
        <v>3242</v>
      </c>
      <c r="N838" s="54" t="str">
        <f t="shared" ref="N838:N901" si="26">HYPERLINK(M838,"Link Contrato u Orden")</f>
        <v>Link Contrato u Orden</v>
      </c>
    </row>
    <row r="839" spans="1:14" s="35" customFormat="1" ht="74.5" customHeight="1" x14ac:dyDescent="0.25">
      <c r="A839" s="48" t="s">
        <v>866</v>
      </c>
      <c r="B839" s="49">
        <v>45440</v>
      </c>
      <c r="C839" s="49" t="s">
        <v>1819</v>
      </c>
      <c r="D839" s="49" t="s">
        <v>15</v>
      </c>
      <c r="E839" s="49" t="s">
        <v>16</v>
      </c>
      <c r="F839" s="49" t="s">
        <v>2273</v>
      </c>
      <c r="G839" s="49">
        <v>45443</v>
      </c>
      <c r="H839" s="49">
        <v>45661</v>
      </c>
      <c r="I839" s="50">
        <v>0</v>
      </c>
      <c r="J839" s="51">
        <v>46956000</v>
      </c>
      <c r="K839" s="51">
        <v>0</v>
      </c>
      <c r="L839" s="52">
        <f t="shared" ca="1" si="25"/>
        <v>0.51376146788990829</v>
      </c>
      <c r="M839" s="53" t="s">
        <v>3243</v>
      </c>
      <c r="N839" s="54" t="str">
        <f t="shared" si="26"/>
        <v>Link Contrato u Orden</v>
      </c>
    </row>
    <row r="840" spans="1:14" s="35" customFormat="1" ht="74.5" customHeight="1" x14ac:dyDescent="0.25">
      <c r="A840" s="48" t="s">
        <v>867</v>
      </c>
      <c r="B840" s="49">
        <v>45440</v>
      </c>
      <c r="C840" s="49" t="s">
        <v>1820</v>
      </c>
      <c r="D840" s="49" t="s">
        <v>15</v>
      </c>
      <c r="E840" s="49" t="s">
        <v>16</v>
      </c>
      <c r="F840" s="49" t="s">
        <v>2386</v>
      </c>
      <c r="G840" s="49">
        <v>45447</v>
      </c>
      <c r="H840" s="49">
        <v>45629</v>
      </c>
      <c r="I840" s="50">
        <v>0</v>
      </c>
      <c r="J840" s="51">
        <v>60000000</v>
      </c>
      <c r="K840" s="51">
        <v>0</v>
      </c>
      <c r="L840" s="52">
        <f t="shared" ca="1" si="25"/>
        <v>0.59340659340659341</v>
      </c>
      <c r="M840" s="53" t="s">
        <v>3244</v>
      </c>
      <c r="N840" s="54" t="str">
        <f t="shared" si="26"/>
        <v>Link Contrato u Orden</v>
      </c>
    </row>
    <row r="841" spans="1:14" s="35" customFormat="1" ht="74.5" customHeight="1" x14ac:dyDescent="0.25">
      <c r="A841" s="48" t="s">
        <v>868</v>
      </c>
      <c r="B841" s="49">
        <v>45440</v>
      </c>
      <c r="C841" s="49" t="s">
        <v>1821</v>
      </c>
      <c r="D841" s="49" t="s">
        <v>15</v>
      </c>
      <c r="E841" s="49" t="s">
        <v>16</v>
      </c>
      <c r="F841" s="49" t="s">
        <v>2273</v>
      </c>
      <c r="G841" s="49">
        <v>45443</v>
      </c>
      <c r="H841" s="49">
        <v>45661</v>
      </c>
      <c r="I841" s="50">
        <v>0</v>
      </c>
      <c r="J841" s="51">
        <v>46956000</v>
      </c>
      <c r="K841" s="51">
        <v>0</v>
      </c>
      <c r="L841" s="52">
        <f t="shared" ref="L841:L904" ca="1" si="27">+(+TODAY()-G841)/(H841-G841)</f>
        <v>0.51376146788990829</v>
      </c>
      <c r="M841" s="53" t="s">
        <v>3245</v>
      </c>
      <c r="N841" s="54" t="str">
        <f t="shared" si="26"/>
        <v>Link Contrato u Orden</v>
      </c>
    </row>
    <row r="842" spans="1:14" s="35" customFormat="1" ht="74.5" customHeight="1" x14ac:dyDescent="0.25">
      <c r="A842" s="48" t="s">
        <v>869</v>
      </c>
      <c r="B842" s="49">
        <v>45440</v>
      </c>
      <c r="C842" s="49" t="s">
        <v>1822</v>
      </c>
      <c r="D842" s="49" t="s">
        <v>15</v>
      </c>
      <c r="E842" s="49" t="s">
        <v>16</v>
      </c>
      <c r="F842" s="49" t="s">
        <v>2078</v>
      </c>
      <c r="G842" s="49">
        <v>45444</v>
      </c>
      <c r="H842" s="49">
        <v>45667</v>
      </c>
      <c r="I842" s="50">
        <v>0</v>
      </c>
      <c r="J842" s="51">
        <v>21402480</v>
      </c>
      <c r="K842" s="51">
        <v>0</v>
      </c>
      <c r="L842" s="52">
        <f t="shared" ca="1" si="27"/>
        <v>0.49775784753363228</v>
      </c>
      <c r="M842" s="53" t="s">
        <v>3246</v>
      </c>
      <c r="N842" s="54" t="str">
        <f t="shared" si="26"/>
        <v>Link Contrato u Orden</v>
      </c>
    </row>
    <row r="843" spans="1:14" s="35" customFormat="1" ht="74.5" customHeight="1" x14ac:dyDescent="0.25">
      <c r="A843" s="48" t="s">
        <v>870</v>
      </c>
      <c r="B843" s="49">
        <v>45440</v>
      </c>
      <c r="C843" s="49" t="s">
        <v>1823</v>
      </c>
      <c r="D843" s="49" t="s">
        <v>15</v>
      </c>
      <c r="E843" s="49" t="s">
        <v>16</v>
      </c>
      <c r="F843" s="49" t="s">
        <v>2387</v>
      </c>
      <c r="G843" s="49">
        <v>45447</v>
      </c>
      <c r="H843" s="49">
        <v>45665</v>
      </c>
      <c r="I843" s="50">
        <v>0</v>
      </c>
      <c r="J843" s="51">
        <v>17927488</v>
      </c>
      <c r="K843" s="51">
        <v>0</v>
      </c>
      <c r="L843" s="52">
        <f t="shared" ca="1" si="27"/>
        <v>0.49541284403669728</v>
      </c>
      <c r="M843" s="53" t="s">
        <v>3247</v>
      </c>
      <c r="N843" s="54" t="str">
        <f t="shared" si="26"/>
        <v>Link Contrato u Orden</v>
      </c>
    </row>
    <row r="844" spans="1:14" s="35" customFormat="1" ht="74.5" customHeight="1" x14ac:dyDescent="0.25">
      <c r="A844" s="48" t="s">
        <v>871</v>
      </c>
      <c r="B844" s="49">
        <v>45440</v>
      </c>
      <c r="C844" s="49" t="s">
        <v>1824</v>
      </c>
      <c r="D844" s="49" t="s">
        <v>15</v>
      </c>
      <c r="E844" s="49" t="s">
        <v>16</v>
      </c>
      <c r="F844" s="49" t="s">
        <v>2388</v>
      </c>
      <c r="G844" s="49">
        <v>45447</v>
      </c>
      <c r="H844" s="49">
        <v>45660</v>
      </c>
      <c r="I844" s="50">
        <v>0</v>
      </c>
      <c r="J844" s="51">
        <v>30598400</v>
      </c>
      <c r="K844" s="51">
        <v>0</v>
      </c>
      <c r="L844" s="52">
        <f t="shared" ca="1" si="27"/>
        <v>0.50704225352112675</v>
      </c>
      <c r="M844" s="53" t="s">
        <v>3248</v>
      </c>
      <c r="N844" s="54" t="str">
        <f t="shared" si="26"/>
        <v>Link Contrato u Orden</v>
      </c>
    </row>
    <row r="845" spans="1:14" s="35" customFormat="1" ht="74.5" customHeight="1" x14ac:dyDescent="0.25">
      <c r="A845" s="48" t="s">
        <v>872</v>
      </c>
      <c r="B845" s="49">
        <v>45440</v>
      </c>
      <c r="C845" s="49" t="s">
        <v>1825</v>
      </c>
      <c r="D845" s="49" t="s">
        <v>15</v>
      </c>
      <c r="E845" s="49" t="s">
        <v>16</v>
      </c>
      <c r="F845" s="49" t="s">
        <v>2389</v>
      </c>
      <c r="G845" s="49">
        <v>45447</v>
      </c>
      <c r="H845" s="49">
        <v>45629</v>
      </c>
      <c r="I845" s="50">
        <v>0</v>
      </c>
      <c r="J845" s="51">
        <v>24423570</v>
      </c>
      <c r="K845" s="51">
        <v>0</v>
      </c>
      <c r="L845" s="52">
        <f t="shared" ca="1" si="27"/>
        <v>0.59340659340659341</v>
      </c>
      <c r="M845" s="53" t="s">
        <v>3249</v>
      </c>
      <c r="N845" s="54" t="str">
        <f t="shared" si="26"/>
        <v>Link Contrato u Orden</v>
      </c>
    </row>
    <row r="846" spans="1:14" s="35" customFormat="1" ht="74.5" customHeight="1" x14ac:dyDescent="0.25">
      <c r="A846" s="48" t="s">
        <v>873</v>
      </c>
      <c r="B846" s="49">
        <v>45440</v>
      </c>
      <c r="C846" s="49" t="s">
        <v>1826</v>
      </c>
      <c r="D846" s="49" t="s">
        <v>15</v>
      </c>
      <c r="E846" s="49" t="s">
        <v>16</v>
      </c>
      <c r="F846" s="49" t="s">
        <v>2273</v>
      </c>
      <c r="G846" s="49">
        <v>45443</v>
      </c>
      <c r="H846" s="49">
        <v>45661</v>
      </c>
      <c r="I846" s="50">
        <v>0</v>
      </c>
      <c r="J846" s="51">
        <v>46956000</v>
      </c>
      <c r="K846" s="51">
        <v>0</v>
      </c>
      <c r="L846" s="52">
        <f t="shared" ca="1" si="27"/>
        <v>0.51376146788990829</v>
      </c>
      <c r="M846" s="53" t="s">
        <v>3250</v>
      </c>
      <c r="N846" s="54" t="str">
        <f t="shared" si="26"/>
        <v>Link Contrato u Orden</v>
      </c>
    </row>
    <row r="847" spans="1:14" s="35" customFormat="1" ht="74.5" customHeight="1" x14ac:dyDescent="0.25">
      <c r="A847" s="48" t="s">
        <v>874</v>
      </c>
      <c r="B847" s="49">
        <v>45440</v>
      </c>
      <c r="C847" s="49" t="s">
        <v>1827</v>
      </c>
      <c r="D847" s="49" t="s">
        <v>15</v>
      </c>
      <c r="E847" s="49" t="s">
        <v>16</v>
      </c>
      <c r="F847" s="49" t="s">
        <v>2390</v>
      </c>
      <c r="G847" s="49">
        <v>45444</v>
      </c>
      <c r="H847" s="49">
        <v>45672</v>
      </c>
      <c r="I847" s="50">
        <v>0</v>
      </c>
      <c r="J847" s="51">
        <v>16134750</v>
      </c>
      <c r="K847" s="51">
        <v>0</v>
      </c>
      <c r="L847" s="52">
        <f t="shared" ca="1" si="27"/>
        <v>0.48684210526315791</v>
      </c>
      <c r="M847" s="53" t="s">
        <v>3251</v>
      </c>
      <c r="N847" s="54" t="str">
        <f t="shared" si="26"/>
        <v>Link Contrato u Orden</v>
      </c>
    </row>
    <row r="848" spans="1:14" s="35" customFormat="1" ht="74.5" customHeight="1" x14ac:dyDescent="0.25">
      <c r="A848" s="48" t="s">
        <v>875</v>
      </c>
      <c r="B848" s="49">
        <v>45440</v>
      </c>
      <c r="C848" s="49" t="s">
        <v>1828</v>
      </c>
      <c r="D848" s="49" t="s">
        <v>15</v>
      </c>
      <c r="E848" s="49" t="s">
        <v>16</v>
      </c>
      <c r="F848" s="49" t="s">
        <v>2273</v>
      </c>
      <c r="G848" s="49">
        <v>45448</v>
      </c>
      <c r="H848" s="49">
        <v>45666</v>
      </c>
      <c r="I848" s="50">
        <v>0</v>
      </c>
      <c r="J848" s="51">
        <v>46956000</v>
      </c>
      <c r="K848" s="51">
        <v>0</v>
      </c>
      <c r="L848" s="52">
        <f t="shared" ca="1" si="27"/>
        <v>0.49082568807339449</v>
      </c>
      <c r="M848" s="53" t="s">
        <v>3252</v>
      </c>
      <c r="N848" s="54" t="str">
        <f t="shared" si="26"/>
        <v>Link Contrato u Orden</v>
      </c>
    </row>
    <row r="849" spans="1:14" s="35" customFormat="1" ht="74.5" customHeight="1" x14ac:dyDescent="0.25">
      <c r="A849" s="48" t="s">
        <v>876</v>
      </c>
      <c r="B849" s="49">
        <v>45440</v>
      </c>
      <c r="C849" s="49" t="s">
        <v>1829</v>
      </c>
      <c r="D849" s="49" t="s">
        <v>15</v>
      </c>
      <c r="E849" s="49" t="s">
        <v>16</v>
      </c>
      <c r="F849" s="49" t="s">
        <v>2391</v>
      </c>
      <c r="G849" s="49">
        <v>45448</v>
      </c>
      <c r="H849" s="49">
        <v>45661</v>
      </c>
      <c r="I849" s="50">
        <v>0</v>
      </c>
      <c r="J849" s="51">
        <v>24545178</v>
      </c>
      <c r="K849" s="51">
        <v>0</v>
      </c>
      <c r="L849" s="52">
        <f t="shared" ca="1" si="27"/>
        <v>0.50234741784037562</v>
      </c>
      <c r="M849" s="53" t="s">
        <v>3253</v>
      </c>
      <c r="N849" s="54" t="str">
        <f t="shared" si="26"/>
        <v>Link Contrato u Orden</v>
      </c>
    </row>
    <row r="850" spans="1:14" s="35" customFormat="1" ht="74.5" customHeight="1" x14ac:dyDescent="0.25">
      <c r="A850" s="48" t="s">
        <v>877</v>
      </c>
      <c r="B850" s="49">
        <v>45440</v>
      </c>
      <c r="C850" s="49" t="s">
        <v>1830</v>
      </c>
      <c r="D850" s="49" t="s">
        <v>15</v>
      </c>
      <c r="E850" s="49" t="s">
        <v>16</v>
      </c>
      <c r="F850" s="49" t="s">
        <v>2392</v>
      </c>
      <c r="G850" s="49">
        <v>45448</v>
      </c>
      <c r="H850" s="49">
        <v>45666</v>
      </c>
      <c r="I850" s="50">
        <v>0</v>
      </c>
      <c r="J850" s="51">
        <v>73816667</v>
      </c>
      <c r="K850" s="51">
        <v>0</v>
      </c>
      <c r="L850" s="52">
        <f t="shared" ca="1" si="27"/>
        <v>0.49082568807339449</v>
      </c>
      <c r="M850" s="53" t="s">
        <v>3254</v>
      </c>
      <c r="N850" s="54" t="str">
        <f t="shared" si="26"/>
        <v>Link Contrato u Orden</v>
      </c>
    </row>
    <row r="851" spans="1:14" s="35" customFormat="1" ht="74.5" customHeight="1" x14ac:dyDescent="0.25">
      <c r="A851" s="48" t="s">
        <v>878</v>
      </c>
      <c r="B851" s="49">
        <v>45440</v>
      </c>
      <c r="C851" s="49" t="s">
        <v>1831</v>
      </c>
      <c r="D851" s="49" t="s">
        <v>15</v>
      </c>
      <c r="E851" s="49" t="s">
        <v>16</v>
      </c>
      <c r="F851" s="49" t="s">
        <v>2393</v>
      </c>
      <c r="G851" s="49">
        <v>45456</v>
      </c>
      <c r="H851" s="49">
        <v>45669</v>
      </c>
      <c r="I851" s="50">
        <v>0</v>
      </c>
      <c r="J851" s="51">
        <v>20429640</v>
      </c>
      <c r="K851" s="51">
        <v>0</v>
      </c>
      <c r="L851" s="52">
        <f t="shared" ca="1" si="27"/>
        <v>0.46478873239436619</v>
      </c>
      <c r="M851" s="53" t="s">
        <v>3255</v>
      </c>
      <c r="N851" s="54" t="str">
        <f t="shared" si="26"/>
        <v>Link Contrato u Orden</v>
      </c>
    </row>
    <row r="852" spans="1:14" s="35" customFormat="1" ht="74.5" customHeight="1" x14ac:dyDescent="0.25">
      <c r="A852" s="48" t="s">
        <v>879</v>
      </c>
      <c r="B852" s="49">
        <v>45440</v>
      </c>
      <c r="C852" s="49" t="s">
        <v>1832</v>
      </c>
      <c r="D852" s="49" t="s">
        <v>15</v>
      </c>
      <c r="E852" s="49" t="s">
        <v>16</v>
      </c>
      <c r="F852" s="49" t="s">
        <v>2394</v>
      </c>
      <c r="G852" s="49">
        <v>45447</v>
      </c>
      <c r="H852" s="49">
        <v>45629</v>
      </c>
      <c r="I852" s="50">
        <v>0</v>
      </c>
      <c r="J852" s="51">
        <v>42000000</v>
      </c>
      <c r="K852" s="51">
        <v>0</v>
      </c>
      <c r="L852" s="52">
        <f t="shared" ca="1" si="27"/>
        <v>0.59340659340659341</v>
      </c>
      <c r="M852" s="53" t="s">
        <v>3256</v>
      </c>
      <c r="N852" s="54" t="str">
        <f t="shared" si="26"/>
        <v>Link Contrato u Orden</v>
      </c>
    </row>
    <row r="853" spans="1:14" s="35" customFormat="1" ht="74.5" customHeight="1" x14ac:dyDescent="0.25">
      <c r="A853" s="48" t="s">
        <v>880</v>
      </c>
      <c r="B853" s="49">
        <v>45440</v>
      </c>
      <c r="C853" s="49" t="s">
        <v>1833</v>
      </c>
      <c r="D853" s="49" t="s">
        <v>15</v>
      </c>
      <c r="E853" s="49" t="s">
        <v>16</v>
      </c>
      <c r="F853" s="49" t="s">
        <v>2395</v>
      </c>
      <c r="G853" s="49">
        <v>45448</v>
      </c>
      <c r="H853" s="49">
        <v>45668</v>
      </c>
      <c r="I853" s="50">
        <v>0</v>
      </c>
      <c r="J853" s="51">
        <v>36166666</v>
      </c>
      <c r="K853" s="51">
        <v>0</v>
      </c>
      <c r="L853" s="52">
        <f t="shared" ca="1" si="27"/>
        <v>0.48636363636363639</v>
      </c>
      <c r="M853" s="53" t="s">
        <v>3257</v>
      </c>
      <c r="N853" s="54" t="str">
        <f t="shared" si="26"/>
        <v>Link Contrato u Orden</v>
      </c>
    </row>
    <row r="854" spans="1:14" s="35" customFormat="1" ht="74.5" customHeight="1" x14ac:dyDescent="0.25">
      <c r="A854" s="48" t="s">
        <v>881</v>
      </c>
      <c r="B854" s="49">
        <v>45440</v>
      </c>
      <c r="C854" s="49" t="s">
        <v>1834</v>
      </c>
      <c r="D854" s="49" t="s">
        <v>15</v>
      </c>
      <c r="E854" s="49" t="s">
        <v>16</v>
      </c>
      <c r="F854" s="49" t="s">
        <v>2273</v>
      </c>
      <c r="G854" s="49">
        <v>45449</v>
      </c>
      <c r="H854" s="49">
        <v>45667</v>
      </c>
      <c r="I854" s="50">
        <v>0</v>
      </c>
      <c r="J854" s="51">
        <v>46956000</v>
      </c>
      <c r="K854" s="51">
        <v>0</v>
      </c>
      <c r="L854" s="52">
        <f t="shared" ca="1" si="27"/>
        <v>0.48623853211009177</v>
      </c>
      <c r="M854" s="53" t="s">
        <v>3258</v>
      </c>
      <c r="N854" s="54" t="str">
        <f t="shared" si="26"/>
        <v>Link Contrato u Orden</v>
      </c>
    </row>
    <row r="855" spans="1:14" s="35" customFormat="1" ht="74.5" customHeight="1" x14ac:dyDescent="0.25">
      <c r="A855" s="48" t="s">
        <v>882</v>
      </c>
      <c r="B855" s="49">
        <v>45440</v>
      </c>
      <c r="C855" s="49" t="s">
        <v>1835</v>
      </c>
      <c r="D855" s="49" t="s">
        <v>15</v>
      </c>
      <c r="E855" s="49" t="s">
        <v>16</v>
      </c>
      <c r="F855" s="49" t="s">
        <v>2078</v>
      </c>
      <c r="G855" s="49">
        <v>45454</v>
      </c>
      <c r="H855" s="49">
        <v>45677</v>
      </c>
      <c r="I855" s="50">
        <v>0</v>
      </c>
      <c r="J855" s="51">
        <v>21402480</v>
      </c>
      <c r="K855" s="51">
        <v>0</v>
      </c>
      <c r="L855" s="52">
        <f t="shared" ca="1" si="27"/>
        <v>0.452914798206278</v>
      </c>
      <c r="M855" s="53" t="s">
        <v>3259</v>
      </c>
      <c r="N855" s="54" t="str">
        <f t="shared" si="26"/>
        <v>Link Contrato u Orden</v>
      </c>
    </row>
    <row r="856" spans="1:14" s="35" customFormat="1" ht="74.5" customHeight="1" x14ac:dyDescent="0.25">
      <c r="A856" s="48" t="s">
        <v>883</v>
      </c>
      <c r="B856" s="49">
        <v>45440</v>
      </c>
      <c r="C856" s="49" t="s">
        <v>1836</v>
      </c>
      <c r="D856" s="49" t="s">
        <v>15</v>
      </c>
      <c r="E856" s="49" t="s">
        <v>16</v>
      </c>
      <c r="F856" s="49" t="s">
        <v>2197</v>
      </c>
      <c r="G856" s="49">
        <v>45448</v>
      </c>
      <c r="H856" s="49">
        <v>45671</v>
      </c>
      <c r="I856" s="50">
        <v>0</v>
      </c>
      <c r="J856" s="51">
        <v>32111552</v>
      </c>
      <c r="K856" s="51">
        <v>0</v>
      </c>
      <c r="L856" s="52">
        <f t="shared" ca="1" si="27"/>
        <v>0.47982062780269058</v>
      </c>
      <c r="M856" s="53" t="s">
        <v>3260</v>
      </c>
      <c r="N856" s="54" t="str">
        <f t="shared" si="26"/>
        <v>Link Contrato u Orden</v>
      </c>
    </row>
    <row r="857" spans="1:14" s="35" customFormat="1" ht="74.5" customHeight="1" x14ac:dyDescent="0.25">
      <c r="A857" s="48" t="s">
        <v>884</v>
      </c>
      <c r="B857" s="49">
        <v>45440</v>
      </c>
      <c r="C857" s="49" t="s">
        <v>1837</v>
      </c>
      <c r="D857" s="49" t="s">
        <v>15</v>
      </c>
      <c r="E857" s="49" t="s">
        <v>16</v>
      </c>
      <c r="F857" s="49" t="s">
        <v>2273</v>
      </c>
      <c r="G857" s="49">
        <v>45447</v>
      </c>
      <c r="H857" s="49">
        <v>45670</v>
      </c>
      <c r="I857" s="50">
        <v>0</v>
      </c>
      <c r="J857" s="51">
        <v>48048000</v>
      </c>
      <c r="K857" s="51">
        <v>0</v>
      </c>
      <c r="L857" s="52">
        <f t="shared" ca="1" si="27"/>
        <v>0.48430493273542602</v>
      </c>
      <c r="M857" s="53" t="s">
        <v>3261</v>
      </c>
      <c r="N857" s="54" t="str">
        <f t="shared" si="26"/>
        <v>Link Contrato u Orden</v>
      </c>
    </row>
    <row r="858" spans="1:14" s="35" customFormat="1" ht="74.5" customHeight="1" x14ac:dyDescent="0.25">
      <c r="A858" s="48" t="s">
        <v>885</v>
      </c>
      <c r="B858" s="49">
        <v>45440</v>
      </c>
      <c r="C858" s="49" t="s">
        <v>1838</v>
      </c>
      <c r="D858" s="49" t="s">
        <v>15</v>
      </c>
      <c r="E858" s="49" t="s">
        <v>16</v>
      </c>
      <c r="F858" s="49" t="s">
        <v>2078</v>
      </c>
      <c r="G858" s="49">
        <v>45444</v>
      </c>
      <c r="H858" s="49">
        <v>45667</v>
      </c>
      <c r="I858" s="50">
        <v>0</v>
      </c>
      <c r="J858" s="51">
        <v>21402480</v>
      </c>
      <c r="K858" s="51">
        <v>0</v>
      </c>
      <c r="L858" s="52">
        <f t="shared" ca="1" si="27"/>
        <v>0.49775784753363228</v>
      </c>
      <c r="M858" s="53" t="s">
        <v>3262</v>
      </c>
      <c r="N858" s="54" t="str">
        <f t="shared" si="26"/>
        <v>Link Contrato u Orden</v>
      </c>
    </row>
    <row r="859" spans="1:14" s="35" customFormat="1" ht="74.5" customHeight="1" x14ac:dyDescent="0.25">
      <c r="A859" s="48" t="s">
        <v>886</v>
      </c>
      <c r="B859" s="49">
        <v>45440</v>
      </c>
      <c r="C859" s="49" t="s">
        <v>1839</v>
      </c>
      <c r="D859" s="49" t="s">
        <v>15</v>
      </c>
      <c r="E859" s="49" t="s">
        <v>16</v>
      </c>
      <c r="F859" s="49" t="s">
        <v>2396</v>
      </c>
      <c r="G859" s="49">
        <v>45443</v>
      </c>
      <c r="H859" s="49">
        <v>45663</v>
      </c>
      <c r="I859" s="50">
        <v>0</v>
      </c>
      <c r="J859" s="51">
        <v>24593333</v>
      </c>
      <c r="K859" s="51">
        <v>0</v>
      </c>
      <c r="L859" s="52">
        <f t="shared" ca="1" si="27"/>
        <v>0.50909090909090904</v>
      </c>
      <c r="M859" s="53" t="s">
        <v>3263</v>
      </c>
      <c r="N859" s="54" t="str">
        <f t="shared" si="26"/>
        <v>Link Contrato u Orden</v>
      </c>
    </row>
    <row r="860" spans="1:14" s="35" customFormat="1" ht="74.5" customHeight="1" x14ac:dyDescent="0.25">
      <c r="A860" s="48" t="s">
        <v>887</v>
      </c>
      <c r="B860" s="49">
        <v>45440</v>
      </c>
      <c r="C860" s="49" t="s">
        <v>1840</v>
      </c>
      <c r="D860" s="49" t="s">
        <v>15</v>
      </c>
      <c r="E860" s="49" t="s">
        <v>16</v>
      </c>
      <c r="F860" s="49" t="s">
        <v>2397</v>
      </c>
      <c r="G860" s="49">
        <v>45443</v>
      </c>
      <c r="H860" s="49">
        <v>45666</v>
      </c>
      <c r="I860" s="50">
        <v>0</v>
      </c>
      <c r="J860" s="51">
        <v>41672107</v>
      </c>
      <c r="K860" s="51">
        <v>0</v>
      </c>
      <c r="L860" s="52">
        <f t="shared" ca="1" si="27"/>
        <v>0.50224215246636772</v>
      </c>
      <c r="M860" s="53" t="s">
        <v>3264</v>
      </c>
      <c r="N860" s="54" t="str">
        <f t="shared" si="26"/>
        <v>Link Contrato u Orden</v>
      </c>
    </row>
    <row r="861" spans="1:14" s="35" customFormat="1" ht="74.5" customHeight="1" x14ac:dyDescent="0.25">
      <c r="A861" s="48" t="s">
        <v>888</v>
      </c>
      <c r="B861" s="49">
        <v>45440</v>
      </c>
      <c r="C861" s="49" t="s">
        <v>1841</v>
      </c>
      <c r="D861" s="49" t="s">
        <v>15</v>
      </c>
      <c r="E861" s="49" t="s">
        <v>16</v>
      </c>
      <c r="F861" s="49" t="s">
        <v>2396</v>
      </c>
      <c r="G861" s="49">
        <v>45447</v>
      </c>
      <c r="H861" s="49">
        <v>45667</v>
      </c>
      <c r="I861" s="50">
        <v>0</v>
      </c>
      <c r="J861" s="51">
        <v>24593333</v>
      </c>
      <c r="K861" s="51">
        <v>0</v>
      </c>
      <c r="L861" s="52">
        <f t="shared" ca="1" si="27"/>
        <v>0.49090909090909091</v>
      </c>
      <c r="M861" s="53" t="s">
        <v>3265</v>
      </c>
      <c r="N861" s="54" t="str">
        <f t="shared" si="26"/>
        <v>Link Contrato u Orden</v>
      </c>
    </row>
    <row r="862" spans="1:14" s="35" customFormat="1" ht="74.5" customHeight="1" x14ac:dyDescent="0.25">
      <c r="A862" s="48" t="s">
        <v>889</v>
      </c>
      <c r="B862" s="49">
        <v>45440</v>
      </c>
      <c r="C862" s="49" t="s">
        <v>1842</v>
      </c>
      <c r="D862" s="49" t="s">
        <v>15</v>
      </c>
      <c r="E862" s="49" t="s">
        <v>16</v>
      </c>
      <c r="F862" s="49" t="s">
        <v>2396</v>
      </c>
      <c r="G862" s="49">
        <v>45444</v>
      </c>
      <c r="H862" s="49">
        <v>45664</v>
      </c>
      <c r="I862" s="50">
        <v>0</v>
      </c>
      <c r="J862" s="51">
        <v>24593333</v>
      </c>
      <c r="K862" s="51">
        <v>0</v>
      </c>
      <c r="L862" s="52">
        <f t="shared" ca="1" si="27"/>
        <v>0.50454545454545452</v>
      </c>
      <c r="M862" s="53" t="s">
        <v>3266</v>
      </c>
      <c r="N862" s="54" t="str">
        <f t="shared" si="26"/>
        <v>Link Contrato u Orden</v>
      </c>
    </row>
    <row r="863" spans="1:14" s="35" customFormat="1" ht="74.5" customHeight="1" x14ac:dyDescent="0.25">
      <c r="A863" s="48" t="s">
        <v>890</v>
      </c>
      <c r="B863" s="49">
        <v>45440</v>
      </c>
      <c r="C863" s="49" t="s">
        <v>1843</v>
      </c>
      <c r="D863" s="49" t="s">
        <v>15</v>
      </c>
      <c r="E863" s="49" t="s">
        <v>16</v>
      </c>
      <c r="F863" s="49" t="s">
        <v>2273</v>
      </c>
      <c r="G863" s="49">
        <v>45444</v>
      </c>
      <c r="H863" s="49">
        <v>45667</v>
      </c>
      <c r="I863" s="50">
        <v>0</v>
      </c>
      <c r="J863" s="51">
        <v>48048000</v>
      </c>
      <c r="K863" s="51">
        <v>0</v>
      </c>
      <c r="L863" s="52">
        <f t="shared" ca="1" si="27"/>
        <v>0.49775784753363228</v>
      </c>
      <c r="M863" s="53" t="s">
        <v>3267</v>
      </c>
      <c r="N863" s="54" t="str">
        <f t="shared" si="26"/>
        <v>Link Contrato u Orden</v>
      </c>
    </row>
    <row r="864" spans="1:14" s="35" customFormat="1" ht="74.5" customHeight="1" x14ac:dyDescent="0.25">
      <c r="A864" s="48" t="s">
        <v>891</v>
      </c>
      <c r="B864" s="49">
        <v>45440</v>
      </c>
      <c r="C864" s="49" t="s">
        <v>1844</v>
      </c>
      <c r="D864" s="49" t="s">
        <v>15</v>
      </c>
      <c r="E864" s="49" t="s">
        <v>16</v>
      </c>
      <c r="F864" s="49" t="s">
        <v>2398</v>
      </c>
      <c r="G864" s="49">
        <v>45447</v>
      </c>
      <c r="H864" s="49">
        <v>45660</v>
      </c>
      <c r="I864" s="50">
        <v>0</v>
      </c>
      <c r="J864" s="51">
        <v>70000000</v>
      </c>
      <c r="K864" s="51">
        <v>0</v>
      </c>
      <c r="L864" s="52">
        <f t="shared" ca="1" si="27"/>
        <v>0.50704225352112675</v>
      </c>
      <c r="M864" s="53" t="s">
        <v>3268</v>
      </c>
      <c r="N864" s="54" t="str">
        <f t="shared" si="26"/>
        <v>Link Contrato u Orden</v>
      </c>
    </row>
    <row r="865" spans="1:14" s="35" customFormat="1" ht="74.5" customHeight="1" x14ac:dyDescent="0.25">
      <c r="A865" s="48" t="s">
        <v>892</v>
      </c>
      <c r="B865" s="49">
        <v>45440</v>
      </c>
      <c r="C865" s="49" t="s">
        <v>1845</v>
      </c>
      <c r="D865" s="49" t="s">
        <v>15</v>
      </c>
      <c r="E865" s="49" t="s">
        <v>16</v>
      </c>
      <c r="F865" s="49" t="s">
        <v>2399</v>
      </c>
      <c r="G865" s="49">
        <v>45443</v>
      </c>
      <c r="H865" s="49">
        <v>45656</v>
      </c>
      <c r="I865" s="50">
        <v>0</v>
      </c>
      <c r="J865" s="51">
        <v>38500000</v>
      </c>
      <c r="K865" s="51">
        <v>0</v>
      </c>
      <c r="L865" s="52">
        <f t="shared" ca="1" si="27"/>
        <v>0.5258215962441315</v>
      </c>
      <c r="M865" s="53" t="s">
        <v>3269</v>
      </c>
      <c r="N865" s="54" t="str">
        <f t="shared" si="26"/>
        <v>Link Contrato u Orden</v>
      </c>
    </row>
    <row r="866" spans="1:14" s="35" customFormat="1" ht="74.5" customHeight="1" x14ac:dyDescent="0.25">
      <c r="A866" s="48" t="s">
        <v>893</v>
      </c>
      <c r="B866" s="49">
        <v>45440</v>
      </c>
      <c r="C866" s="49" t="s">
        <v>1846</v>
      </c>
      <c r="D866" s="49" t="s">
        <v>15</v>
      </c>
      <c r="E866" s="49" t="s">
        <v>16</v>
      </c>
      <c r="F866" s="49" t="s">
        <v>2400</v>
      </c>
      <c r="G866" s="49">
        <v>45447</v>
      </c>
      <c r="H866" s="49">
        <v>45663</v>
      </c>
      <c r="I866" s="50">
        <v>0</v>
      </c>
      <c r="J866" s="51">
        <v>24140000</v>
      </c>
      <c r="K866" s="51">
        <v>0</v>
      </c>
      <c r="L866" s="52">
        <f t="shared" ca="1" si="27"/>
        <v>0.5</v>
      </c>
      <c r="M866" s="53" t="s">
        <v>3270</v>
      </c>
      <c r="N866" s="54" t="str">
        <f t="shared" si="26"/>
        <v>Link Contrato u Orden</v>
      </c>
    </row>
    <row r="867" spans="1:14" s="35" customFormat="1" ht="74.5" customHeight="1" x14ac:dyDescent="0.25">
      <c r="A867" s="48" t="s">
        <v>894</v>
      </c>
      <c r="B867" s="49">
        <v>45440</v>
      </c>
      <c r="C867" s="49" t="s">
        <v>1847</v>
      </c>
      <c r="D867" s="49" t="s">
        <v>15</v>
      </c>
      <c r="E867" s="49" t="s">
        <v>16</v>
      </c>
      <c r="F867" s="49" t="s">
        <v>2273</v>
      </c>
      <c r="G867" s="49">
        <v>45444</v>
      </c>
      <c r="H867" s="49">
        <v>45672</v>
      </c>
      <c r="I867" s="50">
        <v>0</v>
      </c>
      <c r="J867" s="51">
        <v>49140000</v>
      </c>
      <c r="K867" s="51">
        <v>0</v>
      </c>
      <c r="L867" s="52">
        <f t="shared" ca="1" si="27"/>
        <v>0.48684210526315791</v>
      </c>
      <c r="M867" s="53" t="s">
        <v>3271</v>
      </c>
      <c r="N867" s="54" t="str">
        <f t="shared" si="26"/>
        <v>Link Contrato u Orden</v>
      </c>
    </row>
    <row r="868" spans="1:14" s="35" customFormat="1" ht="74.5" customHeight="1" x14ac:dyDescent="0.25">
      <c r="A868" s="48" t="s">
        <v>895</v>
      </c>
      <c r="B868" s="49">
        <v>45441</v>
      </c>
      <c r="C868" s="49" t="s">
        <v>1848</v>
      </c>
      <c r="D868" s="49" t="s">
        <v>15</v>
      </c>
      <c r="E868" s="49" t="s">
        <v>16</v>
      </c>
      <c r="F868" s="49" t="s">
        <v>2078</v>
      </c>
      <c r="G868" s="49">
        <v>45448</v>
      </c>
      <c r="H868" s="49">
        <v>45671</v>
      </c>
      <c r="I868" s="50">
        <v>0</v>
      </c>
      <c r="J868" s="51">
        <v>21402480</v>
      </c>
      <c r="K868" s="51">
        <v>0</v>
      </c>
      <c r="L868" s="52">
        <f t="shared" ca="1" si="27"/>
        <v>0.47982062780269058</v>
      </c>
      <c r="M868" s="53" t="s">
        <v>3272</v>
      </c>
      <c r="N868" s="54" t="str">
        <f t="shared" si="26"/>
        <v>Link Contrato u Orden</v>
      </c>
    </row>
    <row r="869" spans="1:14" s="35" customFormat="1" ht="74.5" customHeight="1" x14ac:dyDescent="0.25">
      <c r="A869" s="48" t="s">
        <v>896</v>
      </c>
      <c r="B869" s="49">
        <v>45441</v>
      </c>
      <c r="C869" s="49" t="s">
        <v>1849</v>
      </c>
      <c r="D869" s="49" t="s">
        <v>15</v>
      </c>
      <c r="E869" s="49" t="s">
        <v>16</v>
      </c>
      <c r="F869" s="49" t="s">
        <v>2281</v>
      </c>
      <c r="G869" s="49">
        <v>45448</v>
      </c>
      <c r="H869" s="49">
        <v>45639</v>
      </c>
      <c r="I869" s="50">
        <v>0</v>
      </c>
      <c r="J869" s="51">
        <v>22050000</v>
      </c>
      <c r="K869" s="51">
        <v>0</v>
      </c>
      <c r="L869" s="52">
        <f t="shared" ca="1" si="27"/>
        <v>0.56020942408376961</v>
      </c>
      <c r="M869" s="53" t="s">
        <v>3273</v>
      </c>
      <c r="N869" s="54" t="str">
        <f t="shared" si="26"/>
        <v>Link Contrato u Orden</v>
      </c>
    </row>
    <row r="870" spans="1:14" s="35" customFormat="1" ht="74.5" customHeight="1" x14ac:dyDescent="0.25">
      <c r="A870" s="48" t="s">
        <v>897</v>
      </c>
      <c r="B870" s="49">
        <v>45441</v>
      </c>
      <c r="C870" s="49" t="s">
        <v>1850</v>
      </c>
      <c r="D870" s="49" t="s">
        <v>15</v>
      </c>
      <c r="E870" s="49" t="s">
        <v>16</v>
      </c>
      <c r="F870" s="49" t="s">
        <v>2401</v>
      </c>
      <c r="G870" s="49">
        <v>45449</v>
      </c>
      <c r="H870" s="49">
        <v>45662</v>
      </c>
      <c r="I870" s="50">
        <v>0</v>
      </c>
      <c r="J870" s="51">
        <v>30436000</v>
      </c>
      <c r="K870" s="51">
        <v>0</v>
      </c>
      <c r="L870" s="52">
        <f t="shared" ca="1" si="27"/>
        <v>0.49765258215962443</v>
      </c>
      <c r="M870" s="53" t="s">
        <v>3274</v>
      </c>
      <c r="N870" s="54" t="str">
        <f t="shared" si="26"/>
        <v>Link Contrato u Orden</v>
      </c>
    </row>
    <row r="871" spans="1:14" s="35" customFormat="1" ht="74.5" customHeight="1" x14ac:dyDescent="0.25">
      <c r="A871" s="48" t="s">
        <v>898</v>
      </c>
      <c r="B871" s="49">
        <v>45441</v>
      </c>
      <c r="C871" s="49" t="s">
        <v>1851</v>
      </c>
      <c r="D871" s="49" t="s">
        <v>15</v>
      </c>
      <c r="E871" s="49" t="s">
        <v>16</v>
      </c>
      <c r="F871" s="49" t="s">
        <v>2273</v>
      </c>
      <c r="G871" s="49">
        <v>45448</v>
      </c>
      <c r="H871" s="49">
        <v>45676</v>
      </c>
      <c r="I871" s="50">
        <v>0</v>
      </c>
      <c r="J871" s="51">
        <v>49140000</v>
      </c>
      <c r="K871" s="51">
        <v>0</v>
      </c>
      <c r="L871" s="52">
        <f t="shared" ca="1" si="27"/>
        <v>0.4692982456140351</v>
      </c>
      <c r="M871" s="53" t="s">
        <v>3275</v>
      </c>
      <c r="N871" s="54" t="str">
        <f t="shared" si="26"/>
        <v>Link Contrato u Orden</v>
      </c>
    </row>
    <row r="872" spans="1:14" s="35" customFormat="1" ht="74.5" customHeight="1" x14ac:dyDescent="0.25">
      <c r="A872" s="48" t="s">
        <v>899</v>
      </c>
      <c r="B872" s="49">
        <v>45441</v>
      </c>
      <c r="C872" s="49" t="s">
        <v>1852</v>
      </c>
      <c r="D872" s="49" t="s">
        <v>15</v>
      </c>
      <c r="E872" s="49" t="s">
        <v>16</v>
      </c>
      <c r="F872" s="49" t="s">
        <v>2273</v>
      </c>
      <c r="G872" s="49">
        <v>45449</v>
      </c>
      <c r="H872" s="49">
        <v>45667</v>
      </c>
      <c r="I872" s="50">
        <v>0</v>
      </c>
      <c r="J872" s="51">
        <v>46956000</v>
      </c>
      <c r="K872" s="51">
        <v>0</v>
      </c>
      <c r="L872" s="52">
        <f t="shared" ca="1" si="27"/>
        <v>0.48623853211009177</v>
      </c>
      <c r="M872" s="53" t="s">
        <v>3276</v>
      </c>
      <c r="N872" s="54" t="str">
        <f t="shared" si="26"/>
        <v>Link Contrato u Orden</v>
      </c>
    </row>
    <row r="873" spans="1:14" s="35" customFormat="1" ht="74.5" customHeight="1" x14ac:dyDescent="0.25">
      <c r="A873" s="48" t="s">
        <v>900</v>
      </c>
      <c r="B873" s="49">
        <v>45441</v>
      </c>
      <c r="C873" s="49" t="s">
        <v>1853</v>
      </c>
      <c r="D873" s="49" t="s">
        <v>15</v>
      </c>
      <c r="E873" s="49" t="s">
        <v>16</v>
      </c>
      <c r="F873" s="49" t="s">
        <v>2273</v>
      </c>
      <c r="G873" s="49">
        <v>45443</v>
      </c>
      <c r="H873" s="49">
        <v>45661</v>
      </c>
      <c r="I873" s="50">
        <v>0</v>
      </c>
      <c r="J873" s="51">
        <v>46956000</v>
      </c>
      <c r="K873" s="51">
        <v>0</v>
      </c>
      <c r="L873" s="52">
        <f t="shared" ca="1" si="27"/>
        <v>0.51376146788990829</v>
      </c>
      <c r="M873" s="53" t="s">
        <v>3277</v>
      </c>
      <c r="N873" s="54" t="str">
        <f t="shared" si="26"/>
        <v>Link Contrato u Orden</v>
      </c>
    </row>
    <row r="874" spans="1:14" s="35" customFormat="1" ht="74.5" customHeight="1" x14ac:dyDescent="0.25">
      <c r="A874" s="48" t="s">
        <v>901</v>
      </c>
      <c r="B874" s="49">
        <v>45441</v>
      </c>
      <c r="C874" s="49" t="s">
        <v>1854</v>
      </c>
      <c r="D874" s="49" t="s">
        <v>15</v>
      </c>
      <c r="E874" s="49" t="s">
        <v>16</v>
      </c>
      <c r="F874" s="49" t="s">
        <v>2359</v>
      </c>
      <c r="G874" s="49">
        <v>45449</v>
      </c>
      <c r="H874" s="49">
        <v>45662</v>
      </c>
      <c r="I874" s="50">
        <v>0</v>
      </c>
      <c r="J874" s="51">
        <v>20429640</v>
      </c>
      <c r="K874" s="51">
        <v>0</v>
      </c>
      <c r="L874" s="52">
        <f t="shared" ca="1" si="27"/>
        <v>0.49765258215962443</v>
      </c>
      <c r="M874" s="53" t="s">
        <v>3278</v>
      </c>
      <c r="N874" s="54" t="str">
        <f t="shared" si="26"/>
        <v>Link Contrato u Orden</v>
      </c>
    </row>
    <row r="875" spans="1:14" s="35" customFormat="1" ht="74.5" customHeight="1" x14ac:dyDescent="0.25">
      <c r="A875" s="48" t="s">
        <v>902</v>
      </c>
      <c r="B875" s="49">
        <v>45441</v>
      </c>
      <c r="C875" s="49" t="s">
        <v>1855</v>
      </c>
      <c r="D875" s="49" t="s">
        <v>15</v>
      </c>
      <c r="E875" s="49" t="s">
        <v>16</v>
      </c>
      <c r="F875" s="49" t="s">
        <v>2243</v>
      </c>
      <c r="G875" s="49">
        <v>45448</v>
      </c>
      <c r="H875" s="49">
        <v>45661</v>
      </c>
      <c r="I875" s="50">
        <v>0</v>
      </c>
      <c r="J875" s="51">
        <v>31944059</v>
      </c>
      <c r="K875" s="51">
        <v>0</v>
      </c>
      <c r="L875" s="52">
        <f t="shared" ca="1" si="27"/>
        <v>0.50234741784037562</v>
      </c>
      <c r="M875" s="53" t="s">
        <v>3279</v>
      </c>
      <c r="N875" s="54" t="str">
        <f t="shared" si="26"/>
        <v>Link Contrato u Orden</v>
      </c>
    </row>
    <row r="876" spans="1:14" s="35" customFormat="1" ht="74.5" customHeight="1" x14ac:dyDescent="0.25">
      <c r="A876" s="48" t="s">
        <v>903</v>
      </c>
      <c r="B876" s="49">
        <v>45441</v>
      </c>
      <c r="C876" s="49" t="s">
        <v>1856</v>
      </c>
      <c r="D876" s="49" t="s">
        <v>15</v>
      </c>
      <c r="E876" s="49" t="s">
        <v>16</v>
      </c>
      <c r="F876" s="49" t="s">
        <v>2197</v>
      </c>
      <c r="G876" s="49">
        <v>45448</v>
      </c>
      <c r="H876" s="49">
        <v>45661</v>
      </c>
      <c r="I876" s="50">
        <v>0</v>
      </c>
      <c r="J876" s="51">
        <v>30651936</v>
      </c>
      <c r="K876" s="51">
        <v>0</v>
      </c>
      <c r="L876" s="52">
        <f t="shared" ca="1" si="27"/>
        <v>0.50234741784037562</v>
      </c>
      <c r="M876" s="53" t="s">
        <v>3280</v>
      </c>
      <c r="N876" s="54" t="str">
        <f t="shared" si="26"/>
        <v>Link Contrato u Orden</v>
      </c>
    </row>
    <row r="877" spans="1:14" s="35" customFormat="1" ht="74.5" customHeight="1" x14ac:dyDescent="0.25">
      <c r="A877" s="48" t="s">
        <v>904</v>
      </c>
      <c r="B877" s="49">
        <v>45441</v>
      </c>
      <c r="C877" s="49" t="s">
        <v>1857</v>
      </c>
      <c r="D877" s="49" t="s">
        <v>15</v>
      </c>
      <c r="E877" s="49" t="s">
        <v>16</v>
      </c>
      <c r="F877" s="49" t="s">
        <v>2402</v>
      </c>
      <c r="G877" s="49">
        <v>45447</v>
      </c>
      <c r="H877" s="49">
        <v>45663</v>
      </c>
      <c r="I877" s="50">
        <v>0</v>
      </c>
      <c r="J877" s="51">
        <v>39664881</v>
      </c>
      <c r="K877" s="51">
        <v>0</v>
      </c>
      <c r="L877" s="52">
        <f t="shared" ca="1" si="27"/>
        <v>0.5</v>
      </c>
      <c r="M877" s="53" t="s">
        <v>3281</v>
      </c>
      <c r="N877" s="54" t="str">
        <f t="shared" si="26"/>
        <v>Link Contrato u Orden</v>
      </c>
    </row>
    <row r="878" spans="1:14" s="35" customFormat="1" ht="74.5" customHeight="1" x14ac:dyDescent="0.25">
      <c r="A878" s="48" t="s">
        <v>905</v>
      </c>
      <c r="B878" s="49">
        <v>45441</v>
      </c>
      <c r="C878" s="49" t="s">
        <v>1858</v>
      </c>
      <c r="D878" s="49" t="s">
        <v>15</v>
      </c>
      <c r="E878" s="49" t="s">
        <v>16</v>
      </c>
      <c r="F878" s="49" t="s">
        <v>2078</v>
      </c>
      <c r="G878" s="49">
        <v>45443</v>
      </c>
      <c r="H878" s="49">
        <v>45666</v>
      </c>
      <c r="I878" s="50">
        <v>0</v>
      </c>
      <c r="J878" s="51">
        <v>21402480</v>
      </c>
      <c r="K878" s="51">
        <v>0</v>
      </c>
      <c r="L878" s="52">
        <f t="shared" ca="1" si="27"/>
        <v>0.50224215246636772</v>
      </c>
      <c r="M878" s="53" t="s">
        <v>3282</v>
      </c>
      <c r="N878" s="54" t="str">
        <f t="shared" si="26"/>
        <v>Link Contrato u Orden</v>
      </c>
    </row>
    <row r="879" spans="1:14" s="35" customFormat="1" ht="74.5" customHeight="1" x14ac:dyDescent="0.25">
      <c r="A879" s="48" t="s">
        <v>906</v>
      </c>
      <c r="B879" s="49">
        <v>45441</v>
      </c>
      <c r="C879" s="49" t="s">
        <v>1859</v>
      </c>
      <c r="D879" s="49" t="s">
        <v>15</v>
      </c>
      <c r="E879" s="49" t="s">
        <v>16</v>
      </c>
      <c r="F879" s="49" t="s">
        <v>2078</v>
      </c>
      <c r="G879" s="49">
        <v>45447</v>
      </c>
      <c r="H879" s="49">
        <v>45670</v>
      </c>
      <c r="I879" s="50">
        <v>0</v>
      </c>
      <c r="J879" s="51">
        <v>21402480</v>
      </c>
      <c r="K879" s="51">
        <v>0</v>
      </c>
      <c r="L879" s="52">
        <f t="shared" ca="1" si="27"/>
        <v>0.48430493273542602</v>
      </c>
      <c r="M879" s="53" t="s">
        <v>3283</v>
      </c>
      <c r="N879" s="54" t="str">
        <f t="shared" si="26"/>
        <v>Link Contrato u Orden</v>
      </c>
    </row>
    <row r="880" spans="1:14" s="35" customFormat="1" ht="74.5" customHeight="1" x14ac:dyDescent="0.25">
      <c r="A880" s="48" t="s">
        <v>907</v>
      </c>
      <c r="B880" s="49">
        <v>45441</v>
      </c>
      <c r="C880" s="49" t="s">
        <v>1860</v>
      </c>
      <c r="D880" s="49" t="s">
        <v>15</v>
      </c>
      <c r="E880" s="49" t="s">
        <v>16</v>
      </c>
      <c r="F880" s="49" t="s">
        <v>2403</v>
      </c>
      <c r="G880" s="49">
        <v>45447</v>
      </c>
      <c r="H880" s="49">
        <v>45660</v>
      </c>
      <c r="I880" s="50">
        <v>0</v>
      </c>
      <c r="J880" s="51">
        <v>39864300</v>
      </c>
      <c r="K880" s="51">
        <v>0</v>
      </c>
      <c r="L880" s="52">
        <f t="shared" ca="1" si="27"/>
        <v>0.50704225352112675</v>
      </c>
      <c r="M880" s="53" t="s">
        <v>3284</v>
      </c>
      <c r="N880" s="54" t="str">
        <f t="shared" si="26"/>
        <v>Link Contrato u Orden</v>
      </c>
    </row>
    <row r="881" spans="1:14" s="35" customFormat="1" ht="74.5" customHeight="1" x14ac:dyDescent="0.25">
      <c r="A881" s="48" t="s">
        <v>908</v>
      </c>
      <c r="B881" s="49">
        <v>45441</v>
      </c>
      <c r="C881" s="49" t="s">
        <v>1861</v>
      </c>
      <c r="D881" s="49" t="s">
        <v>15</v>
      </c>
      <c r="E881" s="49" t="s">
        <v>16</v>
      </c>
      <c r="F881" s="49" t="s">
        <v>2273</v>
      </c>
      <c r="G881" s="49">
        <v>45444</v>
      </c>
      <c r="H881" s="49">
        <v>45672</v>
      </c>
      <c r="I881" s="50">
        <v>0</v>
      </c>
      <c r="J881" s="51">
        <v>49140000</v>
      </c>
      <c r="K881" s="51">
        <v>0</v>
      </c>
      <c r="L881" s="52">
        <f t="shared" ca="1" si="27"/>
        <v>0.48684210526315791</v>
      </c>
      <c r="M881" s="53" t="s">
        <v>3285</v>
      </c>
      <c r="N881" s="54" t="str">
        <f t="shared" si="26"/>
        <v>Link Contrato u Orden</v>
      </c>
    </row>
    <row r="882" spans="1:14" s="35" customFormat="1" ht="74.5" customHeight="1" x14ac:dyDescent="0.25">
      <c r="A882" s="48" t="s">
        <v>909</v>
      </c>
      <c r="B882" s="49">
        <v>45441</v>
      </c>
      <c r="C882" s="49" t="s">
        <v>1862</v>
      </c>
      <c r="D882" s="49" t="s">
        <v>15</v>
      </c>
      <c r="E882" s="49" t="s">
        <v>16</v>
      </c>
      <c r="F882" s="49" t="s">
        <v>2078</v>
      </c>
      <c r="G882" s="49">
        <v>45444</v>
      </c>
      <c r="H882" s="49">
        <v>45667</v>
      </c>
      <c r="I882" s="50">
        <v>0</v>
      </c>
      <c r="J882" s="51">
        <v>21402480</v>
      </c>
      <c r="K882" s="51">
        <v>0</v>
      </c>
      <c r="L882" s="52">
        <f t="shared" ca="1" si="27"/>
        <v>0.49775784753363228</v>
      </c>
      <c r="M882" s="53" t="s">
        <v>3286</v>
      </c>
      <c r="N882" s="54" t="str">
        <f t="shared" si="26"/>
        <v>Link Contrato u Orden</v>
      </c>
    </row>
    <row r="883" spans="1:14" s="35" customFormat="1" ht="74.5" customHeight="1" x14ac:dyDescent="0.25">
      <c r="A883" s="48" t="s">
        <v>910</v>
      </c>
      <c r="B883" s="49">
        <v>45441</v>
      </c>
      <c r="C883" s="49" t="s">
        <v>1863</v>
      </c>
      <c r="D883" s="49" t="s">
        <v>15</v>
      </c>
      <c r="E883" s="49" t="s">
        <v>16</v>
      </c>
      <c r="F883" s="49" t="s">
        <v>2404</v>
      </c>
      <c r="G883" s="49">
        <v>45447</v>
      </c>
      <c r="H883" s="49">
        <v>45663</v>
      </c>
      <c r="I883" s="50">
        <v>0</v>
      </c>
      <c r="J883" s="51">
        <v>44222982</v>
      </c>
      <c r="K883" s="51">
        <v>0</v>
      </c>
      <c r="L883" s="52">
        <f t="shared" ca="1" si="27"/>
        <v>0.5</v>
      </c>
      <c r="M883" s="53" t="s">
        <v>3287</v>
      </c>
      <c r="N883" s="54" t="str">
        <f t="shared" si="26"/>
        <v>Link Contrato u Orden</v>
      </c>
    </row>
    <row r="884" spans="1:14" s="35" customFormat="1" ht="74.5" customHeight="1" x14ac:dyDescent="0.25">
      <c r="A884" s="48" t="s">
        <v>911</v>
      </c>
      <c r="B884" s="49">
        <v>45441</v>
      </c>
      <c r="C884" s="49" t="s">
        <v>1864</v>
      </c>
      <c r="D884" s="49" t="s">
        <v>15</v>
      </c>
      <c r="E884" s="49" t="s">
        <v>16</v>
      </c>
      <c r="F884" s="49" t="s">
        <v>2078</v>
      </c>
      <c r="G884" s="49">
        <v>45447</v>
      </c>
      <c r="H884" s="49">
        <v>45670</v>
      </c>
      <c r="I884" s="50">
        <v>0</v>
      </c>
      <c r="J884" s="51">
        <v>21402480</v>
      </c>
      <c r="K884" s="51">
        <v>0</v>
      </c>
      <c r="L884" s="52">
        <f t="shared" ca="1" si="27"/>
        <v>0.48430493273542602</v>
      </c>
      <c r="M884" s="53" t="s">
        <v>3288</v>
      </c>
      <c r="N884" s="54" t="str">
        <f t="shared" si="26"/>
        <v>Link Contrato u Orden</v>
      </c>
    </row>
    <row r="885" spans="1:14" s="35" customFormat="1" ht="74.5" customHeight="1" x14ac:dyDescent="0.25">
      <c r="A885" s="48" t="s">
        <v>912</v>
      </c>
      <c r="B885" s="49">
        <v>45441</v>
      </c>
      <c r="C885" s="49" t="s">
        <v>1865</v>
      </c>
      <c r="D885" s="49" t="s">
        <v>15</v>
      </c>
      <c r="E885" s="49" t="s">
        <v>16</v>
      </c>
      <c r="F885" s="49" t="s">
        <v>2402</v>
      </c>
      <c r="G885" s="49">
        <v>45447</v>
      </c>
      <c r="H885" s="49">
        <v>45663</v>
      </c>
      <c r="I885" s="50">
        <v>0</v>
      </c>
      <c r="J885" s="51">
        <v>39664881</v>
      </c>
      <c r="K885" s="51">
        <v>0</v>
      </c>
      <c r="L885" s="52">
        <f t="shared" ca="1" si="27"/>
        <v>0.5</v>
      </c>
      <c r="M885" s="53" t="s">
        <v>3289</v>
      </c>
      <c r="N885" s="54" t="str">
        <f t="shared" si="26"/>
        <v>Link Contrato u Orden</v>
      </c>
    </row>
    <row r="886" spans="1:14" s="35" customFormat="1" ht="74.5" customHeight="1" x14ac:dyDescent="0.25">
      <c r="A886" s="48" t="s">
        <v>913</v>
      </c>
      <c r="B886" s="49">
        <v>45441</v>
      </c>
      <c r="C886" s="49" t="s">
        <v>1866</v>
      </c>
      <c r="D886" s="49" t="s">
        <v>15</v>
      </c>
      <c r="E886" s="49" t="s">
        <v>16</v>
      </c>
      <c r="F886" s="49" t="s">
        <v>2116</v>
      </c>
      <c r="G886" s="49">
        <v>45443</v>
      </c>
      <c r="H886" s="49">
        <v>45656</v>
      </c>
      <c r="I886" s="50">
        <v>0</v>
      </c>
      <c r="J886" s="51">
        <v>48585264</v>
      </c>
      <c r="K886" s="51">
        <v>0</v>
      </c>
      <c r="L886" s="52">
        <f t="shared" ca="1" si="27"/>
        <v>0.5258215962441315</v>
      </c>
      <c r="M886" s="53" t="s">
        <v>3290</v>
      </c>
      <c r="N886" s="54" t="str">
        <f t="shared" si="26"/>
        <v>Link Contrato u Orden</v>
      </c>
    </row>
    <row r="887" spans="1:14" s="35" customFormat="1" ht="74.5" customHeight="1" x14ac:dyDescent="0.25">
      <c r="A887" s="48" t="s">
        <v>914</v>
      </c>
      <c r="B887" s="49">
        <v>45441</v>
      </c>
      <c r="C887" s="49" t="s">
        <v>1867</v>
      </c>
      <c r="D887" s="49" t="s">
        <v>15</v>
      </c>
      <c r="E887" s="49" t="s">
        <v>16</v>
      </c>
      <c r="F887" s="49" t="s">
        <v>2078</v>
      </c>
      <c r="G887" s="49">
        <v>45448</v>
      </c>
      <c r="H887" s="49">
        <v>45661</v>
      </c>
      <c r="I887" s="50">
        <v>0</v>
      </c>
      <c r="J887" s="51">
        <v>20429640</v>
      </c>
      <c r="K887" s="51">
        <v>0</v>
      </c>
      <c r="L887" s="52">
        <f t="shared" ca="1" si="27"/>
        <v>0.50234741784037562</v>
      </c>
      <c r="M887" s="53" t="s">
        <v>3291</v>
      </c>
      <c r="N887" s="54" t="str">
        <f t="shared" si="26"/>
        <v>Link Contrato u Orden</v>
      </c>
    </row>
    <row r="888" spans="1:14" s="35" customFormat="1" ht="74.5" customHeight="1" x14ac:dyDescent="0.25">
      <c r="A888" s="48" t="s">
        <v>915</v>
      </c>
      <c r="B888" s="49">
        <v>45441</v>
      </c>
      <c r="C888" s="49" t="s">
        <v>1868</v>
      </c>
      <c r="D888" s="49" t="s">
        <v>15</v>
      </c>
      <c r="E888" s="49" t="s">
        <v>16</v>
      </c>
      <c r="F888" s="49" t="s">
        <v>2078</v>
      </c>
      <c r="G888" s="49">
        <v>45449</v>
      </c>
      <c r="H888" s="49">
        <v>45662</v>
      </c>
      <c r="I888" s="50">
        <v>0</v>
      </c>
      <c r="J888" s="51">
        <v>20429640</v>
      </c>
      <c r="K888" s="51">
        <v>0</v>
      </c>
      <c r="L888" s="52">
        <f t="shared" ca="1" si="27"/>
        <v>0.49765258215962443</v>
      </c>
      <c r="M888" s="53" t="s">
        <v>3292</v>
      </c>
      <c r="N888" s="54" t="str">
        <f t="shared" si="26"/>
        <v>Link Contrato u Orden</v>
      </c>
    </row>
    <row r="889" spans="1:14" s="35" customFormat="1" ht="74.5" customHeight="1" x14ac:dyDescent="0.25">
      <c r="A889" s="48" t="s">
        <v>916</v>
      </c>
      <c r="B889" s="49">
        <v>45441</v>
      </c>
      <c r="C889" s="49" t="s">
        <v>1869</v>
      </c>
      <c r="D889" s="49" t="s">
        <v>15</v>
      </c>
      <c r="E889" s="49" t="s">
        <v>16</v>
      </c>
      <c r="F889" s="49" t="s">
        <v>2405</v>
      </c>
      <c r="G889" s="49">
        <v>45443</v>
      </c>
      <c r="H889" s="49">
        <v>45636</v>
      </c>
      <c r="I889" s="50">
        <v>0</v>
      </c>
      <c r="J889" s="51">
        <v>38232636</v>
      </c>
      <c r="K889" s="51">
        <v>0</v>
      </c>
      <c r="L889" s="52">
        <f t="shared" ca="1" si="27"/>
        <v>0.5803108808290155</v>
      </c>
      <c r="M889" s="53" t="s">
        <v>3293</v>
      </c>
      <c r="N889" s="54" t="str">
        <f t="shared" si="26"/>
        <v>Link Contrato u Orden</v>
      </c>
    </row>
    <row r="890" spans="1:14" s="35" customFormat="1" ht="74.5" customHeight="1" x14ac:dyDescent="0.25">
      <c r="A890" s="48" t="s">
        <v>917</v>
      </c>
      <c r="B890" s="49">
        <v>45441</v>
      </c>
      <c r="C890" s="49" t="s">
        <v>1870</v>
      </c>
      <c r="D890" s="49" t="s">
        <v>15</v>
      </c>
      <c r="E890" s="49" t="s">
        <v>16</v>
      </c>
      <c r="F890" s="49" t="s">
        <v>2406</v>
      </c>
      <c r="G890" s="49">
        <v>45447</v>
      </c>
      <c r="H890" s="49">
        <v>45670</v>
      </c>
      <c r="I890" s="50">
        <v>0</v>
      </c>
      <c r="J890" s="51">
        <v>24960137</v>
      </c>
      <c r="K890" s="51">
        <v>0</v>
      </c>
      <c r="L890" s="52">
        <f t="shared" ca="1" si="27"/>
        <v>0.48430493273542602</v>
      </c>
      <c r="M890" s="53" t="s">
        <v>3294</v>
      </c>
      <c r="N890" s="54" t="str">
        <f t="shared" si="26"/>
        <v>Link Contrato u Orden</v>
      </c>
    </row>
    <row r="891" spans="1:14" s="35" customFormat="1" ht="74.5" customHeight="1" x14ac:dyDescent="0.25">
      <c r="A891" s="48" t="s">
        <v>918</v>
      </c>
      <c r="B891" s="49">
        <v>45441</v>
      </c>
      <c r="C891" s="49" t="s">
        <v>1871</v>
      </c>
      <c r="D891" s="49" t="s">
        <v>15</v>
      </c>
      <c r="E891" s="49" t="s">
        <v>16</v>
      </c>
      <c r="F891" s="49" t="s">
        <v>2078</v>
      </c>
      <c r="G891" s="49">
        <v>45448</v>
      </c>
      <c r="H891" s="49">
        <v>45661</v>
      </c>
      <c r="I891" s="50">
        <v>0</v>
      </c>
      <c r="J891" s="51">
        <v>20429640</v>
      </c>
      <c r="K891" s="51">
        <v>0</v>
      </c>
      <c r="L891" s="52">
        <f t="shared" ca="1" si="27"/>
        <v>0.50234741784037562</v>
      </c>
      <c r="M891" s="53" t="s">
        <v>3295</v>
      </c>
      <c r="N891" s="54" t="str">
        <f t="shared" si="26"/>
        <v>Link Contrato u Orden</v>
      </c>
    </row>
    <row r="892" spans="1:14" s="35" customFormat="1" ht="74.5" customHeight="1" x14ac:dyDescent="0.25">
      <c r="A892" s="48" t="s">
        <v>919</v>
      </c>
      <c r="B892" s="49">
        <v>45441</v>
      </c>
      <c r="C892" s="49" t="s">
        <v>1872</v>
      </c>
      <c r="D892" s="49" t="s">
        <v>15</v>
      </c>
      <c r="E892" s="49" t="s">
        <v>16</v>
      </c>
      <c r="F892" s="49" t="s">
        <v>2407</v>
      </c>
      <c r="G892" s="49">
        <v>45444</v>
      </c>
      <c r="H892" s="49">
        <v>45657</v>
      </c>
      <c r="I892" s="50">
        <v>0</v>
      </c>
      <c r="J892" s="51">
        <v>38500000</v>
      </c>
      <c r="K892" s="51">
        <v>0</v>
      </c>
      <c r="L892" s="52">
        <f t="shared" ca="1" si="27"/>
        <v>0.52112676056338025</v>
      </c>
      <c r="M892" s="53" t="s">
        <v>3296</v>
      </c>
      <c r="N892" s="54" t="str">
        <f t="shared" si="26"/>
        <v>Link Contrato u Orden</v>
      </c>
    </row>
    <row r="893" spans="1:14" s="35" customFormat="1" ht="74.5" customHeight="1" x14ac:dyDescent="0.25">
      <c r="A893" s="48" t="s">
        <v>920</v>
      </c>
      <c r="B893" s="49">
        <v>45441</v>
      </c>
      <c r="C893" s="49" t="s">
        <v>1873</v>
      </c>
      <c r="D893" s="49" t="s">
        <v>15</v>
      </c>
      <c r="E893" s="49" t="s">
        <v>16</v>
      </c>
      <c r="F893" s="49" t="s">
        <v>2078</v>
      </c>
      <c r="G893" s="49">
        <v>45443</v>
      </c>
      <c r="H893" s="49">
        <v>45666</v>
      </c>
      <c r="I893" s="50">
        <v>0</v>
      </c>
      <c r="J893" s="51">
        <v>21402480</v>
      </c>
      <c r="K893" s="51">
        <v>0</v>
      </c>
      <c r="L893" s="52">
        <f t="shared" ca="1" si="27"/>
        <v>0.50224215246636772</v>
      </c>
      <c r="M893" s="53" t="s">
        <v>3297</v>
      </c>
      <c r="N893" s="54" t="str">
        <f t="shared" si="26"/>
        <v>Link Contrato u Orden</v>
      </c>
    </row>
    <row r="894" spans="1:14" s="35" customFormat="1" ht="74.5" customHeight="1" x14ac:dyDescent="0.25">
      <c r="A894" s="48" t="s">
        <v>921</v>
      </c>
      <c r="B894" s="49">
        <v>45441</v>
      </c>
      <c r="C894" s="49" t="s">
        <v>1874</v>
      </c>
      <c r="D894" s="49" t="s">
        <v>15</v>
      </c>
      <c r="E894" s="49" t="s">
        <v>16</v>
      </c>
      <c r="F894" s="49" t="s">
        <v>2171</v>
      </c>
      <c r="G894" s="49">
        <v>45449</v>
      </c>
      <c r="H894" s="49">
        <v>45662</v>
      </c>
      <c r="I894" s="50">
        <v>0</v>
      </c>
      <c r="J894" s="51">
        <v>39864300</v>
      </c>
      <c r="K894" s="51">
        <v>0</v>
      </c>
      <c r="L894" s="52">
        <f t="shared" ca="1" si="27"/>
        <v>0.49765258215962443</v>
      </c>
      <c r="M894" s="53" t="s">
        <v>3298</v>
      </c>
      <c r="N894" s="54" t="str">
        <f t="shared" si="26"/>
        <v>Link Contrato u Orden</v>
      </c>
    </row>
    <row r="895" spans="1:14" s="35" customFormat="1" ht="74.5" customHeight="1" x14ac:dyDescent="0.25">
      <c r="A895" s="48" t="s">
        <v>922</v>
      </c>
      <c r="B895" s="49">
        <v>45441</v>
      </c>
      <c r="C895" s="49" t="s">
        <v>1875</v>
      </c>
      <c r="D895" s="49" t="s">
        <v>15</v>
      </c>
      <c r="E895" s="49" t="s">
        <v>16</v>
      </c>
      <c r="F895" s="49" t="s">
        <v>2078</v>
      </c>
      <c r="G895" s="49">
        <v>45443</v>
      </c>
      <c r="H895" s="49">
        <v>45666</v>
      </c>
      <c r="I895" s="50">
        <v>0</v>
      </c>
      <c r="J895" s="51">
        <v>21402480</v>
      </c>
      <c r="K895" s="51">
        <v>0</v>
      </c>
      <c r="L895" s="52">
        <f t="shared" ca="1" si="27"/>
        <v>0.50224215246636772</v>
      </c>
      <c r="M895" s="53" t="s">
        <v>3299</v>
      </c>
      <c r="N895" s="54" t="str">
        <f t="shared" si="26"/>
        <v>Link Contrato u Orden</v>
      </c>
    </row>
    <row r="896" spans="1:14" s="35" customFormat="1" ht="74.5" customHeight="1" x14ac:dyDescent="0.25">
      <c r="A896" s="48" t="s">
        <v>923</v>
      </c>
      <c r="B896" s="49">
        <v>45441</v>
      </c>
      <c r="C896" s="49" t="s">
        <v>1876</v>
      </c>
      <c r="D896" s="49" t="s">
        <v>15</v>
      </c>
      <c r="E896" s="49" t="s">
        <v>16</v>
      </c>
      <c r="F896" s="49" t="s">
        <v>2408</v>
      </c>
      <c r="G896" s="49">
        <v>45443</v>
      </c>
      <c r="H896" s="49">
        <v>45667</v>
      </c>
      <c r="I896" s="50">
        <v>0</v>
      </c>
      <c r="J896" s="51">
        <v>55986667</v>
      </c>
      <c r="K896" s="51">
        <v>0</v>
      </c>
      <c r="L896" s="52">
        <f t="shared" ca="1" si="27"/>
        <v>0.5</v>
      </c>
      <c r="M896" s="53" t="s">
        <v>3300</v>
      </c>
      <c r="N896" s="54" t="str">
        <f t="shared" si="26"/>
        <v>Link Contrato u Orden</v>
      </c>
    </row>
    <row r="897" spans="1:14" s="35" customFormat="1" ht="74.5" customHeight="1" x14ac:dyDescent="0.25">
      <c r="A897" s="48" t="s">
        <v>924</v>
      </c>
      <c r="B897" s="49">
        <v>45441</v>
      </c>
      <c r="C897" s="49" t="s">
        <v>1877</v>
      </c>
      <c r="D897" s="49" t="s">
        <v>15</v>
      </c>
      <c r="E897" s="49" t="s">
        <v>16</v>
      </c>
      <c r="F897" s="49" t="s">
        <v>2409</v>
      </c>
      <c r="G897" s="49">
        <v>45448</v>
      </c>
      <c r="H897" s="49">
        <v>45666</v>
      </c>
      <c r="I897" s="50">
        <v>0</v>
      </c>
      <c r="J897" s="51">
        <v>24621922</v>
      </c>
      <c r="K897" s="51">
        <v>0</v>
      </c>
      <c r="L897" s="52">
        <f t="shared" ca="1" si="27"/>
        <v>0.49082568807339449</v>
      </c>
      <c r="M897" s="53" t="s">
        <v>3301</v>
      </c>
      <c r="N897" s="54" t="str">
        <f t="shared" si="26"/>
        <v>Link Contrato u Orden</v>
      </c>
    </row>
    <row r="898" spans="1:14" s="35" customFormat="1" ht="74.5" customHeight="1" x14ac:dyDescent="0.25">
      <c r="A898" s="48" t="s">
        <v>925</v>
      </c>
      <c r="B898" s="49">
        <v>45441</v>
      </c>
      <c r="C898" s="49" t="s">
        <v>1878</v>
      </c>
      <c r="D898" s="49" t="s">
        <v>15</v>
      </c>
      <c r="E898" s="49" t="s">
        <v>16</v>
      </c>
      <c r="F898" s="49" t="s">
        <v>2078</v>
      </c>
      <c r="G898" s="49">
        <v>45449</v>
      </c>
      <c r="H898" s="49">
        <v>45662</v>
      </c>
      <c r="I898" s="50">
        <v>0</v>
      </c>
      <c r="J898" s="51">
        <v>20429640</v>
      </c>
      <c r="K898" s="51">
        <v>0</v>
      </c>
      <c r="L898" s="52">
        <f t="shared" ca="1" si="27"/>
        <v>0.49765258215962443</v>
      </c>
      <c r="M898" s="53" t="s">
        <v>3302</v>
      </c>
      <c r="N898" s="54" t="str">
        <f t="shared" si="26"/>
        <v>Link Contrato u Orden</v>
      </c>
    </row>
    <row r="899" spans="1:14" s="35" customFormat="1" ht="74.5" customHeight="1" x14ac:dyDescent="0.25">
      <c r="A899" s="48" t="s">
        <v>926</v>
      </c>
      <c r="B899" s="49">
        <v>45441</v>
      </c>
      <c r="C899" s="49" t="s">
        <v>1879</v>
      </c>
      <c r="D899" s="49" t="s">
        <v>15</v>
      </c>
      <c r="E899" s="49" t="s">
        <v>16</v>
      </c>
      <c r="F899" s="49" t="s">
        <v>2410</v>
      </c>
      <c r="G899" s="49">
        <v>45449</v>
      </c>
      <c r="H899" s="49">
        <v>45662</v>
      </c>
      <c r="I899" s="50">
        <v>0</v>
      </c>
      <c r="J899" s="51">
        <v>85675100</v>
      </c>
      <c r="K899" s="51">
        <v>0</v>
      </c>
      <c r="L899" s="52">
        <f t="shared" ca="1" si="27"/>
        <v>0.49765258215962443</v>
      </c>
      <c r="M899" s="53" t="s">
        <v>3303</v>
      </c>
      <c r="N899" s="54" t="str">
        <f t="shared" si="26"/>
        <v>Link Contrato u Orden</v>
      </c>
    </row>
    <row r="900" spans="1:14" s="35" customFormat="1" ht="74.5" customHeight="1" x14ac:dyDescent="0.25">
      <c r="A900" s="48" t="s">
        <v>927</v>
      </c>
      <c r="B900" s="49">
        <v>45441</v>
      </c>
      <c r="C900" s="49" t="s">
        <v>1880</v>
      </c>
      <c r="D900" s="49" t="s">
        <v>15</v>
      </c>
      <c r="E900" s="49" t="s">
        <v>16</v>
      </c>
      <c r="F900" s="49" t="s">
        <v>2411</v>
      </c>
      <c r="G900" s="49">
        <v>45448</v>
      </c>
      <c r="H900" s="49">
        <v>45661</v>
      </c>
      <c r="I900" s="50">
        <v>0</v>
      </c>
      <c r="J900" s="51">
        <v>39864300</v>
      </c>
      <c r="K900" s="51">
        <v>0</v>
      </c>
      <c r="L900" s="52">
        <f t="shared" ca="1" si="27"/>
        <v>0.50234741784037562</v>
      </c>
      <c r="M900" s="53" t="s">
        <v>3304</v>
      </c>
      <c r="N900" s="54" t="str">
        <f t="shared" si="26"/>
        <v>Link Contrato u Orden</v>
      </c>
    </row>
    <row r="901" spans="1:14" s="35" customFormat="1" ht="74.5" customHeight="1" x14ac:dyDescent="0.25">
      <c r="A901" s="48" t="s">
        <v>928</v>
      </c>
      <c r="B901" s="49">
        <v>45441</v>
      </c>
      <c r="C901" s="49" t="s">
        <v>1881</v>
      </c>
      <c r="D901" s="49" t="s">
        <v>15</v>
      </c>
      <c r="E901" s="49" t="s">
        <v>16</v>
      </c>
      <c r="F901" s="49" t="s">
        <v>2078</v>
      </c>
      <c r="G901" s="49">
        <v>45449</v>
      </c>
      <c r="H901" s="49">
        <v>45672</v>
      </c>
      <c r="I901" s="50">
        <v>0</v>
      </c>
      <c r="J901" s="51">
        <v>21402480</v>
      </c>
      <c r="K901" s="51">
        <v>0</v>
      </c>
      <c r="L901" s="52">
        <f t="shared" ca="1" si="27"/>
        <v>0.47533632286995514</v>
      </c>
      <c r="M901" s="53" t="s">
        <v>3305</v>
      </c>
      <c r="N901" s="54" t="str">
        <f t="shared" si="26"/>
        <v>Link Contrato u Orden</v>
      </c>
    </row>
    <row r="902" spans="1:14" s="35" customFormat="1" ht="74.5" customHeight="1" x14ac:dyDescent="0.25">
      <c r="A902" s="48" t="s">
        <v>929</v>
      </c>
      <c r="B902" s="49">
        <v>45441</v>
      </c>
      <c r="C902" s="49" t="s">
        <v>1882</v>
      </c>
      <c r="D902" s="49" t="s">
        <v>15</v>
      </c>
      <c r="E902" s="49" t="s">
        <v>16</v>
      </c>
      <c r="F902" s="49" t="s">
        <v>2078</v>
      </c>
      <c r="G902" s="49">
        <v>45448</v>
      </c>
      <c r="H902" s="49">
        <v>45661</v>
      </c>
      <c r="I902" s="50">
        <v>0</v>
      </c>
      <c r="J902" s="51">
        <v>20429640</v>
      </c>
      <c r="K902" s="51">
        <v>0</v>
      </c>
      <c r="L902" s="52">
        <f t="shared" ca="1" si="27"/>
        <v>0.50234741784037562</v>
      </c>
      <c r="M902" s="53" t="s">
        <v>3306</v>
      </c>
      <c r="N902" s="54" t="str">
        <f t="shared" ref="N902:N954" si="28">HYPERLINK(M902,"Link Contrato u Orden")</f>
        <v>Link Contrato u Orden</v>
      </c>
    </row>
    <row r="903" spans="1:14" s="35" customFormat="1" ht="74.5" customHeight="1" x14ac:dyDescent="0.25">
      <c r="A903" s="48" t="s">
        <v>930</v>
      </c>
      <c r="B903" s="49">
        <v>45441</v>
      </c>
      <c r="C903" s="49" t="s">
        <v>1883</v>
      </c>
      <c r="D903" s="49" t="s">
        <v>15</v>
      </c>
      <c r="E903" s="49" t="s">
        <v>16</v>
      </c>
      <c r="F903" s="49" t="s">
        <v>2296</v>
      </c>
      <c r="G903" s="49">
        <v>45448</v>
      </c>
      <c r="H903" s="49">
        <v>45661</v>
      </c>
      <c r="I903" s="50">
        <v>0</v>
      </c>
      <c r="J903" s="51">
        <v>20429640</v>
      </c>
      <c r="K903" s="51">
        <v>0</v>
      </c>
      <c r="L903" s="52">
        <f t="shared" ca="1" si="27"/>
        <v>0.50234741784037562</v>
      </c>
      <c r="M903" s="53" t="s">
        <v>3307</v>
      </c>
      <c r="N903" s="54" t="str">
        <f t="shared" si="28"/>
        <v>Link Contrato u Orden</v>
      </c>
    </row>
    <row r="904" spans="1:14" s="35" customFormat="1" ht="74.5" customHeight="1" x14ac:dyDescent="0.25">
      <c r="A904" s="48" t="s">
        <v>931</v>
      </c>
      <c r="B904" s="49">
        <v>45441</v>
      </c>
      <c r="C904" s="49" t="s">
        <v>1884</v>
      </c>
      <c r="D904" s="49" t="s">
        <v>15</v>
      </c>
      <c r="E904" s="49" t="s">
        <v>16</v>
      </c>
      <c r="F904" s="49" t="s">
        <v>2412</v>
      </c>
      <c r="G904" s="49">
        <v>45447</v>
      </c>
      <c r="H904" s="49">
        <v>45660</v>
      </c>
      <c r="I904" s="50">
        <v>0</v>
      </c>
      <c r="J904" s="51">
        <v>19203709</v>
      </c>
      <c r="K904" s="51">
        <v>0</v>
      </c>
      <c r="L904" s="52">
        <f t="shared" ca="1" si="27"/>
        <v>0.50704225352112675</v>
      </c>
      <c r="M904" s="53" t="s">
        <v>3308</v>
      </c>
      <c r="N904" s="54" t="str">
        <f t="shared" si="28"/>
        <v>Link Contrato u Orden</v>
      </c>
    </row>
    <row r="905" spans="1:14" s="35" customFormat="1" ht="74.5" customHeight="1" x14ac:dyDescent="0.25">
      <c r="A905" s="48" t="s">
        <v>932</v>
      </c>
      <c r="B905" s="49">
        <v>45442</v>
      </c>
      <c r="C905" s="49" t="s">
        <v>1885</v>
      </c>
      <c r="D905" s="49" t="s">
        <v>15</v>
      </c>
      <c r="E905" s="49" t="s">
        <v>16</v>
      </c>
      <c r="F905" s="49" t="s">
        <v>2413</v>
      </c>
      <c r="G905" s="49">
        <v>45447</v>
      </c>
      <c r="H905" s="49">
        <v>45660</v>
      </c>
      <c r="I905" s="50">
        <v>0</v>
      </c>
      <c r="J905" s="51">
        <v>43311191</v>
      </c>
      <c r="K905" s="51">
        <v>0</v>
      </c>
      <c r="L905" s="52">
        <f t="shared" ref="L905:L955" ca="1" si="29">+(+TODAY()-G905)/(H905-G905)</f>
        <v>0.50704225352112675</v>
      </c>
      <c r="M905" s="53" t="s">
        <v>3309</v>
      </c>
      <c r="N905" s="54" t="str">
        <f t="shared" si="28"/>
        <v>Link Contrato u Orden</v>
      </c>
    </row>
    <row r="906" spans="1:14" s="35" customFormat="1" ht="74.5" customHeight="1" x14ac:dyDescent="0.25">
      <c r="A906" s="48" t="s">
        <v>933</v>
      </c>
      <c r="B906" s="49">
        <v>45442</v>
      </c>
      <c r="C906" s="49" t="s">
        <v>1886</v>
      </c>
      <c r="D906" s="49" t="s">
        <v>15</v>
      </c>
      <c r="E906" s="49" t="s">
        <v>16</v>
      </c>
      <c r="F906" s="49" t="s">
        <v>2414</v>
      </c>
      <c r="G906" s="49">
        <v>45447</v>
      </c>
      <c r="H906" s="49">
        <v>45660</v>
      </c>
      <c r="I906" s="50">
        <v>0</v>
      </c>
      <c r="J906" s="51">
        <v>40727260</v>
      </c>
      <c r="K906" s="51">
        <v>0</v>
      </c>
      <c r="L906" s="52">
        <f t="shared" ca="1" si="29"/>
        <v>0.50704225352112675</v>
      </c>
      <c r="M906" s="53" t="s">
        <v>3310</v>
      </c>
      <c r="N906" s="54" t="str">
        <f t="shared" si="28"/>
        <v>Link Contrato u Orden</v>
      </c>
    </row>
    <row r="907" spans="1:14" s="35" customFormat="1" ht="74.5" customHeight="1" x14ac:dyDescent="0.25">
      <c r="A907" s="48" t="s">
        <v>934</v>
      </c>
      <c r="B907" s="49">
        <v>45442</v>
      </c>
      <c r="C907" s="49" t="s">
        <v>1887</v>
      </c>
      <c r="D907" s="49" t="s">
        <v>15</v>
      </c>
      <c r="E907" s="49" t="s">
        <v>16</v>
      </c>
      <c r="F907" s="49" t="s">
        <v>2415</v>
      </c>
      <c r="G907" s="49">
        <v>45447</v>
      </c>
      <c r="H907" s="49">
        <v>45660</v>
      </c>
      <c r="I907" s="50">
        <v>0</v>
      </c>
      <c r="J907" s="51">
        <v>63000000</v>
      </c>
      <c r="K907" s="51">
        <v>0</v>
      </c>
      <c r="L907" s="52">
        <f t="shared" ca="1" si="29"/>
        <v>0.50704225352112675</v>
      </c>
      <c r="M907" s="53" t="s">
        <v>2939</v>
      </c>
      <c r="N907" s="54" t="str">
        <f t="shared" si="28"/>
        <v>Link Contrato u Orden</v>
      </c>
    </row>
    <row r="908" spans="1:14" s="35" customFormat="1" ht="74.5" customHeight="1" x14ac:dyDescent="0.25">
      <c r="A908" s="48" t="s">
        <v>935</v>
      </c>
      <c r="B908" s="49">
        <v>45442</v>
      </c>
      <c r="C908" s="49" t="s">
        <v>1888</v>
      </c>
      <c r="D908" s="49" t="s">
        <v>15</v>
      </c>
      <c r="E908" s="49" t="s">
        <v>16</v>
      </c>
      <c r="F908" s="49" t="s">
        <v>2416</v>
      </c>
      <c r="G908" s="49">
        <v>45447</v>
      </c>
      <c r="H908" s="49">
        <v>45660</v>
      </c>
      <c r="I908" s="50">
        <v>0</v>
      </c>
      <c r="J908" s="51">
        <v>63000000</v>
      </c>
      <c r="K908" s="51">
        <v>0</v>
      </c>
      <c r="L908" s="52">
        <f t="shared" ca="1" si="29"/>
        <v>0.50704225352112675</v>
      </c>
      <c r="M908" s="53" t="s">
        <v>2939</v>
      </c>
      <c r="N908" s="54" t="str">
        <f t="shared" si="28"/>
        <v>Link Contrato u Orden</v>
      </c>
    </row>
    <row r="909" spans="1:14" s="35" customFormat="1" ht="74.5" customHeight="1" x14ac:dyDescent="0.25">
      <c r="A909" s="48" t="s">
        <v>936</v>
      </c>
      <c r="B909" s="49">
        <v>45489</v>
      </c>
      <c r="C909" s="49" t="s">
        <v>1889</v>
      </c>
      <c r="D909" s="49" t="s">
        <v>1940</v>
      </c>
      <c r="E909" s="49" t="s">
        <v>1943</v>
      </c>
      <c r="F909" s="49" t="s">
        <v>2417</v>
      </c>
      <c r="G909" s="49">
        <v>45495</v>
      </c>
      <c r="H909" s="49">
        <v>45662</v>
      </c>
      <c r="I909" s="50">
        <v>0</v>
      </c>
      <c r="J909" s="51">
        <v>703735878</v>
      </c>
      <c r="K909" s="51">
        <v>0</v>
      </c>
      <c r="L909" s="52">
        <f t="shared" ca="1" si="29"/>
        <v>0.3592814371257485</v>
      </c>
      <c r="M909" s="53" t="s">
        <v>3311</v>
      </c>
      <c r="N909" s="54" t="str">
        <f t="shared" si="28"/>
        <v>Link Contrato u Orden</v>
      </c>
    </row>
    <row r="910" spans="1:14" s="35" customFormat="1" ht="74.5" customHeight="1" x14ac:dyDescent="0.25">
      <c r="A910" s="48" t="s">
        <v>937</v>
      </c>
      <c r="B910" s="49">
        <v>45491</v>
      </c>
      <c r="C910" s="49" t="s">
        <v>1890</v>
      </c>
      <c r="D910" s="49" t="s">
        <v>15</v>
      </c>
      <c r="E910" s="49" t="s">
        <v>16</v>
      </c>
      <c r="F910" s="49" t="s">
        <v>2418</v>
      </c>
      <c r="G910" s="49">
        <v>45492</v>
      </c>
      <c r="H910" s="49">
        <v>45675</v>
      </c>
      <c r="I910" s="50">
        <v>0</v>
      </c>
      <c r="J910" s="51">
        <v>65760000</v>
      </c>
      <c r="K910" s="51">
        <v>0</v>
      </c>
      <c r="L910" s="52">
        <f t="shared" ca="1" si="29"/>
        <v>0.34426229508196721</v>
      </c>
      <c r="M910" s="53" t="s">
        <v>3312</v>
      </c>
      <c r="N910" s="54" t="str">
        <f t="shared" si="28"/>
        <v>Link Contrato u Orden</v>
      </c>
    </row>
    <row r="911" spans="1:14" s="35" customFormat="1" ht="74.5" customHeight="1" x14ac:dyDescent="0.25">
      <c r="A911" s="48" t="s">
        <v>938</v>
      </c>
      <c r="B911" s="49">
        <v>45492</v>
      </c>
      <c r="C911" s="49" t="s">
        <v>1891</v>
      </c>
      <c r="D911" s="49" t="s">
        <v>1942</v>
      </c>
      <c r="E911" s="49" t="s">
        <v>1947</v>
      </c>
      <c r="F911" s="49" t="s">
        <v>2419</v>
      </c>
      <c r="G911" s="49">
        <v>45497</v>
      </c>
      <c r="H911" s="49">
        <v>46591</v>
      </c>
      <c r="I911" s="50">
        <v>0</v>
      </c>
      <c r="J911" s="51">
        <v>0</v>
      </c>
      <c r="K911" s="51">
        <v>0</v>
      </c>
      <c r="L911" s="52">
        <f t="shared" ca="1" si="29"/>
        <v>5.3016453382084092E-2</v>
      </c>
      <c r="M911" s="53" t="s">
        <v>3313</v>
      </c>
      <c r="N911" s="54" t="str">
        <f t="shared" si="28"/>
        <v>Link Contrato u Orden</v>
      </c>
    </row>
    <row r="912" spans="1:14" s="35" customFormat="1" ht="74.5" customHeight="1" x14ac:dyDescent="0.25">
      <c r="A912" s="48" t="s">
        <v>939</v>
      </c>
      <c r="B912" s="49">
        <v>45496</v>
      </c>
      <c r="C912" s="49" t="s">
        <v>1892</v>
      </c>
      <c r="D912" s="49" t="s">
        <v>15</v>
      </c>
      <c r="E912" s="49" t="s">
        <v>16</v>
      </c>
      <c r="F912" s="49" t="s">
        <v>2420</v>
      </c>
      <c r="G912" s="49">
        <v>45497</v>
      </c>
      <c r="H912" s="49">
        <v>45680</v>
      </c>
      <c r="I912" s="50">
        <v>0</v>
      </c>
      <c r="J912" s="51">
        <v>42000000</v>
      </c>
      <c r="K912" s="51">
        <v>0</v>
      </c>
      <c r="L912" s="52">
        <f t="shared" ca="1" si="29"/>
        <v>0.31693989071038253</v>
      </c>
      <c r="M912" s="53" t="s">
        <v>3314</v>
      </c>
      <c r="N912" s="54" t="str">
        <f t="shared" si="28"/>
        <v>Link Contrato u Orden</v>
      </c>
    </row>
    <row r="913" spans="1:14" s="35" customFormat="1" ht="74.5" customHeight="1" x14ac:dyDescent="0.25">
      <c r="A913" s="48" t="s">
        <v>940</v>
      </c>
      <c r="B913" s="49">
        <v>45496</v>
      </c>
      <c r="C913" s="49" t="s">
        <v>1893</v>
      </c>
      <c r="D913" s="49" t="s">
        <v>15</v>
      </c>
      <c r="E913" s="49" t="s">
        <v>16</v>
      </c>
      <c r="F913" s="49" t="s">
        <v>2421</v>
      </c>
      <c r="G913" s="49">
        <v>45497</v>
      </c>
      <c r="H913" s="49">
        <v>45680</v>
      </c>
      <c r="I913" s="50">
        <v>0</v>
      </c>
      <c r="J913" s="51">
        <v>54000000</v>
      </c>
      <c r="K913" s="51">
        <v>0</v>
      </c>
      <c r="L913" s="52">
        <f t="shared" ca="1" si="29"/>
        <v>0.31693989071038253</v>
      </c>
      <c r="M913" s="53" t="s">
        <v>3315</v>
      </c>
      <c r="N913" s="54" t="str">
        <f t="shared" si="28"/>
        <v>Link Contrato u Orden</v>
      </c>
    </row>
    <row r="914" spans="1:14" s="35" customFormat="1" ht="74.5" customHeight="1" x14ac:dyDescent="0.25">
      <c r="A914" s="48" t="s">
        <v>941</v>
      </c>
      <c r="B914" s="49">
        <v>45498</v>
      </c>
      <c r="C914" s="49" t="s">
        <v>1894</v>
      </c>
      <c r="D914" s="49" t="s">
        <v>15</v>
      </c>
      <c r="E914" s="49" t="s">
        <v>16</v>
      </c>
      <c r="F914" s="49" t="s">
        <v>2145</v>
      </c>
      <c r="G914" s="49">
        <v>45499</v>
      </c>
      <c r="H914" s="49">
        <v>45651</v>
      </c>
      <c r="I914" s="50">
        <v>0</v>
      </c>
      <c r="J914" s="51">
        <v>33500000</v>
      </c>
      <c r="K914" s="51">
        <v>0</v>
      </c>
      <c r="L914" s="52">
        <f t="shared" ca="1" si="29"/>
        <v>0.36842105263157893</v>
      </c>
      <c r="M914" s="53" t="s">
        <v>3316</v>
      </c>
      <c r="N914" s="54" t="str">
        <f t="shared" si="28"/>
        <v>Link Contrato u Orden</v>
      </c>
    </row>
    <row r="915" spans="1:14" s="35" customFormat="1" ht="74.5" customHeight="1" x14ac:dyDescent="0.25">
      <c r="A915" s="48" t="s">
        <v>942</v>
      </c>
      <c r="B915" s="49">
        <v>45503</v>
      </c>
      <c r="C915" s="49" t="s">
        <v>1895</v>
      </c>
      <c r="D915" s="49" t="s">
        <v>15</v>
      </c>
      <c r="E915" s="49" t="s">
        <v>16</v>
      </c>
      <c r="F915" s="49" t="e">
        <v>#REF!</v>
      </c>
      <c r="G915" s="49">
        <v>45506</v>
      </c>
      <c r="H915" s="49">
        <v>45689</v>
      </c>
      <c r="I915" s="50">
        <v>0</v>
      </c>
      <c r="J915" s="51">
        <v>46800000</v>
      </c>
      <c r="K915" s="51">
        <v>0</v>
      </c>
      <c r="L915" s="52">
        <f t="shared" ca="1" si="29"/>
        <v>0.26775956284153007</v>
      </c>
      <c r="M915" s="53" t="s">
        <v>3317</v>
      </c>
      <c r="N915" s="54" t="str">
        <f t="shared" si="28"/>
        <v>Link Contrato u Orden</v>
      </c>
    </row>
    <row r="916" spans="1:14" s="35" customFormat="1" ht="74.5" customHeight="1" x14ac:dyDescent="0.25">
      <c r="A916" s="48" t="s">
        <v>943</v>
      </c>
      <c r="B916" s="49">
        <v>45504</v>
      </c>
      <c r="C916" s="49" t="s">
        <v>1896</v>
      </c>
      <c r="D916" s="49" t="s">
        <v>15</v>
      </c>
      <c r="E916" s="49" t="s">
        <v>1948</v>
      </c>
      <c r="F916" s="49" t="e">
        <v>#REF!</v>
      </c>
      <c r="G916" s="49">
        <v>45518</v>
      </c>
      <c r="H916" s="49">
        <v>45680</v>
      </c>
      <c r="I916" s="50">
        <v>0</v>
      </c>
      <c r="J916" s="51">
        <v>129718848</v>
      </c>
      <c r="K916" s="51">
        <v>0</v>
      </c>
      <c r="L916" s="52">
        <f t="shared" ca="1" si="29"/>
        <v>0.22839506172839505</v>
      </c>
      <c r="M916" s="53" t="s">
        <v>3318</v>
      </c>
      <c r="N916" s="54" t="str">
        <f t="shared" si="28"/>
        <v>Link Contrato u Orden</v>
      </c>
    </row>
    <row r="917" spans="1:14" s="35" customFormat="1" ht="74.5" customHeight="1" x14ac:dyDescent="0.25">
      <c r="A917" s="48" t="s">
        <v>944</v>
      </c>
      <c r="B917" s="49">
        <v>45505</v>
      </c>
      <c r="C917" s="49" t="s">
        <v>1897</v>
      </c>
      <c r="D917" s="49" t="s">
        <v>1940</v>
      </c>
      <c r="E917" s="49" t="s">
        <v>1943</v>
      </c>
      <c r="F917" s="49" t="e">
        <v>#REF!</v>
      </c>
      <c r="G917" s="49">
        <v>45531</v>
      </c>
      <c r="H917" s="49">
        <v>45683</v>
      </c>
      <c r="I917" s="50">
        <v>0</v>
      </c>
      <c r="J917" s="51">
        <v>105019857</v>
      </c>
      <c r="K917" s="51">
        <v>0</v>
      </c>
      <c r="L917" s="52">
        <f t="shared" ca="1" si="29"/>
        <v>0.15789473684210525</v>
      </c>
      <c r="M917" s="53" t="s">
        <v>3319</v>
      </c>
      <c r="N917" s="54" t="str">
        <f t="shared" si="28"/>
        <v>Link Contrato u Orden</v>
      </c>
    </row>
    <row r="918" spans="1:14" s="35" customFormat="1" ht="74.5" customHeight="1" x14ac:dyDescent="0.25">
      <c r="A918" s="48" t="s">
        <v>945</v>
      </c>
      <c r="B918" s="49">
        <v>45506</v>
      </c>
      <c r="C918" s="49" t="s">
        <v>1898</v>
      </c>
      <c r="D918" s="49" t="s">
        <v>15</v>
      </c>
      <c r="E918" s="49" t="s">
        <v>16</v>
      </c>
      <c r="F918" s="49" t="e">
        <v>#REF!</v>
      </c>
      <c r="G918" s="49">
        <v>45513</v>
      </c>
      <c r="H918" s="49">
        <v>45696</v>
      </c>
      <c r="I918" s="50">
        <v>0</v>
      </c>
      <c r="J918" s="51">
        <v>52200000</v>
      </c>
      <c r="K918" s="51">
        <v>0</v>
      </c>
      <c r="L918" s="52">
        <f t="shared" ca="1" si="29"/>
        <v>0.22950819672131148</v>
      </c>
      <c r="M918" s="53" t="s">
        <v>3320</v>
      </c>
      <c r="N918" s="54" t="str">
        <f t="shared" si="28"/>
        <v>Link Contrato u Orden</v>
      </c>
    </row>
    <row r="919" spans="1:14" s="35" customFormat="1" ht="74.5" customHeight="1" x14ac:dyDescent="0.25">
      <c r="A919" s="48" t="s">
        <v>946</v>
      </c>
      <c r="B919" s="49">
        <v>45506</v>
      </c>
      <c r="C919" s="49" t="s">
        <v>1899</v>
      </c>
      <c r="D919" s="49" t="s">
        <v>15</v>
      </c>
      <c r="E919" s="49" t="s">
        <v>16</v>
      </c>
      <c r="F919" s="49" t="e">
        <v>#REF!</v>
      </c>
      <c r="G919" s="49">
        <v>45513</v>
      </c>
      <c r="H919" s="49">
        <v>45665</v>
      </c>
      <c r="I919" s="50">
        <v>0</v>
      </c>
      <c r="J919" s="51">
        <v>20850000</v>
      </c>
      <c r="K919" s="51">
        <v>0</v>
      </c>
      <c r="L919" s="52">
        <f t="shared" ca="1" si="29"/>
        <v>0.27631578947368424</v>
      </c>
      <c r="M919" s="53" t="s">
        <v>3321</v>
      </c>
      <c r="N919" s="54" t="str">
        <f t="shared" si="28"/>
        <v>Link Contrato u Orden</v>
      </c>
    </row>
    <row r="920" spans="1:14" s="35" customFormat="1" ht="74.5" customHeight="1" x14ac:dyDescent="0.25">
      <c r="A920" s="48" t="s">
        <v>947</v>
      </c>
      <c r="B920" s="49">
        <v>45506</v>
      </c>
      <c r="C920" s="49" t="s">
        <v>1900</v>
      </c>
      <c r="D920" s="49" t="s">
        <v>15</v>
      </c>
      <c r="E920" s="49" t="s">
        <v>16</v>
      </c>
      <c r="F920" s="49" t="e">
        <v>#REF!</v>
      </c>
      <c r="G920" s="49">
        <v>45513</v>
      </c>
      <c r="H920" s="49">
        <v>45665</v>
      </c>
      <c r="I920" s="50">
        <v>0</v>
      </c>
      <c r="J920" s="51">
        <v>43500000</v>
      </c>
      <c r="K920" s="51">
        <v>0</v>
      </c>
      <c r="L920" s="52">
        <f t="shared" ca="1" si="29"/>
        <v>0.27631578947368424</v>
      </c>
      <c r="M920" s="53" t="s">
        <v>3322</v>
      </c>
      <c r="N920" s="54" t="str">
        <f t="shared" si="28"/>
        <v>Link Contrato u Orden</v>
      </c>
    </row>
    <row r="921" spans="1:14" s="35" customFormat="1" ht="74.5" customHeight="1" x14ac:dyDescent="0.25">
      <c r="A921" s="48" t="s">
        <v>948</v>
      </c>
      <c r="B921" s="49">
        <v>45509</v>
      </c>
      <c r="C921" s="49" t="s">
        <v>1901</v>
      </c>
      <c r="D921" s="49" t="s">
        <v>15</v>
      </c>
      <c r="E921" s="49" t="s">
        <v>16</v>
      </c>
      <c r="F921" s="49" t="e">
        <v>#REF!</v>
      </c>
      <c r="G921" s="49">
        <v>45516</v>
      </c>
      <c r="H921" s="49">
        <v>45668</v>
      </c>
      <c r="I921" s="50">
        <v>0</v>
      </c>
      <c r="J921" s="51">
        <v>14592500</v>
      </c>
      <c r="K921" s="51">
        <v>0</v>
      </c>
      <c r="L921" s="52">
        <f t="shared" ca="1" si="29"/>
        <v>0.25657894736842107</v>
      </c>
      <c r="M921" s="53" t="s">
        <v>3323</v>
      </c>
      <c r="N921" s="54" t="str">
        <f t="shared" si="28"/>
        <v>Link Contrato u Orden</v>
      </c>
    </row>
    <row r="922" spans="1:14" s="35" customFormat="1" ht="74.5" customHeight="1" x14ac:dyDescent="0.25">
      <c r="A922" s="48" t="s">
        <v>949</v>
      </c>
      <c r="B922" s="49">
        <v>45512</v>
      </c>
      <c r="C922" s="49" t="s">
        <v>1902</v>
      </c>
      <c r="D922" s="49" t="s">
        <v>15</v>
      </c>
      <c r="E922" s="49" t="s">
        <v>16</v>
      </c>
      <c r="F922" s="49" t="e">
        <v>#REF!</v>
      </c>
      <c r="G922" s="49">
        <v>45516</v>
      </c>
      <c r="H922" s="49">
        <v>45668</v>
      </c>
      <c r="I922" s="50">
        <v>0</v>
      </c>
      <c r="J922" s="51">
        <v>29090900</v>
      </c>
      <c r="K922" s="51">
        <v>0</v>
      </c>
      <c r="L922" s="52">
        <f t="shared" ca="1" si="29"/>
        <v>0.25657894736842107</v>
      </c>
      <c r="M922" s="53" t="s">
        <v>3324</v>
      </c>
      <c r="N922" s="54" t="str">
        <f t="shared" si="28"/>
        <v>Link Contrato u Orden</v>
      </c>
    </row>
    <row r="923" spans="1:14" s="35" customFormat="1" ht="74.5" customHeight="1" x14ac:dyDescent="0.25">
      <c r="A923" s="48" t="s">
        <v>950</v>
      </c>
      <c r="B923" s="49">
        <v>45512</v>
      </c>
      <c r="C923" s="49" t="s">
        <v>1903</v>
      </c>
      <c r="D923" s="49" t="s">
        <v>15</v>
      </c>
      <c r="E923" s="49" t="s">
        <v>16</v>
      </c>
      <c r="F923" s="49" t="e">
        <v>#REF!</v>
      </c>
      <c r="G923" s="49">
        <v>45516</v>
      </c>
      <c r="H923" s="49">
        <v>45668</v>
      </c>
      <c r="I923" s="50">
        <v>0</v>
      </c>
      <c r="J923" s="51">
        <v>22500000</v>
      </c>
      <c r="K923" s="51">
        <v>0</v>
      </c>
      <c r="L923" s="52">
        <f t="shared" ca="1" si="29"/>
        <v>0.25657894736842107</v>
      </c>
      <c r="M923" s="53" t="s">
        <v>3325</v>
      </c>
      <c r="N923" s="54" t="str">
        <f t="shared" si="28"/>
        <v>Link Contrato u Orden</v>
      </c>
    </row>
    <row r="924" spans="1:14" s="35" customFormat="1" ht="74.5" customHeight="1" x14ac:dyDescent="0.25">
      <c r="A924" s="48" t="s">
        <v>951</v>
      </c>
      <c r="B924" s="49">
        <v>45512</v>
      </c>
      <c r="C924" s="49" t="s">
        <v>1904</v>
      </c>
      <c r="D924" s="49" t="s">
        <v>15</v>
      </c>
      <c r="E924" s="49" t="s">
        <v>16</v>
      </c>
      <c r="F924" s="49" t="e">
        <v>#REF!</v>
      </c>
      <c r="G924" s="49">
        <v>45517</v>
      </c>
      <c r="H924" s="49">
        <v>45669</v>
      </c>
      <c r="I924" s="50">
        <v>0</v>
      </c>
      <c r="J924" s="51">
        <v>35000000</v>
      </c>
      <c r="K924" s="51">
        <v>0</v>
      </c>
      <c r="L924" s="52">
        <f t="shared" ca="1" si="29"/>
        <v>0.25</v>
      </c>
      <c r="M924" s="53" t="s">
        <v>3326</v>
      </c>
      <c r="N924" s="54" t="str">
        <f t="shared" si="28"/>
        <v>Link Contrato u Orden</v>
      </c>
    </row>
    <row r="925" spans="1:14" s="35" customFormat="1" ht="74.5" customHeight="1" x14ac:dyDescent="0.25">
      <c r="A925" s="48" t="s">
        <v>952</v>
      </c>
      <c r="B925" s="49">
        <v>45512</v>
      </c>
      <c r="C925" s="49" t="s">
        <v>1905</v>
      </c>
      <c r="D925" s="49" t="s">
        <v>15</v>
      </c>
      <c r="E925" s="49" t="s">
        <v>16</v>
      </c>
      <c r="F925" s="49" t="e">
        <v>#REF!</v>
      </c>
      <c r="G925" s="49">
        <v>45519</v>
      </c>
      <c r="H925" s="49">
        <v>45671</v>
      </c>
      <c r="I925" s="50">
        <v>0</v>
      </c>
      <c r="J925" s="51">
        <v>28064400</v>
      </c>
      <c r="K925" s="51">
        <v>0</v>
      </c>
      <c r="L925" s="52">
        <f t="shared" ca="1" si="29"/>
        <v>0.23684210526315788</v>
      </c>
      <c r="M925" s="53" t="s">
        <v>3327</v>
      </c>
      <c r="N925" s="54" t="str">
        <f t="shared" si="28"/>
        <v>Link Contrato u Orden</v>
      </c>
    </row>
    <row r="926" spans="1:14" s="35" customFormat="1" ht="74.5" customHeight="1" x14ac:dyDescent="0.25">
      <c r="A926" s="48" t="s">
        <v>953</v>
      </c>
      <c r="B926" s="49">
        <v>45514</v>
      </c>
      <c r="C926" s="49" t="s">
        <v>1906</v>
      </c>
      <c r="D926" s="49" t="s">
        <v>15</v>
      </c>
      <c r="E926" s="49" t="s">
        <v>16</v>
      </c>
      <c r="F926" s="49" t="e">
        <v>#REF!</v>
      </c>
      <c r="G926" s="49">
        <v>45519</v>
      </c>
      <c r="H926" s="49">
        <v>45671</v>
      </c>
      <c r="I926" s="50">
        <v>0</v>
      </c>
      <c r="J926" s="51">
        <v>25000000</v>
      </c>
      <c r="K926" s="51">
        <v>0</v>
      </c>
      <c r="L926" s="52">
        <f t="shared" ca="1" si="29"/>
        <v>0.23684210526315788</v>
      </c>
      <c r="M926" s="53" t="s">
        <v>3328</v>
      </c>
      <c r="N926" s="54" t="str">
        <f t="shared" si="28"/>
        <v>Link Contrato u Orden</v>
      </c>
    </row>
    <row r="927" spans="1:14" s="35" customFormat="1" ht="74.5" customHeight="1" x14ac:dyDescent="0.25">
      <c r="A927" s="48" t="s">
        <v>954</v>
      </c>
      <c r="B927" s="49">
        <v>45514</v>
      </c>
      <c r="C927" s="49" t="s">
        <v>1907</v>
      </c>
      <c r="D927" s="49" t="s">
        <v>15</v>
      </c>
      <c r="E927" s="49" t="s">
        <v>16</v>
      </c>
      <c r="F927" s="49" t="e">
        <v>#REF!</v>
      </c>
      <c r="G927" s="49">
        <v>45519</v>
      </c>
      <c r="H927" s="49">
        <v>45671</v>
      </c>
      <c r="I927" s="50">
        <v>0</v>
      </c>
      <c r="J927" s="51">
        <v>38000000</v>
      </c>
      <c r="K927" s="51">
        <v>0</v>
      </c>
      <c r="L927" s="52">
        <f t="shared" ca="1" si="29"/>
        <v>0.23684210526315788</v>
      </c>
      <c r="M927" s="53" t="s">
        <v>3329</v>
      </c>
      <c r="N927" s="54" t="str">
        <f t="shared" si="28"/>
        <v>Link Contrato u Orden</v>
      </c>
    </row>
    <row r="928" spans="1:14" s="35" customFormat="1" ht="74.5" customHeight="1" x14ac:dyDescent="0.25">
      <c r="A928" s="48" t="s">
        <v>955</v>
      </c>
      <c r="B928" s="49">
        <v>45514</v>
      </c>
      <c r="C928" s="49" t="s">
        <v>1908</v>
      </c>
      <c r="D928" s="49" t="s">
        <v>15</v>
      </c>
      <c r="E928" s="49" t="s">
        <v>16</v>
      </c>
      <c r="F928" s="49" t="e">
        <v>#REF!</v>
      </c>
      <c r="G928" s="49">
        <v>45518</v>
      </c>
      <c r="H928" s="49">
        <v>45670</v>
      </c>
      <c r="I928" s="50">
        <v>0</v>
      </c>
      <c r="J928" s="51">
        <v>20850000</v>
      </c>
      <c r="K928" s="51">
        <v>0</v>
      </c>
      <c r="L928" s="52">
        <f t="shared" ca="1" si="29"/>
        <v>0.24342105263157895</v>
      </c>
      <c r="M928" s="53" t="s">
        <v>3330</v>
      </c>
      <c r="N928" s="54" t="str">
        <f t="shared" si="28"/>
        <v>Link Contrato u Orden</v>
      </c>
    </row>
    <row r="929" spans="1:14" s="35" customFormat="1" ht="74.5" customHeight="1" x14ac:dyDescent="0.25">
      <c r="A929" s="48" t="s">
        <v>956</v>
      </c>
      <c r="B929" s="49">
        <v>45516</v>
      </c>
      <c r="C929" s="49" t="s">
        <v>1909</v>
      </c>
      <c r="D929" s="49" t="s">
        <v>15</v>
      </c>
      <c r="E929" s="49" t="s">
        <v>16</v>
      </c>
      <c r="F929" s="49" t="e">
        <v>#REF!</v>
      </c>
      <c r="G929" s="49">
        <v>45520</v>
      </c>
      <c r="H929" s="49">
        <v>45672</v>
      </c>
      <c r="I929" s="50">
        <v>0</v>
      </c>
      <c r="J929" s="51">
        <v>36000000</v>
      </c>
      <c r="K929" s="51">
        <v>0</v>
      </c>
      <c r="L929" s="52">
        <f t="shared" ca="1" si="29"/>
        <v>0.23026315789473684</v>
      </c>
      <c r="M929" s="53" t="s">
        <v>3331</v>
      </c>
      <c r="N929" s="54" t="str">
        <f t="shared" si="28"/>
        <v>Link Contrato u Orden</v>
      </c>
    </row>
    <row r="930" spans="1:14" s="35" customFormat="1" ht="74.5" customHeight="1" x14ac:dyDescent="0.25">
      <c r="A930" s="48" t="s">
        <v>957</v>
      </c>
      <c r="B930" s="49">
        <v>45518</v>
      </c>
      <c r="C930" s="49" t="s">
        <v>1910</v>
      </c>
      <c r="D930" s="49" t="s">
        <v>15</v>
      </c>
      <c r="E930" s="49" t="s">
        <v>16</v>
      </c>
      <c r="F930" s="49" t="e">
        <v>#REF!</v>
      </c>
      <c r="G930" s="49">
        <v>45519</v>
      </c>
      <c r="H930" s="49">
        <v>45686</v>
      </c>
      <c r="I930" s="50">
        <v>0</v>
      </c>
      <c r="J930" s="51">
        <v>22381381</v>
      </c>
      <c r="K930" s="51">
        <v>0</v>
      </c>
      <c r="L930" s="52">
        <f t="shared" ca="1" si="29"/>
        <v>0.21556886227544911</v>
      </c>
      <c r="M930" s="53" t="s">
        <v>3332</v>
      </c>
      <c r="N930" s="54" t="str">
        <f t="shared" si="28"/>
        <v>Link Contrato u Orden</v>
      </c>
    </row>
    <row r="931" spans="1:14" s="35" customFormat="1" ht="74.5" customHeight="1" x14ac:dyDescent="0.25">
      <c r="A931" s="48" t="s">
        <v>958</v>
      </c>
      <c r="B931" s="49">
        <v>45519</v>
      </c>
      <c r="C931" s="49" t="s">
        <v>1911</v>
      </c>
      <c r="D931" s="49" t="s">
        <v>15</v>
      </c>
      <c r="E931" s="49" t="s">
        <v>16</v>
      </c>
      <c r="F931" s="49" t="e">
        <v>#REF!</v>
      </c>
      <c r="G931" s="49">
        <v>45524</v>
      </c>
      <c r="H931" s="49">
        <v>45660</v>
      </c>
      <c r="I931" s="50">
        <v>0</v>
      </c>
      <c r="J931" s="51">
        <v>13133250</v>
      </c>
      <c r="K931" s="51">
        <v>0</v>
      </c>
      <c r="L931" s="52">
        <f t="shared" ca="1" si="29"/>
        <v>0.22794117647058823</v>
      </c>
      <c r="M931" s="53" t="s">
        <v>3333</v>
      </c>
      <c r="N931" s="54" t="str">
        <f t="shared" si="28"/>
        <v>Link Contrato u Orden</v>
      </c>
    </row>
    <row r="932" spans="1:14" s="35" customFormat="1" ht="74.5" customHeight="1" x14ac:dyDescent="0.25">
      <c r="A932" s="48" t="s">
        <v>959</v>
      </c>
      <c r="B932" s="49">
        <v>45519</v>
      </c>
      <c r="C932" s="49" t="s">
        <v>1912</v>
      </c>
      <c r="D932" s="49" t="s">
        <v>15</v>
      </c>
      <c r="E932" s="49" t="s">
        <v>16</v>
      </c>
      <c r="F932" s="49" t="e">
        <v>#REF!</v>
      </c>
      <c r="G932" s="49">
        <v>45525</v>
      </c>
      <c r="H932" s="49">
        <v>45661</v>
      </c>
      <c r="I932" s="50">
        <v>0</v>
      </c>
      <c r="J932" s="51">
        <v>58500000</v>
      </c>
      <c r="K932" s="51">
        <v>0</v>
      </c>
      <c r="L932" s="52">
        <f t="shared" ca="1" si="29"/>
        <v>0.22058823529411764</v>
      </c>
      <c r="M932" s="53" t="s">
        <v>3334</v>
      </c>
      <c r="N932" s="54" t="str">
        <f t="shared" si="28"/>
        <v>Link Contrato u Orden</v>
      </c>
    </row>
    <row r="933" spans="1:14" s="35" customFormat="1" ht="74.5" customHeight="1" x14ac:dyDescent="0.25">
      <c r="A933" s="48" t="s">
        <v>960</v>
      </c>
      <c r="B933" s="49">
        <v>45520</v>
      </c>
      <c r="C933" s="49" t="s">
        <v>1913</v>
      </c>
      <c r="D933" s="49" t="s">
        <v>15</v>
      </c>
      <c r="E933" s="49" t="s">
        <v>16</v>
      </c>
      <c r="F933" s="49" t="e">
        <v>#REF!</v>
      </c>
      <c r="G933" s="49">
        <v>45525</v>
      </c>
      <c r="H933" s="49">
        <v>45661</v>
      </c>
      <c r="I933" s="50">
        <v>0</v>
      </c>
      <c r="J933" s="51">
        <v>19704816</v>
      </c>
      <c r="K933" s="51">
        <v>0</v>
      </c>
      <c r="L933" s="52">
        <f t="shared" ca="1" si="29"/>
        <v>0.22058823529411764</v>
      </c>
      <c r="M933" s="53" t="s">
        <v>3335</v>
      </c>
      <c r="N933" s="54" t="str">
        <f t="shared" si="28"/>
        <v>Link Contrato u Orden</v>
      </c>
    </row>
    <row r="934" spans="1:14" s="35" customFormat="1" ht="74.5" customHeight="1" x14ac:dyDescent="0.25">
      <c r="A934" s="48" t="s">
        <v>961</v>
      </c>
      <c r="B934" s="49">
        <v>45520</v>
      </c>
      <c r="C934" s="49" t="s">
        <v>1914</v>
      </c>
      <c r="D934" s="49" t="s">
        <v>15</v>
      </c>
      <c r="E934" s="49" t="s">
        <v>16</v>
      </c>
      <c r="F934" s="49" t="e">
        <v>#REF!</v>
      </c>
      <c r="G934" s="49">
        <v>45525</v>
      </c>
      <c r="H934" s="49">
        <v>45661</v>
      </c>
      <c r="I934" s="50">
        <v>0</v>
      </c>
      <c r="J934" s="51">
        <v>18317678</v>
      </c>
      <c r="K934" s="51">
        <v>0</v>
      </c>
      <c r="L934" s="52">
        <f t="shared" ca="1" si="29"/>
        <v>0.22058823529411764</v>
      </c>
      <c r="M934" s="53" t="s">
        <v>3336</v>
      </c>
      <c r="N934" s="54" t="str">
        <f t="shared" si="28"/>
        <v>Link Contrato u Orden</v>
      </c>
    </row>
    <row r="935" spans="1:14" s="35" customFormat="1" ht="74.5" customHeight="1" x14ac:dyDescent="0.25">
      <c r="A935" s="48" t="s">
        <v>962</v>
      </c>
      <c r="B935" s="49">
        <v>45520</v>
      </c>
      <c r="C935" s="49" t="s">
        <v>1915</v>
      </c>
      <c r="D935" s="49" t="s">
        <v>15</v>
      </c>
      <c r="E935" s="49" t="s">
        <v>16</v>
      </c>
      <c r="F935" s="49" t="e">
        <v>#REF!</v>
      </c>
      <c r="G935" s="49">
        <v>45525</v>
      </c>
      <c r="H935" s="49">
        <v>45661</v>
      </c>
      <c r="I935" s="50">
        <v>0</v>
      </c>
      <c r="J935" s="51">
        <v>18317678</v>
      </c>
      <c r="K935" s="51">
        <v>0</v>
      </c>
      <c r="L935" s="52">
        <f t="shared" ca="1" si="29"/>
        <v>0.22058823529411764</v>
      </c>
      <c r="M935" s="53" t="s">
        <v>3337</v>
      </c>
      <c r="N935" s="54" t="str">
        <f t="shared" si="28"/>
        <v>Link Contrato u Orden</v>
      </c>
    </row>
    <row r="936" spans="1:14" s="35" customFormat="1" ht="74.5" customHeight="1" x14ac:dyDescent="0.25">
      <c r="A936" s="48" t="s">
        <v>963</v>
      </c>
      <c r="B936" s="49">
        <v>45520</v>
      </c>
      <c r="C936" s="49" t="s">
        <v>1916</v>
      </c>
      <c r="D936" s="49" t="s">
        <v>15</v>
      </c>
      <c r="E936" s="49" t="s">
        <v>16</v>
      </c>
      <c r="F936" s="49" t="e">
        <v>#REF!</v>
      </c>
      <c r="G936" s="49">
        <v>45524</v>
      </c>
      <c r="H936" s="49">
        <v>45691</v>
      </c>
      <c r="I936" s="50">
        <v>0</v>
      </c>
      <c r="J936" s="51">
        <v>22381381</v>
      </c>
      <c r="K936" s="51">
        <v>0</v>
      </c>
      <c r="L936" s="52">
        <f t="shared" ca="1" si="29"/>
        <v>0.18562874251497005</v>
      </c>
      <c r="M936" s="53" t="s">
        <v>3338</v>
      </c>
      <c r="N936" s="54" t="str">
        <f t="shared" si="28"/>
        <v>Link Contrato u Orden</v>
      </c>
    </row>
    <row r="937" spans="1:14" s="35" customFormat="1" ht="74.5" customHeight="1" x14ac:dyDescent="0.25">
      <c r="A937" s="48" t="s">
        <v>964</v>
      </c>
      <c r="B937" s="49">
        <v>45524</v>
      </c>
      <c r="C937" s="49" t="s">
        <v>1917</v>
      </c>
      <c r="D937" s="49" t="s">
        <v>15</v>
      </c>
      <c r="E937" s="49" t="s">
        <v>16</v>
      </c>
      <c r="F937" s="49" t="e">
        <v>#REF!</v>
      </c>
      <c r="G937" s="49">
        <v>45526</v>
      </c>
      <c r="H937" s="49">
        <v>45693</v>
      </c>
      <c r="I937" s="50">
        <v>0</v>
      </c>
      <c r="J937" s="51">
        <v>53460000</v>
      </c>
      <c r="K937" s="51">
        <v>0</v>
      </c>
      <c r="L937" s="52">
        <f t="shared" ca="1" si="29"/>
        <v>0.17365269461077845</v>
      </c>
      <c r="M937" s="53" t="s">
        <v>3339</v>
      </c>
      <c r="N937" s="54" t="str">
        <f t="shared" si="28"/>
        <v>Link Contrato u Orden</v>
      </c>
    </row>
    <row r="938" spans="1:14" s="35" customFormat="1" ht="74.5" customHeight="1" x14ac:dyDescent="0.25">
      <c r="A938" s="48" t="s">
        <v>965</v>
      </c>
      <c r="B938" s="49">
        <v>45524</v>
      </c>
      <c r="C938" s="49" t="s">
        <v>1918</v>
      </c>
      <c r="D938" s="49" t="s">
        <v>1941</v>
      </c>
      <c r="E938" s="49" t="s">
        <v>1946</v>
      </c>
      <c r="F938" s="49" t="e">
        <v>#REF!</v>
      </c>
      <c r="G938" s="49">
        <v>45526</v>
      </c>
      <c r="H938" s="49">
        <v>45678</v>
      </c>
      <c r="I938" s="50">
        <v>0</v>
      </c>
      <c r="J938" s="51">
        <v>11305000</v>
      </c>
      <c r="K938" s="51">
        <v>0</v>
      </c>
      <c r="L938" s="52">
        <f t="shared" ca="1" si="29"/>
        <v>0.19078947368421054</v>
      </c>
      <c r="M938" s="53" t="s">
        <v>3340</v>
      </c>
      <c r="N938" s="54" t="str">
        <f t="shared" si="28"/>
        <v>Link Contrato u Orden</v>
      </c>
    </row>
    <row r="939" spans="1:14" s="35" customFormat="1" ht="74.5" customHeight="1" x14ac:dyDescent="0.25">
      <c r="A939" s="48" t="s">
        <v>966</v>
      </c>
      <c r="B939" s="49">
        <v>45524</v>
      </c>
      <c r="C939" s="49" t="s">
        <v>1919</v>
      </c>
      <c r="D939" s="49" t="s">
        <v>15</v>
      </c>
      <c r="E939" s="49" t="s">
        <v>16</v>
      </c>
      <c r="F939" s="49" t="e">
        <v>#REF!</v>
      </c>
      <c r="G939" s="49">
        <v>45527</v>
      </c>
      <c r="H939" s="49">
        <v>45694</v>
      </c>
      <c r="I939" s="50">
        <v>0</v>
      </c>
      <c r="J939" s="51">
        <v>22381381</v>
      </c>
      <c r="K939" s="51">
        <v>0</v>
      </c>
      <c r="L939" s="52">
        <f t="shared" ca="1" si="29"/>
        <v>0.16766467065868262</v>
      </c>
      <c r="M939" s="53" t="s">
        <v>3341</v>
      </c>
      <c r="N939" s="54" t="str">
        <f t="shared" si="28"/>
        <v>Link Contrato u Orden</v>
      </c>
    </row>
    <row r="940" spans="1:14" s="35" customFormat="1" ht="74.5" customHeight="1" x14ac:dyDescent="0.25">
      <c r="A940" s="48" t="s">
        <v>967</v>
      </c>
      <c r="B940" s="49">
        <v>45524</v>
      </c>
      <c r="C940" s="49" t="s">
        <v>1920</v>
      </c>
      <c r="D940" s="49" t="s">
        <v>15</v>
      </c>
      <c r="E940" s="49" t="s">
        <v>16</v>
      </c>
      <c r="F940" s="49" t="e">
        <v>#REF!</v>
      </c>
      <c r="G940" s="49">
        <v>45532</v>
      </c>
      <c r="H940" s="49">
        <v>45653</v>
      </c>
      <c r="I940" s="50">
        <v>0</v>
      </c>
      <c r="J940" s="51">
        <v>52425593</v>
      </c>
      <c r="K940" s="51">
        <v>0</v>
      </c>
      <c r="L940" s="52">
        <f t="shared" ca="1" si="29"/>
        <v>0.19008264462809918</v>
      </c>
      <c r="M940" s="53" t="s">
        <v>3342</v>
      </c>
      <c r="N940" s="54" t="str">
        <f t="shared" si="28"/>
        <v>Link Contrato u Orden</v>
      </c>
    </row>
    <row r="941" spans="1:14" s="35" customFormat="1" ht="74.5" customHeight="1" x14ac:dyDescent="0.25">
      <c r="A941" s="48" t="s">
        <v>968</v>
      </c>
      <c r="B941" s="49">
        <v>45524</v>
      </c>
      <c r="C941" s="49" t="s">
        <v>1921</v>
      </c>
      <c r="D941" s="49" t="s">
        <v>15</v>
      </c>
      <c r="E941" s="49" t="s">
        <v>16</v>
      </c>
      <c r="F941" s="49" t="e">
        <v>#REF!</v>
      </c>
      <c r="G941" s="49">
        <v>45534</v>
      </c>
      <c r="H941" s="49">
        <v>45654</v>
      </c>
      <c r="I941" s="50">
        <v>0</v>
      </c>
      <c r="J941" s="51">
        <v>31193232</v>
      </c>
      <c r="K941" s="51">
        <v>0</v>
      </c>
      <c r="L941" s="52">
        <f t="shared" ca="1" si="29"/>
        <v>0.17499999999999999</v>
      </c>
      <c r="M941" s="53" t="s">
        <v>3343</v>
      </c>
      <c r="N941" s="54" t="str">
        <f t="shared" si="28"/>
        <v>Link Contrato u Orden</v>
      </c>
    </row>
    <row r="942" spans="1:14" s="35" customFormat="1" ht="74.5" customHeight="1" x14ac:dyDescent="0.25">
      <c r="A942" s="48" t="s">
        <v>969</v>
      </c>
      <c r="B942" s="49">
        <v>45524</v>
      </c>
      <c r="C942" s="49" t="s">
        <v>1922</v>
      </c>
      <c r="D942" s="49" t="s">
        <v>15</v>
      </c>
      <c r="E942" s="49" t="s">
        <v>16</v>
      </c>
      <c r="F942" s="49" t="e">
        <v>#REF!</v>
      </c>
      <c r="G942" s="49">
        <v>45527</v>
      </c>
      <c r="H942" s="49">
        <v>45694</v>
      </c>
      <c r="I942" s="50">
        <v>0</v>
      </c>
      <c r="J942" s="51">
        <v>35035000</v>
      </c>
      <c r="K942" s="51">
        <v>0</v>
      </c>
      <c r="L942" s="52">
        <f t="shared" ca="1" si="29"/>
        <v>0.16766467065868262</v>
      </c>
      <c r="M942" s="53" t="s">
        <v>3344</v>
      </c>
      <c r="N942" s="54" t="str">
        <f t="shared" si="28"/>
        <v>Link Contrato u Orden</v>
      </c>
    </row>
    <row r="943" spans="1:14" s="35" customFormat="1" ht="74.5" customHeight="1" x14ac:dyDescent="0.25">
      <c r="A943" s="48" t="s">
        <v>970</v>
      </c>
      <c r="B943" s="49">
        <v>45524</v>
      </c>
      <c r="C943" s="49" t="s">
        <v>1923</v>
      </c>
      <c r="D943" s="49" t="s">
        <v>15</v>
      </c>
      <c r="E943" s="49" t="s">
        <v>16</v>
      </c>
      <c r="F943" s="49" t="e">
        <v>#REF!</v>
      </c>
      <c r="G943" s="49">
        <v>45532</v>
      </c>
      <c r="H943" s="49">
        <v>45684</v>
      </c>
      <c r="I943" s="50">
        <v>0</v>
      </c>
      <c r="J943" s="51">
        <v>40000000</v>
      </c>
      <c r="K943" s="51">
        <v>0</v>
      </c>
      <c r="L943" s="52">
        <f t="shared" ca="1" si="29"/>
        <v>0.15131578947368421</v>
      </c>
      <c r="M943" s="53" t="s">
        <v>3345</v>
      </c>
      <c r="N943" s="54" t="str">
        <f t="shared" si="28"/>
        <v>Link Contrato u Orden</v>
      </c>
    </row>
    <row r="944" spans="1:14" s="35" customFormat="1" ht="74.5" customHeight="1" x14ac:dyDescent="0.25">
      <c r="A944" s="48" t="s">
        <v>971</v>
      </c>
      <c r="B944" s="49">
        <v>45525</v>
      </c>
      <c r="C944" s="49" t="s">
        <v>1924</v>
      </c>
      <c r="D944" s="49" t="s">
        <v>15</v>
      </c>
      <c r="E944" s="49" t="s">
        <v>16</v>
      </c>
      <c r="F944" s="49" t="e">
        <v>#REF!</v>
      </c>
      <c r="G944" s="49">
        <v>45530</v>
      </c>
      <c r="H944" s="49">
        <v>45697</v>
      </c>
      <c r="I944" s="50">
        <v>0</v>
      </c>
      <c r="J944" s="51">
        <v>22381381</v>
      </c>
      <c r="K944" s="51">
        <v>0</v>
      </c>
      <c r="L944" s="52">
        <f t="shared" ca="1" si="29"/>
        <v>0.1497005988023952</v>
      </c>
      <c r="M944" s="53" t="s">
        <v>3346</v>
      </c>
      <c r="N944" s="54" t="str">
        <f t="shared" si="28"/>
        <v>Link Contrato u Orden</v>
      </c>
    </row>
    <row r="945" spans="1:14" s="35" customFormat="1" ht="74.5" customHeight="1" x14ac:dyDescent="0.25">
      <c r="A945" s="48" t="s">
        <v>972</v>
      </c>
      <c r="B945" s="49">
        <v>45525</v>
      </c>
      <c r="C945" s="49" t="s">
        <v>1925</v>
      </c>
      <c r="D945" s="49" t="s">
        <v>15</v>
      </c>
      <c r="E945" s="49" t="s">
        <v>16</v>
      </c>
      <c r="F945" s="49" t="e">
        <v>#REF!</v>
      </c>
      <c r="G945" s="49">
        <v>45530</v>
      </c>
      <c r="H945" s="49">
        <v>45682</v>
      </c>
      <c r="I945" s="50">
        <v>0</v>
      </c>
      <c r="J945" s="51">
        <v>16216200</v>
      </c>
      <c r="K945" s="51">
        <v>0</v>
      </c>
      <c r="L945" s="52">
        <f t="shared" ca="1" si="29"/>
        <v>0.16447368421052633</v>
      </c>
      <c r="M945" s="53" t="s">
        <v>3347</v>
      </c>
      <c r="N945" s="54" t="str">
        <f t="shared" si="28"/>
        <v>Link Contrato u Orden</v>
      </c>
    </row>
    <row r="946" spans="1:14" s="35" customFormat="1" ht="74.5" customHeight="1" x14ac:dyDescent="0.25">
      <c r="A946" s="48" t="s">
        <v>973</v>
      </c>
      <c r="B946" s="49">
        <v>45525</v>
      </c>
      <c r="C946" s="49" t="s">
        <v>1926</v>
      </c>
      <c r="D946" s="49" t="s">
        <v>15</v>
      </c>
      <c r="E946" s="49" t="s">
        <v>16</v>
      </c>
      <c r="F946" s="49" t="e">
        <v>#REF!</v>
      </c>
      <c r="G946" s="49">
        <v>45527</v>
      </c>
      <c r="H946" s="49">
        <v>45663</v>
      </c>
      <c r="I946" s="50">
        <v>0</v>
      </c>
      <c r="J946" s="51">
        <v>18317678</v>
      </c>
      <c r="K946" s="51">
        <v>0</v>
      </c>
      <c r="L946" s="52">
        <f t="shared" ca="1" si="29"/>
        <v>0.20588235294117646</v>
      </c>
      <c r="M946" s="53" t="s">
        <v>3348</v>
      </c>
      <c r="N946" s="54" t="str">
        <f t="shared" si="28"/>
        <v>Link Contrato u Orden</v>
      </c>
    </row>
    <row r="947" spans="1:14" s="35" customFormat="1" ht="74.5" customHeight="1" x14ac:dyDescent="0.25">
      <c r="A947" s="48" t="s">
        <v>974</v>
      </c>
      <c r="B947" s="49">
        <v>45525</v>
      </c>
      <c r="C947" s="49" t="s">
        <v>1927</v>
      </c>
      <c r="D947" s="49" t="s">
        <v>15</v>
      </c>
      <c r="E947" s="49" t="s">
        <v>16</v>
      </c>
      <c r="F947" s="49" t="e">
        <v>#REF!</v>
      </c>
      <c r="G947" s="49">
        <v>45527</v>
      </c>
      <c r="H947" s="49">
        <v>45663</v>
      </c>
      <c r="I947" s="50">
        <v>0</v>
      </c>
      <c r="J947" s="51">
        <v>19704816</v>
      </c>
      <c r="K947" s="51">
        <v>0</v>
      </c>
      <c r="L947" s="52">
        <f t="shared" ca="1" si="29"/>
        <v>0.20588235294117646</v>
      </c>
      <c r="M947" s="53" t="s">
        <v>3349</v>
      </c>
      <c r="N947" s="54" t="str">
        <f t="shared" si="28"/>
        <v>Link Contrato u Orden</v>
      </c>
    </row>
    <row r="948" spans="1:14" s="35" customFormat="1" ht="74.5" customHeight="1" x14ac:dyDescent="0.25">
      <c r="A948" s="48" t="s">
        <v>975</v>
      </c>
      <c r="B948" s="49">
        <v>45526</v>
      </c>
      <c r="C948" s="49" t="s">
        <v>1928</v>
      </c>
      <c r="D948" s="49" t="s">
        <v>15</v>
      </c>
      <c r="E948" s="49" t="s">
        <v>16</v>
      </c>
      <c r="F948" s="49" t="e">
        <v>#REF!</v>
      </c>
      <c r="G948" s="49">
        <v>45530</v>
      </c>
      <c r="H948" s="49">
        <v>45697</v>
      </c>
      <c r="I948" s="50">
        <v>0</v>
      </c>
      <c r="J948" s="51">
        <v>22381381</v>
      </c>
      <c r="K948" s="51">
        <v>0</v>
      </c>
      <c r="L948" s="52">
        <f t="shared" ca="1" si="29"/>
        <v>0.1497005988023952</v>
      </c>
      <c r="M948" s="53" t="s">
        <v>3350</v>
      </c>
      <c r="N948" s="54" t="str">
        <f t="shared" si="28"/>
        <v>Link Contrato u Orden</v>
      </c>
    </row>
    <row r="949" spans="1:14" s="35" customFormat="1" ht="74.5" customHeight="1" x14ac:dyDescent="0.25">
      <c r="A949" s="48" t="s">
        <v>976</v>
      </c>
      <c r="B949" s="49">
        <v>45526</v>
      </c>
      <c r="C949" s="49" t="s">
        <v>1929</v>
      </c>
      <c r="D949" s="49" t="s">
        <v>15</v>
      </c>
      <c r="E949" s="49" t="s">
        <v>16</v>
      </c>
      <c r="F949" s="49" t="e">
        <v>#REF!</v>
      </c>
      <c r="G949" s="49">
        <v>45530</v>
      </c>
      <c r="H949" s="49">
        <v>45697</v>
      </c>
      <c r="I949" s="50">
        <v>0</v>
      </c>
      <c r="J949" s="51">
        <v>22381381</v>
      </c>
      <c r="K949" s="51">
        <v>0</v>
      </c>
      <c r="L949" s="52">
        <f t="shared" ca="1" si="29"/>
        <v>0.1497005988023952</v>
      </c>
      <c r="M949" s="53" t="s">
        <v>3351</v>
      </c>
      <c r="N949" s="54" t="str">
        <f t="shared" si="28"/>
        <v>Link Contrato u Orden</v>
      </c>
    </row>
    <row r="950" spans="1:14" s="35" customFormat="1" ht="74.5" customHeight="1" x14ac:dyDescent="0.25">
      <c r="A950" s="48" t="s">
        <v>977</v>
      </c>
      <c r="B950" s="49">
        <v>45526</v>
      </c>
      <c r="C950" s="49" t="s">
        <v>1930</v>
      </c>
      <c r="D950" s="49" t="s">
        <v>15</v>
      </c>
      <c r="E950" s="49" t="s">
        <v>16</v>
      </c>
      <c r="F950" s="49" t="e">
        <v>#REF!</v>
      </c>
      <c r="G950" s="49">
        <v>45531</v>
      </c>
      <c r="H950" s="49">
        <v>45698</v>
      </c>
      <c r="I950" s="50">
        <v>0</v>
      </c>
      <c r="J950" s="51">
        <v>22381381</v>
      </c>
      <c r="K950" s="51">
        <v>0</v>
      </c>
      <c r="L950" s="52">
        <f t="shared" ca="1" si="29"/>
        <v>0.1437125748502994</v>
      </c>
      <c r="M950" s="53" t="s">
        <v>3352</v>
      </c>
      <c r="N950" s="54" t="str">
        <f t="shared" si="28"/>
        <v>Link Contrato u Orden</v>
      </c>
    </row>
    <row r="951" spans="1:14" s="35" customFormat="1" ht="74.5" customHeight="1" x14ac:dyDescent="0.25">
      <c r="A951" s="48" t="s">
        <v>978</v>
      </c>
      <c r="B951" s="49">
        <v>45526</v>
      </c>
      <c r="C951" s="49" t="s">
        <v>1931</v>
      </c>
      <c r="D951" s="49" t="s">
        <v>15</v>
      </c>
      <c r="E951" s="49" t="s">
        <v>16</v>
      </c>
      <c r="F951" s="49" t="e">
        <v>#REF!</v>
      </c>
      <c r="G951" s="49">
        <v>45532</v>
      </c>
      <c r="H951" s="49">
        <v>45668</v>
      </c>
      <c r="I951" s="50">
        <v>0</v>
      </c>
      <c r="J951" s="51">
        <v>18317677</v>
      </c>
      <c r="K951" s="51">
        <v>0</v>
      </c>
      <c r="L951" s="52">
        <f t="shared" ca="1" si="29"/>
        <v>0.16911764705882354</v>
      </c>
      <c r="M951" s="53" t="s">
        <v>3353</v>
      </c>
      <c r="N951" s="54" t="str">
        <f t="shared" si="28"/>
        <v>Link Contrato u Orden</v>
      </c>
    </row>
    <row r="952" spans="1:14" s="35" customFormat="1" ht="74.5" customHeight="1" x14ac:dyDescent="0.25">
      <c r="A952" s="48" t="s">
        <v>979</v>
      </c>
      <c r="B952" s="49">
        <v>45526</v>
      </c>
      <c r="C952" s="49" t="s">
        <v>1932</v>
      </c>
      <c r="D952" s="49" t="s">
        <v>15</v>
      </c>
      <c r="E952" s="49" t="s">
        <v>16</v>
      </c>
      <c r="F952" s="49" t="e">
        <v>#REF!</v>
      </c>
      <c r="G952" s="49">
        <v>45532</v>
      </c>
      <c r="H952" s="49">
        <v>45663</v>
      </c>
      <c r="I952" s="50">
        <v>0</v>
      </c>
      <c r="J952" s="51">
        <v>18975008</v>
      </c>
      <c r="K952" s="51">
        <v>0</v>
      </c>
      <c r="L952" s="52">
        <f t="shared" ca="1" si="29"/>
        <v>0.17557251908396945</v>
      </c>
      <c r="M952" s="53" t="s">
        <v>3354</v>
      </c>
      <c r="N952" s="54" t="str">
        <f t="shared" si="28"/>
        <v>Link Contrato u Orden</v>
      </c>
    </row>
    <row r="953" spans="1:14" s="35" customFormat="1" ht="74.5" customHeight="1" x14ac:dyDescent="0.25">
      <c r="A953" s="48" t="s">
        <v>980</v>
      </c>
      <c r="B953" s="49">
        <v>45526</v>
      </c>
      <c r="C953" s="49" t="s">
        <v>1933</v>
      </c>
      <c r="D953" s="49" t="s">
        <v>15</v>
      </c>
      <c r="E953" s="49" t="s">
        <v>16</v>
      </c>
      <c r="F953" s="49" t="e">
        <v>#REF!</v>
      </c>
      <c r="G953" s="49">
        <v>45533</v>
      </c>
      <c r="H953" s="49">
        <v>45700</v>
      </c>
      <c r="I953" s="50">
        <v>0</v>
      </c>
      <c r="J953" s="51">
        <v>17160000</v>
      </c>
      <c r="K953" s="51">
        <v>0</v>
      </c>
      <c r="L953" s="52">
        <f t="shared" ca="1" si="29"/>
        <v>0.1317365269461078</v>
      </c>
      <c r="M953" s="53" t="s">
        <v>3355</v>
      </c>
      <c r="N953" s="54" t="str">
        <f t="shared" si="28"/>
        <v>Link Contrato u Orden</v>
      </c>
    </row>
    <row r="954" spans="1:14" s="35" customFormat="1" ht="74.5" customHeight="1" x14ac:dyDescent="0.25">
      <c r="A954" s="48" t="s">
        <v>981</v>
      </c>
      <c r="B954" s="49">
        <v>45527</v>
      </c>
      <c r="C954" s="49" t="s">
        <v>1934</v>
      </c>
      <c r="D954" s="49" t="s">
        <v>15</v>
      </c>
      <c r="E954" s="49" t="s">
        <v>16</v>
      </c>
      <c r="F954" s="49" t="e">
        <v>#REF!</v>
      </c>
      <c r="G954" s="49">
        <v>45533</v>
      </c>
      <c r="H954" s="49">
        <v>45700</v>
      </c>
      <c r="I954" s="50">
        <v>0</v>
      </c>
      <c r="J954" s="51">
        <v>22381381</v>
      </c>
      <c r="K954" s="51">
        <v>0</v>
      </c>
      <c r="L954" s="52">
        <f t="shared" ca="1" si="29"/>
        <v>0.1317365269461078</v>
      </c>
      <c r="M954" s="53" t="s">
        <v>3356</v>
      </c>
      <c r="N954" s="54" t="str">
        <f t="shared" si="28"/>
        <v>Link Contrato u Orden</v>
      </c>
    </row>
    <row r="955" spans="1:14" s="35" customFormat="1" ht="74.5" customHeight="1" x14ac:dyDescent="0.25">
      <c r="A955" s="48" t="s">
        <v>982</v>
      </c>
      <c r="B955" s="49">
        <v>45527</v>
      </c>
      <c r="C955" s="49" t="s">
        <v>1935</v>
      </c>
      <c r="D955" s="49" t="s">
        <v>15</v>
      </c>
      <c r="E955" s="49" t="s">
        <v>16</v>
      </c>
      <c r="F955" s="49" t="e">
        <v>#REF!</v>
      </c>
      <c r="G955" s="49">
        <v>45532</v>
      </c>
      <c r="H955" s="49">
        <v>45652</v>
      </c>
      <c r="I955" s="50">
        <v>0</v>
      </c>
      <c r="J955" s="51">
        <v>11792774</v>
      </c>
      <c r="K955" s="51">
        <v>0</v>
      </c>
      <c r="L955" s="52">
        <f t="shared" ca="1" si="29"/>
        <v>0.19166666666666668</v>
      </c>
      <c r="M955" s="53" t="s">
        <v>3357</v>
      </c>
      <c r="N955" s="54" t="str">
        <f t="shared" ref="N955:N959" si="30">HYPERLINK(M955,"Link Contrato u Orden")</f>
        <v>Link Contrato u Orden</v>
      </c>
    </row>
    <row r="956" spans="1:14" s="35" customFormat="1" ht="74.5" customHeight="1" x14ac:dyDescent="0.25">
      <c r="A956" s="48" t="s">
        <v>983</v>
      </c>
      <c r="B956" s="49">
        <v>45527</v>
      </c>
      <c r="C956" s="49" t="s">
        <v>1936</v>
      </c>
      <c r="D956" s="49" t="s">
        <v>15</v>
      </c>
      <c r="E956" s="49" t="s">
        <v>16</v>
      </c>
      <c r="F956" s="49" t="e">
        <v>#REF!</v>
      </c>
      <c r="G956" s="49">
        <v>45532</v>
      </c>
      <c r="H956" s="49">
        <v>45658</v>
      </c>
      <c r="I956" s="50">
        <v>0</v>
      </c>
      <c r="J956" s="51">
        <v>18245200</v>
      </c>
      <c r="K956" s="51">
        <v>0</v>
      </c>
      <c r="L956" s="52">
        <f t="shared" ref="L956:L959" ca="1" si="31">+(+TODAY()-G956)/(H956-G956)</f>
        <v>0.18253968253968253</v>
      </c>
      <c r="M956" s="53" t="s">
        <v>3358</v>
      </c>
      <c r="N956" s="54" t="str">
        <f t="shared" si="30"/>
        <v>Link Contrato u Orden</v>
      </c>
    </row>
    <row r="957" spans="1:14" s="35" customFormat="1" ht="74.5" customHeight="1" x14ac:dyDescent="0.25">
      <c r="A957" s="48" t="s">
        <v>984</v>
      </c>
      <c r="B957" s="49">
        <v>45527</v>
      </c>
      <c r="C957" s="49" t="s">
        <v>1937</v>
      </c>
      <c r="D957" s="49" t="s">
        <v>15</v>
      </c>
      <c r="E957" s="49" t="s">
        <v>16</v>
      </c>
      <c r="F957" s="49" t="e">
        <v>#REF!</v>
      </c>
      <c r="G957" s="49">
        <v>45531</v>
      </c>
      <c r="H957" s="49">
        <v>45698</v>
      </c>
      <c r="I957" s="50">
        <v>0</v>
      </c>
      <c r="J957" s="51">
        <v>22381381</v>
      </c>
      <c r="K957" s="51">
        <v>0</v>
      </c>
      <c r="L957" s="52">
        <f t="shared" ca="1" si="31"/>
        <v>0.1437125748502994</v>
      </c>
      <c r="M957" s="53" t="s">
        <v>3359</v>
      </c>
      <c r="N957" s="54" t="str">
        <f t="shared" si="30"/>
        <v>Link Contrato u Orden</v>
      </c>
    </row>
    <row r="958" spans="1:14" s="35" customFormat="1" ht="74.5" customHeight="1" x14ac:dyDescent="0.25">
      <c r="A958" s="48" t="s">
        <v>985</v>
      </c>
      <c r="B958" s="49">
        <v>45527</v>
      </c>
      <c r="C958" s="49" t="s">
        <v>1938</v>
      </c>
      <c r="D958" s="49" t="s">
        <v>15</v>
      </c>
      <c r="E958" s="49" t="s">
        <v>16</v>
      </c>
      <c r="F958" s="49" t="e">
        <v>#REF!</v>
      </c>
      <c r="G958" s="49">
        <v>45532</v>
      </c>
      <c r="H958" s="49">
        <v>45684</v>
      </c>
      <c r="I958" s="50">
        <v>0</v>
      </c>
      <c r="J958" s="51">
        <v>40000000</v>
      </c>
      <c r="K958" s="51">
        <v>0</v>
      </c>
      <c r="L958" s="52">
        <f t="shared" ca="1" si="31"/>
        <v>0.15131578947368421</v>
      </c>
      <c r="M958" s="53" t="s">
        <v>3360</v>
      </c>
      <c r="N958" s="54" t="str">
        <f t="shared" si="30"/>
        <v>Link Contrato u Orden</v>
      </c>
    </row>
    <row r="959" spans="1:14" s="35" customFormat="1" ht="74.5" customHeight="1" x14ac:dyDescent="0.25">
      <c r="A959" s="48" t="s">
        <v>986</v>
      </c>
      <c r="B959" s="49">
        <v>45527</v>
      </c>
      <c r="C959" s="49" t="s">
        <v>1939</v>
      </c>
      <c r="D959" s="49" t="s">
        <v>15</v>
      </c>
      <c r="E959" s="49" t="s">
        <v>16</v>
      </c>
      <c r="F959" s="49" t="e">
        <v>#REF!</v>
      </c>
      <c r="G959" s="49">
        <v>45532</v>
      </c>
      <c r="H959" s="49">
        <v>45668</v>
      </c>
      <c r="I959" s="50">
        <v>0</v>
      </c>
      <c r="J959" s="51">
        <v>19704816</v>
      </c>
      <c r="K959" s="51">
        <v>0</v>
      </c>
      <c r="L959" s="52">
        <f t="shared" ca="1" si="31"/>
        <v>0.16911764705882354</v>
      </c>
      <c r="M959" s="53" t="s">
        <v>3361</v>
      </c>
      <c r="N959" s="54" t="str">
        <f t="shared" si="30"/>
        <v>Link Contrato u Orden</v>
      </c>
    </row>
    <row r="960" spans="1:14" s="2" customFormat="1" ht="10.5" x14ac:dyDescent="0.25">
      <c r="A960" s="12"/>
      <c r="B960" s="13"/>
      <c r="C960" s="13"/>
      <c r="D960" s="31"/>
      <c r="E960" s="13"/>
      <c r="F960" s="13"/>
      <c r="G960" s="14"/>
      <c r="H960" s="14"/>
      <c r="I960" s="15"/>
      <c r="J960" s="15"/>
      <c r="K960" s="36"/>
      <c r="L960" s="40"/>
      <c r="M960" s="13"/>
      <c r="N960" s="13"/>
    </row>
    <row r="961" spans="1:14" s="2" customFormat="1" ht="10.5" x14ac:dyDescent="0.25">
      <c r="A961" s="12"/>
      <c r="B961" s="13"/>
      <c r="C961" s="13"/>
      <c r="D961" s="31"/>
      <c r="E961" s="13"/>
      <c r="F961" s="13"/>
      <c r="G961" s="14"/>
      <c r="H961" s="14"/>
      <c r="I961" s="15"/>
      <c r="J961" s="15"/>
      <c r="K961" s="36"/>
      <c r="L961" s="40"/>
      <c r="M961" s="13"/>
      <c r="N961" s="13"/>
    </row>
  </sheetData>
  <autoFilter ref="A5:N959" xr:uid="{00000000-0009-0000-0000-000001000000}"/>
  <mergeCells count="2">
    <mergeCell ref="A1:N3"/>
    <mergeCell ref="A4:N4"/>
  </mergeCells>
  <phoneticPr fontId="34" type="noConversion"/>
  <printOptions gridLines="1"/>
  <pageMargins left="0.70866141732283472" right="0.70866141732283472" top="0.74803149606299213" bottom="0.74803149606299213" header="0.31496062992125984" footer="0.31496062992125984"/>
  <pageSetup scale="32" orientation="landscape" r:id="rId1"/>
  <headerFooter>
    <oddFooter>&amp;R&amp;8Página &amp;P de &amp;N
&amp;D
Elaboró: Angelica C</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8"/>
  <sheetViews>
    <sheetView workbookViewId="0">
      <selection activeCell="C3" sqref="C3"/>
    </sheetView>
  </sheetViews>
  <sheetFormatPr baseColWidth="10" defaultColWidth="11.453125" defaultRowHeight="14.5" x14ac:dyDescent="0.35"/>
  <cols>
    <col min="1" max="1" width="30.1796875" style="9" customWidth="1"/>
    <col min="2" max="2" width="19.7265625" style="9" customWidth="1"/>
    <col min="3" max="3" width="17.1796875" style="10" customWidth="1"/>
  </cols>
  <sheetData>
    <row r="1" spans="1:3" ht="26.25" customHeight="1" x14ac:dyDescent="0.35">
      <c r="A1" s="27" t="s">
        <v>17</v>
      </c>
      <c r="B1" s="28" t="s">
        <v>18</v>
      </c>
      <c r="C1" s="28" t="s">
        <v>19</v>
      </c>
    </row>
    <row r="2" spans="1:3" s="11" customFormat="1" ht="21.75" customHeight="1" x14ac:dyDescent="0.35">
      <c r="A2" s="16" t="s">
        <v>20</v>
      </c>
      <c r="B2" s="33">
        <v>5</v>
      </c>
      <c r="C2" s="17">
        <v>4846432321</v>
      </c>
    </row>
    <row r="3" spans="1:3" s="11" customFormat="1" ht="21.75" customHeight="1" x14ac:dyDescent="0.35">
      <c r="A3" s="16" t="s">
        <v>21</v>
      </c>
      <c r="B3" s="33">
        <v>3</v>
      </c>
      <c r="C3" s="17">
        <v>2099654529</v>
      </c>
    </row>
    <row r="4" spans="1:3" s="11" customFormat="1" ht="21.75" customHeight="1" x14ac:dyDescent="0.35">
      <c r="A4" s="16" t="s">
        <v>22</v>
      </c>
      <c r="B4" s="33">
        <v>2</v>
      </c>
      <c r="C4" s="17">
        <v>2746777792</v>
      </c>
    </row>
    <row r="5" spans="1:3" s="11" customFormat="1" ht="21.75" customHeight="1" x14ac:dyDescent="0.35">
      <c r="A5" s="16" t="s">
        <v>23</v>
      </c>
      <c r="B5" s="33">
        <v>1</v>
      </c>
      <c r="C5" s="17">
        <v>714000</v>
      </c>
    </row>
    <row r="6" spans="1:3" s="11" customFormat="1" ht="21.75" customHeight="1" x14ac:dyDescent="0.35">
      <c r="A6" s="16" t="s">
        <v>21</v>
      </c>
      <c r="B6" s="33">
        <v>1</v>
      </c>
      <c r="C6" s="17">
        <v>714000</v>
      </c>
    </row>
    <row r="7" spans="1:3" s="11" customFormat="1" ht="21.75" customHeight="1" x14ac:dyDescent="0.35">
      <c r="A7" s="16" t="s">
        <v>24</v>
      </c>
      <c r="B7" s="33">
        <v>1053</v>
      </c>
      <c r="C7" s="17">
        <v>128955444321</v>
      </c>
    </row>
    <row r="8" spans="1:3" s="11" customFormat="1" ht="21.75" customHeight="1" x14ac:dyDescent="0.35">
      <c r="A8" s="16" t="s">
        <v>21</v>
      </c>
      <c r="B8" s="33">
        <v>1053</v>
      </c>
      <c r="C8" s="17">
        <v>128955444321</v>
      </c>
    </row>
    <row r="9" spans="1:3" ht="21.75" customHeight="1" x14ac:dyDescent="0.35">
      <c r="A9" s="16" t="s">
        <v>25</v>
      </c>
      <c r="B9" s="33">
        <v>1</v>
      </c>
      <c r="C9" s="17">
        <v>0</v>
      </c>
    </row>
    <row r="10" spans="1:3" ht="21.75" customHeight="1" x14ac:dyDescent="0.35">
      <c r="A10" s="16" t="s">
        <v>26</v>
      </c>
      <c r="B10" s="33">
        <v>1</v>
      </c>
      <c r="C10" s="17">
        <v>0</v>
      </c>
    </row>
    <row r="11" spans="1:3" ht="21.75" customHeight="1" x14ac:dyDescent="0.35">
      <c r="A11" s="29" t="s">
        <v>27</v>
      </c>
      <c r="B11" s="34">
        <v>1060</v>
      </c>
      <c r="C11" s="30">
        <v>133802590642</v>
      </c>
    </row>
    <row r="12" spans="1:3" ht="21.75" customHeight="1" x14ac:dyDescent="0.35">
      <c r="A12"/>
      <c r="B12"/>
      <c r="C12"/>
    </row>
    <row r="13" spans="1:3" ht="21.75" customHeight="1" x14ac:dyDescent="0.35">
      <c r="A13"/>
      <c r="B13"/>
      <c r="C13"/>
    </row>
    <row r="14" spans="1:3" ht="17.25" customHeight="1" x14ac:dyDescent="0.35">
      <c r="A14"/>
      <c r="B14"/>
      <c r="C14"/>
    </row>
    <row r="15" spans="1:3" x14ac:dyDescent="0.35">
      <c r="A15"/>
      <c r="B15"/>
      <c r="C15"/>
    </row>
    <row r="16" spans="1:3" x14ac:dyDescent="0.35">
      <c r="A16"/>
      <c r="B16"/>
      <c r="C16"/>
    </row>
    <row r="17" customFormat="1" x14ac:dyDescent="0.35"/>
    <row r="18" customFormat="1"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Formulada</vt:lpstr>
      <vt:lpstr>SCJ - 2024</vt:lpstr>
      <vt:lpstr>Datos</vt:lpstr>
      <vt:lpstr>Formulada!Área_de_impresión</vt:lpstr>
      <vt:lpstr>'SCJ - 2024'!Área_de_impresión</vt:lpstr>
      <vt:lpstr>Formulada!Títulos_a_imprimir</vt:lpstr>
      <vt:lpstr>'SCJ - 2024'!Títulos_a_imprimir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Bibiana Castro</dc:creator>
  <cp:keywords/>
  <dc:description/>
  <cp:lastModifiedBy>Carlos Andres Patino Lopez</cp:lastModifiedBy>
  <cp:revision/>
  <dcterms:created xsi:type="dcterms:W3CDTF">2017-03-02T20:08:22Z</dcterms:created>
  <dcterms:modified xsi:type="dcterms:W3CDTF">2024-09-20T15:28:38Z</dcterms:modified>
  <cp:category/>
  <cp:contentStatus/>
</cp:coreProperties>
</file>