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9126"/>
  <workbookPr/>
  <mc:AlternateContent xmlns:mc="http://schemas.openxmlformats.org/markup-compatibility/2006">
    <mc:Choice Requires="x15">
      <x15ac:absPath xmlns:x15ac="http://schemas.microsoft.com/office/spreadsheetml/2010/11/ac" url="C:\Users\angelica.castro\Desktop\SCJ\Informes\Web\2016\"/>
    </mc:Choice>
  </mc:AlternateContent>
  <xr:revisionPtr revIDLastSave="0" documentId="10_ncr:100000_{FD8F5026-1E95-431C-9196-EA659DD3F1F4}" xr6:coauthVersionLast="31" xr6:coauthVersionMax="31" xr10:uidLastSave="{00000000-0000-0000-0000-000000000000}"/>
  <bookViews>
    <workbookView xWindow="0" yWindow="0" windowWidth="21570" windowHeight="8130" firstSheet="1" activeTab="1" xr2:uid="{00000000-000D-0000-FFFF-FFFF00000000}"/>
  </bookViews>
  <sheets>
    <sheet name="Formulada" sheetId="2" state="hidden" r:id="rId1"/>
    <sheet name="SCJ" sheetId="4" r:id="rId2"/>
  </sheets>
  <externalReferences>
    <externalReference r:id="rId3"/>
  </externalReferences>
  <definedNames>
    <definedName name="_xlnm._FilterDatabase" localSheetId="0" hidden="1">Formulada!$A$5:$N$5</definedName>
    <definedName name="_xlnm._FilterDatabase" localSheetId="1" hidden="1">SCJ!$A$5:$O$369</definedName>
    <definedName name="_xlnm.Print_Area" localSheetId="1">SCJ!$A$1:$O$369</definedName>
    <definedName name="_xlnm.Print_Titles" localSheetId="0">Formulada!$1:$5</definedName>
    <definedName name="_xlnm.Print_Titles" localSheetId="1">SCJ!$1:$5</definedName>
  </definedNames>
  <calcPr calcId="17901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307" i="4" l="1"/>
  <c r="O305" i="4"/>
  <c r="O304" i="4"/>
  <c r="O303" i="4"/>
  <c r="O301" i="4"/>
  <c r="O251" i="4" l="1"/>
  <c r="L362" i="2" l="1"/>
  <c r="K362" i="2"/>
  <c r="J362" i="2"/>
  <c r="I362" i="2"/>
  <c r="H362" i="2"/>
  <c r="G362" i="2"/>
  <c r="F362" i="2"/>
  <c r="E362" i="2"/>
  <c r="D362" i="2"/>
  <c r="C362" i="2"/>
  <c r="B362" i="2"/>
  <c r="A362" i="2"/>
  <c r="L361" i="2"/>
  <c r="K361" i="2"/>
  <c r="J361" i="2"/>
  <c r="I361" i="2"/>
  <c r="H361" i="2"/>
  <c r="G361" i="2"/>
  <c r="F361" i="2"/>
  <c r="E361" i="2"/>
  <c r="D361" i="2"/>
  <c r="C361" i="2"/>
  <c r="B361" i="2"/>
  <c r="A361" i="2"/>
  <c r="L360" i="2"/>
  <c r="K360" i="2"/>
  <c r="J360" i="2"/>
  <c r="I360" i="2"/>
  <c r="H360" i="2"/>
  <c r="G360" i="2"/>
  <c r="F360" i="2"/>
  <c r="E360" i="2"/>
  <c r="D360" i="2"/>
  <c r="C360" i="2"/>
  <c r="B360" i="2"/>
  <c r="A360" i="2"/>
  <c r="L359" i="2"/>
  <c r="K359" i="2"/>
  <c r="J359" i="2"/>
  <c r="I359" i="2"/>
  <c r="H359" i="2"/>
  <c r="G359" i="2"/>
  <c r="F359" i="2"/>
  <c r="E359" i="2"/>
  <c r="D359" i="2"/>
  <c r="C359" i="2"/>
  <c r="B359" i="2"/>
  <c r="A359" i="2"/>
  <c r="L358" i="2"/>
  <c r="K358" i="2"/>
  <c r="J358" i="2"/>
  <c r="I358" i="2"/>
  <c r="H358" i="2"/>
  <c r="G358" i="2"/>
  <c r="F358" i="2"/>
  <c r="E358" i="2"/>
  <c r="D358" i="2"/>
  <c r="C358" i="2"/>
  <c r="B358" i="2"/>
  <c r="A358" i="2"/>
  <c r="L357" i="2"/>
  <c r="K357" i="2"/>
  <c r="J357" i="2"/>
  <c r="I357" i="2"/>
  <c r="H357" i="2"/>
  <c r="G357" i="2"/>
  <c r="F357" i="2"/>
  <c r="E357" i="2"/>
  <c r="D357" i="2"/>
  <c r="C357" i="2"/>
  <c r="B357" i="2"/>
  <c r="A357" i="2"/>
  <c r="L356" i="2"/>
  <c r="K356" i="2"/>
  <c r="J356" i="2"/>
  <c r="I356" i="2"/>
  <c r="H356" i="2"/>
  <c r="G356" i="2"/>
  <c r="F356" i="2"/>
  <c r="E356" i="2"/>
  <c r="D356" i="2"/>
  <c r="C356" i="2"/>
  <c r="B356" i="2"/>
  <c r="A356" i="2"/>
  <c r="L355" i="2"/>
  <c r="K355" i="2"/>
  <c r="J355" i="2"/>
  <c r="I355" i="2"/>
  <c r="H355" i="2"/>
  <c r="G355" i="2"/>
  <c r="F355" i="2"/>
  <c r="E355" i="2"/>
  <c r="D355" i="2"/>
  <c r="C355" i="2"/>
  <c r="B355" i="2"/>
  <c r="A355" i="2"/>
  <c r="L354" i="2"/>
  <c r="K354" i="2"/>
  <c r="J354" i="2"/>
  <c r="I354" i="2"/>
  <c r="H354" i="2"/>
  <c r="G354" i="2"/>
  <c r="F354" i="2"/>
  <c r="E354" i="2"/>
  <c r="D354" i="2"/>
  <c r="C354" i="2"/>
  <c r="B354" i="2"/>
  <c r="A354" i="2"/>
  <c r="L353" i="2"/>
  <c r="K353" i="2"/>
  <c r="J353" i="2"/>
  <c r="I353" i="2"/>
  <c r="H353" i="2"/>
  <c r="G353" i="2"/>
  <c r="F353" i="2"/>
  <c r="E353" i="2"/>
  <c r="D353" i="2"/>
  <c r="C353" i="2"/>
  <c r="B353" i="2"/>
  <c r="A353" i="2"/>
  <c r="L352" i="2"/>
  <c r="K352" i="2"/>
  <c r="J352" i="2"/>
  <c r="I352" i="2"/>
  <c r="H352" i="2"/>
  <c r="G352" i="2"/>
  <c r="F352" i="2"/>
  <c r="E352" i="2"/>
  <c r="D352" i="2"/>
  <c r="C352" i="2"/>
  <c r="B352" i="2"/>
  <c r="A352" i="2"/>
  <c r="L351" i="2"/>
  <c r="K351" i="2"/>
  <c r="J351" i="2"/>
  <c r="I351" i="2"/>
  <c r="H351" i="2"/>
  <c r="G351" i="2"/>
  <c r="F351" i="2"/>
  <c r="E351" i="2"/>
  <c r="D351" i="2"/>
  <c r="C351" i="2"/>
  <c r="B351" i="2"/>
  <c r="A351" i="2"/>
  <c r="L350" i="2"/>
  <c r="K350" i="2"/>
  <c r="J350" i="2"/>
  <c r="I350" i="2"/>
  <c r="H350" i="2"/>
  <c r="G350" i="2"/>
  <c r="F350" i="2"/>
  <c r="E350" i="2"/>
  <c r="D350" i="2"/>
  <c r="C350" i="2"/>
  <c r="B350" i="2"/>
  <c r="A350" i="2"/>
  <c r="L349" i="2"/>
  <c r="K349" i="2"/>
  <c r="J349" i="2"/>
  <c r="I349" i="2"/>
  <c r="H349" i="2"/>
  <c r="G349" i="2"/>
  <c r="F349" i="2"/>
  <c r="E349" i="2"/>
  <c r="D349" i="2"/>
  <c r="C349" i="2"/>
  <c r="B349" i="2"/>
  <c r="A349" i="2"/>
  <c r="L348" i="2"/>
  <c r="K348" i="2"/>
  <c r="J348" i="2"/>
  <c r="I348" i="2"/>
  <c r="H348" i="2"/>
  <c r="G348" i="2"/>
  <c r="F348" i="2"/>
  <c r="E348" i="2"/>
  <c r="D348" i="2"/>
  <c r="C348" i="2"/>
  <c r="B348" i="2"/>
  <c r="A348" i="2"/>
  <c r="L347" i="2"/>
  <c r="K347" i="2"/>
  <c r="J347" i="2"/>
  <c r="I347" i="2"/>
  <c r="H347" i="2"/>
  <c r="G347" i="2"/>
  <c r="F347" i="2"/>
  <c r="E347" i="2"/>
  <c r="D347" i="2"/>
  <c r="C347" i="2"/>
  <c r="B347" i="2"/>
  <c r="A347" i="2"/>
  <c r="L346" i="2"/>
  <c r="K346" i="2"/>
  <c r="J346" i="2"/>
  <c r="I346" i="2"/>
  <c r="H346" i="2"/>
  <c r="G346" i="2"/>
  <c r="F346" i="2"/>
  <c r="E346" i="2"/>
  <c r="D346" i="2"/>
  <c r="C346" i="2"/>
  <c r="B346" i="2"/>
  <c r="A346" i="2"/>
  <c r="L345" i="2"/>
  <c r="K345" i="2"/>
  <c r="J345" i="2"/>
  <c r="I345" i="2"/>
  <c r="H345" i="2"/>
  <c r="G345" i="2"/>
  <c r="F345" i="2"/>
  <c r="E345" i="2"/>
  <c r="D345" i="2"/>
  <c r="C345" i="2"/>
  <c r="B345" i="2"/>
  <c r="A345" i="2"/>
  <c r="L344" i="2"/>
  <c r="K344" i="2"/>
  <c r="J344" i="2"/>
  <c r="I344" i="2"/>
  <c r="H344" i="2"/>
  <c r="G344" i="2"/>
  <c r="F344" i="2"/>
  <c r="E344" i="2"/>
  <c r="D344" i="2"/>
  <c r="C344" i="2"/>
  <c r="B344" i="2"/>
  <c r="A344" i="2"/>
  <c r="L343" i="2"/>
  <c r="K343" i="2"/>
  <c r="J343" i="2"/>
  <c r="I343" i="2"/>
  <c r="H343" i="2"/>
  <c r="G343" i="2"/>
  <c r="F343" i="2"/>
  <c r="E343" i="2"/>
  <c r="D343" i="2"/>
  <c r="C343" i="2"/>
  <c r="B343" i="2"/>
  <c r="A343" i="2"/>
  <c r="L342" i="2"/>
  <c r="K342" i="2"/>
  <c r="J342" i="2"/>
  <c r="I342" i="2"/>
  <c r="H342" i="2"/>
  <c r="G342" i="2"/>
  <c r="F342" i="2"/>
  <c r="E342" i="2"/>
  <c r="D342" i="2"/>
  <c r="C342" i="2"/>
  <c r="B342" i="2"/>
  <c r="A342" i="2"/>
  <c r="L341" i="2"/>
  <c r="K341" i="2"/>
  <c r="J341" i="2"/>
  <c r="I341" i="2"/>
  <c r="H341" i="2"/>
  <c r="G341" i="2"/>
  <c r="F341" i="2"/>
  <c r="E341" i="2"/>
  <c r="D341" i="2"/>
  <c r="C341" i="2"/>
  <c r="B341" i="2"/>
  <c r="A341" i="2"/>
  <c r="L340" i="2"/>
  <c r="K340" i="2"/>
  <c r="J340" i="2"/>
  <c r="I340" i="2"/>
  <c r="H340" i="2"/>
  <c r="G340" i="2"/>
  <c r="F340" i="2"/>
  <c r="E340" i="2"/>
  <c r="D340" i="2"/>
  <c r="C340" i="2"/>
  <c r="B340" i="2"/>
  <c r="A340" i="2"/>
  <c r="L339" i="2"/>
  <c r="K339" i="2"/>
  <c r="J339" i="2"/>
  <c r="I339" i="2"/>
  <c r="H339" i="2"/>
  <c r="G339" i="2"/>
  <c r="F339" i="2"/>
  <c r="E339" i="2"/>
  <c r="D339" i="2"/>
  <c r="C339" i="2"/>
  <c r="B339" i="2"/>
  <c r="A339" i="2"/>
  <c r="L338" i="2"/>
  <c r="K338" i="2"/>
  <c r="J338" i="2"/>
  <c r="I338" i="2"/>
  <c r="H338" i="2"/>
  <c r="G338" i="2"/>
  <c r="F338" i="2"/>
  <c r="E338" i="2"/>
  <c r="D338" i="2"/>
  <c r="C338" i="2"/>
  <c r="B338" i="2"/>
  <c r="A338" i="2"/>
  <c r="L337" i="2"/>
  <c r="K337" i="2"/>
  <c r="J337" i="2"/>
  <c r="I337" i="2"/>
  <c r="H337" i="2"/>
  <c r="G337" i="2"/>
  <c r="F337" i="2"/>
  <c r="E337" i="2"/>
  <c r="D337" i="2"/>
  <c r="C337" i="2"/>
  <c r="B337" i="2"/>
  <c r="A337" i="2"/>
  <c r="L336" i="2"/>
  <c r="K336" i="2"/>
  <c r="J336" i="2"/>
  <c r="I336" i="2"/>
  <c r="H336" i="2"/>
  <c r="G336" i="2"/>
  <c r="F336" i="2"/>
  <c r="E336" i="2"/>
  <c r="D336" i="2"/>
  <c r="C336" i="2"/>
  <c r="B336" i="2"/>
  <c r="A336" i="2"/>
  <c r="L335" i="2"/>
  <c r="K335" i="2"/>
  <c r="J335" i="2"/>
  <c r="I335" i="2"/>
  <c r="H335" i="2"/>
  <c r="G335" i="2"/>
  <c r="F335" i="2"/>
  <c r="E335" i="2"/>
  <c r="D335" i="2"/>
  <c r="C335" i="2"/>
  <c r="B335" i="2"/>
  <c r="A335" i="2"/>
  <c r="L334" i="2"/>
  <c r="K334" i="2"/>
  <c r="J334" i="2"/>
  <c r="I334" i="2"/>
  <c r="H334" i="2"/>
  <c r="G334" i="2"/>
  <c r="F334" i="2"/>
  <c r="E334" i="2"/>
  <c r="D334" i="2"/>
  <c r="C334" i="2"/>
  <c r="B334" i="2"/>
  <c r="A334" i="2"/>
  <c r="L333" i="2"/>
  <c r="K333" i="2"/>
  <c r="J333" i="2"/>
  <c r="I333" i="2"/>
  <c r="H333" i="2"/>
  <c r="G333" i="2"/>
  <c r="F333" i="2"/>
  <c r="E333" i="2"/>
  <c r="D333" i="2"/>
  <c r="C333" i="2"/>
  <c r="B333" i="2"/>
  <c r="A333" i="2"/>
  <c r="L332" i="2"/>
  <c r="K332" i="2"/>
  <c r="J332" i="2"/>
  <c r="I332" i="2"/>
  <c r="H332" i="2"/>
  <c r="G332" i="2"/>
  <c r="F332" i="2"/>
  <c r="E332" i="2"/>
  <c r="D332" i="2"/>
  <c r="C332" i="2"/>
  <c r="B332" i="2"/>
  <c r="A332" i="2"/>
  <c r="L331" i="2"/>
  <c r="K331" i="2"/>
  <c r="J331" i="2"/>
  <c r="I331" i="2"/>
  <c r="H331" i="2"/>
  <c r="G331" i="2"/>
  <c r="F331" i="2"/>
  <c r="E331" i="2"/>
  <c r="D331" i="2"/>
  <c r="C331" i="2"/>
  <c r="B331" i="2"/>
  <c r="A331" i="2"/>
  <c r="L330" i="2"/>
  <c r="K330" i="2"/>
  <c r="J330" i="2"/>
  <c r="I330" i="2"/>
  <c r="H330" i="2"/>
  <c r="G330" i="2"/>
  <c r="F330" i="2"/>
  <c r="E330" i="2"/>
  <c r="D330" i="2"/>
  <c r="C330" i="2"/>
  <c r="B330" i="2"/>
  <c r="A330" i="2"/>
  <c r="L329" i="2"/>
  <c r="K329" i="2"/>
  <c r="J329" i="2"/>
  <c r="I329" i="2"/>
  <c r="H329" i="2"/>
  <c r="G329" i="2"/>
  <c r="F329" i="2"/>
  <c r="E329" i="2"/>
  <c r="D329" i="2"/>
  <c r="C329" i="2"/>
  <c r="B329" i="2"/>
  <c r="A329" i="2"/>
  <c r="L328" i="2"/>
  <c r="K328" i="2"/>
  <c r="J328" i="2"/>
  <c r="I328" i="2"/>
  <c r="H328" i="2"/>
  <c r="G328" i="2"/>
  <c r="F328" i="2"/>
  <c r="E328" i="2"/>
  <c r="D328" i="2"/>
  <c r="C328" i="2"/>
  <c r="B328" i="2"/>
  <c r="A328" i="2"/>
  <c r="L327" i="2"/>
  <c r="K327" i="2"/>
  <c r="J327" i="2"/>
  <c r="I327" i="2"/>
  <c r="H327" i="2"/>
  <c r="G327" i="2"/>
  <c r="F327" i="2"/>
  <c r="E327" i="2"/>
  <c r="D327" i="2"/>
  <c r="C327" i="2"/>
  <c r="B327" i="2"/>
  <c r="A327" i="2"/>
  <c r="L326" i="2"/>
  <c r="K326" i="2"/>
  <c r="J326" i="2"/>
  <c r="I326" i="2"/>
  <c r="H326" i="2"/>
  <c r="G326" i="2"/>
  <c r="F326" i="2"/>
  <c r="E326" i="2"/>
  <c r="D326" i="2"/>
  <c r="C326" i="2"/>
  <c r="B326" i="2"/>
  <c r="A326" i="2"/>
  <c r="L325" i="2"/>
  <c r="K325" i="2"/>
  <c r="J325" i="2"/>
  <c r="I325" i="2"/>
  <c r="H325" i="2"/>
  <c r="G325" i="2"/>
  <c r="F325" i="2"/>
  <c r="E325" i="2"/>
  <c r="D325" i="2"/>
  <c r="C325" i="2"/>
  <c r="B325" i="2"/>
  <c r="A325" i="2"/>
  <c r="L324" i="2"/>
  <c r="K324" i="2"/>
  <c r="J324" i="2"/>
  <c r="I324" i="2"/>
  <c r="H324" i="2"/>
  <c r="G324" i="2"/>
  <c r="F324" i="2"/>
  <c r="E324" i="2"/>
  <c r="D324" i="2"/>
  <c r="C324" i="2"/>
  <c r="B324" i="2"/>
  <c r="A324" i="2"/>
  <c r="L323" i="2"/>
  <c r="K323" i="2"/>
  <c r="J323" i="2"/>
  <c r="I323" i="2"/>
  <c r="H323" i="2"/>
  <c r="G323" i="2"/>
  <c r="F323" i="2"/>
  <c r="E323" i="2"/>
  <c r="D323" i="2"/>
  <c r="C323" i="2"/>
  <c r="B323" i="2"/>
  <c r="A323" i="2"/>
  <c r="L322" i="2"/>
  <c r="K322" i="2"/>
  <c r="J322" i="2"/>
  <c r="I322" i="2"/>
  <c r="H322" i="2"/>
  <c r="G322" i="2"/>
  <c r="F322" i="2"/>
  <c r="E322" i="2"/>
  <c r="D322" i="2"/>
  <c r="C322" i="2"/>
  <c r="B322" i="2"/>
  <c r="A322" i="2"/>
  <c r="L321" i="2"/>
  <c r="K321" i="2"/>
  <c r="J321" i="2"/>
  <c r="I321" i="2"/>
  <c r="H321" i="2"/>
  <c r="G321" i="2"/>
  <c r="F321" i="2"/>
  <c r="E321" i="2"/>
  <c r="D321" i="2"/>
  <c r="C321" i="2"/>
  <c r="B321" i="2"/>
  <c r="A321" i="2"/>
  <c r="L320" i="2"/>
  <c r="K320" i="2"/>
  <c r="J320" i="2"/>
  <c r="I320" i="2"/>
  <c r="H320" i="2"/>
  <c r="G320" i="2"/>
  <c r="F320" i="2"/>
  <c r="E320" i="2"/>
  <c r="D320" i="2"/>
  <c r="C320" i="2"/>
  <c r="B320" i="2"/>
  <c r="A320" i="2"/>
  <c r="L319" i="2"/>
  <c r="K319" i="2"/>
  <c r="J319" i="2"/>
  <c r="I319" i="2"/>
  <c r="H319" i="2"/>
  <c r="G319" i="2"/>
  <c r="F319" i="2"/>
  <c r="E319" i="2"/>
  <c r="D319" i="2"/>
  <c r="C319" i="2"/>
  <c r="B319" i="2"/>
  <c r="A319" i="2"/>
  <c r="L318" i="2"/>
  <c r="K318" i="2"/>
  <c r="J318" i="2"/>
  <c r="I318" i="2"/>
  <c r="H318" i="2"/>
  <c r="G318" i="2"/>
  <c r="F318" i="2"/>
  <c r="E318" i="2"/>
  <c r="D318" i="2"/>
  <c r="C318" i="2"/>
  <c r="B318" i="2"/>
  <c r="A318" i="2"/>
  <c r="L317" i="2"/>
  <c r="K317" i="2"/>
  <c r="J317" i="2"/>
  <c r="I317" i="2"/>
  <c r="H317" i="2"/>
  <c r="G317" i="2"/>
  <c r="F317" i="2"/>
  <c r="E317" i="2"/>
  <c r="D317" i="2"/>
  <c r="C317" i="2"/>
  <c r="B317" i="2"/>
  <c r="A317" i="2"/>
  <c r="L316" i="2"/>
  <c r="K316" i="2"/>
  <c r="J316" i="2"/>
  <c r="I316" i="2"/>
  <c r="H316" i="2"/>
  <c r="G316" i="2"/>
  <c r="F316" i="2"/>
  <c r="E316" i="2"/>
  <c r="D316" i="2"/>
  <c r="C316" i="2"/>
  <c r="B316" i="2"/>
  <c r="A316" i="2"/>
  <c r="L315" i="2"/>
  <c r="K315" i="2"/>
  <c r="J315" i="2"/>
  <c r="I315" i="2"/>
  <c r="H315" i="2"/>
  <c r="G315" i="2"/>
  <c r="F315" i="2"/>
  <c r="E315" i="2"/>
  <c r="D315" i="2"/>
  <c r="C315" i="2"/>
  <c r="B315" i="2"/>
  <c r="A315" i="2"/>
  <c r="L314" i="2"/>
  <c r="K314" i="2"/>
  <c r="J314" i="2"/>
  <c r="I314" i="2"/>
  <c r="H314" i="2"/>
  <c r="G314" i="2"/>
  <c r="F314" i="2"/>
  <c r="E314" i="2"/>
  <c r="D314" i="2"/>
  <c r="C314" i="2"/>
  <c r="B314" i="2"/>
  <c r="A314" i="2"/>
  <c r="L313" i="2"/>
  <c r="K313" i="2"/>
  <c r="J313" i="2"/>
  <c r="I313" i="2"/>
  <c r="H313" i="2"/>
  <c r="G313" i="2"/>
  <c r="F313" i="2"/>
  <c r="E313" i="2"/>
  <c r="D313" i="2"/>
  <c r="C313" i="2"/>
  <c r="B313" i="2"/>
  <c r="A313" i="2"/>
  <c r="L312" i="2"/>
  <c r="K312" i="2"/>
  <c r="J312" i="2"/>
  <c r="I312" i="2"/>
  <c r="H312" i="2"/>
  <c r="G312" i="2"/>
  <c r="F312" i="2"/>
  <c r="E312" i="2"/>
  <c r="D312" i="2"/>
  <c r="C312" i="2"/>
  <c r="B312" i="2"/>
  <c r="A312" i="2"/>
  <c r="L311" i="2"/>
  <c r="K311" i="2"/>
  <c r="J311" i="2"/>
  <c r="I311" i="2"/>
  <c r="H311" i="2"/>
  <c r="G311" i="2"/>
  <c r="F311" i="2"/>
  <c r="E311" i="2"/>
  <c r="D311" i="2"/>
  <c r="C311" i="2"/>
  <c r="B311" i="2"/>
  <c r="A311" i="2"/>
  <c r="L310" i="2"/>
  <c r="K310" i="2"/>
  <c r="J310" i="2"/>
  <c r="I310" i="2"/>
  <c r="H310" i="2"/>
  <c r="G310" i="2"/>
  <c r="F310" i="2"/>
  <c r="E310" i="2"/>
  <c r="D310" i="2"/>
  <c r="C310" i="2"/>
  <c r="B310" i="2"/>
  <c r="A310" i="2"/>
  <c r="L309" i="2"/>
  <c r="K309" i="2"/>
  <c r="J309" i="2"/>
  <c r="I309" i="2"/>
  <c r="H309" i="2"/>
  <c r="G309" i="2"/>
  <c r="F309" i="2"/>
  <c r="E309" i="2"/>
  <c r="D309" i="2"/>
  <c r="C309" i="2"/>
  <c r="B309" i="2"/>
  <c r="A309" i="2"/>
  <c r="L308" i="2"/>
  <c r="K308" i="2"/>
  <c r="J308" i="2"/>
  <c r="I308" i="2"/>
  <c r="H308" i="2"/>
  <c r="G308" i="2"/>
  <c r="F308" i="2"/>
  <c r="E308" i="2"/>
  <c r="D308" i="2"/>
  <c r="C308" i="2"/>
  <c r="B308" i="2"/>
  <c r="A308" i="2"/>
  <c r="L307" i="2"/>
  <c r="K307" i="2"/>
  <c r="J307" i="2"/>
  <c r="I307" i="2"/>
  <c r="H307" i="2"/>
  <c r="G307" i="2"/>
  <c r="F307" i="2"/>
  <c r="E307" i="2"/>
  <c r="D307" i="2"/>
  <c r="C307" i="2"/>
  <c r="B307" i="2"/>
  <c r="A307" i="2"/>
  <c r="L306" i="2"/>
  <c r="K306" i="2"/>
  <c r="J306" i="2"/>
  <c r="I306" i="2"/>
  <c r="H306" i="2"/>
  <c r="G306" i="2"/>
  <c r="F306" i="2"/>
  <c r="E306" i="2"/>
  <c r="D306" i="2"/>
  <c r="C306" i="2"/>
  <c r="B306" i="2"/>
  <c r="A306" i="2"/>
  <c r="L305" i="2"/>
  <c r="K305" i="2"/>
  <c r="J305" i="2"/>
  <c r="I305" i="2"/>
  <c r="H305" i="2"/>
  <c r="G305" i="2"/>
  <c r="F305" i="2"/>
  <c r="E305" i="2"/>
  <c r="D305" i="2"/>
  <c r="C305" i="2"/>
  <c r="B305" i="2"/>
  <c r="A305" i="2"/>
  <c r="L304" i="2"/>
  <c r="K304" i="2"/>
  <c r="J304" i="2"/>
  <c r="I304" i="2"/>
  <c r="H304" i="2"/>
  <c r="G304" i="2"/>
  <c r="F304" i="2"/>
  <c r="E304" i="2"/>
  <c r="D304" i="2"/>
  <c r="C304" i="2"/>
  <c r="B304" i="2"/>
  <c r="A304" i="2"/>
  <c r="L303" i="2"/>
  <c r="K303" i="2"/>
  <c r="J303" i="2"/>
  <c r="I303" i="2"/>
  <c r="H303" i="2"/>
  <c r="G303" i="2"/>
  <c r="F303" i="2"/>
  <c r="E303" i="2"/>
  <c r="D303" i="2"/>
  <c r="C303" i="2"/>
  <c r="B303" i="2"/>
  <c r="A303" i="2"/>
  <c r="L302" i="2"/>
  <c r="K302" i="2"/>
  <c r="J302" i="2"/>
  <c r="I302" i="2"/>
  <c r="H302" i="2"/>
  <c r="G302" i="2"/>
  <c r="F302" i="2"/>
  <c r="E302" i="2"/>
  <c r="D302" i="2"/>
  <c r="C302" i="2"/>
  <c r="B302" i="2"/>
  <c r="A302" i="2"/>
  <c r="L301" i="2"/>
  <c r="K301" i="2"/>
  <c r="J301" i="2"/>
  <c r="I301" i="2"/>
  <c r="H301" i="2"/>
  <c r="G301" i="2"/>
  <c r="F301" i="2"/>
  <c r="E301" i="2"/>
  <c r="D301" i="2"/>
  <c r="C301" i="2"/>
  <c r="B301" i="2"/>
  <c r="A301" i="2"/>
  <c r="L300" i="2"/>
  <c r="K300" i="2"/>
  <c r="J300" i="2"/>
  <c r="I300" i="2"/>
  <c r="H300" i="2"/>
  <c r="G300" i="2"/>
  <c r="F300" i="2"/>
  <c r="E300" i="2"/>
  <c r="D300" i="2"/>
  <c r="C300" i="2"/>
  <c r="B300" i="2"/>
  <c r="A300" i="2"/>
  <c r="L299" i="2"/>
  <c r="K299" i="2"/>
  <c r="J299" i="2"/>
  <c r="I299" i="2"/>
  <c r="H299" i="2"/>
  <c r="G299" i="2"/>
  <c r="F299" i="2"/>
  <c r="E299" i="2"/>
  <c r="D299" i="2"/>
  <c r="C299" i="2"/>
  <c r="B299" i="2"/>
  <c r="A299" i="2"/>
  <c r="L298" i="2"/>
  <c r="K298" i="2"/>
  <c r="J298" i="2"/>
  <c r="I298" i="2"/>
  <c r="H298" i="2"/>
  <c r="G298" i="2"/>
  <c r="F298" i="2"/>
  <c r="E298" i="2"/>
  <c r="D298" i="2"/>
  <c r="C298" i="2"/>
  <c r="B298" i="2"/>
  <c r="A298" i="2"/>
  <c r="L297" i="2"/>
  <c r="K297" i="2"/>
  <c r="J297" i="2"/>
  <c r="I297" i="2"/>
  <c r="H297" i="2"/>
  <c r="G297" i="2"/>
  <c r="F297" i="2"/>
  <c r="E297" i="2"/>
  <c r="D297" i="2"/>
  <c r="C297" i="2"/>
  <c r="B297" i="2"/>
  <c r="A297" i="2"/>
  <c r="L296" i="2"/>
  <c r="K296" i="2"/>
  <c r="J296" i="2"/>
  <c r="I296" i="2"/>
  <c r="H296" i="2"/>
  <c r="G296" i="2"/>
  <c r="F296" i="2"/>
  <c r="E296" i="2"/>
  <c r="D296" i="2"/>
  <c r="C296" i="2"/>
  <c r="B296" i="2"/>
  <c r="A296" i="2"/>
  <c r="L295" i="2"/>
  <c r="K295" i="2"/>
  <c r="J295" i="2"/>
  <c r="I295" i="2"/>
  <c r="H295" i="2"/>
  <c r="G295" i="2"/>
  <c r="F295" i="2"/>
  <c r="E295" i="2"/>
  <c r="D295" i="2"/>
  <c r="C295" i="2"/>
  <c r="B295" i="2"/>
  <c r="A295" i="2"/>
  <c r="L294" i="2"/>
  <c r="K294" i="2"/>
  <c r="J294" i="2"/>
  <c r="I294" i="2"/>
  <c r="H294" i="2"/>
  <c r="G294" i="2"/>
  <c r="F294" i="2"/>
  <c r="E294" i="2"/>
  <c r="D294" i="2"/>
  <c r="C294" i="2"/>
  <c r="B294" i="2"/>
  <c r="A294" i="2"/>
  <c r="L293" i="2"/>
  <c r="K293" i="2"/>
  <c r="J293" i="2"/>
  <c r="I293" i="2"/>
  <c r="H293" i="2"/>
  <c r="G293" i="2"/>
  <c r="F293" i="2"/>
  <c r="E293" i="2"/>
  <c r="D293" i="2"/>
  <c r="C293" i="2"/>
  <c r="B293" i="2"/>
  <c r="A293" i="2"/>
  <c r="L292" i="2"/>
  <c r="K292" i="2"/>
  <c r="J292" i="2"/>
  <c r="I292" i="2"/>
  <c r="H292" i="2"/>
  <c r="G292" i="2"/>
  <c r="F292" i="2"/>
  <c r="E292" i="2"/>
  <c r="D292" i="2"/>
  <c r="C292" i="2"/>
  <c r="B292" i="2"/>
  <c r="A292" i="2"/>
  <c r="L291" i="2"/>
  <c r="K291" i="2"/>
  <c r="J291" i="2"/>
  <c r="I291" i="2"/>
  <c r="H291" i="2"/>
  <c r="G291" i="2"/>
  <c r="F291" i="2"/>
  <c r="E291" i="2"/>
  <c r="D291" i="2"/>
  <c r="C291" i="2"/>
  <c r="B291" i="2"/>
  <c r="A291" i="2"/>
  <c r="L290" i="2"/>
  <c r="K290" i="2"/>
  <c r="J290" i="2"/>
  <c r="I290" i="2"/>
  <c r="H290" i="2"/>
  <c r="G290" i="2"/>
  <c r="F290" i="2"/>
  <c r="E290" i="2"/>
  <c r="D290" i="2"/>
  <c r="C290" i="2"/>
  <c r="B290" i="2"/>
  <c r="A290" i="2"/>
  <c r="L289" i="2"/>
  <c r="K289" i="2"/>
  <c r="J289" i="2"/>
  <c r="I289" i="2"/>
  <c r="H289" i="2"/>
  <c r="G289" i="2"/>
  <c r="F289" i="2"/>
  <c r="E289" i="2"/>
  <c r="D289" i="2"/>
  <c r="C289" i="2"/>
  <c r="B289" i="2"/>
  <c r="A289" i="2"/>
  <c r="L288" i="2"/>
  <c r="K288" i="2"/>
  <c r="J288" i="2"/>
  <c r="I288" i="2"/>
  <c r="H288" i="2"/>
  <c r="G288" i="2"/>
  <c r="F288" i="2"/>
  <c r="E288" i="2"/>
  <c r="D288" i="2"/>
  <c r="C288" i="2"/>
  <c r="B288" i="2"/>
  <c r="A288" i="2"/>
  <c r="L287" i="2"/>
  <c r="K287" i="2"/>
  <c r="J287" i="2"/>
  <c r="I287" i="2"/>
  <c r="H287" i="2"/>
  <c r="G287" i="2"/>
  <c r="F287" i="2"/>
  <c r="E287" i="2"/>
  <c r="D287" i="2"/>
  <c r="C287" i="2"/>
  <c r="B287" i="2"/>
  <c r="A287" i="2"/>
  <c r="L286" i="2"/>
  <c r="K286" i="2"/>
  <c r="J286" i="2"/>
  <c r="I286" i="2"/>
  <c r="H286" i="2"/>
  <c r="G286" i="2"/>
  <c r="F286" i="2"/>
  <c r="E286" i="2"/>
  <c r="D286" i="2"/>
  <c r="C286" i="2"/>
  <c r="B286" i="2"/>
  <c r="A286" i="2"/>
  <c r="L285" i="2"/>
  <c r="K285" i="2"/>
  <c r="J285" i="2"/>
  <c r="I285" i="2"/>
  <c r="H285" i="2"/>
  <c r="G285" i="2"/>
  <c r="F285" i="2"/>
  <c r="E285" i="2"/>
  <c r="D285" i="2"/>
  <c r="C285" i="2"/>
  <c r="B285" i="2"/>
  <c r="A285" i="2"/>
  <c r="L284" i="2"/>
  <c r="K284" i="2"/>
  <c r="J284" i="2"/>
  <c r="I284" i="2"/>
  <c r="H284" i="2"/>
  <c r="G284" i="2"/>
  <c r="F284" i="2"/>
  <c r="E284" i="2"/>
  <c r="D284" i="2"/>
  <c r="C284" i="2"/>
  <c r="B284" i="2"/>
  <c r="A284" i="2"/>
  <c r="L283" i="2"/>
  <c r="K283" i="2"/>
  <c r="J283" i="2"/>
  <c r="I283" i="2"/>
  <c r="H283" i="2"/>
  <c r="G283" i="2"/>
  <c r="F283" i="2"/>
  <c r="E283" i="2"/>
  <c r="D283" i="2"/>
  <c r="C283" i="2"/>
  <c r="B283" i="2"/>
  <c r="A283" i="2"/>
  <c r="L282" i="2"/>
  <c r="K282" i="2"/>
  <c r="J282" i="2"/>
  <c r="I282" i="2"/>
  <c r="H282" i="2"/>
  <c r="G282" i="2"/>
  <c r="F282" i="2"/>
  <c r="E282" i="2"/>
  <c r="D282" i="2"/>
  <c r="C282" i="2"/>
  <c r="B282" i="2"/>
  <c r="A282" i="2"/>
  <c r="L281" i="2"/>
  <c r="K281" i="2"/>
  <c r="J281" i="2"/>
  <c r="I281" i="2"/>
  <c r="H281" i="2"/>
  <c r="G281" i="2"/>
  <c r="F281" i="2"/>
  <c r="E281" i="2"/>
  <c r="D281" i="2"/>
  <c r="C281" i="2"/>
  <c r="B281" i="2"/>
  <c r="A281" i="2"/>
  <c r="L280" i="2"/>
  <c r="K280" i="2"/>
  <c r="J280" i="2"/>
  <c r="I280" i="2"/>
  <c r="H280" i="2"/>
  <c r="G280" i="2"/>
  <c r="F280" i="2"/>
  <c r="E280" i="2"/>
  <c r="D280" i="2"/>
  <c r="C280" i="2"/>
  <c r="B280" i="2"/>
  <c r="A280" i="2"/>
  <c r="L279" i="2"/>
  <c r="K279" i="2"/>
  <c r="J279" i="2"/>
  <c r="I279" i="2"/>
  <c r="H279" i="2"/>
  <c r="G279" i="2"/>
  <c r="F279" i="2"/>
  <c r="E279" i="2"/>
  <c r="D279" i="2"/>
  <c r="C279" i="2"/>
  <c r="B279" i="2"/>
  <c r="A279" i="2"/>
  <c r="L278" i="2"/>
  <c r="K278" i="2"/>
  <c r="J278" i="2"/>
  <c r="I278" i="2"/>
  <c r="H278" i="2"/>
  <c r="G278" i="2"/>
  <c r="F278" i="2"/>
  <c r="E278" i="2"/>
  <c r="D278" i="2"/>
  <c r="C278" i="2"/>
  <c r="B278" i="2"/>
  <c r="A278" i="2"/>
  <c r="L277" i="2"/>
  <c r="K277" i="2"/>
  <c r="J277" i="2"/>
  <c r="I277" i="2"/>
  <c r="H277" i="2"/>
  <c r="G277" i="2"/>
  <c r="F277" i="2"/>
  <c r="E277" i="2"/>
  <c r="D277" i="2"/>
  <c r="C277" i="2"/>
  <c r="B277" i="2"/>
  <c r="A277" i="2"/>
  <c r="L276" i="2"/>
  <c r="K276" i="2"/>
  <c r="J276" i="2"/>
  <c r="I276" i="2"/>
  <c r="H276" i="2"/>
  <c r="G276" i="2"/>
  <c r="F276" i="2"/>
  <c r="E276" i="2"/>
  <c r="D276" i="2"/>
  <c r="C276" i="2"/>
  <c r="B276" i="2"/>
  <c r="A276" i="2"/>
  <c r="L275" i="2"/>
  <c r="K275" i="2"/>
  <c r="J275" i="2"/>
  <c r="I275" i="2"/>
  <c r="H275" i="2"/>
  <c r="G275" i="2"/>
  <c r="F275" i="2"/>
  <c r="E275" i="2"/>
  <c r="D275" i="2"/>
  <c r="C275" i="2"/>
  <c r="B275" i="2"/>
  <c r="A275" i="2"/>
  <c r="L274" i="2"/>
  <c r="K274" i="2"/>
  <c r="J274" i="2"/>
  <c r="I274" i="2"/>
  <c r="H274" i="2"/>
  <c r="G274" i="2"/>
  <c r="F274" i="2"/>
  <c r="E274" i="2"/>
  <c r="D274" i="2"/>
  <c r="C274" i="2"/>
  <c r="B274" i="2"/>
  <c r="A274" i="2"/>
  <c r="L273" i="2"/>
  <c r="K273" i="2"/>
  <c r="J273" i="2"/>
  <c r="I273" i="2"/>
  <c r="H273" i="2"/>
  <c r="G273" i="2"/>
  <c r="F273" i="2"/>
  <c r="E273" i="2"/>
  <c r="D273" i="2"/>
  <c r="C273" i="2"/>
  <c r="B273" i="2"/>
  <c r="A273" i="2"/>
  <c r="L272" i="2"/>
  <c r="K272" i="2"/>
  <c r="J272" i="2"/>
  <c r="I272" i="2"/>
  <c r="H272" i="2"/>
  <c r="G272" i="2"/>
  <c r="F272" i="2"/>
  <c r="E272" i="2"/>
  <c r="D272" i="2"/>
  <c r="C272" i="2"/>
  <c r="B272" i="2"/>
  <c r="A272" i="2"/>
  <c r="L271" i="2"/>
  <c r="K271" i="2"/>
  <c r="J271" i="2"/>
  <c r="I271" i="2"/>
  <c r="H271" i="2"/>
  <c r="G271" i="2"/>
  <c r="F271" i="2"/>
  <c r="E271" i="2"/>
  <c r="D271" i="2"/>
  <c r="C271" i="2"/>
  <c r="B271" i="2"/>
  <c r="A271" i="2"/>
  <c r="L270" i="2"/>
  <c r="K270" i="2"/>
  <c r="J270" i="2"/>
  <c r="I270" i="2"/>
  <c r="H270" i="2"/>
  <c r="G270" i="2"/>
  <c r="F270" i="2"/>
  <c r="E270" i="2"/>
  <c r="D270" i="2"/>
  <c r="C270" i="2"/>
  <c r="B270" i="2"/>
  <c r="A270" i="2"/>
  <c r="L269" i="2"/>
  <c r="K269" i="2"/>
  <c r="J269" i="2"/>
  <c r="I269" i="2"/>
  <c r="H269" i="2"/>
  <c r="G269" i="2"/>
  <c r="F269" i="2"/>
  <c r="E269" i="2"/>
  <c r="D269" i="2"/>
  <c r="C269" i="2"/>
  <c r="B269" i="2"/>
  <c r="A269" i="2"/>
  <c r="L268" i="2"/>
  <c r="K268" i="2"/>
  <c r="J268" i="2"/>
  <c r="I268" i="2"/>
  <c r="H268" i="2"/>
  <c r="G268" i="2"/>
  <c r="F268" i="2"/>
  <c r="E268" i="2"/>
  <c r="D268" i="2"/>
  <c r="C268" i="2"/>
  <c r="B268" i="2"/>
  <c r="A268" i="2"/>
  <c r="L267" i="2"/>
  <c r="K267" i="2"/>
  <c r="J267" i="2"/>
  <c r="I267" i="2"/>
  <c r="H267" i="2"/>
  <c r="G267" i="2"/>
  <c r="F267" i="2"/>
  <c r="E267" i="2"/>
  <c r="D267" i="2"/>
  <c r="C267" i="2"/>
  <c r="B267" i="2"/>
  <c r="A267" i="2"/>
  <c r="L266" i="2"/>
  <c r="K266" i="2"/>
  <c r="J266" i="2"/>
  <c r="I266" i="2"/>
  <c r="H266" i="2"/>
  <c r="G266" i="2"/>
  <c r="F266" i="2"/>
  <c r="E266" i="2"/>
  <c r="D266" i="2"/>
  <c r="C266" i="2"/>
  <c r="B266" i="2"/>
  <c r="A266" i="2"/>
  <c r="L265" i="2"/>
  <c r="K265" i="2"/>
  <c r="J265" i="2"/>
  <c r="I265" i="2"/>
  <c r="H265" i="2"/>
  <c r="G265" i="2"/>
  <c r="F265" i="2"/>
  <c r="E265" i="2"/>
  <c r="D265" i="2"/>
  <c r="C265" i="2"/>
  <c r="B265" i="2"/>
  <c r="A265" i="2"/>
  <c r="L264" i="2"/>
  <c r="K264" i="2"/>
  <c r="J264" i="2"/>
  <c r="I264" i="2"/>
  <c r="H264" i="2"/>
  <c r="G264" i="2"/>
  <c r="F264" i="2"/>
  <c r="E264" i="2"/>
  <c r="D264" i="2"/>
  <c r="C264" i="2"/>
  <c r="B264" i="2"/>
  <c r="A264" i="2"/>
  <c r="L263" i="2"/>
  <c r="K263" i="2"/>
  <c r="J263" i="2"/>
  <c r="I263" i="2"/>
  <c r="H263" i="2"/>
  <c r="G263" i="2"/>
  <c r="F263" i="2"/>
  <c r="E263" i="2"/>
  <c r="D263" i="2"/>
  <c r="C263" i="2"/>
  <c r="B263" i="2"/>
  <c r="A263" i="2"/>
  <c r="L262" i="2"/>
  <c r="K262" i="2"/>
  <c r="J262" i="2"/>
  <c r="I262" i="2"/>
  <c r="H262" i="2"/>
  <c r="G262" i="2"/>
  <c r="F262" i="2"/>
  <c r="E262" i="2"/>
  <c r="D262" i="2"/>
  <c r="C262" i="2"/>
  <c r="B262" i="2"/>
  <c r="A262" i="2"/>
  <c r="L261" i="2"/>
  <c r="K261" i="2"/>
  <c r="J261" i="2"/>
  <c r="I261" i="2"/>
  <c r="H261" i="2"/>
  <c r="G261" i="2"/>
  <c r="F261" i="2"/>
  <c r="E261" i="2"/>
  <c r="D261" i="2"/>
  <c r="C261" i="2"/>
  <c r="B261" i="2"/>
  <c r="A261" i="2"/>
  <c r="L260" i="2"/>
  <c r="K260" i="2"/>
  <c r="J260" i="2"/>
  <c r="I260" i="2"/>
  <c r="H260" i="2"/>
  <c r="G260" i="2"/>
  <c r="F260" i="2"/>
  <c r="E260" i="2"/>
  <c r="D260" i="2"/>
  <c r="C260" i="2"/>
  <c r="B260" i="2"/>
  <c r="A260" i="2"/>
  <c r="L259" i="2"/>
  <c r="K259" i="2"/>
  <c r="J259" i="2"/>
  <c r="I259" i="2"/>
  <c r="H259" i="2"/>
  <c r="G259" i="2"/>
  <c r="F259" i="2"/>
  <c r="E259" i="2"/>
  <c r="D259" i="2"/>
  <c r="C259" i="2"/>
  <c r="B259" i="2"/>
  <c r="A259" i="2"/>
  <c r="L258" i="2"/>
  <c r="K258" i="2"/>
  <c r="J258" i="2"/>
  <c r="I258" i="2"/>
  <c r="H258" i="2"/>
  <c r="G258" i="2"/>
  <c r="F258" i="2"/>
  <c r="E258" i="2"/>
  <c r="D258" i="2"/>
  <c r="C258" i="2"/>
  <c r="B258" i="2"/>
  <c r="A258" i="2"/>
  <c r="L257" i="2"/>
  <c r="K257" i="2"/>
  <c r="J257" i="2"/>
  <c r="I257" i="2"/>
  <c r="H257" i="2"/>
  <c r="G257" i="2"/>
  <c r="F257" i="2"/>
  <c r="E257" i="2"/>
  <c r="D257" i="2"/>
  <c r="C257" i="2"/>
  <c r="B257" i="2"/>
  <c r="A257" i="2"/>
  <c r="L256" i="2"/>
  <c r="K256" i="2"/>
  <c r="J256" i="2"/>
  <c r="I256" i="2"/>
  <c r="H256" i="2"/>
  <c r="G256" i="2"/>
  <c r="F256" i="2"/>
  <c r="E256" i="2"/>
  <c r="D256" i="2"/>
  <c r="C256" i="2"/>
  <c r="B256" i="2"/>
  <c r="A256" i="2"/>
  <c r="L255" i="2"/>
  <c r="K255" i="2"/>
  <c r="J255" i="2"/>
  <c r="I255" i="2"/>
  <c r="H255" i="2"/>
  <c r="G255" i="2"/>
  <c r="F255" i="2"/>
  <c r="E255" i="2"/>
  <c r="D255" i="2"/>
  <c r="C255" i="2"/>
  <c r="B255" i="2"/>
  <c r="A255" i="2"/>
  <c r="L254" i="2"/>
  <c r="K254" i="2"/>
  <c r="J254" i="2"/>
  <c r="I254" i="2"/>
  <c r="H254" i="2"/>
  <c r="G254" i="2"/>
  <c r="F254" i="2"/>
  <c r="E254" i="2"/>
  <c r="D254" i="2"/>
  <c r="C254" i="2"/>
  <c r="B254" i="2"/>
  <c r="A254" i="2"/>
  <c r="L253" i="2"/>
  <c r="K253" i="2"/>
  <c r="J253" i="2"/>
  <c r="I253" i="2"/>
  <c r="H253" i="2"/>
  <c r="G253" i="2"/>
  <c r="F253" i="2"/>
  <c r="E253" i="2"/>
  <c r="D253" i="2"/>
  <c r="C253" i="2"/>
  <c r="B253" i="2"/>
  <c r="A253" i="2"/>
  <c r="L252" i="2"/>
  <c r="K252" i="2"/>
  <c r="J252" i="2"/>
  <c r="I252" i="2"/>
  <c r="H252" i="2"/>
  <c r="G252" i="2"/>
  <c r="F252" i="2"/>
  <c r="E252" i="2"/>
  <c r="D252" i="2"/>
  <c r="C252" i="2"/>
  <c r="B252" i="2"/>
  <c r="A252" i="2"/>
  <c r="L251" i="2"/>
  <c r="K251" i="2"/>
  <c r="J251" i="2"/>
  <c r="I251" i="2"/>
  <c r="H251" i="2"/>
  <c r="G251" i="2"/>
  <c r="F251" i="2"/>
  <c r="E251" i="2"/>
  <c r="D251" i="2"/>
  <c r="C251" i="2"/>
  <c r="B251" i="2"/>
  <c r="A251" i="2"/>
  <c r="L250" i="2"/>
  <c r="K250" i="2"/>
  <c r="J250" i="2"/>
  <c r="I250" i="2"/>
  <c r="H250" i="2"/>
  <c r="G250" i="2"/>
  <c r="F250" i="2"/>
  <c r="E250" i="2"/>
  <c r="D250" i="2"/>
  <c r="C250" i="2"/>
  <c r="B250" i="2"/>
  <c r="A250" i="2"/>
  <c r="L249" i="2"/>
  <c r="K249" i="2"/>
  <c r="J249" i="2"/>
  <c r="I249" i="2"/>
  <c r="H249" i="2"/>
  <c r="G249" i="2"/>
  <c r="F249" i="2"/>
  <c r="E249" i="2"/>
  <c r="D249" i="2"/>
  <c r="C249" i="2"/>
  <c r="B249" i="2"/>
  <c r="A249" i="2"/>
  <c r="L248" i="2"/>
  <c r="K248" i="2"/>
  <c r="J248" i="2"/>
  <c r="I248" i="2"/>
  <c r="H248" i="2"/>
  <c r="G248" i="2"/>
  <c r="F248" i="2"/>
  <c r="E248" i="2"/>
  <c r="D248" i="2"/>
  <c r="C248" i="2"/>
  <c r="B248" i="2"/>
  <c r="A248" i="2"/>
  <c r="L247" i="2"/>
  <c r="K247" i="2"/>
  <c r="J247" i="2"/>
  <c r="I247" i="2"/>
  <c r="H247" i="2"/>
  <c r="G247" i="2"/>
  <c r="F247" i="2"/>
  <c r="E247" i="2"/>
  <c r="D247" i="2"/>
  <c r="C247" i="2"/>
  <c r="B247" i="2"/>
  <c r="A247" i="2"/>
  <c r="L246" i="2"/>
  <c r="K246" i="2"/>
  <c r="J246" i="2"/>
  <c r="I246" i="2"/>
  <c r="H246" i="2"/>
  <c r="G246" i="2"/>
  <c r="F246" i="2"/>
  <c r="E246" i="2"/>
  <c r="D246" i="2"/>
  <c r="C246" i="2"/>
  <c r="B246" i="2"/>
  <c r="A246" i="2"/>
  <c r="L245" i="2"/>
  <c r="K245" i="2"/>
  <c r="J245" i="2"/>
  <c r="I245" i="2"/>
  <c r="H245" i="2"/>
  <c r="G245" i="2"/>
  <c r="F245" i="2"/>
  <c r="E245" i="2"/>
  <c r="D245" i="2"/>
  <c r="C245" i="2"/>
  <c r="B245" i="2"/>
  <c r="A245" i="2"/>
  <c r="L244" i="2"/>
  <c r="K244" i="2"/>
  <c r="J244" i="2"/>
  <c r="I244" i="2"/>
  <c r="H244" i="2"/>
  <c r="G244" i="2"/>
  <c r="F244" i="2"/>
  <c r="E244" i="2"/>
  <c r="D244" i="2"/>
  <c r="C244" i="2"/>
  <c r="B244" i="2"/>
  <c r="A244" i="2"/>
  <c r="L243" i="2"/>
  <c r="K243" i="2"/>
  <c r="J243" i="2"/>
  <c r="I243" i="2"/>
  <c r="H243" i="2"/>
  <c r="G243" i="2"/>
  <c r="F243" i="2"/>
  <c r="E243" i="2"/>
  <c r="D243" i="2"/>
  <c r="C243" i="2"/>
  <c r="B243" i="2"/>
  <c r="A243" i="2"/>
  <c r="L242" i="2"/>
  <c r="K242" i="2"/>
  <c r="J242" i="2"/>
  <c r="I242" i="2"/>
  <c r="H242" i="2"/>
  <c r="G242" i="2"/>
  <c r="F242" i="2"/>
  <c r="E242" i="2"/>
  <c r="D242" i="2"/>
  <c r="C242" i="2"/>
  <c r="B242" i="2"/>
  <c r="A242" i="2"/>
  <c r="L241" i="2"/>
  <c r="K241" i="2"/>
  <c r="J241" i="2"/>
  <c r="I241" i="2"/>
  <c r="H241" i="2"/>
  <c r="G241" i="2"/>
  <c r="F241" i="2"/>
  <c r="E241" i="2"/>
  <c r="D241" i="2"/>
  <c r="C241" i="2"/>
  <c r="B241" i="2"/>
  <c r="A241" i="2"/>
  <c r="L240" i="2"/>
  <c r="K240" i="2"/>
  <c r="J240" i="2"/>
  <c r="I240" i="2"/>
  <c r="H240" i="2"/>
  <c r="G240" i="2"/>
  <c r="F240" i="2"/>
  <c r="E240" i="2"/>
  <c r="D240" i="2"/>
  <c r="C240" i="2"/>
  <c r="B240" i="2"/>
  <c r="A240" i="2"/>
  <c r="L239" i="2"/>
  <c r="K239" i="2"/>
  <c r="J239" i="2"/>
  <c r="I239" i="2"/>
  <c r="H239" i="2"/>
  <c r="G239" i="2"/>
  <c r="F239" i="2"/>
  <c r="E239" i="2"/>
  <c r="D239" i="2"/>
  <c r="C239" i="2"/>
  <c r="B239" i="2"/>
  <c r="A239" i="2"/>
  <c r="L238" i="2"/>
  <c r="K238" i="2"/>
  <c r="J238" i="2"/>
  <c r="I238" i="2"/>
  <c r="H238" i="2"/>
  <c r="G238" i="2"/>
  <c r="F238" i="2"/>
  <c r="E238" i="2"/>
  <c r="D238" i="2"/>
  <c r="C238" i="2"/>
  <c r="B238" i="2"/>
  <c r="A238" i="2"/>
  <c r="L237" i="2"/>
  <c r="K237" i="2"/>
  <c r="J237" i="2"/>
  <c r="I237" i="2"/>
  <c r="H237" i="2"/>
  <c r="G237" i="2"/>
  <c r="F237" i="2"/>
  <c r="E237" i="2"/>
  <c r="D237" i="2"/>
  <c r="C237" i="2"/>
  <c r="B237" i="2"/>
  <c r="A237" i="2"/>
  <c r="L236" i="2"/>
  <c r="K236" i="2"/>
  <c r="J236" i="2"/>
  <c r="I236" i="2"/>
  <c r="H236" i="2"/>
  <c r="G236" i="2"/>
  <c r="F236" i="2"/>
  <c r="E236" i="2"/>
  <c r="D236" i="2"/>
  <c r="C236" i="2"/>
  <c r="B236" i="2"/>
  <c r="A236" i="2"/>
  <c r="L235" i="2"/>
  <c r="K235" i="2"/>
  <c r="J235" i="2"/>
  <c r="I235" i="2"/>
  <c r="H235" i="2"/>
  <c r="G235" i="2"/>
  <c r="F235" i="2"/>
  <c r="E235" i="2"/>
  <c r="D235" i="2"/>
  <c r="C235" i="2"/>
  <c r="B235" i="2"/>
  <c r="A235" i="2"/>
  <c r="L234" i="2"/>
  <c r="K234" i="2"/>
  <c r="J234" i="2"/>
  <c r="I234" i="2"/>
  <c r="H234" i="2"/>
  <c r="G234" i="2"/>
  <c r="F234" i="2"/>
  <c r="E234" i="2"/>
  <c r="D234" i="2"/>
  <c r="C234" i="2"/>
  <c r="B234" i="2"/>
  <c r="A234" i="2"/>
  <c r="L233" i="2"/>
  <c r="K233" i="2"/>
  <c r="J233" i="2"/>
  <c r="I233" i="2"/>
  <c r="H233" i="2"/>
  <c r="G233" i="2"/>
  <c r="F233" i="2"/>
  <c r="E233" i="2"/>
  <c r="D233" i="2"/>
  <c r="C233" i="2"/>
  <c r="B233" i="2"/>
  <c r="A233" i="2"/>
  <c r="L232" i="2"/>
  <c r="K232" i="2"/>
  <c r="J232" i="2"/>
  <c r="I232" i="2"/>
  <c r="H232" i="2"/>
  <c r="G232" i="2"/>
  <c r="F232" i="2"/>
  <c r="E232" i="2"/>
  <c r="D232" i="2"/>
  <c r="C232" i="2"/>
  <c r="B232" i="2"/>
  <c r="A232" i="2"/>
  <c r="L231" i="2"/>
  <c r="K231" i="2"/>
  <c r="J231" i="2"/>
  <c r="I231" i="2"/>
  <c r="H231" i="2"/>
  <c r="G231" i="2"/>
  <c r="F231" i="2"/>
  <c r="E231" i="2"/>
  <c r="D231" i="2"/>
  <c r="C231" i="2"/>
  <c r="B231" i="2"/>
  <c r="A231" i="2"/>
  <c r="L230" i="2"/>
  <c r="K230" i="2"/>
  <c r="J230" i="2"/>
  <c r="I230" i="2"/>
  <c r="H230" i="2"/>
  <c r="G230" i="2"/>
  <c r="F230" i="2"/>
  <c r="E230" i="2"/>
  <c r="D230" i="2"/>
  <c r="C230" i="2"/>
  <c r="B230" i="2"/>
  <c r="A230" i="2"/>
  <c r="L229" i="2"/>
  <c r="K229" i="2"/>
  <c r="J229" i="2"/>
  <c r="I229" i="2"/>
  <c r="H229" i="2"/>
  <c r="G229" i="2"/>
  <c r="F229" i="2"/>
  <c r="E229" i="2"/>
  <c r="D229" i="2"/>
  <c r="C229" i="2"/>
  <c r="B229" i="2"/>
  <c r="A229" i="2"/>
  <c r="L228" i="2"/>
  <c r="K228" i="2"/>
  <c r="J228" i="2"/>
  <c r="I228" i="2"/>
  <c r="H228" i="2"/>
  <c r="G228" i="2"/>
  <c r="F228" i="2"/>
  <c r="E228" i="2"/>
  <c r="D228" i="2"/>
  <c r="C228" i="2"/>
  <c r="B228" i="2"/>
  <c r="A228" i="2"/>
  <c r="L227" i="2"/>
  <c r="K227" i="2"/>
  <c r="J227" i="2"/>
  <c r="I227" i="2"/>
  <c r="H227" i="2"/>
  <c r="G227" i="2"/>
  <c r="F227" i="2"/>
  <c r="E227" i="2"/>
  <c r="D227" i="2"/>
  <c r="C227" i="2"/>
  <c r="B227" i="2"/>
  <c r="A227" i="2"/>
  <c r="L226" i="2"/>
  <c r="K226" i="2"/>
  <c r="J226" i="2"/>
  <c r="I226" i="2"/>
  <c r="H226" i="2"/>
  <c r="G226" i="2"/>
  <c r="F226" i="2"/>
  <c r="E226" i="2"/>
  <c r="D226" i="2"/>
  <c r="C226" i="2"/>
  <c r="B226" i="2"/>
  <c r="A226" i="2"/>
  <c r="L225" i="2"/>
  <c r="K225" i="2"/>
  <c r="J225" i="2"/>
  <c r="I225" i="2"/>
  <c r="H225" i="2"/>
  <c r="G225" i="2"/>
  <c r="F225" i="2"/>
  <c r="E225" i="2"/>
  <c r="D225" i="2"/>
  <c r="C225" i="2"/>
  <c r="B225" i="2"/>
  <c r="A225" i="2"/>
  <c r="L224" i="2"/>
  <c r="K224" i="2"/>
  <c r="J224" i="2"/>
  <c r="I224" i="2"/>
  <c r="H224" i="2"/>
  <c r="G224" i="2"/>
  <c r="F224" i="2"/>
  <c r="E224" i="2"/>
  <c r="D224" i="2"/>
  <c r="C224" i="2"/>
  <c r="B224" i="2"/>
  <c r="A224" i="2"/>
  <c r="L223" i="2"/>
  <c r="K223" i="2"/>
  <c r="J223" i="2"/>
  <c r="I223" i="2"/>
  <c r="H223" i="2"/>
  <c r="G223" i="2"/>
  <c r="F223" i="2"/>
  <c r="E223" i="2"/>
  <c r="D223" i="2"/>
  <c r="C223" i="2"/>
  <c r="B223" i="2"/>
  <c r="A223" i="2"/>
  <c r="L222" i="2"/>
  <c r="K222" i="2"/>
  <c r="J222" i="2"/>
  <c r="I222" i="2"/>
  <c r="H222" i="2"/>
  <c r="G222" i="2"/>
  <c r="F222" i="2"/>
  <c r="E222" i="2"/>
  <c r="D222" i="2"/>
  <c r="C222" i="2"/>
  <c r="B222" i="2"/>
  <c r="A222" i="2"/>
  <c r="L221" i="2"/>
  <c r="K221" i="2"/>
  <c r="J221" i="2"/>
  <c r="I221" i="2"/>
  <c r="H221" i="2"/>
  <c r="G221" i="2"/>
  <c r="F221" i="2"/>
  <c r="E221" i="2"/>
  <c r="D221" i="2"/>
  <c r="C221" i="2"/>
  <c r="B221" i="2"/>
  <c r="A221" i="2"/>
  <c r="L220" i="2"/>
  <c r="K220" i="2"/>
  <c r="J220" i="2"/>
  <c r="I220" i="2"/>
  <c r="H220" i="2"/>
  <c r="G220" i="2"/>
  <c r="F220" i="2"/>
  <c r="E220" i="2"/>
  <c r="D220" i="2"/>
  <c r="C220" i="2"/>
  <c r="B220" i="2"/>
  <c r="A220" i="2"/>
  <c r="L219" i="2"/>
  <c r="K219" i="2"/>
  <c r="J219" i="2"/>
  <c r="I219" i="2"/>
  <c r="H219" i="2"/>
  <c r="G219" i="2"/>
  <c r="F219" i="2"/>
  <c r="E219" i="2"/>
  <c r="D219" i="2"/>
  <c r="C219" i="2"/>
  <c r="B219" i="2"/>
  <c r="A219" i="2"/>
  <c r="L218" i="2"/>
  <c r="K218" i="2"/>
  <c r="J218" i="2"/>
  <c r="I218" i="2"/>
  <c r="H218" i="2"/>
  <c r="G218" i="2"/>
  <c r="F218" i="2"/>
  <c r="E218" i="2"/>
  <c r="D218" i="2"/>
  <c r="C218" i="2"/>
  <c r="B218" i="2"/>
  <c r="A218" i="2"/>
  <c r="L217" i="2"/>
  <c r="K217" i="2"/>
  <c r="J217" i="2"/>
  <c r="I217" i="2"/>
  <c r="H217" i="2"/>
  <c r="G217" i="2"/>
  <c r="F217" i="2"/>
  <c r="E217" i="2"/>
  <c r="D217" i="2"/>
  <c r="C217" i="2"/>
  <c r="B217" i="2"/>
  <c r="A217" i="2"/>
  <c r="L216" i="2"/>
  <c r="K216" i="2"/>
  <c r="J216" i="2"/>
  <c r="I216" i="2"/>
  <c r="H216" i="2"/>
  <c r="G216" i="2"/>
  <c r="F216" i="2"/>
  <c r="E216" i="2"/>
  <c r="D216" i="2"/>
  <c r="C216" i="2"/>
  <c r="B216" i="2"/>
  <c r="A216" i="2"/>
  <c r="L215" i="2"/>
  <c r="K215" i="2"/>
  <c r="J215" i="2"/>
  <c r="I215" i="2"/>
  <c r="H215" i="2"/>
  <c r="G215" i="2"/>
  <c r="F215" i="2"/>
  <c r="E215" i="2"/>
  <c r="D215" i="2"/>
  <c r="C215" i="2"/>
  <c r="B215" i="2"/>
  <c r="A215" i="2"/>
  <c r="L214" i="2"/>
  <c r="K214" i="2"/>
  <c r="J214" i="2"/>
  <c r="I214" i="2"/>
  <c r="H214" i="2"/>
  <c r="G214" i="2"/>
  <c r="F214" i="2"/>
  <c r="E214" i="2"/>
  <c r="D214" i="2"/>
  <c r="C214" i="2"/>
  <c r="B214" i="2"/>
  <c r="A214" i="2"/>
  <c r="L213" i="2"/>
  <c r="K213" i="2"/>
  <c r="J213" i="2"/>
  <c r="I213" i="2"/>
  <c r="H213" i="2"/>
  <c r="G213" i="2"/>
  <c r="F213" i="2"/>
  <c r="E213" i="2"/>
  <c r="D213" i="2"/>
  <c r="C213" i="2"/>
  <c r="B213" i="2"/>
  <c r="A213" i="2"/>
  <c r="L212" i="2"/>
  <c r="K212" i="2"/>
  <c r="J212" i="2"/>
  <c r="I212" i="2"/>
  <c r="H212" i="2"/>
  <c r="G212" i="2"/>
  <c r="F212" i="2"/>
  <c r="E212" i="2"/>
  <c r="D212" i="2"/>
  <c r="C212" i="2"/>
  <c r="B212" i="2"/>
  <c r="A212" i="2"/>
  <c r="L211" i="2"/>
  <c r="K211" i="2"/>
  <c r="J211" i="2"/>
  <c r="I211" i="2"/>
  <c r="H211" i="2"/>
  <c r="G211" i="2"/>
  <c r="F211" i="2"/>
  <c r="E211" i="2"/>
  <c r="D211" i="2"/>
  <c r="C211" i="2"/>
  <c r="B211" i="2"/>
  <c r="A211" i="2"/>
  <c r="L210" i="2"/>
  <c r="K210" i="2"/>
  <c r="J210" i="2"/>
  <c r="I210" i="2"/>
  <c r="H210" i="2"/>
  <c r="G210" i="2"/>
  <c r="F210" i="2"/>
  <c r="E210" i="2"/>
  <c r="D210" i="2"/>
  <c r="C210" i="2"/>
  <c r="B210" i="2"/>
  <c r="A210" i="2"/>
  <c r="L209" i="2"/>
  <c r="K209" i="2"/>
  <c r="J209" i="2"/>
  <c r="I209" i="2"/>
  <c r="H209" i="2"/>
  <c r="G209" i="2"/>
  <c r="F209" i="2"/>
  <c r="E209" i="2"/>
  <c r="D209" i="2"/>
  <c r="C209" i="2"/>
  <c r="B209" i="2"/>
  <c r="A209" i="2"/>
  <c r="L208" i="2"/>
  <c r="K208" i="2"/>
  <c r="J208" i="2"/>
  <c r="I208" i="2"/>
  <c r="H208" i="2"/>
  <c r="G208" i="2"/>
  <c r="F208" i="2"/>
  <c r="E208" i="2"/>
  <c r="D208" i="2"/>
  <c r="C208" i="2"/>
  <c r="B208" i="2"/>
  <c r="A208" i="2"/>
  <c r="L207" i="2"/>
  <c r="K207" i="2"/>
  <c r="J207" i="2"/>
  <c r="I207" i="2"/>
  <c r="H207" i="2"/>
  <c r="G207" i="2"/>
  <c r="F207" i="2"/>
  <c r="E207" i="2"/>
  <c r="D207" i="2"/>
  <c r="C207" i="2"/>
  <c r="B207" i="2"/>
  <c r="A207" i="2"/>
  <c r="L206" i="2"/>
  <c r="K206" i="2"/>
  <c r="J206" i="2"/>
  <c r="I206" i="2"/>
  <c r="H206" i="2"/>
  <c r="G206" i="2"/>
  <c r="F206" i="2"/>
  <c r="E206" i="2"/>
  <c r="D206" i="2"/>
  <c r="C206" i="2"/>
  <c r="B206" i="2"/>
  <c r="A206" i="2"/>
  <c r="L205" i="2"/>
  <c r="K205" i="2"/>
  <c r="J205" i="2"/>
  <c r="I205" i="2"/>
  <c r="H205" i="2"/>
  <c r="G205" i="2"/>
  <c r="F205" i="2"/>
  <c r="E205" i="2"/>
  <c r="D205" i="2"/>
  <c r="C205" i="2"/>
  <c r="B205" i="2"/>
  <c r="A205" i="2"/>
  <c r="L204" i="2"/>
  <c r="K204" i="2"/>
  <c r="J204" i="2"/>
  <c r="I204" i="2"/>
  <c r="H204" i="2"/>
  <c r="G204" i="2"/>
  <c r="F204" i="2"/>
  <c r="E204" i="2"/>
  <c r="D204" i="2"/>
  <c r="C204" i="2"/>
  <c r="B204" i="2"/>
  <c r="A204" i="2"/>
  <c r="L203" i="2"/>
  <c r="K203" i="2"/>
  <c r="J203" i="2"/>
  <c r="I203" i="2"/>
  <c r="H203" i="2"/>
  <c r="G203" i="2"/>
  <c r="F203" i="2"/>
  <c r="E203" i="2"/>
  <c r="D203" i="2"/>
  <c r="C203" i="2"/>
  <c r="B203" i="2"/>
  <c r="A203" i="2"/>
  <c r="L202" i="2"/>
  <c r="K202" i="2"/>
  <c r="J202" i="2"/>
  <c r="I202" i="2"/>
  <c r="H202" i="2"/>
  <c r="G202" i="2"/>
  <c r="F202" i="2"/>
  <c r="E202" i="2"/>
  <c r="D202" i="2"/>
  <c r="C202" i="2"/>
  <c r="B202" i="2"/>
  <c r="A202" i="2"/>
  <c r="L201" i="2"/>
  <c r="K201" i="2"/>
  <c r="J201" i="2"/>
  <c r="I201" i="2"/>
  <c r="H201" i="2"/>
  <c r="G201" i="2"/>
  <c r="F201" i="2"/>
  <c r="E201" i="2"/>
  <c r="D201" i="2"/>
  <c r="C201" i="2"/>
  <c r="B201" i="2"/>
  <c r="A201" i="2"/>
  <c r="L200" i="2"/>
  <c r="K200" i="2"/>
  <c r="J200" i="2"/>
  <c r="I200" i="2"/>
  <c r="H200" i="2"/>
  <c r="G200" i="2"/>
  <c r="F200" i="2"/>
  <c r="E200" i="2"/>
  <c r="D200" i="2"/>
  <c r="C200" i="2"/>
  <c r="B200" i="2"/>
  <c r="A200" i="2"/>
  <c r="L199" i="2"/>
  <c r="K199" i="2"/>
  <c r="J199" i="2"/>
  <c r="I199" i="2"/>
  <c r="H199" i="2"/>
  <c r="G199" i="2"/>
  <c r="F199" i="2"/>
  <c r="E199" i="2"/>
  <c r="D199" i="2"/>
  <c r="C199" i="2"/>
  <c r="B199" i="2"/>
  <c r="A199" i="2"/>
  <c r="L198" i="2"/>
  <c r="K198" i="2"/>
  <c r="J198" i="2"/>
  <c r="I198" i="2"/>
  <c r="H198" i="2"/>
  <c r="G198" i="2"/>
  <c r="F198" i="2"/>
  <c r="E198" i="2"/>
  <c r="D198" i="2"/>
  <c r="C198" i="2"/>
  <c r="B198" i="2"/>
  <c r="A198" i="2"/>
  <c r="L197" i="2"/>
  <c r="K197" i="2"/>
  <c r="J197" i="2"/>
  <c r="I197" i="2"/>
  <c r="H197" i="2"/>
  <c r="G197" i="2"/>
  <c r="F197" i="2"/>
  <c r="E197" i="2"/>
  <c r="D197" i="2"/>
  <c r="C197" i="2"/>
  <c r="B197" i="2"/>
  <c r="A197" i="2"/>
  <c r="L196" i="2"/>
  <c r="K196" i="2"/>
  <c r="J196" i="2"/>
  <c r="I196" i="2"/>
  <c r="H196" i="2"/>
  <c r="G196" i="2"/>
  <c r="F196" i="2"/>
  <c r="E196" i="2"/>
  <c r="D196" i="2"/>
  <c r="C196" i="2"/>
  <c r="B196" i="2"/>
  <c r="A196" i="2"/>
  <c r="L195" i="2"/>
  <c r="K195" i="2"/>
  <c r="J195" i="2"/>
  <c r="I195" i="2"/>
  <c r="H195" i="2"/>
  <c r="G195" i="2"/>
  <c r="F195" i="2"/>
  <c r="E195" i="2"/>
  <c r="D195" i="2"/>
  <c r="C195" i="2"/>
  <c r="B195" i="2"/>
  <c r="A195" i="2"/>
  <c r="L194" i="2"/>
  <c r="K194" i="2"/>
  <c r="J194" i="2"/>
  <c r="I194" i="2"/>
  <c r="H194" i="2"/>
  <c r="G194" i="2"/>
  <c r="F194" i="2"/>
  <c r="E194" i="2"/>
  <c r="D194" i="2"/>
  <c r="C194" i="2"/>
  <c r="B194" i="2"/>
  <c r="A194" i="2"/>
  <c r="L193" i="2"/>
  <c r="K193" i="2"/>
  <c r="J193" i="2"/>
  <c r="I193" i="2"/>
  <c r="H193" i="2"/>
  <c r="G193" i="2"/>
  <c r="F193" i="2"/>
  <c r="E193" i="2"/>
  <c r="D193" i="2"/>
  <c r="C193" i="2"/>
  <c r="B193" i="2"/>
  <c r="A193" i="2"/>
  <c r="L192" i="2"/>
  <c r="K192" i="2"/>
  <c r="J192" i="2"/>
  <c r="I192" i="2"/>
  <c r="H192" i="2"/>
  <c r="G192" i="2"/>
  <c r="F192" i="2"/>
  <c r="E192" i="2"/>
  <c r="D192" i="2"/>
  <c r="C192" i="2"/>
  <c r="B192" i="2"/>
  <c r="A192" i="2"/>
  <c r="L191" i="2"/>
  <c r="K191" i="2"/>
  <c r="J191" i="2"/>
  <c r="I191" i="2"/>
  <c r="H191" i="2"/>
  <c r="G191" i="2"/>
  <c r="F191" i="2"/>
  <c r="E191" i="2"/>
  <c r="D191" i="2"/>
  <c r="C191" i="2"/>
  <c r="B191" i="2"/>
  <c r="A191" i="2"/>
  <c r="L190" i="2"/>
  <c r="K190" i="2"/>
  <c r="J190" i="2"/>
  <c r="I190" i="2"/>
  <c r="H190" i="2"/>
  <c r="G190" i="2"/>
  <c r="F190" i="2"/>
  <c r="E190" i="2"/>
  <c r="D190" i="2"/>
  <c r="C190" i="2"/>
  <c r="B190" i="2"/>
  <c r="A190" i="2"/>
  <c r="L189" i="2"/>
  <c r="K189" i="2"/>
  <c r="J189" i="2"/>
  <c r="I189" i="2"/>
  <c r="H189" i="2"/>
  <c r="G189" i="2"/>
  <c r="F189" i="2"/>
  <c r="E189" i="2"/>
  <c r="D189" i="2"/>
  <c r="C189" i="2"/>
  <c r="B189" i="2"/>
  <c r="A189" i="2"/>
  <c r="L188" i="2"/>
  <c r="K188" i="2"/>
  <c r="J188" i="2"/>
  <c r="I188" i="2"/>
  <c r="H188" i="2"/>
  <c r="G188" i="2"/>
  <c r="F188" i="2"/>
  <c r="E188" i="2"/>
  <c r="D188" i="2"/>
  <c r="C188" i="2"/>
  <c r="B188" i="2"/>
  <c r="A188" i="2"/>
  <c r="L187" i="2"/>
  <c r="K187" i="2"/>
  <c r="J187" i="2"/>
  <c r="I187" i="2"/>
  <c r="H187" i="2"/>
  <c r="G187" i="2"/>
  <c r="F187" i="2"/>
  <c r="E187" i="2"/>
  <c r="D187" i="2"/>
  <c r="C187" i="2"/>
  <c r="B187" i="2"/>
  <c r="A187" i="2"/>
  <c r="L186" i="2"/>
  <c r="K186" i="2"/>
  <c r="J186" i="2"/>
  <c r="I186" i="2"/>
  <c r="H186" i="2"/>
  <c r="G186" i="2"/>
  <c r="F186" i="2"/>
  <c r="E186" i="2"/>
  <c r="D186" i="2"/>
  <c r="C186" i="2"/>
  <c r="B186" i="2"/>
  <c r="A186" i="2"/>
  <c r="L185" i="2"/>
  <c r="K185" i="2"/>
  <c r="J185" i="2"/>
  <c r="I185" i="2"/>
  <c r="H185" i="2"/>
  <c r="G185" i="2"/>
  <c r="F185" i="2"/>
  <c r="E185" i="2"/>
  <c r="D185" i="2"/>
  <c r="C185" i="2"/>
  <c r="B185" i="2"/>
  <c r="A185" i="2"/>
  <c r="L184" i="2"/>
  <c r="K184" i="2"/>
  <c r="J184" i="2"/>
  <c r="I184" i="2"/>
  <c r="H184" i="2"/>
  <c r="G184" i="2"/>
  <c r="F184" i="2"/>
  <c r="E184" i="2"/>
  <c r="D184" i="2"/>
  <c r="C184" i="2"/>
  <c r="B184" i="2"/>
  <c r="A184" i="2"/>
  <c r="L183" i="2"/>
  <c r="K183" i="2"/>
  <c r="J183" i="2"/>
  <c r="I183" i="2"/>
  <c r="H183" i="2"/>
  <c r="G183" i="2"/>
  <c r="F183" i="2"/>
  <c r="E183" i="2"/>
  <c r="D183" i="2"/>
  <c r="C183" i="2"/>
  <c r="B183" i="2"/>
  <c r="A183" i="2"/>
  <c r="L182" i="2"/>
  <c r="K182" i="2"/>
  <c r="J182" i="2"/>
  <c r="I182" i="2"/>
  <c r="H182" i="2"/>
  <c r="G182" i="2"/>
  <c r="F182" i="2"/>
  <c r="E182" i="2"/>
  <c r="D182" i="2"/>
  <c r="C182" i="2"/>
  <c r="B182" i="2"/>
  <c r="A182" i="2"/>
  <c r="L181" i="2"/>
  <c r="K181" i="2"/>
  <c r="J181" i="2"/>
  <c r="I181" i="2"/>
  <c r="H181" i="2"/>
  <c r="G181" i="2"/>
  <c r="F181" i="2"/>
  <c r="E181" i="2"/>
  <c r="D181" i="2"/>
  <c r="C181" i="2"/>
  <c r="B181" i="2"/>
  <c r="A181" i="2"/>
  <c r="L180" i="2"/>
  <c r="K180" i="2"/>
  <c r="J180" i="2"/>
  <c r="I180" i="2"/>
  <c r="H180" i="2"/>
  <c r="G180" i="2"/>
  <c r="F180" i="2"/>
  <c r="E180" i="2"/>
  <c r="D180" i="2"/>
  <c r="C180" i="2"/>
  <c r="B180" i="2"/>
  <c r="A180" i="2"/>
  <c r="L179" i="2"/>
  <c r="K179" i="2"/>
  <c r="J179" i="2"/>
  <c r="I179" i="2"/>
  <c r="H179" i="2"/>
  <c r="G179" i="2"/>
  <c r="F179" i="2"/>
  <c r="E179" i="2"/>
  <c r="D179" i="2"/>
  <c r="C179" i="2"/>
  <c r="B179" i="2"/>
  <c r="A179" i="2"/>
  <c r="L178" i="2"/>
  <c r="K178" i="2"/>
  <c r="J178" i="2"/>
  <c r="I178" i="2"/>
  <c r="H178" i="2"/>
  <c r="G178" i="2"/>
  <c r="F178" i="2"/>
  <c r="E178" i="2"/>
  <c r="D178" i="2"/>
  <c r="C178" i="2"/>
  <c r="B178" i="2"/>
  <c r="A178" i="2"/>
  <c r="L177" i="2"/>
  <c r="K177" i="2"/>
  <c r="J177" i="2"/>
  <c r="I177" i="2"/>
  <c r="H177" i="2"/>
  <c r="G177" i="2"/>
  <c r="F177" i="2"/>
  <c r="E177" i="2"/>
  <c r="D177" i="2"/>
  <c r="C177" i="2"/>
  <c r="B177" i="2"/>
  <c r="A177" i="2"/>
  <c r="L176" i="2"/>
  <c r="K176" i="2"/>
  <c r="J176" i="2"/>
  <c r="I176" i="2"/>
  <c r="H176" i="2"/>
  <c r="G176" i="2"/>
  <c r="F176" i="2"/>
  <c r="E176" i="2"/>
  <c r="D176" i="2"/>
  <c r="C176" i="2"/>
  <c r="B176" i="2"/>
  <c r="A176" i="2"/>
  <c r="L175" i="2"/>
  <c r="K175" i="2"/>
  <c r="J175" i="2"/>
  <c r="I175" i="2"/>
  <c r="H175" i="2"/>
  <c r="G175" i="2"/>
  <c r="F175" i="2"/>
  <c r="E175" i="2"/>
  <c r="D175" i="2"/>
  <c r="C175" i="2"/>
  <c r="B175" i="2"/>
  <c r="A175" i="2"/>
  <c r="L174" i="2"/>
  <c r="K174" i="2"/>
  <c r="J174" i="2"/>
  <c r="I174" i="2"/>
  <c r="H174" i="2"/>
  <c r="G174" i="2"/>
  <c r="F174" i="2"/>
  <c r="E174" i="2"/>
  <c r="D174" i="2"/>
  <c r="C174" i="2"/>
  <c r="B174" i="2"/>
  <c r="A174" i="2"/>
  <c r="L173" i="2"/>
  <c r="K173" i="2"/>
  <c r="J173" i="2"/>
  <c r="I173" i="2"/>
  <c r="H173" i="2"/>
  <c r="G173" i="2"/>
  <c r="F173" i="2"/>
  <c r="E173" i="2"/>
  <c r="D173" i="2"/>
  <c r="C173" i="2"/>
  <c r="B173" i="2"/>
  <c r="A173" i="2"/>
  <c r="L172" i="2"/>
  <c r="K172" i="2"/>
  <c r="J172" i="2"/>
  <c r="I172" i="2"/>
  <c r="H172" i="2"/>
  <c r="G172" i="2"/>
  <c r="F172" i="2"/>
  <c r="E172" i="2"/>
  <c r="D172" i="2"/>
  <c r="C172" i="2"/>
  <c r="B172" i="2"/>
  <c r="A172" i="2"/>
  <c r="L171" i="2"/>
  <c r="K171" i="2"/>
  <c r="J171" i="2"/>
  <c r="I171" i="2"/>
  <c r="H171" i="2"/>
  <c r="G171" i="2"/>
  <c r="F171" i="2"/>
  <c r="E171" i="2"/>
  <c r="D171" i="2"/>
  <c r="C171" i="2"/>
  <c r="B171" i="2"/>
  <c r="A171" i="2"/>
  <c r="L170" i="2"/>
  <c r="K170" i="2"/>
  <c r="J170" i="2"/>
  <c r="I170" i="2"/>
  <c r="H170" i="2"/>
  <c r="G170" i="2"/>
  <c r="F170" i="2"/>
  <c r="E170" i="2"/>
  <c r="D170" i="2"/>
  <c r="C170" i="2"/>
  <c r="B170" i="2"/>
  <c r="A170" i="2"/>
  <c r="L169" i="2"/>
  <c r="K169" i="2"/>
  <c r="J169" i="2"/>
  <c r="I169" i="2"/>
  <c r="H169" i="2"/>
  <c r="G169" i="2"/>
  <c r="F169" i="2"/>
  <c r="E169" i="2"/>
  <c r="D169" i="2"/>
  <c r="C169" i="2"/>
  <c r="B169" i="2"/>
  <c r="A169" i="2"/>
  <c r="L168" i="2"/>
  <c r="K168" i="2"/>
  <c r="J168" i="2"/>
  <c r="I168" i="2"/>
  <c r="H168" i="2"/>
  <c r="G168" i="2"/>
  <c r="F168" i="2"/>
  <c r="E168" i="2"/>
  <c r="D168" i="2"/>
  <c r="C168" i="2"/>
  <c r="B168" i="2"/>
  <c r="A168" i="2"/>
  <c r="L167" i="2"/>
  <c r="K167" i="2"/>
  <c r="J167" i="2"/>
  <c r="I167" i="2"/>
  <c r="H167" i="2"/>
  <c r="G167" i="2"/>
  <c r="F167" i="2"/>
  <c r="E167" i="2"/>
  <c r="D167" i="2"/>
  <c r="C167" i="2"/>
  <c r="B167" i="2"/>
  <c r="A167" i="2"/>
  <c r="L166" i="2"/>
  <c r="K166" i="2"/>
  <c r="J166" i="2"/>
  <c r="I166" i="2"/>
  <c r="H166" i="2"/>
  <c r="G166" i="2"/>
  <c r="F166" i="2"/>
  <c r="E166" i="2"/>
  <c r="D166" i="2"/>
  <c r="C166" i="2"/>
  <c r="B166" i="2"/>
  <c r="A166" i="2"/>
  <c r="L165" i="2"/>
  <c r="K165" i="2"/>
  <c r="J165" i="2"/>
  <c r="I165" i="2"/>
  <c r="H165" i="2"/>
  <c r="G165" i="2"/>
  <c r="F165" i="2"/>
  <c r="E165" i="2"/>
  <c r="D165" i="2"/>
  <c r="C165" i="2"/>
  <c r="B165" i="2"/>
  <c r="A165" i="2"/>
  <c r="L164" i="2"/>
  <c r="K164" i="2"/>
  <c r="J164" i="2"/>
  <c r="I164" i="2"/>
  <c r="H164" i="2"/>
  <c r="G164" i="2"/>
  <c r="F164" i="2"/>
  <c r="E164" i="2"/>
  <c r="D164" i="2"/>
  <c r="C164" i="2"/>
  <c r="B164" i="2"/>
  <c r="A164" i="2"/>
  <c r="L163" i="2"/>
  <c r="K163" i="2"/>
  <c r="J163" i="2"/>
  <c r="I163" i="2"/>
  <c r="H163" i="2"/>
  <c r="G163" i="2"/>
  <c r="F163" i="2"/>
  <c r="E163" i="2"/>
  <c r="D163" i="2"/>
  <c r="C163" i="2"/>
  <c r="B163" i="2"/>
  <c r="A163" i="2"/>
  <c r="L162" i="2"/>
  <c r="K162" i="2"/>
  <c r="J162" i="2"/>
  <c r="I162" i="2"/>
  <c r="H162" i="2"/>
  <c r="G162" i="2"/>
  <c r="F162" i="2"/>
  <c r="E162" i="2"/>
  <c r="D162" i="2"/>
  <c r="C162" i="2"/>
  <c r="B162" i="2"/>
  <c r="A162" i="2"/>
  <c r="L161" i="2"/>
  <c r="K161" i="2"/>
  <c r="J161" i="2"/>
  <c r="I161" i="2"/>
  <c r="H161" i="2"/>
  <c r="G161" i="2"/>
  <c r="F161" i="2"/>
  <c r="E161" i="2"/>
  <c r="D161" i="2"/>
  <c r="C161" i="2"/>
  <c r="B161" i="2"/>
  <c r="A161" i="2"/>
  <c r="L160" i="2"/>
  <c r="K160" i="2"/>
  <c r="J160" i="2"/>
  <c r="I160" i="2"/>
  <c r="H160" i="2"/>
  <c r="G160" i="2"/>
  <c r="F160" i="2"/>
  <c r="E160" i="2"/>
  <c r="D160" i="2"/>
  <c r="C160" i="2"/>
  <c r="B160" i="2"/>
  <c r="A160" i="2"/>
  <c r="L159" i="2"/>
  <c r="K159" i="2"/>
  <c r="J159" i="2"/>
  <c r="I159" i="2"/>
  <c r="H159" i="2"/>
  <c r="G159" i="2"/>
  <c r="F159" i="2"/>
  <c r="E159" i="2"/>
  <c r="D159" i="2"/>
  <c r="C159" i="2"/>
  <c r="B159" i="2"/>
  <c r="A159" i="2"/>
  <c r="L158" i="2"/>
  <c r="K158" i="2"/>
  <c r="J158" i="2"/>
  <c r="I158" i="2"/>
  <c r="H158" i="2"/>
  <c r="G158" i="2"/>
  <c r="F158" i="2"/>
  <c r="E158" i="2"/>
  <c r="D158" i="2"/>
  <c r="C158" i="2"/>
  <c r="B158" i="2"/>
  <c r="A158" i="2"/>
  <c r="L157" i="2"/>
  <c r="K157" i="2"/>
  <c r="J157" i="2"/>
  <c r="I157" i="2"/>
  <c r="H157" i="2"/>
  <c r="G157" i="2"/>
  <c r="F157" i="2"/>
  <c r="E157" i="2"/>
  <c r="D157" i="2"/>
  <c r="C157" i="2"/>
  <c r="B157" i="2"/>
  <c r="A157" i="2"/>
  <c r="L156" i="2"/>
  <c r="K156" i="2"/>
  <c r="J156" i="2"/>
  <c r="I156" i="2"/>
  <c r="H156" i="2"/>
  <c r="G156" i="2"/>
  <c r="F156" i="2"/>
  <c r="E156" i="2"/>
  <c r="D156" i="2"/>
  <c r="C156" i="2"/>
  <c r="B156" i="2"/>
  <c r="A156" i="2"/>
  <c r="L155" i="2"/>
  <c r="K155" i="2"/>
  <c r="J155" i="2"/>
  <c r="I155" i="2"/>
  <c r="H155" i="2"/>
  <c r="G155" i="2"/>
  <c r="F155" i="2"/>
  <c r="E155" i="2"/>
  <c r="D155" i="2"/>
  <c r="C155" i="2"/>
  <c r="B155" i="2"/>
  <c r="A155" i="2"/>
  <c r="L154" i="2"/>
  <c r="K154" i="2"/>
  <c r="J154" i="2"/>
  <c r="I154" i="2"/>
  <c r="H154" i="2"/>
  <c r="G154" i="2"/>
  <c r="F154" i="2"/>
  <c r="E154" i="2"/>
  <c r="D154" i="2"/>
  <c r="C154" i="2"/>
  <c r="B154" i="2"/>
  <c r="A154" i="2"/>
  <c r="L153" i="2"/>
  <c r="K153" i="2"/>
  <c r="J153" i="2"/>
  <c r="I153" i="2"/>
  <c r="H153" i="2"/>
  <c r="G153" i="2"/>
  <c r="F153" i="2"/>
  <c r="E153" i="2"/>
  <c r="D153" i="2"/>
  <c r="C153" i="2"/>
  <c r="B153" i="2"/>
  <c r="A153" i="2"/>
  <c r="L152" i="2"/>
  <c r="K152" i="2"/>
  <c r="J152" i="2"/>
  <c r="I152" i="2"/>
  <c r="H152" i="2"/>
  <c r="G152" i="2"/>
  <c r="F152" i="2"/>
  <c r="E152" i="2"/>
  <c r="D152" i="2"/>
  <c r="C152" i="2"/>
  <c r="B152" i="2"/>
  <c r="A152" i="2"/>
  <c r="L151" i="2"/>
  <c r="K151" i="2"/>
  <c r="J151" i="2"/>
  <c r="I151" i="2"/>
  <c r="H151" i="2"/>
  <c r="G151" i="2"/>
  <c r="F151" i="2"/>
  <c r="E151" i="2"/>
  <c r="D151" i="2"/>
  <c r="C151" i="2"/>
  <c r="B151" i="2"/>
  <c r="A151" i="2"/>
  <c r="L150" i="2"/>
  <c r="K150" i="2"/>
  <c r="J150" i="2"/>
  <c r="I150" i="2"/>
  <c r="H150" i="2"/>
  <c r="G150" i="2"/>
  <c r="F150" i="2"/>
  <c r="E150" i="2"/>
  <c r="D150" i="2"/>
  <c r="C150" i="2"/>
  <c r="B150" i="2"/>
  <c r="A150" i="2"/>
  <c r="L149" i="2"/>
  <c r="K149" i="2"/>
  <c r="J149" i="2"/>
  <c r="I149" i="2"/>
  <c r="H149" i="2"/>
  <c r="G149" i="2"/>
  <c r="F149" i="2"/>
  <c r="E149" i="2"/>
  <c r="D149" i="2"/>
  <c r="C149" i="2"/>
  <c r="B149" i="2"/>
  <c r="A149" i="2"/>
  <c r="L148" i="2"/>
  <c r="K148" i="2"/>
  <c r="J148" i="2"/>
  <c r="I148" i="2"/>
  <c r="H148" i="2"/>
  <c r="G148" i="2"/>
  <c r="F148" i="2"/>
  <c r="E148" i="2"/>
  <c r="D148" i="2"/>
  <c r="C148" i="2"/>
  <c r="B148" i="2"/>
  <c r="A148" i="2"/>
  <c r="L147" i="2"/>
  <c r="K147" i="2"/>
  <c r="J147" i="2"/>
  <c r="I147" i="2"/>
  <c r="H147" i="2"/>
  <c r="G147" i="2"/>
  <c r="F147" i="2"/>
  <c r="E147" i="2"/>
  <c r="D147" i="2"/>
  <c r="C147" i="2"/>
  <c r="B147" i="2"/>
  <c r="A147" i="2"/>
  <c r="L146" i="2"/>
  <c r="K146" i="2"/>
  <c r="J146" i="2"/>
  <c r="I146" i="2"/>
  <c r="H146" i="2"/>
  <c r="G146" i="2"/>
  <c r="F146" i="2"/>
  <c r="E146" i="2"/>
  <c r="D146" i="2"/>
  <c r="C146" i="2"/>
  <c r="B146" i="2"/>
  <c r="A146" i="2"/>
  <c r="L145" i="2"/>
  <c r="K145" i="2"/>
  <c r="J145" i="2"/>
  <c r="I145" i="2"/>
  <c r="H145" i="2"/>
  <c r="G145" i="2"/>
  <c r="F145" i="2"/>
  <c r="E145" i="2"/>
  <c r="D145" i="2"/>
  <c r="C145" i="2"/>
  <c r="B145" i="2"/>
  <c r="A145" i="2"/>
  <c r="L144" i="2"/>
  <c r="K144" i="2"/>
  <c r="J144" i="2"/>
  <c r="I144" i="2"/>
  <c r="H144" i="2"/>
  <c r="G144" i="2"/>
  <c r="F144" i="2"/>
  <c r="E144" i="2"/>
  <c r="D144" i="2"/>
  <c r="C144" i="2"/>
  <c r="B144" i="2"/>
  <c r="A144" i="2"/>
  <c r="L143" i="2"/>
  <c r="K143" i="2"/>
  <c r="J143" i="2"/>
  <c r="I143" i="2"/>
  <c r="H143" i="2"/>
  <c r="G143" i="2"/>
  <c r="F143" i="2"/>
  <c r="E143" i="2"/>
  <c r="D143" i="2"/>
  <c r="C143" i="2"/>
  <c r="B143" i="2"/>
  <c r="A143" i="2"/>
  <c r="L142" i="2"/>
  <c r="K142" i="2"/>
  <c r="J142" i="2"/>
  <c r="I142" i="2"/>
  <c r="H142" i="2"/>
  <c r="G142" i="2"/>
  <c r="F142" i="2"/>
  <c r="E142" i="2"/>
  <c r="D142" i="2"/>
  <c r="C142" i="2"/>
  <c r="B142" i="2"/>
  <c r="A142" i="2"/>
  <c r="L141" i="2"/>
  <c r="K141" i="2"/>
  <c r="J141" i="2"/>
  <c r="I141" i="2"/>
  <c r="H141" i="2"/>
  <c r="G141" i="2"/>
  <c r="F141" i="2"/>
  <c r="E141" i="2"/>
  <c r="D141" i="2"/>
  <c r="C141" i="2"/>
  <c r="B141" i="2"/>
  <c r="A141" i="2"/>
  <c r="L140" i="2"/>
  <c r="K140" i="2"/>
  <c r="J140" i="2"/>
  <c r="I140" i="2"/>
  <c r="H140" i="2"/>
  <c r="G140" i="2"/>
  <c r="F140" i="2"/>
  <c r="E140" i="2"/>
  <c r="D140" i="2"/>
  <c r="C140" i="2"/>
  <c r="B140" i="2"/>
  <c r="A140" i="2"/>
  <c r="L139" i="2"/>
  <c r="K139" i="2"/>
  <c r="J139" i="2"/>
  <c r="I139" i="2"/>
  <c r="H139" i="2"/>
  <c r="G139" i="2"/>
  <c r="F139" i="2"/>
  <c r="E139" i="2"/>
  <c r="D139" i="2"/>
  <c r="C139" i="2"/>
  <c r="B139" i="2"/>
  <c r="A139" i="2"/>
  <c r="L138" i="2"/>
  <c r="K138" i="2"/>
  <c r="J138" i="2"/>
  <c r="I138" i="2"/>
  <c r="H138" i="2"/>
  <c r="G138" i="2"/>
  <c r="F138" i="2"/>
  <c r="E138" i="2"/>
  <c r="D138" i="2"/>
  <c r="C138" i="2"/>
  <c r="B138" i="2"/>
  <c r="A138" i="2"/>
  <c r="L137" i="2"/>
  <c r="K137" i="2"/>
  <c r="J137" i="2"/>
  <c r="I137" i="2"/>
  <c r="H137" i="2"/>
  <c r="G137" i="2"/>
  <c r="F137" i="2"/>
  <c r="E137" i="2"/>
  <c r="D137" i="2"/>
  <c r="C137" i="2"/>
  <c r="B137" i="2"/>
  <c r="A137" i="2"/>
  <c r="L136" i="2"/>
  <c r="K136" i="2"/>
  <c r="J136" i="2"/>
  <c r="I136" i="2"/>
  <c r="H136" i="2"/>
  <c r="G136" i="2"/>
  <c r="F136" i="2"/>
  <c r="E136" i="2"/>
  <c r="D136" i="2"/>
  <c r="C136" i="2"/>
  <c r="B136" i="2"/>
  <c r="A136" i="2"/>
  <c r="L135" i="2"/>
  <c r="K135" i="2"/>
  <c r="J135" i="2"/>
  <c r="I135" i="2"/>
  <c r="H135" i="2"/>
  <c r="G135" i="2"/>
  <c r="F135" i="2"/>
  <c r="E135" i="2"/>
  <c r="D135" i="2"/>
  <c r="C135" i="2"/>
  <c r="B135" i="2"/>
  <c r="A135" i="2"/>
  <c r="L134" i="2"/>
  <c r="K134" i="2"/>
  <c r="J134" i="2"/>
  <c r="I134" i="2"/>
  <c r="H134" i="2"/>
  <c r="G134" i="2"/>
  <c r="F134" i="2"/>
  <c r="E134" i="2"/>
  <c r="D134" i="2"/>
  <c r="C134" i="2"/>
  <c r="B134" i="2"/>
  <c r="A134" i="2"/>
  <c r="L133" i="2"/>
  <c r="K133" i="2"/>
  <c r="J133" i="2"/>
  <c r="I133" i="2"/>
  <c r="H133" i="2"/>
  <c r="G133" i="2"/>
  <c r="F133" i="2"/>
  <c r="E133" i="2"/>
  <c r="D133" i="2"/>
  <c r="C133" i="2"/>
  <c r="B133" i="2"/>
  <c r="A133" i="2"/>
  <c r="L132" i="2"/>
  <c r="K132" i="2"/>
  <c r="J132" i="2"/>
  <c r="I132" i="2"/>
  <c r="H132" i="2"/>
  <c r="G132" i="2"/>
  <c r="F132" i="2"/>
  <c r="E132" i="2"/>
  <c r="D132" i="2"/>
  <c r="C132" i="2"/>
  <c r="B132" i="2"/>
  <c r="A132" i="2"/>
  <c r="L131" i="2"/>
  <c r="K131" i="2"/>
  <c r="J131" i="2"/>
  <c r="I131" i="2"/>
  <c r="H131" i="2"/>
  <c r="G131" i="2"/>
  <c r="F131" i="2"/>
  <c r="E131" i="2"/>
  <c r="D131" i="2"/>
  <c r="C131" i="2"/>
  <c r="B131" i="2"/>
  <c r="A131" i="2"/>
  <c r="L130" i="2"/>
  <c r="K130" i="2"/>
  <c r="J130" i="2"/>
  <c r="I130" i="2"/>
  <c r="H130" i="2"/>
  <c r="G130" i="2"/>
  <c r="F130" i="2"/>
  <c r="E130" i="2"/>
  <c r="D130" i="2"/>
  <c r="C130" i="2"/>
  <c r="B130" i="2"/>
  <c r="A130" i="2"/>
  <c r="L129" i="2"/>
  <c r="K129" i="2"/>
  <c r="J129" i="2"/>
  <c r="I129" i="2"/>
  <c r="H129" i="2"/>
  <c r="G129" i="2"/>
  <c r="F129" i="2"/>
  <c r="E129" i="2"/>
  <c r="D129" i="2"/>
  <c r="C129" i="2"/>
  <c r="B129" i="2"/>
  <c r="A129" i="2"/>
  <c r="L128" i="2"/>
  <c r="K128" i="2"/>
  <c r="J128" i="2"/>
  <c r="I128" i="2"/>
  <c r="H128" i="2"/>
  <c r="G128" i="2"/>
  <c r="F128" i="2"/>
  <c r="E128" i="2"/>
  <c r="D128" i="2"/>
  <c r="C128" i="2"/>
  <c r="B128" i="2"/>
  <c r="A128" i="2"/>
  <c r="L127" i="2"/>
  <c r="K127" i="2"/>
  <c r="J127" i="2"/>
  <c r="I127" i="2"/>
  <c r="H127" i="2"/>
  <c r="G127" i="2"/>
  <c r="F127" i="2"/>
  <c r="E127" i="2"/>
  <c r="D127" i="2"/>
  <c r="C127" i="2"/>
  <c r="B127" i="2"/>
  <c r="A127" i="2"/>
  <c r="L126" i="2"/>
  <c r="K126" i="2"/>
  <c r="J126" i="2"/>
  <c r="I126" i="2"/>
  <c r="H126" i="2"/>
  <c r="G126" i="2"/>
  <c r="F126" i="2"/>
  <c r="E126" i="2"/>
  <c r="D126" i="2"/>
  <c r="C126" i="2"/>
  <c r="B126" i="2"/>
  <c r="A126" i="2"/>
  <c r="L125" i="2"/>
  <c r="K125" i="2"/>
  <c r="J125" i="2"/>
  <c r="I125" i="2"/>
  <c r="H125" i="2"/>
  <c r="G125" i="2"/>
  <c r="F125" i="2"/>
  <c r="E125" i="2"/>
  <c r="D125" i="2"/>
  <c r="C125" i="2"/>
  <c r="B125" i="2"/>
  <c r="A125" i="2"/>
  <c r="L124" i="2"/>
  <c r="K124" i="2"/>
  <c r="J124" i="2"/>
  <c r="I124" i="2"/>
  <c r="H124" i="2"/>
  <c r="G124" i="2"/>
  <c r="F124" i="2"/>
  <c r="E124" i="2"/>
  <c r="D124" i="2"/>
  <c r="C124" i="2"/>
  <c r="B124" i="2"/>
  <c r="A124" i="2"/>
  <c r="L123" i="2"/>
  <c r="K123" i="2"/>
  <c r="J123" i="2"/>
  <c r="I123" i="2"/>
  <c r="H123" i="2"/>
  <c r="G123" i="2"/>
  <c r="F123" i="2"/>
  <c r="E123" i="2"/>
  <c r="D123" i="2"/>
  <c r="C123" i="2"/>
  <c r="B123" i="2"/>
  <c r="A123" i="2"/>
  <c r="L122" i="2"/>
  <c r="K122" i="2"/>
  <c r="J122" i="2"/>
  <c r="I122" i="2"/>
  <c r="H122" i="2"/>
  <c r="G122" i="2"/>
  <c r="F122" i="2"/>
  <c r="E122" i="2"/>
  <c r="D122" i="2"/>
  <c r="C122" i="2"/>
  <c r="B122" i="2"/>
  <c r="A122" i="2"/>
  <c r="L121" i="2"/>
  <c r="K121" i="2"/>
  <c r="J121" i="2"/>
  <c r="I121" i="2"/>
  <c r="H121" i="2"/>
  <c r="G121" i="2"/>
  <c r="F121" i="2"/>
  <c r="E121" i="2"/>
  <c r="D121" i="2"/>
  <c r="C121" i="2"/>
  <c r="B121" i="2"/>
  <c r="A121" i="2"/>
  <c r="L120" i="2"/>
  <c r="K120" i="2"/>
  <c r="J120" i="2"/>
  <c r="I120" i="2"/>
  <c r="H120" i="2"/>
  <c r="G120" i="2"/>
  <c r="F120" i="2"/>
  <c r="E120" i="2"/>
  <c r="D120" i="2"/>
  <c r="C120" i="2"/>
  <c r="B120" i="2"/>
  <c r="A120" i="2"/>
  <c r="L119" i="2"/>
  <c r="K119" i="2"/>
  <c r="J119" i="2"/>
  <c r="I119" i="2"/>
  <c r="H119" i="2"/>
  <c r="G119" i="2"/>
  <c r="F119" i="2"/>
  <c r="E119" i="2"/>
  <c r="D119" i="2"/>
  <c r="C119" i="2"/>
  <c r="B119" i="2"/>
  <c r="A119" i="2"/>
  <c r="L118" i="2"/>
  <c r="K118" i="2"/>
  <c r="J118" i="2"/>
  <c r="I118" i="2"/>
  <c r="H118" i="2"/>
  <c r="G118" i="2"/>
  <c r="F118" i="2"/>
  <c r="E118" i="2"/>
  <c r="D118" i="2"/>
  <c r="C118" i="2"/>
  <c r="B118" i="2"/>
  <c r="A118" i="2"/>
  <c r="L117" i="2"/>
  <c r="K117" i="2"/>
  <c r="J117" i="2"/>
  <c r="I117" i="2"/>
  <c r="H117" i="2"/>
  <c r="G117" i="2"/>
  <c r="F117" i="2"/>
  <c r="E117" i="2"/>
  <c r="D117" i="2"/>
  <c r="C117" i="2"/>
  <c r="B117" i="2"/>
  <c r="A117" i="2"/>
  <c r="L116" i="2"/>
  <c r="K116" i="2"/>
  <c r="J116" i="2"/>
  <c r="I116" i="2"/>
  <c r="H116" i="2"/>
  <c r="G116" i="2"/>
  <c r="F116" i="2"/>
  <c r="E116" i="2"/>
  <c r="D116" i="2"/>
  <c r="C116" i="2"/>
  <c r="B116" i="2"/>
  <c r="A116" i="2"/>
  <c r="L115" i="2"/>
  <c r="K115" i="2"/>
  <c r="J115" i="2"/>
  <c r="I115" i="2"/>
  <c r="H115" i="2"/>
  <c r="G115" i="2"/>
  <c r="F115" i="2"/>
  <c r="E115" i="2"/>
  <c r="D115" i="2"/>
  <c r="C115" i="2"/>
  <c r="B115" i="2"/>
  <c r="A115" i="2"/>
  <c r="L114" i="2"/>
  <c r="K114" i="2"/>
  <c r="J114" i="2"/>
  <c r="I114" i="2"/>
  <c r="H114" i="2"/>
  <c r="G114" i="2"/>
  <c r="F114" i="2"/>
  <c r="E114" i="2"/>
  <c r="D114" i="2"/>
  <c r="C114" i="2"/>
  <c r="B114" i="2"/>
  <c r="A114" i="2"/>
  <c r="L113" i="2"/>
  <c r="K113" i="2"/>
  <c r="J113" i="2"/>
  <c r="I113" i="2"/>
  <c r="H113" i="2"/>
  <c r="G113" i="2"/>
  <c r="F113" i="2"/>
  <c r="E113" i="2"/>
  <c r="D113" i="2"/>
  <c r="C113" i="2"/>
  <c r="B113" i="2"/>
  <c r="A113" i="2"/>
  <c r="L112" i="2"/>
  <c r="K112" i="2"/>
  <c r="J112" i="2"/>
  <c r="I112" i="2"/>
  <c r="H112" i="2"/>
  <c r="G112" i="2"/>
  <c r="F112" i="2"/>
  <c r="E112" i="2"/>
  <c r="D112" i="2"/>
  <c r="C112" i="2"/>
  <c r="B112" i="2"/>
  <c r="A112" i="2"/>
  <c r="L111" i="2"/>
  <c r="K111" i="2"/>
  <c r="J111" i="2"/>
  <c r="I111" i="2"/>
  <c r="H111" i="2"/>
  <c r="G111" i="2"/>
  <c r="F111" i="2"/>
  <c r="E111" i="2"/>
  <c r="D111" i="2"/>
  <c r="C111" i="2"/>
  <c r="B111" i="2"/>
  <c r="A111" i="2"/>
  <c r="L110" i="2"/>
  <c r="K110" i="2"/>
  <c r="J110" i="2"/>
  <c r="I110" i="2"/>
  <c r="H110" i="2"/>
  <c r="G110" i="2"/>
  <c r="F110" i="2"/>
  <c r="E110" i="2"/>
  <c r="D110" i="2"/>
  <c r="C110" i="2"/>
  <c r="B110" i="2"/>
  <c r="A110" i="2"/>
  <c r="L109" i="2"/>
  <c r="K109" i="2"/>
  <c r="J109" i="2"/>
  <c r="I109" i="2"/>
  <c r="H109" i="2"/>
  <c r="G109" i="2"/>
  <c r="F109" i="2"/>
  <c r="E109" i="2"/>
  <c r="D109" i="2"/>
  <c r="C109" i="2"/>
  <c r="B109" i="2"/>
  <c r="A109" i="2"/>
  <c r="L108" i="2"/>
  <c r="K108" i="2"/>
  <c r="J108" i="2"/>
  <c r="I108" i="2"/>
  <c r="H108" i="2"/>
  <c r="G108" i="2"/>
  <c r="F108" i="2"/>
  <c r="E108" i="2"/>
  <c r="D108" i="2"/>
  <c r="C108" i="2"/>
  <c r="B108" i="2"/>
  <c r="A108" i="2"/>
  <c r="L107" i="2"/>
  <c r="K107" i="2"/>
  <c r="J107" i="2"/>
  <c r="I107" i="2"/>
  <c r="H107" i="2"/>
  <c r="G107" i="2"/>
  <c r="F107" i="2"/>
  <c r="E107" i="2"/>
  <c r="D107" i="2"/>
  <c r="C107" i="2"/>
  <c r="B107" i="2"/>
  <c r="A107" i="2"/>
  <c r="L106" i="2"/>
  <c r="K106" i="2"/>
  <c r="J106" i="2"/>
  <c r="I106" i="2"/>
  <c r="H106" i="2"/>
  <c r="G106" i="2"/>
  <c r="F106" i="2"/>
  <c r="E106" i="2"/>
  <c r="D106" i="2"/>
  <c r="C106" i="2"/>
  <c r="B106" i="2"/>
  <c r="A106" i="2"/>
  <c r="L105" i="2"/>
  <c r="K105" i="2"/>
  <c r="J105" i="2"/>
  <c r="I105" i="2"/>
  <c r="H105" i="2"/>
  <c r="G105" i="2"/>
  <c r="F105" i="2"/>
  <c r="E105" i="2"/>
  <c r="D105" i="2"/>
  <c r="C105" i="2"/>
  <c r="B105" i="2"/>
  <c r="A105" i="2"/>
  <c r="L104" i="2"/>
  <c r="K104" i="2"/>
  <c r="J104" i="2"/>
  <c r="I104" i="2"/>
  <c r="H104" i="2"/>
  <c r="G104" i="2"/>
  <c r="F104" i="2"/>
  <c r="E104" i="2"/>
  <c r="D104" i="2"/>
  <c r="C104" i="2"/>
  <c r="B104" i="2"/>
  <c r="A104" i="2"/>
  <c r="L103" i="2"/>
  <c r="K103" i="2"/>
  <c r="J103" i="2"/>
  <c r="I103" i="2"/>
  <c r="H103" i="2"/>
  <c r="G103" i="2"/>
  <c r="F103" i="2"/>
  <c r="E103" i="2"/>
  <c r="D103" i="2"/>
  <c r="C103" i="2"/>
  <c r="B103" i="2"/>
  <c r="A103" i="2"/>
  <c r="L102" i="2"/>
  <c r="K102" i="2"/>
  <c r="J102" i="2"/>
  <c r="I102" i="2"/>
  <c r="H102" i="2"/>
  <c r="G102" i="2"/>
  <c r="F102" i="2"/>
  <c r="E102" i="2"/>
  <c r="D102" i="2"/>
  <c r="C102" i="2"/>
  <c r="B102" i="2"/>
  <c r="A102" i="2"/>
  <c r="L101" i="2"/>
  <c r="K101" i="2"/>
  <c r="J101" i="2"/>
  <c r="I101" i="2"/>
  <c r="H101" i="2"/>
  <c r="G101" i="2"/>
  <c r="F101" i="2"/>
  <c r="E101" i="2"/>
  <c r="D101" i="2"/>
  <c r="C101" i="2"/>
  <c r="B101" i="2"/>
  <c r="A101" i="2"/>
  <c r="L100" i="2"/>
  <c r="K100" i="2"/>
  <c r="J100" i="2"/>
  <c r="I100" i="2"/>
  <c r="H100" i="2"/>
  <c r="G100" i="2"/>
  <c r="F100" i="2"/>
  <c r="E100" i="2"/>
  <c r="D100" i="2"/>
  <c r="C100" i="2"/>
  <c r="B100" i="2"/>
  <c r="A100" i="2"/>
  <c r="L99" i="2"/>
  <c r="K99" i="2"/>
  <c r="J99" i="2"/>
  <c r="I99" i="2"/>
  <c r="H99" i="2"/>
  <c r="G99" i="2"/>
  <c r="F99" i="2"/>
  <c r="E99" i="2"/>
  <c r="D99" i="2"/>
  <c r="C99" i="2"/>
  <c r="B99" i="2"/>
  <c r="A99" i="2"/>
  <c r="L98" i="2"/>
  <c r="K98" i="2"/>
  <c r="J98" i="2"/>
  <c r="I98" i="2"/>
  <c r="H98" i="2"/>
  <c r="G98" i="2"/>
  <c r="F98" i="2"/>
  <c r="E98" i="2"/>
  <c r="D98" i="2"/>
  <c r="C98" i="2"/>
  <c r="B98" i="2"/>
  <c r="A98" i="2"/>
  <c r="L97" i="2"/>
  <c r="K97" i="2"/>
  <c r="J97" i="2"/>
  <c r="I97" i="2"/>
  <c r="H97" i="2"/>
  <c r="G97" i="2"/>
  <c r="F97" i="2"/>
  <c r="E97" i="2"/>
  <c r="D97" i="2"/>
  <c r="C97" i="2"/>
  <c r="B97" i="2"/>
  <c r="A97" i="2"/>
  <c r="L96" i="2"/>
  <c r="K96" i="2"/>
  <c r="J96" i="2"/>
  <c r="I96" i="2"/>
  <c r="H96" i="2"/>
  <c r="G96" i="2"/>
  <c r="F96" i="2"/>
  <c r="E96" i="2"/>
  <c r="D96" i="2"/>
  <c r="C96" i="2"/>
  <c r="B96" i="2"/>
  <c r="A96" i="2"/>
  <c r="L95" i="2"/>
  <c r="K95" i="2"/>
  <c r="J95" i="2"/>
  <c r="I95" i="2"/>
  <c r="H95" i="2"/>
  <c r="G95" i="2"/>
  <c r="F95" i="2"/>
  <c r="E95" i="2"/>
  <c r="D95" i="2"/>
  <c r="C95" i="2"/>
  <c r="B95" i="2"/>
  <c r="A95" i="2"/>
  <c r="L94" i="2"/>
  <c r="K94" i="2"/>
  <c r="J94" i="2"/>
  <c r="I94" i="2"/>
  <c r="H94" i="2"/>
  <c r="G94" i="2"/>
  <c r="F94" i="2"/>
  <c r="E94" i="2"/>
  <c r="D94" i="2"/>
  <c r="C94" i="2"/>
  <c r="B94" i="2"/>
  <c r="A94" i="2"/>
  <c r="L93" i="2"/>
  <c r="K93" i="2"/>
  <c r="J93" i="2"/>
  <c r="I93" i="2"/>
  <c r="H93" i="2"/>
  <c r="G93" i="2"/>
  <c r="F93" i="2"/>
  <c r="E93" i="2"/>
  <c r="D93" i="2"/>
  <c r="C93" i="2"/>
  <c r="B93" i="2"/>
  <c r="A93" i="2"/>
  <c r="L92" i="2"/>
  <c r="K92" i="2"/>
  <c r="J92" i="2"/>
  <c r="I92" i="2"/>
  <c r="H92" i="2"/>
  <c r="G92" i="2"/>
  <c r="F92" i="2"/>
  <c r="E92" i="2"/>
  <c r="D92" i="2"/>
  <c r="C92" i="2"/>
  <c r="B92" i="2"/>
  <c r="A92" i="2"/>
  <c r="L91" i="2"/>
  <c r="K91" i="2"/>
  <c r="J91" i="2"/>
  <c r="I91" i="2"/>
  <c r="H91" i="2"/>
  <c r="G91" i="2"/>
  <c r="F91" i="2"/>
  <c r="E91" i="2"/>
  <c r="D91" i="2"/>
  <c r="C91" i="2"/>
  <c r="B91" i="2"/>
  <c r="A91" i="2"/>
  <c r="L90" i="2"/>
  <c r="K90" i="2"/>
  <c r="J90" i="2"/>
  <c r="I90" i="2"/>
  <c r="H90" i="2"/>
  <c r="G90" i="2"/>
  <c r="F90" i="2"/>
  <c r="E90" i="2"/>
  <c r="D90" i="2"/>
  <c r="C90" i="2"/>
  <c r="B90" i="2"/>
  <c r="A90" i="2"/>
  <c r="L89" i="2"/>
  <c r="K89" i="2"/>
  <c r="J89" i="2"/>
  <c r="I89" i="2"/>
  <c r="H89" i="2"/>
  <c r="G89" i="2"/>
  <c r="F89" i="2"/>
  <c r="E89" i="2"/>
  <c r="D89" i="2"/>
  <c r="C89" i="2"/>
  <c r="B89" i="2"/>
  <c r="A89" i="2"/>
  <c r="L88" i="2"/>
  <c r="K88" i="2"/>
  <c r="J88" i="2"/>
  <c r="I88" i="2"/>
  <c r="H88" i="2"/>
  <c r="G88" i="2"/>
  <c r="F88" i="2"/>
  <c r="E88" i="2"/>
  <c r="D88" i="2"/>
  <c r="C88" i="2"/>
  <c r="B88" i="2"/>
  <c r="A88" i="2"/>
  <c r="L87" i="2"/>
  <c r="K87" i="2"/>
  <c r="J87" i="2"/>
  <c r="I87" i="2"/>
  <c r="H87" i="2"/>
  <c r="G87" i="2"/>
  <c r="F87" i="2"/>
  <c r="E87" i="2"/>
  <c r="D87" i="2"/>
  <c r="C87" i="2"/>
  <c r="B87" i="2"/>
  <c r="A87" i="2"/>
  <c r="L86" i="2"/>
  <c r="K86" i="2"/>
  <c r="J86" i="2"/>
  <c r="I86" i="2"/>
  <c r="H86" i="2"/>
  <c r="G86" i="2"/>
  <c r="F86" i="2"/>
  <c r="E86" i="2"/>
  <c r="D86" i="2"/>
  <c r="C86" i="2"/>
  <c r="B86" i="2"/>
  <c r="A86" i="2"/>
  <c r="L85" i="2"/>
  <c r="K85" i="2"/>
  <c r="J85" i="2"/>
  <c r="I85" i="2"/>
  <c r="H85" i="2"/>
  <c r="G85" i="2"/>
  <c r="F85" i="2"/>
  <c r="E85" i="2"/>
  <c r="D85" i="2"/>
  <c r="C85" i="2"/>
  <c r="B85" i="2"/>
  <c r="A85" i="2"/>
  <c r="L84" i="2"/>
  <c r="K84" i="2"/>
  <c r="J84" i="2"/>
  <c r="I84" i="2"/>
  <c r="H84" i="2"/>
  <c r="G84" i="2"/>
  <c r="F84" i="2"/>
  <c r="E84" i="2"/>
  <c r="D84" i="2"/>
  <c r="C84" i="2"/>
  <c r="B84" i="2"/>
  <c r="A84" i="2"/>
  <c r="L83" i="2"/>
  <c r="K83" i="2"/>
  <c r="J83" i="2"/>
  <c r="I83" i="2"/>
  <c r="H83" i="2"/>
  <c r="G83" i="2"/>
  <c r="F83" i="2"/>
  <c r="E83" i="2"/>
  <c r="D83" i="2"/>
  <c r="C83" i="2"/>
  <c r="B83" i="2"/>
  <c r="A83" i="2"/>
  <c r="L82" i="2"/>
  <c r="K82" i="2"/>
  <c r="J82" i="2"/>
  <c r="I82" i="2"/>
  <c r="H82" i="2"/>
  <c r="G82" i="2"/>
  <c r="F82" i="2"/>
  <c r="E82" i="2"/>
  <c r="D82" i="2"/>
  <c r="C82" i="2"/>
  <c r="B82" i="2"/>
  <c r="A82" i="2"/>
  <c r="L81" i="2"/>
  <c r="K81" i="2"/>
  <c r="J81" i="2"/>
  <c r="I81" i="2"/>
  <c r="H81" i="2"/>
  <c r="G81" i="2"/>
  <c r="F81" i="2"/>
  <c r="E81" i="2"/>
  <c r="D81" i="2"/>
  <c r="C81" i="2"/>
  <c r="B81" i="2"/>
  <c r="A81" i="2"/>
  <c r="L80" i="2"/>
  <c r="K80" i="2"/>
  <c r="J80" i="2"/>
  <c r="I80" i="2"/>
  <c r="H80" i="2"/>
  <c r="G80" i="2"/>
  <c r="F80" i="2"/>
  <c r="E80" i="2"/>
  <c r="D80" i="2"/>
  <c r="C80" i="2"/>
  <c r="B80" i="2"/>
  <c r="A80" i="2"/>
  <c r="L79" i="2"/>
  <c r="K79" i="2"/>
  <c r="J79" i="2"/>
  <c r="I79" i="2"/>
  <c r="H79" i="2"/>
  <c r="G79" i="2"/>
  <c r="F79" i="2"/>
  <c r="E79" i="2"/>
  <c r="D79" i="2"/>
  <c r="C79" i="2"/>
  <c r="B79" i="2"/>
  <c r="A79" i="2"/>
  <c r="L78" i="2"/>
  <c r="K78" i="2"/>
  <c r="J78" i="2"/>
  <c r="I78" i="2"/>
  <c r="H78" i="2"/>
  <c r="G78" i="2"/>
  <c r="F78" i="2"/>
  <c r="E78" i="2"/>
  <c r="D78" i="2"/>
  <c r="C78" i="2"/>
  <c r="B78" i="2"/>
  <c r="A78" i="2"/>
  <c r="L77" i="2"/>
  <c r="K77" i="2"/>
  <c r="J77" i="2"/>
  <c r="I77" i="2"/>
  <c r="H77" i="2"/>
  <c r="G77" i="2"/>
  <c r="F77" i="2"/>
  <c r="E77" i="2"/>
  <c r="D77" i="2"/>
  <c r="C77" i="2"/>
  <c r="B77" i="2"/>
  <c r="A77" i="2"/>
  <c r="L76" i="2"/>
  <c r="K76" i="2"/>
  <c r="J76" i="2"/>
  <c r="I76" i="2"/>
  <c r="H76" i="2"/>
  <c r="G76" i="2"/>
  <c r="F76" i="2"/>
  <c r="E76" i="2"/>
  <c r="D76" i="2"/>
  <c r="C76" i="2"/>
  <c r="B76" i="2"/>
  <c r="A76" i="2"/>
  <c r="L75" i="2"/>
  <c r="K75" i="2"/>
  <c r="J75" i="2"/>
  <c r="I75" i="2"/>
  <c r="H75" i="2"/>
  <c r="G75" i="2"/>
  <c r="F75" i="2"/>
  <c r="E75" i="2"/>
  <c r="D75" i="2"/>
  <c r="C75" i="2"/>
  <c r="B75" i="2"/>
  <c r="A75" i="2"/>
  <c r="L74" i="2"/>
  <c r="K74" i="2"/>
  <c r="J74" i="2"/>
  <c r="I74" i="2"/>
  <c r="H74" i="2"/>
  <c r="G74" i="2"/>
  <c r="F74" i="2"/>
  <c r="E74" i="2"/>
  <c r="D74" i="2"/>
  <c r="C74" i="2"/>
  <c r="B74" i="2"/>
  <c r="A74" i="2"/>
  <c r="L73" i="2"/>
  <c r="K73" i="2"/>
  <c r="J73" i="2"/>
  <c r="I73" i="2"/>
  <c r="H73" i="2"/>
  <c r="G73" i="2"/>
  <c r="F73" i="2"/>
  <c r="E73" i="2"/>
  <c r="D73" i="2"/>
  <c r="C73" i="2"/>
  <c r="B73" i="2"/>
  <c r="A73" i="2"/>
  <c r="L72" i="2"/>
  <c r="K72" i="2"/>
  <c r="J72" i="2"/>
  <c r="I72" i="2"/>
  <c r="H72" i="2"/>
  <c r="G72" i="2"/>
  <c r="F72" i="2"/>
  <c r="E72" i="2"/>
  <c r="D72" i="2"/>
  <c r="C72" i="2"/>
  <c r="B72" i="2"/>
  <c r="A72" i="2"/>
  <c r="L71" i="2"/>
  <c r="K71" i="2"/>
  <c r="J71" i="2"/>
  <c r="I71" i="2"/>
  <c r="H71" i="2"/>
  <c r="G71" i="2"/>
  <c r="F71" i="2"/>
  <c r="E71" i="2"/>
  <c r="D71" i="2"/>
  <c r="C71" i="2"/>
  <c r="B71" i="2"/>
  <c r="A71" i="2"/>
  <c r="L70" i="2"/>
  <c r="K70" i="2"/>
  <c r="J70" i="2"/>
  <c r="I70" i="2"/>
  <c r="H70" i="2"/>
  <c r="G70" i="2"/>
  <c r="F70" i="2"/>
  <c r="E70" i="2"/>
  <c r="D70" i="2"/>
  <c r="C70" i="2"/>
  <c r="B70" i="2"/>
  <c r="A70" i="2"/>
  <c r="L69" i="2"/>
  <c r="K69" i="2"/>
  <c r="J69" i="2"/>
  <c r="I69" i="2"/>
  <c r="H69" i="2"/>
  <c r="G69" i="2"/>
  <c r="F69" i="2"/>
  <c r="E69" i="2"/>
  <c r="D69" i="2"/>
  <c r="C69" i="2"/>
  <c r="B69" i="2"/>
  <c r="A69" i="2"/>
  <c r="L68" i="2"/>
  <c r="K68" i="2"/>
  <c r="J68" i="2"/>
  <c r="I68" i="2"/>
  <c r="H68" i="2"/>
  <c r="G68" i="2"/>
  <c r="F68" i="2"/>
  <c r="E68" i="2"/>
  <c r="D68" i="2"/>
  <c r="C68" i="2"/>
  <c r="B68" i="2"/>
  <c r="A68" i="2"/>
  <c r="L67" i="2"/>
  <c r="K67" i="2"/>
  <c r="J67" i="2"/>
  <c r="I67" i="2"/>
  <c r="H67" i="2"/>
  <c r="G67" i="2"/>
  <c r="F67" i="2"/>
  <c r="E67" i="2"/>
  <c r="D67" i="2"/>
  <c r="C67" i="2"/>
  <c r="B67" i="2"/>
  <c r="A67" i="2"/>
  <c r="L66" i="2"/>
  <c r="K66" i="2"/>
  <c r="J66" i="2"/>
  <c r="I66" i="2"/>
  <c r="H66" i="2"/>
  <c r="G66" i="2"/>
  <c r="F66" i="2"/>
  <c r="E66" i="2"/>
  <c r="D66" i="2"/>
  <c r="C66" i="2"/>
  <c r="B66" i="2"/>
  <c r="A66" i="2"/>
  <c r="L65" i="2"/>
  <c r="K65" i="2"/>
  <c r="J65" i="2"/>
  <c r="I65" i="2"/>
  <c r="H65" i="2"/>
  <c r="G65" i="2"/>
  <c r="F65" i="2"/>
  <c r="E65" i="2"/>
  <c r="D65" i="2"/>
  <c r="C65" i="2"/>
  <c r="B65" i="2"/>
  <c r="A65" i="2"/>
  <c r="L64" i="2"/>
  <c r="K64" i="2"/>
  <c r="J64" i="2"/>
  <c r="I64" i="2"/>
  <c r="H64" i="2"/>
  <c r="G64" i="2"/>
  <c r="F64" i="2"/>
  <c r="E64" i="2"/>
  <c r="D64" i="2"/>
  <c r="C64" i="2"/>
  <c r="B64" i="2"/>
  <c r="A64" i="2"/>
  <c r="L63" i="2"/>
  <c r="K63" i="2"/>
  <c r="J63" i="2"/>
  <c r="I63" i="2"/>
  <c r="H63" i="2"/>
  <c r="G63" i="2"/>
  <c r="F63" i="2"/>
  <c r="E63" i="2"/>
  <c r="D63" i="2"/>
  <c r="C63" i="2"/>
  <c r="B63" i="2"/>
  <c r="A63" i="2"/>
  <c r="L62" i="2"/>
  <c r="K62" i="2"/>
  <c r="J62" i="2"/>
  <c r="I62" i="2"/>
  <c r="H62" i="2"/>
  <c r="G62" i="2"/>
  <c r="F62" i="2"/>
  <c r="E62" i="2"/>
  <c r="D62" i="2"/>
  <c r="C62" i="2"/>
  <c r="B62" i="2"/>
  <c r="A62" i="2"/>
  <c r="L61" i="2"/>
  <c r="K61" i="2"/>
  <c r="J61" i="2"/>
  <c r="I61" i="2"/>
  <c r="H61" i="2"/>
  <c r="G61" i="2"/>
  <c r="F61" i="2"/>
  <c r="E61" i="2"/>
  <c r="D61" i="2"/>
  <c r="C61" i="2"/>
  <c r="B61" i="2"/>
  <c r="A61" i="2"/>
  <c r="L60" i="2"/>
  <c r="K60" i="2"/>
  <c r="J60" i="2"/>
  <c r="I60" i="2"/>
  <c r="H60" i="2"/>
  <c r="G60" i="2"/>
  <c r="F60" i="2"/>
  <c r="E60" i="2"/>
  <c r="D60" i="2"/>
  <c r="C60" i="2"/>
  <c r="B60" i="2"/>
  <c r="A60" i="2"/>
  <c r="L59" i="2"/>
  <c r="K59" i="2"/>
  <c r="J59" i="2"/>
  <c r="I59" i="2"/>
  <c r="H59" i="2"/>
  <c r="G59" i="2"/>
  <c r="F59" i="2"/>
  <c r="E59" i="2"/>
  <c r="D59" i="2"/>
  <c r="C59" i="2"/>
  <c r="B59" i="2"/>
  <c r="A59" i="2"/>
  <c r="L58" i="2"/>
  <c r="K58" i="2"/>
  <c r="J58" i="2"/>
  <c r="I58" i="2"/>
  <c r="H58" i="2"/>
  <c r="G58" i="2"/>
  <c r="F58" i="2"/>
  <c r="E58" i="2"/>
  <c r="D58" i="2"/>
  <c r="C58" i="2"/>
  <c r="B58" i="2"/>
  <c r="A58" i="2"/>
  <c r="L57" i="2"/>
  <c r="K57" i="2"/>
  <c r="J57" i="2"/>
  <c r="I57" i="2"/>
  <c r="H57" i="2"/>
  <c r="G57" i="2"/>
  <c r="F57" i="2"/>
  <c r="E57" i="2"/>
  <c r="D57" i="2"/>
  <c r="C57" i="2"/>
  <c r="B57" i="2"/>
  <c r="A57" i="2"/>
  <c r="L56" i="2"/>
  <c r="K56" i="2"/>
  <c r="J56" i="2"/>
  <c r="I56" i="2"/>
  <c r="H56" i="2"/>
  <c r="G56" i="2"/>
  <c r="F56" i="2"/>
  <c r="E56" i="2"/>
  <c r="D56" i="2"/>
  <c r="C56" i="2"/>
  <c r="B56" i="2"/>
  <c r="A56" i="2"/>
  <c r="L55" i="2"/>
  <c r="K55" i="2"/>
  <c r="J55" i="2"/>
  <c r="I55" i="2"/>
  <c r="H55" i="2"/>
  <c r="G55" i="2"/>
  <c r="F55" i="2"/>
  <c r="E55" i="2"/>
  <c r="D55" i="2"/>
  <c r="C55" i="2"/>
  <c r="B55" i="2"/>
  <c r="A55" i="2"/>
  <c r="L54" i="2"/>
  <c r="K54" i="2"/>
  <c r="J54" i="2"/>
  <c r="I54" i="2"/>
  <c r="H54" i="2"/>
  <c r="G54" i="2"/>
  <c r="F54" i="2"/>
  <c r="E54" i="2"/>
  <c r="D54" i="2"/>
  <c r="C54" i="2"/>
  <c r="B54" i="2"/>
  <c r="A54" i="2"/>
  <c r="L53" i="2"/>
  <c r="K53" i="2"/>
  <c r="J53" i="2"/>
  <c r="I53" i="2"/>
  <c r="H53" i="2"/>
  <c r="G53" i="2"/>
  <c r="F53" i="2"/>
  <c r="E53" i="2"/>
  <c r="D53" i="2"/>
  <c r="C53" i="2"/>
  <c r="B53" i="2"/>
  <c r="A53" i="2"/>
  <c r="L52" i="2"/>
  <c r="K52" i="2"/>
  <c r="J52" i="2"/>
  <c r="I52" i="2"/>
  <c r="H52" i="2"/>
  <c r="G52" i="2"/>
  <c r="F52" i="2"/>
  <c r="E52" i="2"/>
  <c r="D52" i="2"/>
  <c r="C52" i="2"/>
  <c r="B52" i="2"/>
  <c r="A52" i="2"/>
  <c r="L51" i="2"/>
  <c r="K51" i="2"/>
  <c r="J51" i="2"/>
  <c r="I51" i="2"/>
  <c r="H51" i="2"/>
  <c r="G51" i="2"/>
  <c r="F51" i="2"/>
  <c r="E51" i="2"/>
  <c r="D51" i="2"/>
  <c r="C51" i="2"/>
  <c r="B51" i="2"/>
  <c r="A51" i="2"/>
  <c r="L50" i="2"/>
  <c r="K50" i="2"/>
  <c r="J50" i="2"/>
  <c r="I50" i="2"/>
  <c r="H50" i="2"/>
  <c r="G50" i="2"/>
  <c r="F50" i="2"/>
  <c r="E50" i="2"/>
  <c r="D50" i="2"/>
  <c r="C50" i="2"/>
  <c r="B50" i="2"/>
  <c r="A50" i="2"/>
  <c r="L49" i="2"/>
  <c r="K49" i="2"/>
  <c r="J49" i="2"/>
  <c r="I49" i="2"/>
  <c r="H49" i="2"/>
  <c r="G49" i="2"/>
  <c r="F49" i="2"/>
  <c r="E49" i="2"/>
  <c r="D49" i="2"/>
  <c r="C49" i="2"/>
  <c r="B49" i="2"/>
  <c r="A49" i="2"/>
  <c r="L48" i="2"/>
  <c r="K48" i="2"/>
  <c r="J48" i="2"/>
  <c r="I48" i="2"/>
  <c r="H48" i="2"/>
  <c r="G48" i="2"/>
  <c r="F48" i="2"/>
  <c r="E48" i="2"/>
  <c r="D48" i="2"/>
  <c r="C48" i="2"/>
  <c r="B48" i="2"/>
  <c r="A48" i="2"/>
  <c r="L47" i="2"/>
  <c r="K47" i="2"/>
  <c r="J47" i="2"/>
  <c r="I47" i="2"/>
  <c r="H47" i="2"/>
  <c r="G47" i="2"/>
  <c r="F47" i="2"/>
  <c r="E47" i="2"/>
  <c r="D47" i="2"/>
  <c r="C47" i="2"/>
  <c r="B47" i="2"/>
  <c r="A47" i="2"/>
  <c r="L46" i="2"/>
  <c r="K46" i="2"/>
  <c r="J46" i="2"/>
  <c r="I46" i="2"/>
  <c r="H46" i="2"/>
  <c r="G46" i="2"/>
  <c r="F46" i="2"/>
  <c r="E46" i="2"/>
  <c r="D46" i="2"/>
  <c r="C46" i="2"/>
  <c r="B46" i="2"/>
  <c r="A46" i="2"/>
  <c r="L45" i="2"/>
  <c r="K45" i="2"/>
  <c r="J45" i="2"/>
  <c r="I45" i="2"/>
  <c r="H45" i="2"/>
  <c r="G45" i="2"/>
  <c r="F45" i="2"/>
  <c r="E45" i="2"/>
  <c r="D45" i="2"/>
  <c r="C45" i="2"/>
  <c r="B45" i="2"/>
  <c r="A45" i="2"/>
  <c r="L44" i="2"/>
  <c r="K44" i="2"/>
  <c r="J44" i="2"/>
  <c r="I44" i="2"/>
  <c r="H44" i="2"/>
  <c r="G44" i="2"/>
  <c r="F44" i="2"/>
  <c r="E44" i="2"/>
  <c r="D44" i="2"/>
  <c r="C44" i="2"/>
  <c r="B44" i="2"/>
  <c r="A44" i="2"/>
  <c r="L43" i="2"/>
  <c r="K43" i="2"/>
  <c r="J43" i="2"/>
  <c r="I43" i="2"/>
  <c r="H43" i="2"/>
  <c r="G43" i="2"/>
  <c r="F43" i="2"/>
  <c r="E43" i="2"/>
  <c r="D43" i="2"/>
  <c r="C43" i="2"/>
  <c r="B43" i="2"/>
  <c r="A43" i="2"/>
  <c r="L42" i="2"/>
  <c r="K42" i="2"/>
  <c r="J42" i="2"/>
  <c r="I42" i="2"/>
  <c r="H42" i="2"/>
  <c r="G42" i="2"/>
  <c r="F42" i="2"/>
  <c r="E42" i="2"/>
  <c r="D42" i="2"/>
  <c r="C42" i="2"/>
  <c r="B42" i="2"/>
  <c r="A42" i="2"/>
  <c r="L41" i="2"/>
  <c r="K41" i="2"/>
  <c r="J41" i="2"/>
  <c r="I41" i="2"/>
  <c r="H41" i="2"/>
  <c r="G41" i="2"/>
  <c r="F41" i="2"/>
  <c r="E41" i="2"/>
  <c r="D41" i="2"/>
  <c r="C41" i="2"/>
  <c r="B41" i="2"/>
  <c r="A41" i="2"/>
  <c r="L40" i="2"/>
  <c r="K40" i="2"/>
  <c r="J40" i="2"/>
  <c r="I40" i="2"/>
  <c r="H40" i="2"/>
  <c r="G40" i="2"/>
  <c r="F40" i="2"/>
  <c r="E40" i="2"/>
  <c r="D40" i="2"/>
  <c r="C40" i="2"/>
  <c r="B40" i="2"/>
  <c r="A40" i="2"/>
  <c r="L39" i="2"/>
  <c r="K39" i="2"/>
  <c r="J39" i="2"/>
  <c r="I39" i="2"/>
  <c r="H39" i="2"/>
  <c r="G39" i="2"/>
  <c r="F39" i="2"/>
  <c r="E39" i="2"/>
  <c r="D39" i="2"/>
  <c r="C39" i="2"/>
  <c r="B39" i="2"/>
  <c r="A39" i="2"/>
  <c r="L38" i="2"/>
  <c r="K38" i="2"/>
  <c r="J38" i="2"/>
  <c r="I38" i="2"/>
  <c r="H38" i="2"/>
  <c r="G38" i="2"/>
  <c r="F38" i="2"/>
  <c r="E38" i="2"/>
  <c r="D38" i="2"/>
  <c r="C38" i="2"/>
  <c r="B38" i="2"/>
  <c r="A38" i="2"/>
  <c r="L37" i="2"/>
  <c r="K37" i="2"/>
  <c r="J37" i="2"/>
  <c r="I37" i="2"/>
  <c r="H37" i="2"/>
  <c r="G37" i="2"/>
  <c r="F37" i="2"/>
  <c r="E37" i="2"/>
  <c r="D37" i="2"/>
  <c r="C37" i="2"/>
  <c r="B37" i="2"/>
  <c r="A37" i="2"/>
  <c r="L36" i="2"/>
  <c r="K36" i="2"/>
  <c r="J36" i="2"/>
  <c r="I36" i="2"/>
  <c r="H36" i="2"/>
  <c r="G36" i="2"/>
  <c r="F36" i="2"/>
  <c r="E36" i="2"/>
  <c r="D36" i="2"/>
  <c r="C36" i="2"/>
  <c r="B36" i="2"/>
  <c r="A36" i="2"/>
  <c r="L35" i="2"/>
  <c r="K35" i="2"/>
  <c r="J35" i="2"/>
  <c r="I35" i="2"/>
  <c r="H35" i="2"/>
  <c r="G35" i="2"/>
  <c r="F35" i="2"/>
  <c r="E35" i="2"/>
  <c r="D35" i="2"/>
  <c r="C35" i="2"/>
  <c r="B35" i="2"/>
  <c r="A35" i="2"/>
  <c r="L34" i="2"/>
  <c r="K34" i="2"/>
  <c r="J34" i="2"/>
  <c r="I34" i="2"/>
  <c r="H34" i="2"/>
  <c r="G34" i="2"/>
  <c r="F34" i="2"/>
  <c r="E34" i="2"/>
  <c r="D34" i="2"/>
  <c r="C34" i="2"/>
  <c r="B34" i="2"/>
  <c r="A34" i="2"/>
  <c r="L33" i="2"/>
  <c r="K33" i="2"/>
  <c r="J33" i="2"/>
  <c r="I33" i="2"/>
  <c r="H33" i="2"/>
  <c r="G33" i="2"/>
  <c r="F33" i="2"/>
  <c r="E33" i="2"/>
  <c r="D33" i="2"/>
  <c r="C33" i="2"/>
  <c r="B33" i="2"/>
  <c r="A33" i="2"/>
  <c r="L32" i="2"/>
  <c r="K32" i="2"/>
  <c r="J32" i="2"/>
  <c r="I32" i="2"/>
  <c r="H32" i="2"/>
  <c r="G32" i="2"/>
  <c r="F32" i="2"/>
  <c r="E32" i="2"/>
  <c r="D32" i="2"/>
  <c r="C32" i="2"/>
  <c r="B32" i="2"/>
  <c r="A32" i="2"/>
  <c r="L31" i="2"/>
  <c r="K31" i="2"/>
  <c r="J31" i="2"/>
  <c r="I31" i="2"/>
  <c r="H31" i="2"/>
  <c r="G31" i="2"/>
  <c r="F31" i="2"/>
  <c r="E31" i="2"/>
  <c r="D31" i="2"/>
  <c r="C31" i="2"/>
  <c r="B31" i="2"/>
  <c r="A31" i="2"/>
  <c r="L30" i="2"/>
  <c r="K30" i="2"/>
  <c r="J30" i="2"/>
  <c r="I30" i="2"/>
  <c r="H30" i="2"/>
  <c r="G30" i="2"/>
  <c r="F30" i="2"/>
  <c r="E30" i="2"/>
  <c r="D30" i="2"/>
  <c r="C30" i="2"/>
  <c r="B30" i="2"/>
  <c r="A30" i="2"/>
  <c r="L29" i="2"/>
  <c r="K29" i="2"/>
  <c r="J29" i="2"/>
  <c r="I29" i="2"/>
  <c r="H29" i="2"/>
  <c r="G29" i="2"/>
  <c r="F29" i="2"/>
  <c r="E29" i="2"/>
  <c r="D29" i="2"/>
  <c r="C29" i="2"/>
  <c r="B29" i="2"/>
  <c r="A29" i="2"/>
  <c r="L28" i="2"/>
  <c r="K28" i="2"/>
  <c r="J28" i="2"/>
  <c r="I28" i="2"/>
  <c r="H28" i="2"/>
  <c r="G28" i="2"/>
  <c r="F28" i="2"/>
  <c r="E28" i="2"/>
  <c r="D28" i="2"/>
  <c r="C28" i="2"/>
  <c r="B28" i="2"/>
  <c r="A28" i="2"/>
  <c r="L27" i="2"/>
  <c r="K27" i="2"/>
  <c r="J27" i="2"/>
  <c r="I27" i="2"/>
  <c r="H27" i="2"/>
  <c r="G27" i="2"/>
  <c r="F27" i="2"/>
  <c r="E27" i="2"/>
  <c r="D27" i="2"/>
  <c r="C27" i="2"/>
  <c r="B27" i="2"/>
  <c r="A27" i="2"/>
  <c r="L26" i="2"/>
  <c r="K26" i="2"/>
  <c r="J26" i="2"/>
  <c r="I26" i="2"/>
  <c r="H26" i="2"/>
  <c r="G26" i="2"/>
  <c r="F26" i="2"/>
  <c r="E26" i="2"/>
  <c r="D26" i="2"/>
  <c r="C26" i="2"/>
  <c r="B26" i="2"/>
  <c r="A26" i="2"/>
  <c r="L25" i="2"/>
  <c r="K25" i="2"/>
  <c r="J25" i="2"/>
  <c r="I25" i="2"/>
  <c r="H25" i="2"/>
  <c r="G25" i="2"/>
  <c r="F25" i="2"/>
  <c r="E25" i="2"/>
  <c r="D25" i="2"/>
  <c r="C25" i="2"/>
  <c r="B25" i="2"/>
  <c r="A25" i="2"/>
  <c r="L24" i="2"/>
  <c r="K24" i="2"/>
  <c r="J24" i="2"/>
  <c r="I24" i="2"/>
  <c r="H24" i="2"/>
  <c r="G24" i="2"/>
  <c r="F24" i="2"/>
  <c r="E24" i="2"/>
  <c r="D24" i="2"/>
  <c r="C24" i="2"/>
  <c r="B24" i="2"/>
  <c r="A24" i="2"/>
  <c r="L23" i="2"/>
  <c r="K23" i="2"/>
  <c r="J23" i="2"/>
  <c r="I23" i="2"/>
  <c r="H23" i="2"/>
  <c r="G23" i="2"/>
  <c r="F23" i="2"/>
  <c r="E23" i="2"/>
  <c r="D23" i="2"/>
  <c r="C23" i="2"/>
  <c r="B23" i="2"/>
  <c r="A23" i="2"/>
  <c r="L22" i="2"/>
  <c r="K22" i="2"/>
  <c r="J22" i="2"/>
  <c r="I22" i="2"/>
  <c r="H22" i="2"/>
  <c r="G22" i="2"/>
  <c r="F22" i="2"/>
  <c r="E22" i="2"/>
  <c r="D22" i="2"/>
  <c r="C22" i="2"/>
  <c r="B22" i="2"/>
  <c r="A22" i="2"/>
  <c r="L21" i="2"/>
  <c r="K21" i="2"/>
  <c r="J21" i="2"/>
  <c r="I21" i="2"/>
  <c r="H21" i="2"/>
  <c r="G21" i="2"/>
  <c r="F21" i="2"/>
  <c r="E21" i="2"/>
  <c r="D21" i="2"/>
  <c r="C21" i="2"/>
  <c r="B21" i="2"/>
  <c r="A21" i="2"/>
  <c r="L20" i="2"/>
  <c r="K20" i="2"/>
  <c r="J20" i="2"/>
  <c r="I20" i="2"/>
  <c r="H20" i="2"/>
  <c r="G20" i="2"/>
  <c r="F20" i="2"/>
  <c r="E20" i="2"/>
  <c r="D20" i="2"/>
  <c r="C20" i="2"/>
  <c r="B20" i="2"/>
  <c r="A20" i="2"/>
  <c r="L19" i="2"/>
  <c r="K19" i="2"/>
  <c r="J19" i="2"/>
  <c r="I19" i="2"/>
  <c r="H19" i="2"/>
  <c r="G19" i="2"/>
  <c r="F19" i="2"/>
  <c r="E19" i="2"/>
  <c r="D19" i="2"/>
  <c r="C19" i="2"/>
  <c r="B19" i="2"/>
  <c r="A19" i="2"/>
  <c r="L18" i="2"/>
  <c r="K18" i="2"/>
  <c r="J18" i="2"/>
  <c r="I18" i="2"/>
  <c r="H18" i="2"/>
  <c r="G18" i="2"/>
  <c r="F18" i="2"/>
  <c r="E18" i="2"/>
  <c r="D18" i="2"/>
  <c r="C18" i="2"/>
  <c r="B18" i="2"/>
  <c r="A18" i="2"/>
  <c r="L17" i="2"/>
  <c r="K17" i="2"/>
  <c r="J17" i="2"/>
  <c r="I17" i="2"/>
  <c r="H17" i="2"/>
  <c r="G17" i="2"/>
  <c r="F17" i="2"/>
  <c r="E17" i="2"/>
  <c r="D17" i="2"/>
  <c r="C17" i="2"/>
  <c r="B17" i="2"/>
  <c r="A17" i="2"/>
  <c r="L16" i="2"/>
  <c r="K16" i="2"/>
  <c r="J16" i="2"/>
  <c r="I16" i="2"/>
  <c r="H16" i="2"/>
  <c r="G16" i="2"/>
  <c r="F16" i="2"/>
  <c r="E16" i="2"/>
  <c r="D16" i="2"/>
  <c r="C16" i="2"/>
  <c r="B16" i="2"/>
  <c r="A16" i="2"/>
  <c r="L15" i="2"/>
  <c r="K15" i="2"/>
  <c r="J15" i="2"/>
  <c r="I15" i="2"/>
  <c r="H15" i="2"/>
  <c r="G15" i="2"/>
  <c r="F15" i="2"/>
  <c r="E15" i="2"/>
  <c r="D15" i="2"/>
  <c r="C15" i="2"/>
  <c r="B15" i="2"/>
  <c r="A15" i="2"/>
  <c r="L14" i="2"/>
  <c r="K14" i="2"/>
  <c r="J14" i="2"/>
  <c r="I14" i="2"/>
  <c r="H14" i="2"/>
  <c r="G14" i="2"/>
  <c r="F14" i="2"/>
  <c r="E14" i="2"/>
  <c r="D14" i="2"/>
  <c r="C14" i="2"/>
  <c r="B14" i="2"/>
  <c r="A14" i="2"/>
  <c r="L13" i="2"/>
  <c r="K13" i="2"/>
  <c r="J13" i="2"/>
  <c r="I13" i="2"/>
  <c r="H13" i="2"/>
  <c r="G13" i="2"/>
  <c r="F13" i="2"/>
  <c r="E13" i="2"/>
  <c r="D13" i="2"/>
  <c r="C13" i="2"/>
  <c r="B13" i="2"/>
  <c r="A13" i="2"/>
  <c r="L12" i="2"/>
  <c r="K12" i="2"/>
  <c r="J12" i="2"/>
  <c r="I12" i="2"/>
  <c r="H12" i="2"/>
  <c r="G12" i="2"/>
  <c r="F12" i="2"/>
  <c r="E12" i="2"/>
  <c r="D12" i="2"/>
  <c r="C12" i="2"/>
  <c r="B12" i="2"/>
  <c r="A12" i="2"/>
  <c r="L11" i="2"/>
  <c r="K11" i="2"/>
  <c r="J11" i="2"/>
  <c r="I11" i="2"/>
  <c r="H11" i="2"/>
  <c r="G11" i="2"/>
  <c r="F11" i="2"/>
  <c r="E11" i="2"/>
  <c r="D11" i="2"/>
  <c r="C11" i="2"/>
  <c r="B11" i="2"/>
  <c r="A11" i="2"/>
  <c r="L10" i="2"/>
  <c r="K10" i="2"/>
  <c r="J10" i="2"/>
  <c r="I10" i="2"/>
  <c r="H10" i="2"/>
  <c r="G10" i="2"/>
  <c r="F10" i="2"/>
  <c r="E10" i="2"/>
  <c r="D10" i="2"/>
  <c r="C10" i="2"/>
  <c r="B10" i="2"/>
  <c r="A10" i="2"/>
  <c r="L9" i="2"/>
  <c r="K9" i="2"/>
  <c r="J9" i="2"/>
  <c r="I9" i="2"/>
  <c r="H9" i="2"/>
  <c r="G9" i="2"/>
  <c r="F9" i="2"/>
  <c r="E9" i="2"/>
  <c r="D9" i="2"/>
  <c r="C9" i="2"/>
  <c r="B9" i="2"/>
  <c r="A9" i="2"/>
  <c r="L8" i="2"/>
  <c r="K8" i="2"/>
  <c r="J8" i="2"/>
  <c r="I8" i="2"/>
  <c r="H8" i="2"/>
  <c r="G8" i="2"/>
  <c r="F8" i="2"/>
  <c r="E8" i="2"/>
  <c r="D8" i="2"/>
  <c r="C8" i="2"/>
  <c r="B8" i="2"/>
  <c r="A8" i="2"/>
  <c r="L7" i="2"/>
  <c r="K7" i="2"/>
  <c r="J7" i="2"/>
  <c r="I7" i="2"/>
  <c r="H7" i="2"/>
  <c r="G7" i="2"/>
  <c r="F7" i="2"/>
  <c r="E7" i="2"/>
  <c r="D7" i="2"/>
  <c r="C7" i="2"/>
  <c r="B7" i="2"/>
  <c r="A7" i="2"/>
  <c r="L6" i="2"/>
  <c r="K6" i="2"/>
  <c r="J6" i="2"/>
  <c r="I6" i="2"/>
  <c r="H6" i="2"/>
  <c r="G6" i="2"/>
  <c r="F6" i="2"/>
  <c r="E6" i="2"/>
  <c r="D6" i="2"/>
  <c r="C6" i="2"/>
  <c r="B6" i="2"/>
  <c r="A6" i="2"/>
  <c r="O7" i="4" l="1"/>
  <c r="O8" i="4"/>
  <c r="O9" i="4"/>
  <c r="O10" i="4"/>
  <c r="O11" i="4"/>
  <c r="O12" i="4"/>
  <c r="O13" i="4"/>
  <c r="O14" i="4"/>
  <c r="O15" i="4"/>
  <c r="O16" i="4"/>
  <c r="O17" i="4"/>
  <c r="O18" i="4"/>
  <c r="O19" i="4"/>
  <c r="O20" i="4"/>
  <c r="O21" i="4"/>
  <c r="O22" i="4"/>
  <c r="O23" i="4"/>
  <c r="O24" i="4"/>
  <c r="O25" i="4"/>
  <c r="O26" i="4"/>
  <c r="O27" i="4"/>
  <c r="O28" i="4"/>
  <c r="O29" i="4"/>
  <c r="O30" i="4"/>
  <c r="O31" i="4"/>
  <c r="O32" i="4"/>
  <c r="O33" i="4"/>
  <c r="O34" i="4"/>
  <c r="O35" i="4"/>
  <c r="O36" i="4"/>
  <c r="O37" i="4"/>
  <c r="O38" i="4"/>
  <c r="O39" i="4"/>
  <c r="O40" i="4"/>
  <c r="O41" i="4"/>
  <c r="O42" i="4"/>
  <c r="O43" i="4"/>
  <c r="O44" i="4"/>
  <c r="O45" i="4"/>
  <c r="O46" i="4"/>
  <c r="O47" i="4"/>
  <c r="O48" i="4"/>
  <c r="O49" i="4"/>
  <c r="O50" i="4"/>
  <c r="O51" i="4"/>
  <c r="O52" i="4"/>
  <c r="O53" i="4"/>
  <c r="O54" i="4"/>
  <c r="O55" i="4"/>
  <c r="O56" i="4"/>
  <c r="O57" i="4"/>
  <c r="O58" i="4"/>
  <c r="O59" i="4"/>
  <c r="O60" i="4"/>
  <c r="O61" i="4"/>
  <c r="O62" i="4"/>
  <c r="O63" i="4"/>
  <c r="O64" i="4"/>
  <c r="O65" i="4"/>
  <c r="O66" i="4"/>
  <c r="O67" i="4"/>
  <c r="O68" i="4"/>
  <c r="O69" i="4"/>
  <c r="O70" i="4"/>
  <c r="O71" i="4"/>
  <c r="O72" i="4"/>
  <c r="O73" i="4"/>
  <c r="O74" i="4"/>
  <c r="O75" i="4"/>
  <c r="O76" i="4"/>
  <c r="O77" i="4"/>
  <c r="O78" i="4"/>
  <c r="O79" i="4"/>
  <c r="O80" i="4"/>
  <c r="O81" i="4"/>
  <c r="O82" i="4"/>
  <c r="O83" i="4"/>
  <c r="O84" i="4"/>
  <c r="O85" i="4"/>
  <c r="O86" i="4"/>
  <c r="O87" i="4"/>
  <c r="O88" i="4"/>
  <c r="O89" i="4"/>
  <c r="O90" i="4"/>
  <c r="O91" i="4"/>
  <c r="O92" i="4"/>
  <c r="O93" i="4"/>
  <c r="O94" i="4"/>
  <c r="O95" i="4"/>
  <c r="O96" i="4"/>
  <c r="O97" i="4"/>
  <c r="O98" i="4"/>
  <c r="O99" i="4"/>
  <c r="O100" i="4"/>
  <c r="O101" i="4"/>
  <c r="O102" i="4"/>
  <c r="O103" i="4"/>
  <c r="O104" i="4"/>
  <c r="O105" i="4"/>
  <c r="O106" i="4"/>
  <c r="O107" i="4"/>
  <c r="O108" i="4"/>
  <c r="O109" i="4"/>
  <c r="O110" i="4"/>
  <c r="O111" i="4"/>
  <c r="O112" i="4"/>
  <c r="O113" i="4"/>
  <c r="O114" i="4"/>
  <c r="O115" i="4"/>
  <c r="O116" i="4"/>
  <c r="O117" i="4"/>
  <c r="O118" i="4"/>
  <c r="O119" i="4"/>
  <c r="O120" i="4"/>
  <c r="O121" i="4"/>
  <c r="O122" i="4"/>
  <c r="O123" i="4"/>
  <c r="O124" i="4"/>
  <c r="O125" i="4"/>
  <c r="O126" i="4"/>
  <c r="O127" i="4"/>
  <c r="O128" i="4"/>
  <c r="O129" i="4"/>
  <c r="O130" i="4"/>
  <c r="O131" i="4"/>
  <c r="O132" i="4"/>
  <c r="O133" i="4"/>
  <c r="O134" i="4"/>
  <c r="O135" i="4"/>
  <c r="O136" i="4"/>
  <c r="O137" i="4"/>
  <c r="O138" i="4"/>
  <c r="O139" i="4"/>
  <c r="O140" i="4"/>
  <c r="O141" i="4"/>
  <c r="O142" i="4"/>
  <c r="O143" i="4"/>
  <c r="O144" i="4"/>
  <c r="O145" i="4"/>
  <c r="O146" i="4"/>
  <c r="O147" i="4"/>
  <c r="O148" i="4"/>
  <c r="O149" i="4"/>
  <c r="O150" i="4"/>
  <c r="O151" i="4"/>
  <c r="O152" i="4"/>
  <c r="O153" i="4"/>
  <c r="O154" i="4"/>
  <c r="O155" i="4"/>
  <c r="O156" i="4"/>
  <c r="O157" i="4"/>
  <c r="O158" i="4"/>
  <c r="O159" i="4"/>
  <c r="O160" i="4"/>
  <c r="O161" i="4"/>
  <c r="O162" i="4"/>
  <c r="O163" i="4"/>
  <c r="O164" i="4"/>
  <c r="O165" i="4"/>
  <c r="O166" i="4"/>
  <c r="O167" i="4"/>
  <c r="O168" i="4"/>
  <c r="O169" i="4"/>
  <c r="O170" i="4"/>
  <c r="O171" i="4"/>
  <c r="O172" i="4"/>
  <c r="O173" i="4"/>
  <c r="O174" i="4"/>
  <c r="O175" i="4"/>
  <c r="O176" i="4"/>
  <c r="O177" i="4"/>
  <c r="O178" i="4"/>
  <c r="O179" i="4"/>
  <c r="O180" i="4"/>
  <c r="O181" i="4"/>
  <c r="O182" i="4"/>
  <c r="O183" i="4"/>
  <c r="O184" i="4"/>
  <c r="O185" i="4"/>
  <c r="O186" i="4"/>
  <c r="O187" i="4"/>
  <c r="O188" i="4"/>
  <c r="O189" i="4"/>
  <c r="O190" i="4"/>
  <c r="O191" i="4"/>
  <c r="O192" i="4"/>
  <c r="O193" i="4"/>
  <c r="O194" i="4"/>
  <c r="O195" i="4"/>
  <c r="O196" i="4"/>
  <c r="O197" i="4"/>
  <c r="O198" i="4"/>
  <c r="O199" i="4"/>
  <c r="O200" i="4"/>
  <c r="O201" i="4"/>
  <c r="O202" i="4"/>
  <c r="O203" i="4"/>
  <c r="O204" i="4"/>
  <c r="O205" i="4"/>
  <c r="O206" i="4"/>
  <c r="O207" i="4"/>
  <c r="O208" i="4"/>
  <c r="O209" i="4"/>
  <c r="O210" i="4"/>
  <c r="O211" i="4"/>
  <c r="O212" i="4"/>
  <c r="O213" i="4"/>
  <c r="O214" i="4"/>
  <c r="O215" i="4"/>
  <c r="O216" i="4"/>
  <c r="O217" i="4"/>
  <c r="O218" i="4"/>
  <c r="O219" i="4"/>
  <c r="O220" i="4"/>
  <c r="O221" i="4"/>
  <c r="O222" i="4"/>
  <c r="O223" i="4"/>
  <c r="O224" i="4"/>
  <c r="O225" i="4"/>
  <c r="O226" i="4"/>
  <c r="O227" i="4"/>
  <c r="O228" i="4"/>
  <c r="O229" i="4"/>
  <c r="O230" i="4"/>
  <c r="O231" i="4"/>
  <c r="O232" i="4"/>
  <c r="O233" i="4"/>
  <c r="O234" i="4"/>
  <c r="O235" i="4"/>
  <c r="O236" i="4"/>
  <c r="O237" i="4"/>
  <c r="O238" i="4"/>
  <c r="O239" i="4"/>
  <c r="O240" i="4"/>
  <c r="O241" i="4"/>
  <c r="O242" i="4"/>
  <c r="O243" i="4"/>
  <c r="O244" i="4"/>
  <c r="O245" i="4"/>
  <c r="O246" i="4"/>
  <c r="O247" i="4"/>
  <c r="O248" i="4"/>
  <c r="O249" i="4"/>
  <c r="O250" i="4"/>
  <c r="O252" i="4"/>
  <c r="O253" i="4"/>
  <c r="O254" i="4"/>
  <c r="O255" i="4"/>
  <c r="O256" i="4"/>
  <c r="O257" i="4"/>
  <c r="O258" i="4"/>
  <c r="O259" i="4"/>
  <c r="O260" i="4"/>
  <c r="O261" i="4"/>
  <c r="O262" i="4"/>
  <c r="O263" i="4"/>
  <c r="O264" i="4"/>
  <c r="O265" i="4"/>
  <c r="O266" i="4"/>
  <c r="O267" i="4"/>
  <c r="O268" i="4"/>
  <c r="O269" i="4"/>
  <c r="O270" i="4"/>
  <c r="O271" i="4"/>
  <c r="O272" i="4"/>
  <c r="O273" i="4"/>
  <c r="O274" i="4"/>
  <c r="O275" i="4"/>
  <c r="O276" i="4"/>
  <c r="O277" i="4"/>
  <c r="O278" i="4"/>
  <c r="O279" i="4"/>
  <c r="O280" i="4"/>
  <c r="O281" i="4"/>
  <c r="O282" i="4"/>
  <c r="O283" i="4"/>
  <c r="O284" i="4"/>
  <c r="O285" i="4"/>
  <c r="O286" i="4"/>
  <c r="O287" i="4"/>
  <c r="O288" i="4"/>
  <c r="O289" i="4"/>
  <c r="O290" i="4"/>
  <c r="O291" i="4"/>
  <c r="O292" i="4"/>
  <c r="O293" i="4"/>
  <c r="O294" i="4"/>
  <c r="O295" i="4"/>
  <c r="O296" i="4"/>
  <c r="O297" i="4"/>
  <c r="O298" i="4"/>
  <c r="O299" i="4"/>
  <c r="O300" i="4"/>
  <c r="O302" i="4"/>
  <c r="O306" i="4"/>
  <c r="O308" i="4"/>
  <c r="O309" i="4"/>
  <c r="O310" i="4"/>
  <c r="O311" i="4"/>
  <c r="O312" i="4"/>
  <c r="O313" i="4"/>
  <c r="O314" i="4"/>
  <c r="O315" i="4"/>
  <c r="O316" i="4"/>
  <c r="O317" i="4"/>
  <c r="O318" i="4"/>
  <c r="O319" i="4"/>
  <c r="O320" i="4"/>
  <c r="O321" i="4"/>
  <c r="O322" i="4"/>
  <c r="O323" i="4"/>
  <c r="O324" i="4"/>
  <c r="O325" i="4"/>
  <c r="O326" i="4"/>
  <c r="O327" i="4"/>
  <c r="O328" i="4"/>
  <c r="O329" i="4"/>
  <c r="O330" i="4"/>
  <c r="O331" i="4"/>
  <c r="O332" i="4"/>
  <c r="O333" i="4"/>
  <c r="O334" i="4"/>
  <c r="O335" i="4"/>
  <c r="O336" i="4"/>
  <c r="O337" i="4"/>
  <c r="O338" i="4"/>
  <c r="O339" i="4"/>
  <c r="O340" i="4"/>
  <c r="O341" i="4"/>
  <c r="O342" i="4"/>
  <c r="O343" i="4"/>
  <c r="O344" i="4"/>
  <c r="O345" i="4"/>
  <c r="O346" i="4"/>
  <c r="O347" i="4"/>
  <c r="O348" i="4"/>
  <c r="O349" i="4"/>
  <c r="O350" i="4"/>
  <c r="O351" i="4"/>
  <c r="O352" i="4"/>
  <c r="O353" i="4"/>
  <c r="O354" i="4"/>
  <c r="O355" i="4"/>
  <c r="O356" i="4"/>
  <c r="O357" i="4"/>
  <c r="O358" i="4"/>
  <c r="O359" i="4"/>
  <c r="O360" i="4"/>
  <c r="O361" i="4"/>
  <c r="O362" i="4"/>
  <c r="O363" i="4"/>
  <c r="O364" i="4"/>
  <c r="O365" i="4"/>
  <c r="O366" i="4"/>
  <c r="O367" i="4"/>
  <c r="O368" i="4"/>
  <c r="O6" i="4"/>
</calcChain>
</file>

<file path=xl/sharedStrings.xml><?xml version="1.0" encoding="utf-8"?>
<sst xmlns="http://schemas.openxmlformats.org/spreadsheetml/2006/main" count="2546" uniqueCount="1700">
  <si>
    <t>Fecha de Suscripcion</t>
  </si>
  <si>
    <t>Contratista</t>
  </si>
  <si>
    <t>Objeto</t>
  </si>
  <si>
    <t>Fecha de Inicio</t>
  </si>
  <si>
    <t>Plazo en Meses</t>
  </si>
  <si>
    <t>Valor Inicial</t>
  </si>
  <si>
    <t>Adición</t>
  </si>
  <si>
    <t>CONTRATACIÓN SUSCRITA EN LA SECRETARÍA DISTRITAL DE SEGURIDAD, CONVIVENCIA Y JUSTICIA</t>
  </si>
  <si>
    <t>Contrato No.</t>
  </si>
  <si>
    <t>Fecha de Terminación</t>
  </si>
  <si>
    <t>Prorrogas en Dias o Suspensiones</t>
  </si>
  <si>
    <t>Link</t>
  </si>
  <si>
    <t>SECOP</t>
  </si>
  <si>
    <t>5 5. Contratación directa</t>
  </si>
  <si>
    <t>LUZ NELLY ORTIZ MOYA</t>
  </si>
  <si>
    <t>IVONNE ANDREA ARDILA PINZON</t>
  </si>
  <si>
    <t>JUAN CARLOS MESA RINCON</t>
  </si>
  <si>
    <t>ERIA MIREYA CRISTANCHO ACERO</t>
  </si>
  <si>
    <t>JORGE ALEJANDRO CARRASQUILLA ORTIZ</t>
  </si>
  <si>
    <t>CAMILO ORLANDO BEJARANO LOPEZ</t>
  </si>
  <si>
    <t>JORGE ARMANDO GUTIERREZ PAEZ</t>
  </si>
  <si>
    <t>DANIELA COLLAZOS ZARATE</t>
  </si>
  <si>
    <t>ANDREA DEL PILAR ROJAS ALVAREZ</t>
  </si>
  <si>
    <t>LAURA MARCELA SULEZ GOMEZ</t>
  </si>
  <si>
    <t>JORGE ELIECER LOZANO OSPINA</t>
  </si>
  <si>
    <t>GUSTAVO ENRIQUE SILVA HURTADO</t>
  </si>
  <si>
    <t>MIRNA LUZ JURIS TORRES</t>
  </si>
  <si>
    <t>JULIO ANDREY CORRALES QUIMBAYO</t>
  </si>
  <si>
    <t>LILIANA MILENA PARADA PRIETO</t>
  </si>
  <si>
    <t>JUAN DAVID RODRIGUEZ FAJARDO</t>
  </si>
  <si>
    <t>CLARA LUZ GUTIERREZ AGUDELO</t>
  </si>
  <si>
    <t>MARTHA PATRICIA TOQUICA MANCERA</t>
  </si>
  <si>
    <t>CAROL ANDREA TRIANA RUIZ</t>
  </si>
  <si>
    <t>MIGUEL ALBEIRO RIVERA FORERO</t>
  </si>
  <si>
    <t>JORGE ANDRES LAGOS MORENO</t>
  </si>
  <si>
    <t>JAVIER ENRIQUE GUZMAN CAMARGO</t>
  </si>
  <si>
    <t>PEDRO JULIO PEREZ SALINAS</t>
  </si>
  <si>
    <t>JORGE ORLANDO SABOGAL TORRES</t>
  </si>
  <si>
    <t>EFRAIN MURILLO SILVA</t>
  </si>
  <si>
    <t>FRANCISCO VELOZA YATE</t>
  </si>
  <si>
    <t>YOLANDA BOLAÑOS BENITEZ</t>
  </si>
  <si>
    <t>CLAUDIA LILIANA ROMERO CAMELO</t>
  </si>
  <si>
    <t>ERIKA LIZETH NEIRA DIAZ</t>
  </si>
  <si>
    <t>ALONSO RODRIGUEZ PERDOMO</t>
  </si>
  <si>
    <t>POOL RONAL MENDOZA TORRES</t>
  </si>
  <si>
    <t>VICTOR HUGO PAEZ ORTIZ</t>
  </si>
  <si>
    <t>OMAR ANDRES MURILLO BEJARANO</t>
  </si>
  <si>
    <t>MARIA CECILIA CHAVEZ IBARGUEN</t>
  </si>
  <si>
    <t>MARIA ESPERANZA RIAÑO GONZALEZ</t>
  </si>
  <si>
    <t>STEVEN ARNALDO WHITAKER POLO</t>
  </si>
  <si>
    <t>MARIA VERONICA URDANETA SILVA</t>
  </si>
  <si>
    <t>HECTOR CAMILO FIGUEROA NIETO</t>
  </si>
  <si>
    <t>MARTHA JEANET ROJAS VERGARA</t>
  </si>
  <si>
    <t>BUENAVENTURA RUIZ URBANO</t>
  </si>
  <si>
    <t>JOSE FRANCISCO AMAYA ANGEL</t>
  </si>
  <si>
    <t>ROGER FARIAS GUARIN</t>
  </si>
  <si>
    <t>ANA MERCEDES ORJUELA RODRIGUEZ</t>
  </si>
  <si>
    <t>EDUARDO ORLANDO SANTOS SIERRA</t>
  </si>
  <si>
    <t>CLAUDIA VIVIANA TIBOCHA PALACIOS</t>
  </si>
  <si>
    <t>JULIAN ANDRES VASQUEZ GARCIA</t>
  </si>
  <si>
    <t>WILLIAM JAVIER BUITRAGO RAMIREZ</t>
  </si>
  <si>
    <t>OSCAR ADOLFO UYABAN ALONSO</t>
  </si>
  <si>
    <t>JUAN CARLOS RODRIGUEZ</t>
  </si>
  <si>
    <t>YINET MARCELA SANCHEZ QUINTERO</t>
  </si>
  <si>
    <t>DIANA MARCELA SILVA MELO</t>
  </si>
  <si>
    <t>ANDREA MARCELA ALVAREZ CHAPARRO</t>
  </si>
  <si>
    <t>CARLOS GANDHI TARAZONA ROJAS</t>
  </si>
  <si>
    <t>MARTHA ELENA RODRIGUEZ REYES</t>
  </si>
  <si>
    <t>VALENTINA RESTREPO OSPINA</t>
  </si>
  <si>
    <t>JULIAN ALBERTO SOLER RODRIGUEZ</t>
  </si>
  <si>
    <t>MARTHA YOLANDA GALINDO BRICEÑO</t>
  </si>
  <si>
    <t>FRANCISCO JAVIER HOYOS CASTRO</t>
  </si>
  <si>
    <t>LUZ ELENA MONTOYA PELAEZ</t>
  </si>
  <si>
    <t>SERGIO ANDRES ARROYO RODRIGUEZ</t>
  </si>
  <si>
    <t>NELSON ALBERTO COBOS HERNANDEZ</t>
  </si>
  <si>
    <t>GLORIA MARLEN BRAVO GUAQUETA</t>
  </si>
  <si>
    <t>ALEX JAVIER HERNANDEZ SEVILLA</t>
  </si>
  <si>
    <t>JHON ALEXANDER SANTANA PAIPILLA</t>
  </si>
  <si>
    <t>FABIAN ENRIQUE PALACIOS OJEDA</t>
  </si>
  <si>
    <t>JUAN DAVID JARAMILLO GALLEGO</t>
  </si>
  <si>
    <t>EDNA YULIETH CASTRO SALGADO</t>
  </si>
  <si>
    <t>NATALIA SOFIA BELTRAN BALLEN</t>
  </si>
  <si>
    <t>DIANA CAROLINA PINZON PAZ</t>
  </si>
  <si>
    <t>JAVIER NICOLAS MOLANO PARRA</t>
  </si>
  <si>
    <t>STEVEN ANDRES VACA VERGARA</t>
  </si>
  <si>
    <t>SANDRA MILENA MONTOYA AMARILES</t>
  </si>
  <si>
    <t>LEXLY JULIETH ERAZO CAICEDO</t>
  </si>
  <si>
    <t>IVETH LORENA SOLANO QUINTERO</t>
  </si>
  <si>
    <t>JHON DAVINSON GUEVARA POVEDA</t>
  </si>
  <si>
    <t>MARILY TRIVIÑO ABELLA</t>
  </si>
  <si>
    <t>DIEGO FERNANDO OCHOA MONTERO</t>
  </si>
  <si>
    <t>MARIA SOLANO GOMEZ</t>
  </si>
  <si>
    <t>ELIZABETH GIL NARANJO</t>
  </si>
  <si>
    <t>ARGEMIRO GONZALEZ PINEDA</t>
  </si>
  <si>
    <t>YENNY PAOLIN DAZA GUTIERREZ</t>
  </si>
  <si>
    <t>PRESTAR LOS SERVICIOS PROFESIONALES EN DERECHO REALIZANDO LAS ACTIVIDADES RELACIONADAS CON EL PROCEDIMIENTO DE CERTIFICADOS PARA REDENCIÓN DE PENA DE LAS PERSONAS PRIVADAS DE LA LIBERTAD QUE SE ENCUENTRAN EN LA CÁRCEL DISTRITAL DE VARONES Y ANEXO DE MUJERES.</t>
  </si>
  <si>
    <t>MARIA TERESA PINZON SIERRA</t>
  </si>
  <si>
    <t>OLGA LUCIA TORRES AREVALO</t>
  </si>
  <si>
    <t>KAREN NATHALY SILVA CAMACHO</t>
  </si>
  <si>
    <t>NOLBERTO OLAYA SANTOS</t>
  </si>
  <si>
    <t>FERNAN RODRIGUEZ MONTES</t>
  </si>
  <si>
    <t>APOYAR A LA DIRECCIÓN DE LA CÁRCEL DISTRITAL EN LA IMPLEMENTACIÓN DE LOS PROCESOS DE CLASIFICACIÓN, ORDENACIÓN, SELECCIÓN NATURAL, FOLIACIÓN, IDENTIFICACIÓN, LEVANTAMIENTO DE INVENTARIOS, ALMACENAMIENTO Y APLICACIÓN DE PROTOCOLOS DE ELIMINACIÓN Y TRANSFERENCIAS DOCUMENTALES DE LAS HOJAS DE VIDA DE LAS PERSONAS PRIVADAS DE LA LIBERTAD.</t>
  </si>
  <si>
    <t>ANGELA CRISTINA CARVAJAL TOVAR</t>
  </si>
  <si>
    <t>FABIAN MAURICIO OME HERNANDEZ</t>
  </si>
  <si>
    <t>DAVID ALEJANDRO MONTEJO ROA</t>
  </si>
  <si>
    <t>DIANA MILENA NIÑO ACOSTA</t>
  </si>
  <si>
    <t>MIGUEL ANGEL NIÑO CARDENAS</t>
  </si>
  <si>
    <t>MAURICIO ROMERO ALVAREZ</t>
  </si>
  <si>
    <t>GERMAN RICARDO BERNAL PINEDA</t>
  </si>
  <si>
    <t>ALEXANDER GAITAN BERNAL</t>
  </si>
  <si>
    <t>SAMUEL AUGUSTO CHAVEZ SANCHEZ</t>
  </si>
  <si>
    <t>LEIDY TATIANA GUAVITA PEREZ</t>
  </si>
  <si>
    <t>CARLOS ANDRES DIAZ</t>
  </si>
  <si>
    <t>CESAR ANTONIO GIL FORERO</t>
  </si>
  <si>
    <t>ADRIANA LUCIA GUERRA NUÑEZ</t>
  </si>
  <si>
    <t>RUBERTH DIAZ MEDINA</t>
  </si>
  <si>
    <t>FRANCISCO PEÑA FERNANDEZ</t>
  </si>
  <si>
    <t>CESAR AUGUSTO RICO MAYORGA</t>
  </si>
  <si>
    <t>LUIS GUILLERMO OYUELA RAMIREZ</t>
  </si>
  <si>
    <t>MARITZA RAMIREZ MARTINEZ</t>
  </si>
  <si>
    <t>DIANA YINETH PUENTES TELLEZ</t>
  </si>
  <si>
    <t>ALBERTO SANCHEZ GALEANO</t>
  </si>
  <si>
    <t>OSCAR ANDRES CABRA BOBADILLA</t>
  </si>
  <si>
    <t>JORGE ENRIQUE ZAMORA CASTRO</t>
  </si>
  <si>
    <t>NATALI ALEJANDRA MUÑOZ CAMACHO</t>
  </si>
  <si>
    <t>JULIAN ANTONIO LOPEZ DIAZ</t>
  </si>
  <si>
    <t>DAVID MAURICIO GONZALEZ ORTIZ</t>
  </si>
  <si>
    <t>PAOLA ANDREA ARCHILA DIAZ</t>
  </si>
  <si>
    <t>CARLOS MARIO RESTREPO QUINTANA</t>
  </si>
  <si>
    <t>DANIEL ALEJANDRO ELIZALDE RODRIGUEZ</t>
  </si>
  <si>
    <t>DIEGO FERNANDO CARRILLO ACUÑA</t>
  </si>
  <si>
    <t>LUIS HERNANDO SANCHEZ CASTAÑEDA</t>
  </si>
  <si>
    <t>MARIANO ESTEBAN APERADOR SILVA</t>
  </si>
  <si>
    <t>LORENA LUZ GUERRA ROSADO</t>
  </si>
  <si>
    <t>JORGE ANDRES WILCHES MONTERO</t>
  </si>
  <si>
    <t>CAMILO ERNESTO RESTREPO ROMERO</t>
  </si>
  <si>
    <t>HECTOR LEONARDO ROMERO SIERRA</t>
  </si>
  <si>
    <t>FRANCISCO JAVIER DIAZ CANASTEROS</t>
  </si>
  <si>
    <t>JEYMMY ELIZETH GUEVARA CORZO</t>
  </si>
  <si>
    <t>BELKIS FUENTES LIZCANO</t>
  </si>
  <si>
    <t>FLOR ANGELA GONZALEZ GAONA</t>
  </si>
  <si>
    <t>2 2. Selección abreviada</t>
  </si>
  <si>
    <t>1 1. Licitación pública</t>
  </si>
  <si>
    <t>4 4. Mínima cuantía</t>
  </si>
  <si>
    <t>3 3. Concurso de méritos</t>
  </si>
  <si>
    <t>MARIA ANGELICA RAMOS ORTEGA</t>
  </si>
  <si>
    <t>RG COMERCIAL S.A</t>
  </si>
  <si>
    <t>CAMILO ANDRES GAMARRA RODRIGUEZ</t>
  </si>
  <si>
    <t>PRESTAR SERVICIOS PROFESIONALES PARA APOYAR LA EJECUCIÓN DE LOS PROGRAMAS Y ACTIVIDADES RELACIONADAS CON LOS SERVICIOS ADMINISTRATIVOS, LOGÍSTICOS Y LA GESTIÓN DOCUMENTAL A CARGO DE LA DIRECCIÓN DE RECURSOS FÍSICOS Y GESTIÓN DOCUMENTAL DE LA SECRETARÍA DE SEGURIDAD, CONVIVENCIA Y JUSTICIA.</t>
  </si>
  <si>
    <t>PRESTAR SUS SERVICIOS COMO INSTRUCTOR DEL TALLER DE ACONDICIONAMIENTO FÍSICO, DIRIGIDO A LAS PERSONAS PRIVADAS DE LA LIBERTAD QUE SE ENCUENTRAN EN LA CÁRCEL DISTRITAL DE VARONES Y ANEXO DE MUJERES.</t>
  </si>
  <si>
    <t>PRESTAR LOS SERVICIOS DE APOYO AL PROCESO DE GESTIÓN DOCUMENTAL DE LA SECRETARÍA DISTRITAL DE SEGURIDAD, CONVIVENCIA Y JUSTICIA EN LA EJECUCIÓN DE LOS PROCESOS OPERATIVOS DEL ÁREA DE CORRESPONDENCIA</t>
  </si>
  <si>
    <t>PRESTAR SUS SERVICIOS COMO INSTRUCTOR DEL TALLER DE ACONDICIONAMIENTO FÍSICO, DIRIGIDO A LAS PERSONAS PRIVADAS DE LA LIBERTAD QUE SE ENCUENTRAN EN LA CÁRCEL DISTRITAL DE VARONES Y ANEXO DE MUJERES</t>
  </si>
  <si>
    <t>DIANA CAROLINA CALLEJAS MANCIPE</t>
  </si>
  <si>
    <t>MILTON DARIO GARAVITO HORTUA</t>
  </si>
  <si>
    <t>UNIPLES SA</t>
  </si>
  <si>
    <t>ESRI COLOMBIA SAS</t>
  </si>
  <si>
    <t>Modalidad de Selección</t>
  </si>
  <si>
    <t>Procedimiento</t>
  </si>
  <si>
    <t>6 6. Otro</t>
  </si>
  <si>
    <t>1 1. Subasta Inversa</t>
  </si>
  <si>
    <t>3 3. Concurso de méritos abiertos</t>
  </si>
  <si>
    <t>2 2. Menor cuantía</t>
  </si>
  <si>
    <t>Fecha de actualización: 30 de junio de 2019</t>
  </si>
  <si>
    <t>CONTRATOS SUSCRITOS DEL 01 DE OCTUBRE AL 31 DE DICIEMBRE DE 2016</t>
  </si>
  <si>
    <t>SCJ-1-2016</t>
  </si>
  <si>
    <t>JOSE FELIPE AGUILERA GIRON</t>
  </si>
  <si>
    <t>PRESTAR LOS SERVICIOS PROFESIONALES PARA REALIZAR EL SEGUIMIENTO A LAS SESIONES DE LAS COMISIONES PERMANENTES Y LA PLENARIA, MESAS DE TRABAJO, FOROS Y COMISIONES ACCIDENTALES ADELANTADOS POR EL CONCEJO DE BOGOTÁ Y EL CONGRESO DE LA REPÚBLICA DE CONFORMIDAD CON LAS DIRECTRICES Y LINEAMIENTOS QUE SOBRE ESTA MATERIA TENGA ADOPTADAS LA SECRETARÍA DISTRITAL DE SEGURIDAD, CONVIVENCIA Y JUSTICIA</t>
  </si>
  <si>
    <t>SCJ-2-2016</t>
  </si>
  <si>
    <t>PRESTAR SERVICIOS PROFESIONALES A LA SECRETARÍA DISTRITAL DE SEGURIDAD CONVIVENCIA Y JUSTICIA DE BOGOTÁ D.C CON EL FIN DE DESARROLAR LA ESTRATEGIA DE VISIBILIZACIÓN Y DIVULGACIÓN DE LOS PLANES Y PROGRAMAS EN TEMAS DE SEGURIDAD Y CONVIVENCIA</t>
  </si>
  <si>
    <t>SCJ-3-2016</t>
  </si>
  <si>
    <t>PRESTAR LOS SERVICIOS DE APOYO A LA GESTIÓN EN LA SUBSECRETARÍA DE SEGURIDAD Y CONVIVENCIA PARA COADYUVAR EN LA IMPLEMENTACIÓN DE ESTRATEGIAS Y ACCIONES DE DIÁLOGO, MEDIACIÓN Y PREVENCIÓN EN CONVIVENCIA Y SEGURIDAD CIUDADANA EN LA CIUDAD</t>
  </si>
  <si>
    <t>SCJ-4-2016</t>
  </si>
  <si>
    <t>RONALD ESNEIDER CASTIBLANCO MACA</t>
  </si>
  <si>
    <t>SCJ-5-2016</t>
  </si>
  <si>
    <t>SCJ-6-2016</t>
  </si>
  <si>
    <t>SCJ-7-2016</t>
  </si>
  <si>
    <t xml:space="preserve">JONATHAN CARDENAS GARZON </t>
  </si>
  <si>
    <t>SCJ-8-2016</t>
  </si>
  <si>
    <t>SCJ-9-2016</t>
  </si>
  <si>
    <t>KAREN ROCIO FORERO BARÓN</t>
  </si>
  <si>
    <t>SCJ-10-2016</t>
  </si>
  <si>
    <t>SCJ-11-2016</t>
  </si>
  <si>
    <t>SCJ-12-2016</t>
  </si>
  <si>
    <t>EDDIS ALBERTO URREA MUÑOZ</t>
  </si>
  <si>
    <t>SCJ-13-2016</t>
  </si>
  <si>
    <t>SCJ-14-2016</t>
  </si>
  <si>
    <t>SCJ-15-2016</t>
  </si>
  <si>
    <t>KAREN TATIANA GONZALEZ LADINO</t>
  </si>
  <si>
    <t>SCJ-16-2016</t>
  </si>
  <si>
    <t>SCJ-17-2016</t>
  </si>
  <si>
    <t>LINA KATHERINE CAMPOS HERNANDEZ</t>
  </si>
  <si>
    <t>SCJ-18-2016</t>
  </si>
  <si>
    <t>SCJ-19-2016</t>
  </si>
  <si>
    <t>MIGUEL ANGEL PEREZ COLORADO</t>
  </si>
  <si>
    <t>SCJ-20-2016</t>
  </si>
  <si>
    <t>SCJ-21-2016</t>
  </si>
  <si>
    <t>SANDRA JANNET VALENCIA LONDOÑO</t>
  </si>
  <si>
    <t>SCJ-22-2016</t>
  </si>
  <si>
    <t>JEISON FABIAN AGREDO TOVAR</t>
  </si>
  <si>
    <t>SCJ-23-2016</t>
  </si>
  <si>
    <t>MIGUEL ANGEL RIVAS CAMARGO</t>
  </si>
  <si>
    <t>SCJ-24-2016</t>
  </si>
  <si>
    <t xml:space="preserve">LUCENITH GARZON MILLAN </t>
  </si>
  <si>
    <t>SCJ-25-2016</t>
  </si>
  <si>
    <t>PABLO GERMAN BARON MARIN</t>
  </si>
  <si>
    <t>SCJ-26-2016</t>
  </si>
  <si>
    <t>SCJ-27-2016</t>
  </si>
  <si>
    <t xml:space="preserve">FABIO NELSÓN ROJAS </t>
  </si>
  <si>
    <t>SCJ-28-2016</t>
  </si>
  <si>
    <t>NELSÓN ENRIQUE BASTO SILVA</t>
  </si>
  <si>
    <t>SCJ-29-2016</t>
  </si>
  <si>
    <t>JULI YERALDIN MURILLO COBO</t>
  </si>
  <si>
    <t>SCJ-30-2016</t>
  </si>
  <si>
    <t>PATRICIA GONGORA BERMUDEZ</t>
  </si>
  <si>
    <t>SCJ-31-2016</t>
  </si>
  <si>
    <t>SCJ-32-2016</t>
  </si>
  <si>
    <t>LEIDY JHOANA ZAMBRANO GUEVARA</t>
  </si>
  <si>
    <t>SCJ-33-2016</t>
  </si>
  <si>
    <t>JOSE LUIS REY GUEVARA</t>
  </si>
  <si>
    <t>SCJ-34-2016</t>
  </si>
  <si>
    <t>SILVINO LOPEZ SILVINO</t>
  </si>
  <si>
    <t>SCJ-35-2016</t>
  </si>
  <si>
    <t>IMAGEN JR SAS</t>
  </si>
  <si>
    <t>EL CONTRATISTA VENDE A LA SECRETARIA DISTRITAL DE SEGURIDAD CONVIVENCIA Y JUSTICIA CONDECORACIONES</t>
  </si>
  <si>
    <t>SCJ-36-2016</t>
  </si>
  <si>
    <t>LINA MARIA TORO TAMAYO</t>
  </si>
  <si>
    <t>PRESTAR SERVICIOS PROFESIONALES A LA SECRETARIA DE SEGURIDAD, CONVIVENCIA Y JUSTICIA EN RELACIÓN CON LA IMPLEMENTACIÓN DEL CÓDIGO NACIONAL DE POLICÍA EN EL DISTRITO CAPITAL Y CONEXOS, ASÍ COMO EN TEMAS TRANSVERSALES EN MATERIA DE SEGURIDAD, CONVIVENCIA Y JUSTICIA</t>
  </si>
  <si>
    <t>SCJ-37-2016</t>
  </si>
  <si>
    <t>MONICA ISABEL RUEDA QUINTERO</t>
  </si>
  <si>
    <t>PRESTAR SERVICIOS PROFESIONALES A LA DIRECCIÓN  DE ACCESO DE JUSTICIA EN LAS LABORES DE APOYO JURÍDICO Y ARTICULACIÓN DE LOS SISTEMAS LOCALES DE JUSTICIA Y DE  LAS CASAS DE JUSTICIA, QUE CONTRIBUYAN A FORTALECER EL PROYECTO 7513 “JUSTICIA PARA TODOS.</t>
  </si>
  <si>
    <t>SCJ-38-2016</t>
  </si>
  <si>
    <t>JULIANA  BURGOS SANCHEZ</t>
  </si>
  <si>
    <t>PRESTAR LOS SERVICIOS PROFESIONALES PARA ACOMPAÑAR LAS ACCIONES JURÍDICAS Y DE APOYO TRANSVERSAL A LA DIRECCIÓN DE ACCESO A LA JUSTICIA.</t>
  </si>
  <si>
    <t>SCJ-39-2016</t>
  </si>
  <si>
    <t>PRESTAR LOS SERVICIOS PROFESIONALES A LA SUBSECRETARÍA DE SEGURIDAD Y CONVIVENCIA, PARA APOYAR LOS PROCESOS DE FORMULACIÓN, PLANEACIÓN, GESTIÓN, CONTROL Y SEGUIMIENTO DE LAS ESTRATEGIAS DE SEGURIDAD Y CONVIVENCIA DEL PROYECTO DE INVERSIÓN 7512: PREVENCIÓN Y CONTROL DEL DELITO EN EL D.C.</t>
  </si>
  <si>
    <t>SCJ-40-2016</t>
  </si>
  <si>
    <t>MONICA ISABEL GARZON RODRIGUEZ</t>
  </si>
  <si>
    <t>PRESTAR SERVICIOS PARA LA GESTIÓN INTEGRAL DE LA UNIDAD PERMANENTE DE JUSTICIA, A TRAVÉS DE ACCIONES DE COORDINACIÓN, ARTICULACIÓN Y COMUNICACIÓN, BRINDANDO ORIENTACIÓN TÉCNICA, METODOLÓGICA Y OPERATIVA</t>
  </si>
  <si>
    <t>SCJ-41-2016</t>
  </si>
  <si>
    <t>PRESTAR SERVICIOS PROFESIONALES ESPECIALIZADOS COMO COORDINADOR DEL SISTEMA NÚMERO ÚNICO DE SEGURIDAD Y EMERGENCIAS PARA EL DISTRITO CAPITAL NUSE 123</t>
  </si>
  <si>
    <t>SCJ-42-2016</t>
  </si>
  <si>
    <t>CARMEN DORA SALAMANCA HERNANDEZ</t>
  </si>
  <si>
    <t>PRESTAR LOS SERVICIOS PROFESIONALES EN DERECHO REALIZANDO LAS ACTIVIDADES RELACIONADAS CON LOS PROCEDIMIENTOS DE INGRESO, EGRESO, REMISIONES Y LOS INSTRUCTIVOS DE PASE JURIDICO Y TRASLADOS DE LAS PERSONAS PRIVIDAS DE LA LIBERTAD QUE SE ENCUENTRAN  EN LA CARCEL DISTRITAL  DE VARONES Y ANEXO DE MUJERES</t>
  </si>
  <si>
    <t>SCJ-43-2016</t>
  </si>
  <si>
    <t xml:space="preserve">SILVIA IVONNE CHACON BARRIOS </t>
  </si>
  <si>
    <t>APOYAR LA GESTIÓN DE LA DIRECCIÓN DE LA CÁRCEL DISTRITAL EN LA DISTRIBUCIÓN, CLASIFICACIÓN, ORGANIZACIÓN Y CONSERVACIÓN DE LA DOCUMENTACIÓN GENERADA.</t>
  </si>
  <si>
    <t>SCJ-44-2016</t>
  </si>
  <si>
    <t>JORGE OMAR ARANGO DIAZ</t>
  </si>
  <si>
    <t>PRESTAR LOS SERVICIOS PROFESIONALES EN DERECHO REALIZANDO EL SEGUIMIENTO A LA PRESTACION DEL SERVICIO EN SALUD A LAS PERSONAS PRIVIDAS DE LA LIBERTAD QUE SE ENCUENTRAN  EN LA CARCEL DISTRITAL  DE VARONES Y ANEXO DE MUJERES</t>
  </si>
  <si>
    <t>SCJ-45-2016</t>
  </si>
  <si>
    <t>PRESTAR SERVICIOS PROFESIONALES A LA DIRECION DE SEGURIDAD EN LOS ASUNTOS RELACIONADOS CON EL FORTALECIMIENTO DE LA SEGURIDAD Y CONVIVENCIA EN LA CIUDAD DE BOGOTA.</t>
  </si>
  <si>
    <t>SCJ-46-2016</t>
  </si>
  <si>
    <t>PRESTAR LOS SERVICIOS PROFESIONALES A LA SUBSECRETARÍA DE SEGURIDAD Y CONVIVENCIA EN LA PLANEACIÓN, GESTIÓN, CONTROL Y SEGUIMIENTO FINANCIERO Y ADMINISTRATIVO DE LOS PROYECTOS DE INVERSIÓN A CARGO DE ESTA DEPENDENCIA</t>
  </si>
  <si>
    <t>SCJ-47-2016</t>
  </si>
  <si>
    <t>CLARA MARÍA MOJICA CORTÉS</t>
  </si>
  <si>
    <t>PRESTAR SERVICIOS PROFESIONALES PARA EL APOYO AL PROCESO DE INICIO DE OPERACIÓN DE LA ENTREGA Y/O EMPALME ENTRE LA SECRETARÍA DISTRITAL DE GOBIERNO, EL FONDO DE VIGILANCIA Y SEGURIDAD DE BOGOTÁ, D.C. Y LA SECRETARÍA DISTRITAL DE SEGURIDAD, CONVIVENCIA Y JUSTICIA</t>
  </si>
  <si>
    <t>SCJ-48-2016</t>
  </si>
  <si>
    <t>ANGÉLICA BIBIANA CASTRO PINTO</t>
  </si>
  <si>
    <t>PRESTAR SUS SERVICIOS PROFESIONALES PARA REALIZAR LAS ACTIVIDADES TENDIENTES AL ACOMPAÑAMIENTO DE LOS PROCESOS A CARGO DE LA SUBSECRETARÍA DE GESTIÓN INSTITUCIONAL.</t>
  </si>
  <si>
    <t>SCJ-49-2016</t>
  </si>
  <si>
    <t>ABEL DE JESUS ZAPATA BARRIOS</t>
  </si>
  <si>
    <t>PRESTAR SERVICIOS PROFESIONALES ESPECIALIZADOS, BRINDANDO APOYO EN LOS TEMAS JURÍDICOS QUE SEAN COMPETENCIA DE LA SUBSECRETARÍA DE GESTIÓN INSTITUCIONAL DE LA SECRETARÍA DISTRITAL DE SEGURIDAD, CONVIVENCIA Y JUSTICIA.</t>
  </si>
  <si>
    <t>SCJ-50-2016</t>
  </si>
  <si>
    <t>MÓNICA ELIZABETH CASTIBLANCO MONROY</t>
  </si>
  <si>
    <t>PRESTAR SERVICIOS PROFESIONALES BRINDANDO APOYO JURÍDICO EN MATERIA CONTRACTUAL Y LEGAL EN LOS TEMAS QUE SEAN COMPETENCIA DE LA SUBSECRETARÍA DE GESTIÓN INSTITUCIONAL DE LA SECRETARÍA DE SEGURIDAD, CONVIVENCIA Y JUSTICIA.</t>
  </si>
  <si>
    <t>SCJ-51-2016</t>
  </si>
  <si>
    <t>MARGARITA MARÍA RÚA ATEHORTÚA</t>
  </si>
  <si>
    <t>PRESTAR SERVICIOS PROFESIONALES PARA LA GESTIÓN JURÍDICA DE LOS ASUNTOS CONTRACTUALES A CARGO Y DE COMPETENCIA DE LA SUBSECRETARÍA DE GESTIÓN INSTITUCIONAL Y/O LA DIRECCIÓN JURÍDICA Y CONTRACTUAL DE LA SECRETARÍA DE SEGURIDAD, CONVIVENCIA Y JUSTICIA</t>
  </si>
  <si>
    <t>SCJ-52-2016</t>
  </si>
  <si>
    <t>ORLANDO VARGAS BARRERA</t>
  </si>
  <si>
    <t>PRESTAR SERVICIOS DE APOYO A LA GESTIÓN A LA SUBSECRETARÍA DE GESTIÓN INSTITUCIONAL- DIRECCIÓN JURÍDICA Y CONTRACTUAL EN LOS TRÁMITES ADMINISTRATIVOS INCLUYENDO MANEJO DE BASES DE DATOS EN LOS TRÁMITES QUE SEAN DE SU COMPETENCIA.</t>
  </si>
  <si>
    <t>SCJ-53-2016</t>
  </si>
  <si>
    <t>STEFANNY BARRETO TAFUR</t>
  </si>
  <si>
    <t>PRESTAR LOS SERVICIOS PROFESIONALES, PARA APOYAR A LA DIRECCIÓN DE SEGURIDAD LA FORMULACIÓN, IMPLEMENTACIÓN Y EVALUACIÓN DE LA POLÍTICA PÚBLICA DE SEGURIDAD DE BOGOTÁ D.C.,</t>
  </si>
  <si>
    <t>SCJ-54-2016</t>
  </si>
  <si>
    <t>ANDRES ORLANDO GÓMEZ LÓPEZ</t>
  </si>
  <si>
    <t>PRESTAR LOS SERVICIOS PROFESIONALES  A LA SUBSECRETARÍA DE SEGURIDAD Y CONVIVENCIA, PARA APOYAR EN LA PLANEACIÓN, ARTICULACIÓN, EVALUACIÓN Y SEGUIMIENTO DE LAS ACCIONES DE CONVIVENCIA Y SEGURIDAD DESARROLLADAS EN LA O LAS LOCALIDADES DESIGNADAS, CON EL FIN DE DISMINUIR LAS CAUSAS Y FACTORES DE VIOLENCIA Y DELITO EN BOGOTÁ D.C.</t>
  </si>
  <si>
    <t>SCJ-55-2016</t>
  </si>
  <si>
    <t>SCJ-56-2016</t>
  </si>
  <si>
    <t>CORREAGRO S.A.</t>
  </si>
  <si>
    <t>Por medio del presente contrato de comisión las partes establecen las condiciones generales que regirán las relaciones que entre ellas surjan en virtud de los encargos que la Secretaría Distrital de Seguridad, Convivencia y Justicia le confiere a la SCB y cuyos términos generales se describen en la siguiente clausula, para que la SCB, actuando en nombre propio pero por cuenta de la Secretaría Distrital de Seguridad, Convivencia y Justicia, celebre operaciones a través de los sistemas de negociación administrativos por la BMC, según lo permita su reglamento de Funcionamiento y Operación.</t>
  </si>
  <si>
    <t>31 dic 2016 y/o hasta agotar recursos</t>
  </si>
  <si>
    <t>SCJ-57-2016</t>
  </si>
  <si>
    <t>LADY VIVIANA CALDERON PARRADO</t>
  </si>
  <si>
    <t>SCJ-58-2016</t>
  </si>
  <si>
    <t>SCJ-59-2016</t>
  </si>
  <si>
    <t>SCJ-60-2016</t>
  </si>
  <si>
    <t>PRESTAR LOS SERVICIOS PROFESIONALES A LA SUBSECRETARIA DE SEGURIDAD Y CONVIVENCIA PARA APOYAR EN LA PLANEACION, ARTICULACION, EVALUACION Y SEGUIMIENTO DE LAS ACCIONES DE CONVIVENCIA Y SEGURIDAD DESARROLLADAS EN LA O LAS LOCALIDADES DESIGNADAS CON EL FIN DE DISMINUIR LAS CAUSAS Y FACTORES DE VIOLENCIA Y DELITO EN BOGOTA DC</t>
  </si>
  <si>
    <t>SCJ-61-2016</t>
  </si>
  <si>
    <t>YURIETH PAOLA ROJAS MAYORCA</t>
  </si>
  <si>
    <t>PRESTAR LOS SERVICIOS PROFESIONALES A LA SUBSECRETARÍA DE ACCESO A LA JUSTICIA EN EL SEGUIMIENTO Y MONITOREO EN PROCESOS ADMINISTRATIVOS, FINANCIEROS Y DE PLANEACIÓN ARTICULANDO CON LAS DIRECCIONES QUE INTEGRAN LA SUBSECRETARÍA</t>
  </si>
  <si>
    <t>SCJ-62-2016</t>
  </si>
  <si>
    <t>PRESTAR LOS SERVICIOS PROFESIONALES A LA SUBSECRETARÍA DE SEGURIDAD Y CONVIVENCIA, PARA APOYAR EN LA PLANEACIÓN, ARTICULACIÓN, EVALUACIÓN Y SEGUIMIENTO DE LAS ACCIONES DE CONVIVENCIA Y SEGURIDAD DESARROLLADAS EN LA O LAS LOCALIDADES DESIGNADAS, CON EL FIN DE DISMINUIR LAS CAUSAS Y FACTORES DE VIOLENCIA Y DELITO EN BOGOTÁ D.C.</t>
  </si>
  <si>
    <t>SCJ-63-2016</t>
  </si>
  <si>
    <t>DOLY MARCELA LÓPEZ CARDONA</t>
  </si>
  <si>
    <t>SCJ-64-2016</t>
  </si>
  <si>
    <t>DANIEL SÁNCHEZ DUARTE</t>
  </si>
  <si>
    <t>SCJ-65-2016</t>
  </si>
  <si>
    <t>SCJ-66-2016</t>
  </si>
  <si>
    <t>PRESTAR LOS SERVICIOS  PROFESIONALES EN LA DIRECCION DE GESTION HUMANA EN LOS TEMAS RELACIONADOS CON REGISTRO  CONTROL DE LA PLANTA DE PERSONAL DE LA SECRETARIA DISTRITAL DE SEGURIDAD, CONVIVENCIA Y JUSTICIA</t>
  </si>
  <si>
    <t>SCJ-67-2016</t>
  </si>
  <si>
    <t>LEONARDO NARVÁEZ BALLESTEROS</t>
  </si>
  <si>
    <t>PRESTAR LOS SERVICIOS PROFESIONALES BRINDANDO EL SERVICIO DE SOPORTE TÉCNICO A LA INFRAESTRUCTURA TECNOLÓGICA (HARDWARE Y SOFTWARE) DE LA CÁRCEL DISTRITAL DE VARONES Y ANEXO DE MUJERES.</t>
  </si>
  <si>
    <t>SCJ-68-2016</t>
  </si>
  <si>
    <t>DIANA MARCELA BAUTISTA VARGAS</t>
  </si>
  <si>
    <t>PRESTAR LOS SERVICIOS PROFESIONALES A LA SECRETARÍA DISTRITAL DE SEGURIDAD, CONVIVENCIA Y JUSTICIA, EN EL ACOMPAÑAMIENTO Y PUESTA EN MARCHA DE LOS PROCESOS Y PROCEDIMIENTOS QUE SEAN COMPETENCIA DE LA DIRECCIÓN DE GESTIÓN HUMANA</t>
  </si>
  <si>
    <t>SCJ-69-2016</t>
  </si>
  <si>
    <t>CAMILO ANDRES RINCÓN GONZÁLEZ</t>
  </si>
  <si>
    <t>PRESTAR SERVICIOS PROFESIONALES A LA SUBSECRETARIA DE SEGURIDAD Y CONVIVENCIA PARA APOYAR EN LA PLANEACIÓN, ARTICULACIÓN EVALUACIÓN Y SEGUIMIENTO DE LAS ACCIONES DE CONVIVENCIA Y SEGURIDAD DESARROLLADAS EN LAS LOCALIDADES DESIGNADAS, CON EL FIN DE DISMINUIR LAS CAUSAS Y FACTORES DE VIOLENCIA Y DELITO EN BOGOTÁ</t>
  </si>
  <si>
    <t>SCJ-70-2016</t>
  </si>
  <si>
    <t>CINDY JANUARI SABOGAL GARZÓN</t>
  </si>
  <si>
    <t>SCJ-71-2016</t>
  </si>
  <si>
    <t>ANDREA CASALLAS RODRIGUEZ</t>
  </si>
  <si>
    <t>PRESTAR SERVICIOS PROFESIONALES A LA SUBCRETARIA DE SEGURIDAD Y CONVIVENCIA EN LA REVISIÓN, SEGUIMIENTO Y ANÁLISIS JURÍDICO EN LOS TEMAS RALACIONADOS CON ESTA DEPENDENCIA</t>
  </si>
  <si>
    <t>SCJ-72-2016</t>
  </si>
  <si>
    <t>MARIA PAULINA DOMINGUEZ HERNANDEZ</t>
  </si>
  <si>
    <t>PRESTAR LOS SERVICIOS PROFESIONALES PARA ARTICULAR EN LA DIRECCIÓN DE SEGURIDAD LA FORMULACIÓN, IMPLEMENTACIÓN Y EVALUACIÓN DE LA POLÍTICA PÚBLICA DE SEGURIDAD DE BOGOTÁ D.C.</t>
  </si>
  <si>
    <t>SCJ-73-2016</t>
  </si>
  <si>
    <t>PRESTAR SERVICIOS PROFESIONALES A LA SUBSECRETARIA DE SEGURIDAD Y CONVIVENCIA PARA ORIENTAR LAS ACTIVIDADES QUE DEBA DESARROLLAR EL EQUIPO DE GESTORES DE CONVIVENCIA CON EL FIN DE ATENDER DE FORMA OPORTUNA LAS SITUACIONES QUE PUEDAN AFECTAR LA CONVIVENCIA Y SEGURIDAD EN EL DISTRITO CAPITAL</t>
  </si>
  <si>
    <t>SCJ-74-2016</t>
  </si>
  <si>
    <t>SCJ-75-2016</t>
  </si>
  <si>
    <t xml:space="preserve">JHON JAIRO QUIROGA CASALLAS </t>
  </si>
  <si>
    <t>SCJ-76-2016</t>
  </si>
  <si>
    <t>CAROLINA RODRIGUEZ PUIN</t>
  </si>
  <si>
    <t>PRESTAR SERVICIOS PROFESIONALES A LA SUBSECRETARIA DE SEGURIDAD Y CONVIVENCIA PARA APOYAR EN LA PLANEACIÓN, ARTICULACIÓN EVALUACIÓN Y SEGUIMIENTO DE LAS ACCIONES DE CONVIVENCIA Y SEGURIDAD DESARROLLADAS EN LAS LOCALIDADES DESIGNADAS, CON EL FIN DE DISMINUIR LAS CAUSAS Y FACTORES DE VIOLENCIA Y DELITO EN BOGOTÁ D.C</t>
  </si>
  <si>
    <t>SCJ-77-2016</t>
  </si>
  <si>
    <t>SCJ-78-2016</t>
  </si>
  <si>
    <t>GINA MARCELA ZAMORA DUARTE</t>
  </si>
  <si>
    <t>SCJ-79-2016</t>
  </si>
  <si>
    <t>PRESTAR LOS SERVICIOS DE APOYO AL SEGUIMIENTO TÉCNICO DEL SERVICIO DE ALIMENTACIÓON PREPARADA BAJO LA MODALIDAD DE TACIÓN DIARIA CON DESTINO A TODAS LAS PERSONAS PRIVADAS DE LA LIBERTAD QUE SE ENCUENTRAN EN LA CÁRCEL DISTRITAL DE VARONES Y ANEXO DE MUJERES</t>
  </si>
  <si>
    <t>SCJ-80-2016</t>
  </si>
  <si>
    <t>SCJ-81-2016</t>
  </si>
  <si>
    <t>ANDRES MAURICIO CLAVIJO CRUZ</t>
  </si>
  <si>
    <t>SCJ-82-2016</t>
  </si>
  <si>
    <t>SCJ-83-2016</t>
  </si>
  <si>
    <t xml:space="preserve">LA TERCERA MIRADA S.A.S.  </t>
  </si>
  <si>
    <t>PRESTAR SERVICIOS DE ACOMPAÑAMIENTO PROFESIONAL, EN EL EJERCICIO DE DESARROLLO ESTRATÉGICO DE LOS DIRECTIVOS DE LA SECRETARÍA DISTRITAL DE SEGURIDAD, CONVIVENCIA Y JUSTICIA.</t>
  </si>
  <si>
    <t>SCJ-84-2016</t>
  </si>
  <si>
    <t>LUZ BETTY ASTROS SOLANO</t>
  </si>
  <si>
    <t>PRESTAR SERVICIOS DE APOYO A LA GESTIÓN EN ACTIVIDADES OPERATIVAS, LOGÍSTICAS Y DE SEGUIMIENTO A PROCESOS Y PROCEDIMIENTOS DE GESTIÓN DOCUMENTAL EN LA DIRECCIÓN DE ACCESO A LA JUSTICIA.</t>
  </si>
  <si>
    <t>SCJ-85-2016</t>
  </si>
  <si>
    <t xml:space="preserve">PROA CONSULTING S.A.S  </t>
  </si>
  <si>
    <t>PRESTAR SERVICIOS DE ACOMPAÑAMIENTO PROFESIONAL, ENFOCADOS A LA DEFINICIÓN DE INSTRUMENTOS DE GESTIÓN ESTRATÉGICA, DIRIGIDO A LOS DIRECTIVOS DE LA SECRETARÍA DISTRITAL DE SEGURIDAD, CONVIVENCIA Y JUSTICIA</t>
  </si>
  <si>
    <t>SCJ-86-2016</t>
  </si>
  <si>
    <t>MARÍA DEL PILAR MARTÍNEZ GUTIERREZ</t>
  </si>
  <si>
    <t>PRESTAR SUS SERVICIOS COMO INSTRUCTOR DEL TALLER DE ARTES, DIRIGIDO A LAS PERSONAS PRIVADAS DE LA LIBERTAD QUE SE ENCUENTRAN EN LA CARCEL DISTRITAL DE VARONES Y ANEXO DE MUJERES</t>
  </si>
  <si>
    <t>SCJ-87-2016</t>
  </si>
  <si>
    <t>PRESTAR SERVICIOS JURÍDICOS ESPECIALIZADOS A LA SUBSECREATARÍA DE INVERSIONES Y FORTALECIMIENTO DE CAPACIDADES OPERATIVAS, ENCAMINADAS A EJECUTAR LAS POLÍTICAS, LINEAMIENTOS Y METODOLOGÍAS PARA LA ADECUADA ADQUISICIÓN DE BIENES Y SERVICIOS Y CONTRATACIÓN DE ACUERDO A LAS NECESIDADES DE LAS DIFERENTES AUTORIDADES DE SEGURIDAD, CONVIVENCIA Y JUSTICIA DE BOGOTÁ D.C.</t>
  </si>
  <si>
    <t>SCJ-88-2016</t>
  </si>
  <si>
    <t>JOSE LUIS NOGUERA PEREZ</t>
  </si>
  <si>
    <t>PRESTAR SERVICIOS
 PROFESIONALES   ESPECIALIZADOS   EN DERECHO
 CONTRACTUAL   Y  DERECHO  ECONOMICO  A LA  SUBSECRETARIA   DE  INVERSIONES  Y FORTALECIMIENTO  DE CAPACIDADES OPERATIVAS    DE   SECRETARÍA
 DISTRITAL  DE SEGURIDAD CONVIVENCIA  Y JUSTICIA DE BOGOTÁ  D.C</t>
  </si>
  <si>
    <t>SCJ-89-2016</t>
  </si>
  <si>
    <t>DIANA CAROLINA ZARATE PEREZ</t>
  </si>
  <si>
    <t>PRESTAR    LOS SERVICIOS    PROFESIONALES ESPECIALIZADOS     EN  DERECHO    ADMINISTRATIVO       Y   PÚBLICO,     A    LA    SUBSECRETARIA      DE INVERSIONES  Y FORTALECIMIENTO   DE CAPACIDADES   OPERATIVAS  DE LA SECRETARIA   DISTRITAL DE SEGURIDAD,  CONVIVENCIA   Y JUSTICIA</t>
  </si>
  <si>
    <t>SCJ-90-2016</t>
  </si>
  <si>
    <t>PRESTAR  SERVICIOS  PROFESIONALES  EN EL SEGUIMIENTO,   REVISIÓN   Y CONTROL   DE LOS CONTRATOS   DE  MANTENIMIENTO     DEL  PARQUE  AUTOMOTOR   PROPIEDAD   Y A CARGO   DE LA SECRETARIA  DISTRITAL  DE SEGURIDAD,  CONVIVENCIA  Y JUSTICIA</t>
  </si>
  <si>
    <t>SCJ-91-2016</t>
  </si>
  <si>
    <t>NELSON ACOSTA LINARES</t>
  </si>
  <si>
    <t xml:space="preserve">PRESTAR   LOS   SERVICIOS   PROFESIONALES    A   LA   SUBSECRETARIA     DE INVERSIONES    Y
FORTALECIMIENTO   DE CAPACIDADES   OPERATIVAS  EN LA CREACIÓN   Y LEVANTAMIENTO    DE LOS PROCESOS  Y PROCEDIMIENTOS  A CARGO  DE LA DEPENDENCIA,   QUE  GARANTICEN   EL  LOGRO  DE SU  GESTIÓN  INSTITUCIONAL.   </t>
  </si>
  <si>
    <t>SCJ-92-2016</t>
  </si>
  <si>
    <t>DAVID ALEJANDRO CHACÓN SÁNCHEZ</t>
  </si>
  <si>
    <t>PRESTAR  SERVICIOS  PROFESIONALES ESPECIALIZADOS  EN  DERECHO  ADMINISTRATIVO  A  LA  SUBSECRETARIA  DE  INVERSIONES  Y FORTALECIMIENTO  DE  CAPACIDADES  OPERATIVAS  DE  SECRETARÍA  DISTRITAL  DE  SEGURIDAD CONVIVENCIA  Y JUSTICIA  DE BOGOTÁ  D.C.</t>
  </si>
  <si>
    <t>SCJ-93-2016</t>
  </si>
  <si>
    <t>SANTIAGO LEOPOLDO NIÑO ORTIZ</t>
  </si>
  <si>
    <t>PRESTAR SERVICIOS DE APOYO A LA GESTION EN LA SUBSECRETARIA DE SEGURIDAD Y CONVIVENCIA PARA COADYUVAR EN LA IMPLEMENTACION DE ESTRATEGIAS Y ACCIONES DE DIALOGO, MEDIACION Y PREVENCION EN CONVENIENCIA Y SEGURIDAD CIUDADANA EN LA CIUDAD</t>
  </si>
  <si>
    <t>SCJ-94-2016</t>
  </si>
  <si>
    <t>PRESTAR  LOS SERVICIOS PROFESIONALES  EN EL DESARROLLO DE ESTRATEGIAS,  PLANES</t>
  </si>
  <si>
    <t>SCJ-95-2016</t>
  </si>
  <si>
    <t>TOMAS ANDRES MURCIA OLAYA</t>
  </si>
  <si>
    <t>PRESTAR SERVICIOS PROFESIONALES EN TEMAS JURIDICOS A LA OFICINA DE CONTROL INTERNO DISCIPLINARIO DE LA SECRETARIA DISTRITAL DE SEGURIDAD CONVIVENCIA Y JUSTICIA</t>
  </si>
  <si>
    <t>SCJ-96-2016</t>
  </si>
  <si>
    <t>MARIO HERNAN CEBALLOS MEJIA</t>
  </si>
  <si>
    <t>PRESTAR SERVICIOS PROFESIONALES APOYANDO EN LA SUSTANCIACION DE PROCESOS DISCIPLINARIOS DE PRIMERA INSTANCIA A LA OFICINA DE CONTROL INTERNO DISCIPLINARIO DE LA SECRETARÍA DISTRITAL DE SEGURIDAD, CONVIVENCIA Y JUSTICIA.</t>
  </si>
  <si>
    <t>SCJ-97-2016</t>
  </si>
  <si>
    <t>PRESTAR SERVICIOS PROFESIONALES A LA DIRECCIÓN DE RESPONSABILIDAD PENAL ADOLESCENTE EN LAS LABORES DE APOYO JURÍDICO (CONSTRUCCIÓN DE CARGA ARGUMENTATIVA, APELACIONES, ACCIONES DE CESE Y/O REANUDACIÓN DE LA ACCIÓN PENAL, ETC.) EN LOS CASOS DE APLICACIÓN DEL PRINCIPIO DE OPORTUNIDAD Y OTROS MECANISMOS ALTERNATIVOS DE JUSTICIA IMPULSADOS POR LA DIRECCIÓN DE RESPONSABILIDAD PENAL ADOLESCENTE</t>
  </si>
  <si>
    <t>SCJ-98-2016</t>
  </si>
  <si>
    <t>Prestar servicios profesionales a la Dirección de Responsabilidad Penal Adolescente en las labores de creación de protocolos, mecanismos de reparación en ausencia de víctima, estrategias de aplicación de la normatividad internacional en materia de justicia juvenil, organización de eventos académicos, etc., en los casos de aplicación de la Justicia Juvenil Restaurativa impulsados por la Dirección de Responsabilidad Penal Adolescente.</t>
  </si>
  <si>
    <t>SCJ-99-2016</t>
  </si>
  <si>
    <t>PRESTAR LOS SERVICIOS PROFESIONALES PARA APOYAR EL DESARROLLO DE LA CARTOGRAFÍA DE BASE COMUNITARIA Y LA IDENTIFICACIÓN DE FACTORES DE VULNERABILIDAD, RIESGO Y PROTECCIÓN DE LA VINCULACIÓN DE LOS ADOLESCENTES AL DELITO EN EL MARCO DEL COMPONENTE DE PREVENCIÓN CON ENFOQUE RESTAURATIVO DE LA DIRECCIÓN DE RESPONSABILIDAD PENAL ADOLESCENTE.</t>
  </si>
  <si>
    <t>SCJ-100-2016</t>
  </si>
  <si>
    <t>DIANA GABRIELA SOLANO BELEÑO</t>
  </si>
  <si>
    <t>PRESTAR SERVICIOS PROFESIONALES A LA SUBSECRETARIA DE SEGURIDAD Y CONVIVENCIA PARA APOYAR EN LA PLANEACIÓN, ARTICULACIÓN EVALUACIÓN Y SEGUIMIENTO DE LAS ACCIONES DE CONVIVENCIA Y SEGURIDAD DESARROLLADAS EN LAS LOCALIDAS DESIGNADAS, CON EL FIN DE DISMINUIR LAS CAUSAS Y FACTORES DE VIOLENCIA Y DELITO EN BOGOTÁ D.C.</t>
  </si>
  <si>
    <t>SCJ-101-2016</t>
  </si>
  <si>
    <t xml:space="preserve">MIRYAM YANET ROBLES RINCON </t>
  </si>
  <si>
    <t>PRESTAR SERVICIOS PROFESIONALES EN PSICOLOGIA REALIZANDO PROCESOS DE ATENCIÓN INDIVIDUAL, GRUPAL Y EN CRISIS, ENMARCADOS DENTRO DEL APOYO Y FORTALECIMIENTO DEL DESARROLLO HUMANO DE LAS PERSONAS PRIVADAS DE LA LIBERTAD QUE SE ENCUENTRAN EN LA CÁRCEL DISTRITAL DE VARONES Y ANEXO DE MUJERES</t>
  </si>
  <si>
    <t>SCJ-102-2016</t>
  </si>
  <si>
    <t>MAROLY ROCIO BRICEÑO ROJAS</t>
  </si>
  <si>
    <t>PRESTAR LOS SERVICIOS PROFESIONALES PARA APOYAR EL DESARROLLO DEL COMPONENTE DE JUSTICIA RESTAURATIVA DE LA DIRECCIÓN DE RESPONSABILIDAD PENAL ADOLESCENTE Y LA APUESTA EN MARCHA DEL PROGRAMA DISTRITAL DE JUSTICIA JUVENIL RESTAURATIVA</t>
  </si>
  <si>
    <t>SCJ-103-2016</t>
  </si>
  <si>
    <t>PRESTAR SERVICIOS PROFESIONALES A LA DIRECCIÓN DE RESPONSABILIDAD PENAL ADOLESCENTE EN LAS LABORES DE BÚSQUEDA, DEFINICIÓN E IMPLEMENTACIÓN DE INSTRUMENTOS JURÍDICOS Y NORMATIVOS QUE CONTRIBUYAN A FORTALECER LA APLICACIÓN DE LA JUSTICIA JUVENIL RESTAURATIVA EN EL SRPA</t>
  </si>
  <si>
    <t>SCJ-104-2016</t>
  </si>
  <si>
    <t>IVAN ARTURO TORRES ARANGUREN</t>
  </si>
  <si>
    <t>PRESTAR LOS SERVICIOS PROFESIONALES PARA APOYAR EL EQUIPO DE TRABAJO Y BRINDAR SOPORTE A LA DIRECCIÓN DE RESPONSABILIDAD PENAL ADOLESCENTE EN LA ORIENTACIÓN, GESTIÓN Y ARTICULACIÓN DE POLÍTICAS Y PROGRAMAS QUE CONTRIBUYAN AL FORTALECIMIENTO DEL SRPA EN EL DISTRITO</t>
  </si>
  <si>
    <t>SCJ-105-2016</t>
  </si>
  <si>
    <t>WILLIAM ROJAS OQUENDO</t>
  </si>
  <si>
    <t>PRESTAR LOS SERVICIOS PROFESIONALES PARA APOYAR EL DISEÑO DE ESTRATEGIAS DE FORMACIÓN DE CONCILIADORES JUVENILES Y LA GESTIÓN DE ESCENARIOS PARA LA TRAMITACIÓN DE CONFLICTOS PRODUCIDOS EN COLEGIOS Y ENTORNOS ESCOLARES EN EL MARCO DEL COMPONENTE DE PREVENCIÓN CON ENFOQUE RESTAURATIVO DE LA DIRECCIÓN DE RESPONSABILIDAD PENAL ADOLESCENTE</t>
  </si>
  <si>
    <t>SCJ-106-2016</t>
  </si>
  <si>
    <t>MARÍA CAMILA MONROY MUÑOZ</t>
  </si>
  <si>
    <t>PRESTAR LOS SERVICIOS PROFESIONALES PARA EL APOYO EN LA IMPLEMENTACIÓN DE LOS SISTEMAS LOCALES DE JUSTICIA, COMO ENLACE ENTRE LAS CASAS DE JUSTICIA Y EL GRUPO DE JUSTICIA COMUNITARIA PARA EL FORTALECIMIENTO EN SU ARTICULACIÓN</t>
  </si>
  <si>
    <t>SCJ-107-2016</t>
  </si>
  <si>
    <t>LEORNADO BENAVIDES CASTRO</t>
  </si>
  <si>
    <t>PRESTAR LOS SERVICIOS PROFESIONALES COMO ABOGADO A LA DIRECCIÓN DE LA CARCEL DISTRITAL EN LA GESTIÓN JURIDICA RELACIONADA CON LOS PROCEDIMIENTOS Y BENEFICIOS ADMINISTRATIVOS Y JUDICIALES, PARA MINIMIZAR LOS EFECTOS NEGATIVOS O ADICIONALES A LA PENA DE LAS PERSONAS PRIVADAS DE LA LIBERTAD</t>
  </si>
  <si>
    <t>SCJ-108-2016</t>
  </si>
  <si>
    <t>APOYAR LA REALIZACIÓN DE LAS ACTIVIDADES RELACIONADAS CON LOS PROCEDIMIENTOS DE INGRESO, EGRESO, REMISIONES Y LOS INSTRUCTIVOS DE PASE JURÍDICO Y TRASLADOS DE LAS PERSONAS PRIVADAS DE LA LIBERTAD QUE SE ENCUENTRAN EN LA CÁRCEL DISTRITAL DE VARONES Y ANEXO DE MUJERES</t>
  </si>
  <si>
    <t>SCJ-109-2016</t>
  </si>
  <si>
    <t>PRESTAR SUS SERVICIOS PROFESIONALES COMO TERAPEUTA OCUPACIONAL REALIZANDO LAS ACTIVIDADES RELACIONADAS CON LOS PROCEDIMIENTOS DEL CONSEJO DE EVALUACION Y TRATAMIENTO – CET Y EL DE EVALUACIÓN DE TRABAJO, ESTUDIO Y ENSEÑANZA, DE LAS PERSONAS PRIVADAS DE LA LIBERTAD QUE SE ENCUENTRAN EN LA CÁRCEL DISTRITAL DE VARÓNES Y ANEXO DE MUJERES</t>
  </si>
  <si>
    <t>SCJ-110-2016</t>
  </si>
  <si>
    <t>SCJ-111-2016</t>
  </si>
  <si>
    <t>ANGELICA MARIA JORDAN RADA</t>
  </si>
  <si>
    <t>SCJ-112-2016</t>
  </si>
  <si>
    <t>CARLOS ALBERTO GARZÓN BARBOSA</t>
  </si>
  <si>
    <t>PRESTAR LOS SERVICIOS DE APOYO A LA GESTIÓN PARA LA PRESTACIÓN DEL SERVICIO EN SALUD A LAS PERSONAS PRIVADAS DE LA LIBERTAD QUE SE ENCUENTRAN EN LA CÁRCEL DISTRITAL DE VARONES Y ANEXO DE MUJERES</t>
  </si>
  <si>
    <t>SCJ-113-2016</t>
  </si>
  <si>
    <t>MARIA CONSUELO MORANTES DAZA</t>
  </si>
  <si>
    <t>SCJ-114-2016</t>
  </si>
  <si>
    <t>HASBLEIDY BOHORQUEZ PUERTO</t>
  </si>
  <si>
    <t>PRESTAR SERVICIOS PROFESIONALES EN LA DIRECCION DE SEGURIDAD CON LA RECOPILACION SISTEMATIZACION Y ANALISIS DE INFORMACION QUE CONDUZCA A LA IDENTIFICACION DE BANDAS DE DELINCUENCIA COMUN Y ORGANIZADA INVOLUCRADAS EN LOS DELITOS DE MAYOR IMPACTO EN BOGOOTA CON EL FON DE APOYAR A LAS AUTORIDADES COMPETENTES EN SU PROCESO DE JUDIALIZACION</t>
  </si>
  <si>
    <t>SCJ-115-2016</t>
  </si>
  <si>
    <t>PRESTAR LOS SERVICIOS DE APOYO A LA GESTIÓN OARA LA PRESTACIÓN DE SERVICIO EN SALUD A LAS PERSONAS PRIVADAS DE LA LIBERTAD QUE SEENCUETRAN EN LA CÁRCEL DISTRITAL DE VARONES Y ANEXO DE MUJERES</t>
  </si>
  <si>
    <t>SCJ-116-2016</t>
  </si>
  <si>
    <t>PRESTAR SERVICIOS PROFESIONALES A LA DIRECCIÓN JURÍDICA Y CONTRACTUAL DE LA SECRETARÍA DISTRITAL DE SEGURIDAD CONVIVENCIA Y JUSTICIA, EN LOS ASUNTOS A SU CARGO</t>
  </si>
  <si>
    <t>SCJ-117-2016</t>
  </si>
  <si>
    <t>MARIA LUISA RUEDA LATORRE</t>
  </si>
  <si>
    <t>PRESTAR SERVICIOS PROFESIONALES COMO COMUNICADOR ORGANIZACIONAL EN LA OFICINA ASESORA DE COMUNICACIONES DE LA SECRETARÍA DISTRITAL DE SEGURIDAD, CONVIVENCIA Y JUSTICIA</t>
  </si>
  <si>
    <t>SCJ-118-2016</t>
  </si>
  <si>
    <t>JOSÉ GREGORIO DE JESÚS MOJICA PACHECO</t>
  </si>
  <si>
    <t>SCJ-119-2016</t>
  </si>
  <si>
    <t>ÁLVARO ENRIQUE MERLANO MOLINA</t>
  </si>
  <si>
    <t>PRESTAR SERVICIOS PROFESIONALES A LA DIRECCIÓN DE RECURSOS FÍSICOS Y GESTIÓN DOCUMENTAL DE LA SUBSECRETARIA DE GESTIÓN INSTITUCIONAL DE LA SECRETARÍA DE SEGURIDAD, CONVIVENCIA Y JUSTICIA</t>
  </si>
  <si>
    <t>SCJ-120-2016</t>
  </si>
  <si>
    <t>PRESTAR SERVICIOS PROFESIONALES DESARROLLNADO TALLERES LUDICOS PEDAGOGICOS CULTURALES Y DE SENSIBILIZACION QUE APOYEN EL PROCESO DE INTEGRACION SOCIAL FAMILIAR DE LAS PERSONAS PRIVADAS DE LA LIBERTAD QUE SE ENCUENTRAN EN LA CARCEL DISTRITAL DE VAROENES Y ANEXO DE MUJERES.</t>
  </si>
  <si>
    <t>SCJ-121-2016</t>
  </si>
  <si>
    <t>PRESTAR SERVICIOS PROFESIONALES COMO TRABAJADOR SOCIAL, REALIZANDO LA ATENCIÓN DIRECTA E INDIRECTA DE LAS PROBLEMÁTICAS QUE SE GENERAN POR EL IMPACTO PRODUCIDO DURANTE EL INGRESO Y LA PERMANENCIA DE LAS PERSONAS PRIVADAS DE LA LIBERTAD EN LA CÁRCEL DISTRITAL DE VARONES Y ANEXO DE MUJERES</t>
  </si>
  <si>
    <t>SCJ-122-2016</t>
  </si>
  <si>
    <t>ANDREA CAROLINA MANRIQUE FRAGOSO</t>
  </si>
  <si>
    <t>PRESTAR SERVICIOS PROFESIONALES COMO COMUNICADOR SOCIAL O AFINES EN LA OFICINA ASESORA DE COMUNICACIONES PARA TEMAS INSTITUCIONALES, PUBLICITARIOS Y DE ESTRATEGIA DIGITAL DE LA SECRETARÍA DISTRITAL DE SEGURIDAD, CONVIVENCIA Y JUSTICIA.</t>
  </si>
  <si>
    <t>SCJ-123-2016</t>
  </si>
  <si>
    <t>JORGE LUIS NOVOA RODRIGUEZ</t>
  </si>
  <si>
    <t>PRESTAR SERVICIOS LEGALES PARA LA DEFENSA JURÍDICA, DE LOS INTERESES DE LA SECRETARÍA  DE SEGURIDAD, CONVIVENCIA Y JUSTICIA.</t>
  </si>
  <si>
    <t>SCJ-124-2016</t>
  </si>
  <si>
    <t>FRANCY AIMED TOLOSA VALLEJO</t>
  </si>
  <si>
    <t>PRESTAR SERVICIOS PROFESIONALES EN LA FORMULACIÓN, ACOMPAÑAMIENTO  Y PUESTA EN MARCHA DE LOS SISTEMAS LOCALES DE JUSTICIA, EN PARTICULAR LOS COMPONENTES RELACIONADOS CON JUSTICIA COMUNITARIA (JUECES DE PAZ Y CONCILIADORES EN EQUIDAD) Y UNIDADES DE MEDIACIÓN Y CONCILIACIÓN EN EL MARCO DE LA IMPLEMENTACIÓN DEL SISTEMA DISTRITAL DE JUSTICIA</t>
  </si>
  <si>
    <t>SCJ-125-2016</t>
  </si>
  <si>
    <t>YUSY KARINA PARRA GOMEZ</t>
  </si>
  <si>
    <t>SCJ-126-2016</t>
  </si>
  <si>
    <t>HERNANDO ELIAS GARCIA VARGAS</t>
  </si>
  <si>
    <t>PRESTAR LOS SERVICIOS PROFESIONALES EN DERECHO REALIZANDO LA ACTUALIZACIÓN DE LOS DATOS DE LOS PROCESOS JUDICIALES ACTIVOS, REQUERIDOS, FINALIZADOS O INACTIVOS, LAS PROVIDENCIAS Y REMISIONES JUDICIALES, ASÍ COMO LAS DE RECONOCIMIENTO MÉDICO LEGAL, DE LAS PERSONAS PRIVADAS DE LA LIBERTAD QUE SE ENCUENTRAN EN LA CÁRCEL DISTRITAL</t>
  </si>
  <si>
    <t>SCJ-127-2016</t>
  </si>
  <si>
    <t>MIGUEL ANGEL QUIROGA VERGARA</t>
  </si>
  <si>
    <t>PRESTAR LOS SERVICIOS DE APOYO AL SEGUIMIENTO TÉCNICO DEL SERVICIO DE MANTENIMIENTO DE LA INFRAESTRUCTURA FÍSICA Y EQUIPOS DE LA CARCEL DISTRITAL</t>
  </si>
  <si>
    <t>SCJ-128-2016</t>
  </si>
  <si>
    <t xml:space="preserve">SEGUROS GENERALES SURAMERICANA S.A  </t>
  </si>
  <si>
    <t>CONTRATAR EL SEGURO OBLIGATORIO DE ACCIDENTES DE TRÁNSITO -SOAT- DE LOS AUTOMOTORES DE PROPIEDAD DE LA SECRETARÍA DISTRITAL DE SEGURIDAD, CONVIVENCIA Y JUSTICIA ADQUIRIDOS POR EL FONDO DE VIGILANCIA Y SEGURIDAD DE BOGOTÁ D.C.</t>
  </si>
  <si>
    <t>SCJ-129-2016</t>
  </si>
  <si>
    <t xml:space="preserve">FLOR MARÍA GARZÓN PERILLA </t>
  </si>
  <si>
    <t>PRESTAR SERVICIOS PROFESIONALES  EN LOS ASUNTOS FINANCIEROS A CARGO DE LA SUB SECRETARIA DE GESTIÓN INSTITUCIONAL DE LA SECRETARIA DISTRITAL DE SEGURIDAD, CONVIVENCIA Y JUSTICIA</t>
  </si>
  <si>
    <t>SCJ-130-2016</t>
  </si>
  <si>
    <t>JULIÁN ALBERTO VÁSQUEZ GRAJALES</t>
  </si>
  <si>
    <t>PRESTAR LOS SERVICIOS PROFESIONALES PARA CONSOLIDAR, REVISAR Y ANALIZAR  RESPUESTAS A LAS SOLICITUDES DE CONTROL POLÍTICO, SEGUIMIENTO A LOS PLANES DE MEJORA RELACIONADOS CON LOS HALLAZGOS REPORTADOS POR LOS ENTES DE CONTROL Y APOYO AL SISTEMA INTEGRADO DE GESTIÓN</t>
  </si>
  <si>
    <t>SCJ-131-2016</t>
  </si>
  <si>
    <t>PRESTAR LOS SERVICIOS PROFESIONALES COMO ABOGADO A LA DIRECCIÓN DE LA CARCEL DISTRITAL EN LA GESTIÓN JURÍDICA RELACIONADA CON LOS PROCEDIMIENTOS Y BENEFICIOS ADMINISTRATIVOS Y JUDICIALES, PARA MINIMIZAR LOS EFECTOS NEGATIVOS O ADICIONALES A LA PENA DE LAS PERSONAS PRIVADAS DE LA LIBERTAD</t>
  </si>
  <si>
    <t>SCJ-132-2016</t>
  </si>
  <si>
    <t xml:space="preserve">ALEXANDRA GRAJALES ANZOLA </t>
  </si>
  <si>
    <t>PRESTAR LOS SERVICIOS PROFESIONALES EN DERECHO REALIZANDO LAS DILIGENCIAS INHERENTES A LOS PROCESOS DISCIPLINARIOS DE LAS PERSONAS PRIVADAS DE LA LIBERTAD QUE SE ENCUENTRAN RECLUIDAS EN LA CÁRCEL DISTRITAL DE VARONES Y ANEXO DE MUJERES</t>
  </si>
  <si>
    <t>SCJ-133-2016</t>
  </si>
  <si>
    <t>SCJ-134-2016</t>
  </si>
  <si>
    <t>JUAN PABLO CARRILLO BERNAL</t>
  </si>
  <si>
    <t>PRESTAR SUS SERVICIOS PROFESIONALES DESARROLLANDO ACTIVIDADES EN MATERIA DE SALUD ORAL DIRIGIDAS A LAS PERSONAS PRIVADAS DE LA LIBERTAD QUE SE ENCUENTRAN EN LA CÁRCEL DISTRITAL</t>
  </si>
  <si>
    <t>SCJ-135-2016</t>
  </si>
  <si>
    <t>NELSON FABIAN GUERRERO MARTINEZ</t>
  </si>
  <si>
    <t>APOYAR LA REALIZACIÓN DE LAS ACTIVIDADES DE CAPACITACIÓN Y OCUPACIÓN VALIDAS PARA LA REDENCIÓN DE PENA, QUE SE DESARROLLAN PARA LAS PERSONAS PRIVADAS DE LA LIBERTAD RECLUIDAS EN LA CARCEL DISTRITAL</t>
  </si>
  <si>
    <t>SCJ-136-2016</t>
  </si>
  <si>
    <t>CASALIMPIA S.A.</t>
  </si>
  <si>
    <t>CONTRATAR EL SERVICIO DE ASEO Y CAFETERÍA PARA LA SECRETARIA Y LAS DIFERENTES SEDES EN LAS QUE SE PRESTAN LOS SERVICIOS NECESARIOS PARA EL CUMPLIMIENTO CABAL DE SUS ACTIVIDADES ADMINISTRATIVAS Y MISIONALES.  LA SCJ SE VINCULA AL AMP CCE-146-1-AMP-2014 MEDIANTE EL EVENTO 23230</t>
  </si>
  <si>
    <t>SCJ-137-2016</t>
  </si>
  <si>
    <t>PRESTAR SUS SERVICIOS COMO INSTRUCTOR DEL TALLER DE SERIGRAFIA (SCREEN), DIRIGIDO A LAS PERSONAS PRIVADAS DE LA LIBERTAD QUE SE ENCUENTRAN EN LA CARCEL DISTRITAL DE VARONES Y ANEXO DE MUJERES</t>
  </si>
  <si>
    <t>SCJ-138-2016</t>
  </si>
  <si>
    <t>PRESTAR SERVICIOS PROFESIONALES EN LA OFICINA DE LA OFICINA DE ANALISIS DE LA INFORMACION Y ESTUDIOS ESTRATEGICOS PARA PROPONER E IMPLEMENTAR HERRAMIENTAS METODOLOGICAS Y ESTADISTICAS PARA LA FORMULACION Y SEGUIMIENTO DE LA POLITICA PUBLICA EN MATERIA DE SEGURIDAD, CONVIVENCIA Y JUSTICIA EN EL DISTRITO CAPITAL</t>
  </si>
  <si>
    <t>SCJ-139-2016</t>
  </si>
  <si>
    <t>MIRYAM PAULINE BARRETO MONTOYA</t>
  </si>
  <si>
    <t>PRESTAR SERVICIOS DE APOYO A LA GESTIÓN A LA SECRETARÍA DISTRITAL DE SEGURIDAD, CONVIVENCIA Y JUSTICIA, EN LA ORGANIZACIÓN, DEPURACIÓN, REGISTRO Y CONTROL DE INFORMACIÓN</t>
  </si>
  <si>
    <t>SCJ-140-2016</t>
  </si>
  <si>
    <t>PRESTAR SERVICIOS PROFESIONALES EN LOS ASUNTOS A CARGO DE LA DIRECCIÓN DE RECURSOS FÍSICOS Y GESTIÓN DOCUMENTAL DE LA SECRETARÍA DE SEGURIDAD, CONVIVENCIA Y JUSTICIA</t>
  </si>
  <si>
    <t>SCJ-141-2016</t>
  </si>
  <si>
    <t>JULIE MARCELA MEDINA NIÑO</t>
  </si>
  <si>
    <t>PRESTAR LOS SERVICIOS PROFESIONALES A LA DIRECCIÓN DE GESTIÓN HUMANA DE LA SUBSECRETARÍA DE GESTIÓN INSTITUCIONAL EN EL CONTROL Y SEGUIMIENTO DE LA INFORMACIÓN RELACIONADA CON LA PLANTA DE PERSONAL DE LA SECRETARÍA DISTRITAL DE SEGURIDAD, CONVIVENCIA Y JUSTICIA</t>
  </si>
  <si>
    <t>SCJ-142-2016</t>
  </si>
  <si>
    <t>MAURICIO DE LOS REYES CABEZA CABEZA</t>
  </si>
  <si>
    <t>SCJ-143-2016</t>
  </si>
  <si>
    <t>WALTER DE JESUS ROJA ZULUAGA</t>
  </si>
  <si>
    <t>PRESTAR SERVICIOS PROFESIONALES EN LOS ASUNTOS A CARGO DE LA DIRECCIÓN DE RECURSOS FÍSICOS Y GESTIÓN DOCUMENTAL DE LA SECRETARIA DE SEGURIDAD, CONVIVENCIA Y JUSTICA</t>
  </si>
  <si>
    <t>SCJ-144-2016</t>
  </si>
  <si>
    <t xml:space="preserve">LA PREVISORA S.A COMPAÑIA DE SEGUROS  </t>
  </si>
  <si>
    <t>CONTRATAR EL SEGURO DE VEHÍCULOS POR MEDIO DEL CUAL SE AMPAREN LOS AUTOMOTORES DE PROPIEDAD DE LA SECRETARIA DE SEGURIDAD Y CONVIVENCIA, AL SERVICIO DE LAS AGENCIAS DE SEGURIDAD, DEFENSA Y JUSTICIA QUE DESARROLLAN SUS ACTIVIDADES EN EL DISTRITO CAPITAL.</t>
  </si>
  <si>
    <t>SCJ-145-2016</t>
  </si>
  <si>
    <t>SCJ-146-2016</t>
  </si>
  <si>
    <t>CAMILA ANDREA LOZANO CORTES</t>
  </si>
  <si>
    <t>PRESTAR SUS SERVICIOS PROFESIONALES PARA ASESORAR AL JEFE DE LA OFICINA DE ANÁLISIS DE INFORMACIÓN Y ESTUDIOS ESTRATÉGICOS, EN EL DESARROLLO DE LOS TEMAS MISIONALES COMPETENCIA DE LA OFICINA, CON EL FIN DE GENERAR LOS INSUMOS NECESARIOS PARA LA EVALUACIÓN Y FORMULACIÓN DE POLÍTICA PÚBLICA EN MATERIA DE SEGURIDAD, CONVIVENCIA Y JUSTICIA.</t>
  </si>
  <si>
    <t>SCJ-147-2016</t>
  </si>
  <si>
    <t>PRESTAR SUS SERVICIOS PROFESIONALES PARA SERVIR DE ENLACE ENTRE LA OFICINA ASESORA DE PLANEACIÓN Y LA OFICINA DE ANÁLISIS DE INFORMACIÓN Y ESTUDIOS ESTRATÉGICOS EN LA COORDINACIÓN Y SEGUIMIENTO DE LOS PROCESOS Y PROCEDIMIENTOS DEFINIDOS, Y ASÍ MISMO, PARTICIPAR EN LA IMPLEMENTACIÓN, EJECUCIÓN Y SEGUIMIENTO DE LOS MISMOS.</t>
  </si>
  <si>
    <t>SCJ-148-2016</t>
  </si>
  <si>
    <t>ÁNGELA MARÍA OYOLA TORRES</t>
  </si>
  <si>
    <t>PRESTAR LOS SERIVICIOS PROFESIONALES A LA DIRECCIÓN DE ACCESO A LA JUSTICIA EN EL DESARROLLO, CONSTRUCCIÓN, IMPLEMENTACIÓN, SEGUIMIENTO Y EVALUACIÓN DE LOS SISTEMAS LOCALES DE JUSTICIA Y EN EL FORTALECIMIENTO DE LAS OPERACIONES DE JUSTICIA COMUNITARIA</t>
  </si>
  <si>
    <t>SCJ-149-2016</t>
  </si>
  <si>
    <t>NICOLAS  GONZALEZ VERGARA</t>
  </si>
  <si>
    <t>PRESTAR LOS SERVICIOS PROFESIONALES A LA DIRECCIÓN DE ACCESO A LA JUSTICIA PARA LIDERAR EL EQUIPO COORDINADOR Y LOS ENLACES DE CASAS DE JUSTICIA</t>
  </si>
  <si>
    <t>SCJ-150-2016</t>
  </si>
  <si>
    <t>PRESTAR SERVICIOS PROFESIONALES COMO ABOGADO EN LA OFICINA DE CONTROL INTERNO DE LA SECRETARÍA EN VERIFICACIONES, ACOMPAÑAMIENTOS DE LA OFICINA DE CONTROL INTERNO, APOYO EN SEGUIMIENTO DE LOS PROCESOS DE CONTRATACIÓN Y REQUERIMIENTOS DE ENTES DE CONTROL</t>
  </si>
  <si>
    <t>SCJ-151-2016</t>
  </si>
  <si>
    <t>MARIA JOSE MONTOYA LARA</t>
  </si>
  <si>
    <t>PRESTAR SERVICIOS PROFESIONALES JURÍDICOS A LA COORDINACIÓN DE LA UNIDAD PERMANENTE DE JUSTICIA PARA APOYAR A LA POBLACIÓN OBJETO DE LA MEDIDA DE PROTECCIÓN EN EL MARCO DEL RESPETO DE LOS DERECHOS HUMAMOS Y DEBERES Y DERECHOS CIUDADANOS</t>
  </si>
  <si>
    <t>SCJ-152-2016</t>
  </si>
  <si>
    <t>SCJ-153-2016</t>
  </si>
  <si>
    <t>PRESTAR SUS SERVICIOS PROFESIONALES PARA ASESORAR AL JEFE DE LA OFICINA DE ANÁLISIS DE INFORMACIÓN Y ESTUDIOS ESTRATÉGICOS EN LA PUESTA EN MARCHA DE LA ESTRATEGIA DE ANALÍTICA PARA LA SEGURIDAD, LA CONVIVENCIA Y EL ACCESO A LA JUSTICA.</t>
  </si>
  <si>
    <t>SCJ-154-2016</t>
  </si>
  <si>
    <t>PRESTAR LOS SERIVICIOS PROFESIONALES A LA SUBSECRETARÍA DE SEGURIDAD Y CONVIVENCIA EN LAS GESTIONES, TRÁMITES Y ASUNTOS DE CARÁCTER ADMINISTRATIVO Y FINANCIERO, CON EL FIN DE MEJORAR LAS CONDICIONES DE SEGURIDAD Y CONVIVENCIA PARA LOS HABITANTES DEL DISTRITO CAPITAL.</t>
  </si>
  <si>
    <t>SCJ-155-2016</t>
  </si>
  <si>
    <t>GINA STEPHANIA BEJARANO QUINTERO</t>
  </si>
  <si>
    <t>PRESTAR SERVICIOS PROFESIONALES COMO ADMINISTRADOR DE EMPRESAS EN LA OFICINA DE CONTROL INTERNO DE LA SECRETARIA, PARA EVALUAR Y REALIZAR SEGUIMIENTO A LA IMPLEMENTACIÓN DEL SIG Y MECI, A TRAVÉS DE ACOMPAÑAMIENTO, ASESORIA Y EVALUACIONES QUE SE REALICEN DESDE LA OFICINA DE CONTROL INTERNO</t>
  </si>
  <si>
    <t>SCJ-156-2016</t>
  </si>
  <si>
    <t>PRESTAR SERVICIOS DE APOYO A LA GESTION EN LA SUBSECRETARIA DE SEGURIDAD Y CONVIVENCIA PARA COADYUVAR EN LA IMPLEMENTACIÓN DE ESTRATEGIAS Y ACCIONES DE DIALOGO, MEDIACION Y PREVENCION EN CONVIVENCIA Y SEGURIDAD CIUDADANA EN LA CIUDAD</t>
  </si>
  <si>
    <t>SCJ-157-2016</t>
  </si>
  <si>
    <t>PRESTAR SERVICIOS PROFESIONALES A LA SUBSECRETARÍA DE ACCESO A LA JUSTICIA, PARA APOYAR LAS LABORES PRECONTRACTUALES, CONTRACTUALES Y POSCONTRACTUALES, ASÍ COMO EN EL SEGUIMIENTO A LAS SOLICITUDES REALIZADAS POR LA CIUDADANÍA O PARA CONTROL POLÍTICO</t>
  </si>
  <si>
    <t>SCJ-158-2016</t>
  </si>
  <si>
    <t>JUAN CAMILO SIERRA BERNAL</t>
  </si>
  <si>
    <t>PRESTAR LOS SERVICIOS PROFESIONALES A LA DIRECCIÓN DE ACCESO A LA JUSTICIA, DESARROLLANDO ACCIONES PARA LA CONSTRUCCIÓN, IMPLEMENTACIÓN Y SEGUIMIENTO DEL MODELO CASAS DE JUSTICIA</t>
  </si>
  <si>
    <t>SCJ-159-2016</t>
  </si>
  <si>
    <t>PRESTAR LOS SERVICIOS DE APOYO A LA GESTIÓN EN LA SUBSECRETARÍA DE SEGURIDAD Y CONVIVENCIA PARA COADYUVAR EN LA IMPLEMENTACIÓN DE ESTRATEGIAS Y ACCIONES DE DIÁLOGO, MEDIACIÓN Y PREVENCIÓN EN CONVIVENCIA Y SEGURIDAD CIUDADANA EN LA CIUDAD. </t>
  </si>
  <si>
    <t>SCJ-160-2016</t>
  </si>
  <si>
    <t>WILLIAM ALEJANDRO SANDOVAL GUTIERREZ</t>
  </si>
  <si>
    <t xml:space="preserve">PRESTAR SERVICIOS DE APOYO A LA GESTIÓN EN LA SUBSECRETARIA DE SEGURIDAD Y CONVIVENCIA PARA COADYUVAR EN LA IMPLEMENTACIÓN DE ESTRATEGIAS Y ACCIONES DE DIALOGO, MEDIACIÓN Y PREVENCIÓN EN CONVIVENCIA Y SEGURIDAD CIUDADANA EN LA CIUDAD </t>
  </si>
  <si>
    <t>SCJ-161-2016</t>
  </si>
  <si>
    <t xml:space="preserve">PRESTAR SERVICIOS DE APOYO A LA GESTION EN LA SUBSECRETARIA DE SEGURIDAD Y CONVIVENCIA PARA COADYUVAR EN LA IMPLEMENTACION DE ESTRATEGIAS Y ACCIONES DE DIALOGO, MEDIACION Y PREVENCION EN CONVIVENCIA Y SEGURIDAD CIUDADANA EN LA CIUDAD.   </t>
  </si>
  <si>
    <t>SCJ-162-2016</t>
  </si>
  <si>
    <t>JEIMMY CAMILA PARRA ARCHILA</t>
  </si>
  <si>
    <t>PRESTAR SERVICIOS DE APOYO A LA GESTION EN LA SUBSECRETARIA DE SEGURIDAD Y CONVIVENCIA PARA COADYUVAR EN LA IMPLEMENTACION DE ESTRATEGIAS Y ACCIONES DE DIALOGO, MEDIACION Y PREVENCION EN CONVIVENCIA Y SEGURIDAD CIUDADANA EN LA CIUDAD</t>
  </si>
  <si>
    <t>SCJ-163-2016</t>
  </si>
  <si>
    <t>SCJ-164-2016</t>
  </si>
  <si>
    <t>CARLOS EDUARDO AVELLANEDA SUAREZ</t>
  </si>
  <si>
    <t>PRESTAR SUS SERVICIOS PROFESIONALES EN LA OFICINA DE ANÁLISIS DE INFORMACIÓN Y ESTUDIOS ESTRATÉGICOS PARA PROPONER E IMPLEMENTAR HERRAMIENTAS METODOLÓGICAS Y ESTADÍSTICAS PARA LA FORMULACIÓN Y SEGUIMIENTO DE POLÍTICA PÚBLICA EN MATERIA DE SEGURIDAD, CONVIVENCIA Y JUSTICIA EN EL DISTRITO CAPITAL</t>
  </si>
  <si>
    <t>SCJ-165-2016</t>
  </si>
  <si>
    <t>BRANDO STIVEN VEGA SALAZAR</t>
  </si>
  <si>
    <t>SCJ-166-2016</t>
  </si>
  <si>
    <t xml:space="preserve">JOHN GUSTAVO MOSQUERA </t>
  </si>
  <si>
    <t>SCJ-167-2016</t>
  </si>
  <si>
    <t>PRESTAR SERVICIOS DE APOYO A LA GESTIÓN EN LA SUBSECRETARÍA DE SEGURIDAD Y CONVIVENCIA PARA COADYUVAR EN LA IMPLEMENTACIÓN DE ESTRATEGIAS Y ACCIONES DE DIALOGO, MEDIACIÓN Y PREVENCIÓN EN CONVIVENCIA Y SEGURIDAD CIUDADANA EN LA CIUDAD.</t>
  </si>
  <si>
    <t>SCJ-168-2016</t>
  </si>
  <si>
    <t>JAIR ALFONSO VACA LUQUE</t>
  </si>
  <si>
    <t>PRESTAR LOS SERVICIOS PROFESIONALES EN LA OFICINA DE ANÁLISIS DE INFORMACIÓN Y ESTUDIOS ESTRATÉGICOS PARA REALIZAR LAS ACTIVIDADES DE INTEGRACIÓN DE DATOS Y REPORTERÍA EN EL MARCO DE LA ESTRATEGIA DE ANALÍTICA PARA LA SEGURIDAD, LA CONVIVENCIA Y EL ACCESO A LA JUSTICA.</t>
  </si>
  <si>
    <t>SCJ-169-2016</t>
  </si>
  <si>
    <t>PRESTAR SERVICIOS PROFESIONALES DE ASESORÍA JURÍDICA Y/O LEGAL A LA SECRETARÍA DE SEGURIDAD,CONVIVENCIA Y JUSTICIA, PARA FORTALECER LOS PROCESOS MISIONALES Y DE APOYO A LA DIRECCIÓN DE RECURSOS FÍSICOS  Y GESTIÓN DOCUMENTAL QUE PERMITAN LA IMPLEMENTACIÓN Y MANTENIMIENTO DE HERRAMIENTAS GERENCIALES.</t>
  </si>
  <si>
    <t>SCJ-170-2016</t>
  </si>
  <si>
    <t>WILFIDA CABADIAS VASQUEZ</t>
  </si>
  <si>
    <t>SCJ-171-2016</t>
  </si>
  <si>
    <t>SCJ-172-2016</t>
  </si>
  <si>
    <t>PRESTAR SERVICIOS PROFESIONALES ESPECIALIZADOS DE ASESORÍA JURÍDICA EN MATERIA DE DEFENSA JUDICIAL EN LOS PROCESOS EN QUE LA SECRETARIA DISTRITAL DE SEGURIDAD, CONVIVENCIA Y JUSTICIA DEBA ACTUAR COMO DEMANDANTE O DEMANDADA, CON EL FIN E GARANTIZAR LA CORRECTA DEFENSA QUE POR ACTIVA O PASIVA DEBA ADELANTARSE PARA CADA CASO</t>
  </si>
  <si>
    <t>SCJ-173-2016</t>
  </si>
  <si>
    <t>LUZ STELLA VEIRA BERNAL</t>
  </si>
  <si>
    <t>PRESTAR SERVICIOS PROFESIONALES PARA BRINDAR ASISTENCIA JURÍDICA A LA SECRETARÍA DISTRITAL DE SEGURIDAD CONVIVENCIA Y JUSTICIA EN MATERIA DE DERECHO LABORAL COLECTIVO CON EL FIN DE FORTALECER LOS PROCESOS MISIONALES DE LA ENTIDAD QUE PERMITA LA IMPLEMENTACIÓN Y MANTENIMIENTO DE HERRAMIENTAS GERENCIALES</t>
  </si>
  <si>
    <t>SCJ-174-2016</t>
  </si>
  <si>
    <t>SCJ-175-2016</t>
  </si>
  <si>
    <t>LAYDI TRUJILLO CHAPARRO</t>
  </si>
  <si>
    <t>SCJ-176-2016</t>
  </si>
  <si>
    <t>SCJ-177-2016</t>
  </si>
  <si>
    <t>SCJ-178-2016</t>
  </si>
  <si>
    <t>MARÍA CONSTANZA BALLESTEROS CASTILLO</t>
  </si>
  <si>
    <t>PRESTAR SERVICIOS PROFESIONALES PARA ASESORAR METADOLOGICA Y CONCEPTUALMENTE A LA SUBSECRETARIA DE ACCESO A LA JUSTICIA EN LA CONSTRUCCIÓN, DESARROLLO, SEGUIMIENTO E IMPLEMENTACIÓN DE HERRAMIENTAS Y MODELOS QUE PERMITAN AMPLIAR DEL ACCESO A LA JUSTICIA</t>
  </si>
  <si>
    <t>SCJ-179-2016</t>
  </si>
  <si>
    <t>PRESTAR LOS SERVICIOS PROFESIONALES ESPECIALIZADOS, PARA APOYAR A LA DIRECCIÓN DE SEGURIDAD EN LA FORMULACIÓN, IMPLEMENTACIÓN Y EVALUACIÓN DE LA POLÍTICA PÚBLICA DE SEGURIDAD DE BOGOTÁ D.C</t>
  </si>
  <si>
    <t>SCJ-180-2016</t>
  </si>
  <si>
    <t>CAMILO ANDRES VARGAS VILLALOBOS</t>
  </si>
  <si>
    <t>PRESTAR LOS SERVICIOS DE APOYO A LA GESTIÓN EN LA SUBSECRETARÍA DE SEGURIDAD Y CONVIVENCIA PARA COADYUVAR EN LA IMPLEMENTACIÓN DE ESTRATEGIAS Y ACCIONES DE DIÁLOGO, MEDIACIÓN Y PREVENCIÓN EN CONVIVENCIA Y SEGURIDAD CIUDADANA EN LA CIUDAD.</t>
  </si>
  <si>
    <t>SCJ-181-2016</t>
  </si>
  <si>
    <t>GERMAN ANDRES BUSTOS BELTRAN</t>
  </si>
  <si>
    <t>SCJ-182-2016</t>
  </si>
  <si>
    <t xml:space="preserve">PRESTAR SERVICIOS PROFESIONALES ESPECIALIZADOS, PARA APOYAR A LA DIRECCIÓN DE SEGURIDAD EN LA FORMULACIÓN, IMPLEMENTACIÓN Y EVALUACIÓN DE LA POLÍTICA PÚBLICA DE SEGURIDAD DE BOGOTÁ D.C. </t>
  </si>
  <si>
    <t>SCJ-183-2016</t>
  </si>
  <si>
    <t>YINA ANDREA LOIZA CARVAJAL</t>
  </si>
  <si>
    <t xml:space="preserve">PRESTAR SERVICIOS DE APOYO A LA GRSTIÓN EN LA SUBSECRETARIA DE SEGURIDAD Y CONVIVENCIA PARA COADYUVAR EN LA IMPLEMENTACIÓN DE ESTRATEGIAS Y ACCIONWA DE DIALOGO, MEDIACIÓN Y DE PREVENCIÓN EN CONVIVENCIA Y SEGURIDAD CUIDADANA EN LA CUIDAD </t>
  </si>
  <si>
    <t>SCJ-184-2016</t>
  </si>
  <si>
    <t>SCJ-185-2016</t>
  </si>
  <si>
    <t>SCJ-186-2016</t>
  </si>
  <si>
    <t>PRESTAR LOS SERVICIOS PROFESIONALES ESPECIALIZADOS, PARA APOYAR A LA DIRECCIÓN DE SEGURIDAD EN LA FORMULACIÓN, IMPLEMENTACIÓN Y EVALUACIÓN DE LA POLÍTICA PÚBLICA DE SEGURIDAD DE BOGOTÁ D.C.</t>
  </si>
  <si>
    <t>SCJ-187-2016</t>
  </si>
  <si>
    <t>SCJ-188-2016</t>
  </si>
  <si>
    <t>SCJ-189-2016</t>
  </si>
  <si>
    <t>JUANITA CANDAMIL CABRAL</t>
  </si>
  <si>
    <t>PRESTAR LOS SERVICIOS PROFESIONALES PARA LA GESTIÓN INTEGRAL DEL COMPONENTE DE JUSTICIA COMUNITARIA (UNIDADES DE MEDIACIÓN Y CONCILIACIÓN, CONCILIADORES EN EQUIDAD, JUECES DE PAZ, RECONSIDERACIÓN Y JUSTICIAS PROPIAS) EN EL MARCO DEL SISTEMA DISTRITAL DE JUSTICIA Y LOS SISTEMAS LOCALES DE JUSTICIA.</t>
  </si>
  <si>
    <t>SCJ-190-2016</t>
  </si>
  <si>
    <t>LIGI MARIELA RODRIGUEZ MORENO</t>
  </si>
  <si>
    <t>SCJ-191-2016</t>
  </si>
  <si>
    <t>JAROL DAVID MERIZALDE ACOSTA</t>
  </si>
  <si>
    <t>SCJ-192-2016</t>
  </si>
  <si>
    <t>MICHELLE VARGAS GARCES</t>
  </si>
  <si>
    <t>PRESTAR LOS SERVICIOS APOYO EN LA OFICINA DE ATENCIÓN AL CIUDADANO (PQRS) DE LA DIRECCIÓN DE RECURSOS FÍSICOS Y GESTIÓN DOCUMENTAL PARA EL REGISTRO, ATENCIÓN, TRÁMITE Y SEGUIMIENTO DE CONSULTAS, SUGERENCIAS, RECOMENDACIONES, REQUERIMIENTOS, PETICIONES, QUEJAS Y RECLAMOS DE LOS CIUDADANOS DE ACUERDO CON LA NORMATIVIDAD VIGENTE Y LOS PROCEDIMIENTOS ESTABLECIDOS POR LA SECRETARÍA DE SEGURIDAD, CONVIVENCIA Y JUSTICIA.</t>
  </si>
  <si>
    <t>SCJ-193-2016</t>
  </si>
  <si>
    <t>COMPAÑÍA SURAMERICANA DE SEGUROS S.A.</t>
  </si>
  <si>
    <t>SCJ-194-2016</t>
  </si>
  <si>
    <t>CONTRATAR EL SEGURO OBLIGATORIO DE ACCIDENTES DE TRÁNSITO -SOAT- DE LOS AUTOMOTORES DE PROPIEDAD Y A CARGO DE LA SECRETARÍA DISTRITAL DE SEGURIDAD, CONVIVENCIA Y JUSTICIA.</t>
  </si>
  <si>
    <t>SCJ-195-2016</t>
  </si>
  <si>
    <t>LUIS FABIAN DIAZ MURCIA</t>
  </si>
  <si>
    <t>PRESTAR SERVICIOS PROFESIONALES PARA EL ACOMPAÑAMIENTO ADMINISTRATIVO Y FINANCIERO A LA IMPLEMENTACION, SEGUIMIENTO Y ANALISIS A LA EJUCUCION DE LOS CONTRATOS Y/O CONVENIOS ASIGNADOS</t>
  </si>
  <si>
    <t>SCJ-196-2016</t>
  </si>
  <si>
    <t>ANDRES FERNANDO GIRONZA POTES</t>
  </si>
  <si>
    <t>PRESTAR SERVICIOS PROFESIONALES COMO ABOGADO EN LOS ASUNTOS A CARGO DE LA DIRECCION DE RECURSOS FISICOS Y GESTION DOCUMENTAL DE LA SECRETARIA DE SEGURIDAD, CONVIVENCIA Y JUSTICIA.</t>
  </si>
  <si>
    <t>SCJ-197-2016</t>
  </si>
  <si>
    <t>HECTOR VLADIMIR FAJARDO ABRIL</t>
  </si>
  <si>
    <t>PRESTAR SERVICIOS PROFESIONALES PARA ADELANTAR ACTIVIDAD DIRIGIDAS A LA EVALUACION Y AL DESARROLLO DE LA EJECUCION DE LOS RECURSOS DE LOS PROYECTOS ASIGNADOS A LA DIRECCION DE RECURSOS FISICOS Y GESTION DOCUMENTAL DE LA SECRETARIA DE SEGURIDAD, CONVIVENCIA Y JUSTICIA</t>
  </si>
  <si>
    <t>SCJ-198-2016</t>
  </si>
  <si>
    <t>PAOLA GOMEZ MARTINEZ</t>
  </si>
  <si>
    <t>PRESTAR SERVICIOS PROFESIONALES PARA APOYAR LAS ETAPÁS PRECONTRACTUALES Y POST CONTRACTUALES  DE LOS PROCESOS DE SELECCION DE MINIMA Y MENOR CUANTIA A CARGO DE LA DIRECCION DE RECURSOS FISICOS Y GESTION DOCUMENTAL DE LA SECRETARIA DE SEGURIDAD, CONVIVENCIA Y JUSTICIA.</t>
  </si>
  <si>
    <t>SCJ-199-2016</t>
  </si>
  <si>
    <t>DAVID MAURICIO PEÑARANDA CACERES</t>
  </si>
  <si>
    <t>PRESTAR SERVICIOS PROFESIONALES EN EL PROCESO DE TRANSICIÓN DE LA SUPRESIÓN DEL FONDO DE VIGILANCIA Y SEGURIDAD (EN LIQUIDACIÓN) Y DEL TRASPASO DE LAS FUNCIONES Y OBJETIVOS DE LAS DEPENDENCIAS DE LA SECRETARÍA DISTRITAL DE GOBIERNO A LA SECRETARÍA DISTRITAL DE SEGURIDAD, CONVIVENCIA Y JUSTICIA, CON EL FIN DE FORTALECER LOS PROCESOS MISIONALES Y DE APOYO, QUE PERMITAN LA IMPLEMENTACIÓN Y MANTENIMIENTO DE HERRAMIENTAS GERENCIALES</t>
  </si>
  <si>
    <t>SCJ-200-2016</t>
  </si>
  <si>
    <t>IVAN HORACIO ZAPATA CUERVO</t>
  </si>
  <si>
    <t>PRESTAR LOS SERVICIOS PROFESIONALES EN LA SECRETARIA DISTRITAL DE SEGURIDAD, CONVIVENCIA Y JUSTICIA EN EL SEGUIMIENTO DE LOS PROYECTOS DE INVERSION QUE SEAN COMPETENCIA DE LA OFICINA ASESORA DE PLANEACIÓN</t>
  </si>
  <si>
    <t>SCJ-201-2016</t>
  </si>
  <si>
    <t>JUAN JOSE MEZA DAZA</t>
  </si>
  <si>
    <t>SCJ-202-2016</t>
  </si>
  <si>
    <t>JUAN CARLOS GONZÁLES ARANA</t>
  </si>
  <si>
    <t>Prestar servicios profesionales  en la Oficina Asesora de Planeación para apoyar la implementación del SIG y fortalecer la gestión de indicadores  de la Secretaría Distrital de Seguridad, Convivencia y Justicia</t>
  </si>
  <si>
    <t>SCJ-203-2016</t>
  </si>
  <si>
    <t>CARLOS AMAURY GUTIERREZ VERGARA</t>
  </si>
  <si>
    <t>PRESTAR LOS SERVICIOS PROFESIONALES PARA APOYAR JURÍDICAMENTE A SUBSECRETARÍA DE SEGURIDAD Y CONVIVENCIA EN EL SEGUIMIENTO Y EJECUCIÓN DE LAS ACTIVIDADES QUE SE DESARROLLAN EN EL CUMPLIMIENTO DE LAS METAS Y OBJETIVOS PROPIOS DE ESTA DEPENDENCIA.</t>
  </si>
  <si>
    <t>SCJ-204-2016</t>
  </si>
  <si>
    <t xml:space="preserve">PRESTAR LOS SERVICIOS DE APOYO A LA GESTIÓN EN LA SUBSECRETARÍA DE SEGURIDAD Y CONVIVENCIA PARA COADYUVAR EN LA IMPLEMENTACIÓN DE ESTRATEGIAS Y ACCIONES DE DIÁLOGO, MEDIACIÓN Y PREVENCIÓN EN CONVIVENCIA Y SEGURIDAD CIUDADANA EN LA CIUDAD.  </t>
  </si>
  <si>
    <t>SCJ-205-2016</t>
  </si>
  <si>
    <t>SCJ-206-2016</t>
  </si>
  <si>
    <t>SUSAN DANIELA COTE RODRIGUEZ</t>
  </si>
  <si>
    <t>SCJ-207-2016</t>
  </si>
  <si>
    <t>SCJ-208-2016</t>
  </si>
  <si>
    <t>EWART JACOB AVILA ORTIZ</t>
  </si>
  <si>
    <t>SCJ-209-2016</t>
  </si>
  <si>
    <t>GONZALO SERRATO MEJÍA</t>
  </si>
  <si>
    <t>SCJ-210-2016</t>
  </si>
  <si>
    <t>FRANCISCO PIZARRO RIVERA</t>
  </si>
  <si>
    <t>PRESTAR SERVICIOS PROFESIONALES EN LA OFICINA ASESORA DE PLANEACIÓN PARA APOYAR LA IMPLEMENTACIÓN DEL SIG Y FORTALECER LA GESTIÓN DE INDICADORES DE LA SECRETARÍA DISTRITAL DE SEGURIDAD, CONVIVENCIA Y JUSTICIA</t>
  </si>
  <si>
    <t>SCJ-211-2016</t>
  </si>
  <si>
    <t>JAIRO ALBERTO MIER MARTINEZ</t>
  </si>
  <si>
    <t>SCJ-212-2016</t>
  </si>
  <si>
    <t>MARLLY LIZETH ÚSUGA SÁNCHEZ</t>
  </si>
  <si>
    <t>PRESTAR SERVICIOS DE APOYO A LA GESTIÓN EN LA SUBSECRETARÍA DE SEGURIDAD Y CONVIVENCIA PARA COADYUVA EN LA IMPLEMENTACIÓN DE ESTRATEGIAS Y ACCIONES DE DIÁLOGO, MEDIACIÓN Y PREVENCIÓN EN CONVIVENCIA Y SEGURIDAD CIUDADANA EN LA CIUDAD</t>
  </si>
  <si>
    <t>SCJ-213-2016</t>
  </si>
  <si>
    <t>ANGIE NATALIA MEDINA LEON</t>
  </si>
  <si>
    <t>SCJ-214-2016</t>
  </si>
  <si>
    <t>PRESTAR SUS SERVICIOS PROFESIONALES EN LA OFICINA DE ANÁLISIS DE LA INFORMACIÓN Y ESTUDIOS ESTRATEGICOS PARA VALIDAR, DISEÑAR E IMPLEMENTAR HERRAMIENTAS METODOLÓGICAS DE ANÁLISIS ESPECIAL Y GEOESTADISTICAS PARA LA FORMULACIÓN Y SEGUIMIENTO DE POLÍTICA PÚBLICA EN MATERIA DE SEGURIDAD, CONVIVENCIA Y JUSTICIA EN EL DISTRITO CAPITAL.</t>
  </si>
  <si>
    <t>SCJ-215-2016</t>
  </si>
  <si>
    <t>KRISTELL LISETH QUIROGA MARIN</t>
  </si>
  <si>
    <t>PRESTAR LOS SERVICIOS PROFESIONALES, PARA ARTICULAR EN LA DIRECCIÓN DE SEGURIDAD LA FORMULACIÓN, IMPLEMENTACIÓN Y EVALUACIÓN DE LA POLÍTICA PÚBLICA DE SEGURIDAD DE BOGOTÁ D.C.</t>
  </si>
  <si>
    <t>SCJ-216-2016</t>
  </si>
  <si>
    <t>SCJ-217-2016</t>
  </si>
  <si>
    <t>PRESTAR LOS SERVICIOS PROFESIONALES APOYANDO EL PROCESO DE LIQUIDACIÓN DE NÓMINA DE LA PLANTA DE PERSONAL DE LA SECRETARÍA DE SEGURIDAD, CONVIVENCIA Y JUSTICIA.</t>
  </si>
  <si>
    <t>SCJ-218-2016</t>
  </si>
  <si>
    <t>JHON EDWIN OIDOR BOCANEGRA</t>
  </si>
  <si>
    <t>SCJ-219-2016</t>
  </si>
  <si>
    <t>PRESTAR SERVICIOS DE APOYO EN LA OPERACIÓN DE LOS VEHICULOS INSTITUCIONALES, DENTRO DEL PROCESO DE GESTIÓN DOCUMENTAL DE LA ENTIDAD, APOYANDO EL TRASLADO DE LAS PERSONAS, DOCUMENTOS Y ARCHIVOS DE LA SECRETARÍA DISTRITAL DE SEGURIDAD , CONVIVENCIA Y JUSTIC</t>
  </si>
  <si>
    <t>SCJ-220-2016</t>
  </si>
  <si>
    <t>SCJ-221-2016</t>
  </si>
  <si>
    <t>PRESTAR SERVICIOS DE APOYO EN LA OPERACIÓN DE LOS VEHICULOS INSTITUCIONALES, DENTRO DEL PROCESO DE GESTIÓN DOCUMENTAL DE LA ENTIDAD, APOYANDO EL TRASLADO DE LAS PERSONAS, DOCUMENTOS Y ARCHIVOS DE LA SECRETARÍA DISTRITAL DE SEGURIDAD , CONVIVENCIA Y JUSTICIA</t>
  </si>
  <si>
    <t>SCJ-222-2016</t>
  </si>
  <si>
    <t>SCJ-223-2016</t>
  </si>
  <si>
    <t>WILMAR JAVIER VARGAS</t>
  </si>
  <si>
    <t>SCJ-224-2016</t>
  </si>
  <si>
    <t>SCJ-225-2016</t>
  </si>
  <si>
    <t>SCJ-226-2016</t>
  </si>
  <si>
    <t>KATHERINE LOPEZ RAMIREZ</t>
  </si>
  <si>
    <t>PRESTAR LOS SERVICIOS PROFESIONALES, PARA APOYAR LA ARTICULACIÓN DE LA DIRECCIÓN DE SEGURIDAD EN LA FORMULACIÓN, IMPLEMENTACIÓN Y EVALUACIÓN DE LA POLÍTICA PÚBLICA DE SEGURIDAD DE BOGOTÁ D.C.</t>
  </si>
  <si>
    <t>SCJ-227-2016</t>
  </si>
  <si>
    <t>LAURA CAROLINA VELASQUEZ GIL</t>
  </si>
  <si>
    <t>PRESTAR LOS SERVICIOS PROFESIONALES PARA APOYAR JURÍDICAMENTE A LA DIRECCIÓN DE SEGURIDAD EN EL SEGUIMIENTO Y EJECUCIÓN DE LAS ACTIVIDADES QUE SE DESARROLLAN EN EL CUMPLIMIENTO DE LAS METAS Y OBJETIVOS PROPIOS DE ESTA DEPENDENCIA.</t>
  </si>
  <si>
    <t>SCJ-228-2016</t>
  </si>
  <si>
    <t>JENNY FERNANDA GONZÁLEZ GONZÁLEZ</t>
  </si>
  <si>
    <t>SCJ-229-2016</t>
  </si>
  <si>
    <t>IMPRENTA NACIONAL DE COLOMBIA</t>
  </si>
  <si>
    <t>PRESTAR LOS SERVICIOS DE PRODUCCIÓN E IMPRESIÓN DE MATERIALES PROMOCIONALES (POP)  COMO PARTE DE LA GESTIÓN PÚBLICA QUE ADELANTA LA SECRETARÍA DISTRITAL DE SEGURIDAD, CONVIVENCIA Y JUSTICIA.</t>
  </si>
  <si>
    <t>SCJ-230-2016</t>
  </si>
  <si>
    <t>SCJ-231-2016</t>
  </si>
  <si>
    <t>MARGARITA RAMIREZ CAMPUZANO</t>
  </si>
  <si>
    <t>PRESTAR SERVICIOS PROFESIONALES A LA DIRECCION JURIDICA Y CONTRACTUAL DE LA SECRETARIA DISTRITAL DE SEGURIDAD CONVIVENCIA Y JUSTICIA EN LOS ASUNTOS A SU CARGO EN ESPECIAL EN EL APOYO AL REGISTRO DE LA INFORMACION EN LAS PLTAFORMAS Y APLICATIVOS ADOPTADOS POR LA ENTIDAD</t>
  </si>
  <si>
    <t>SCJ-232-2016</t>
  </si>
  <si>
    <t>LIBIA ISABEL BARRERA PINEDA</t>
  </si>
  <si>
    <t>PRESTAR LOS SERVICIOS PROFESIONALES A LA DIRECCIÓN DE ACCESO A LA JUSTICIA, EN EL DESARROLLO DE LA ESTRATEGIA DE CONSTRUCCIÓN Y ADECUACIÓN DE EQUIPAMIENTOS DE JUSTICIA, SIRVIENDO COMO ENLACE CON LA SUBSECRETARÍA DE INVERSIONES Y FORTALECIMIENTO DE CAPACIDADES OPERATIVAS</t>
  </si>
  <si>
    <t>SCJ-233-2016</t>
  </si>
  <si>
    <t>PAULA ASTRID MELENDEZ GONZALES</t>
  </si>
  <si>
    <t xml:space="preserve">PRESTAR LOS SERVICIOS PROFESIONALES A LA DIRECCIÓN DE ACCESO A LA  JUSTICIA EN EL  DESARROLLO CONSTRUCCIÓN, IMPLEMENTACIÓN, SEGUIMIENTO Y EVALUACIÓN DEL MODELO CASAS DE JUSTICIA. </t>
  </si>
  <si>
    <t>SCJ-234-2016</t>
  </si>
  <si>
    <t>PRESTAR LOS SERVICIOS PROFESIONALES PARA EL SOPORTE TÉCNICO, MIGRACIÓN, DESARROLLO Y MANTENIMIENTO A LA APLICACIÓN SIAP.</t>
  </si>
  <si>
    <t>SCJ-235-2016</t>
  </si>
  <si>
    <t>DEISY JASMÍN DONATO GUERRERO</t>
  </si>
  <si>
    <t>PRESTAR LOS SERVICIOS PROFESIONALES EN LA SECRETARÍA DISTRITAL DE SEGURIDAD, CONVIVENCIA Y JUSTICIA EN EL SEGUIMIENTO DE LOS PROYECTOS DE INVERSIÓN QUE SEAN COMPETENCIA DE LA OFICINA ASESORA DE PLANEACIÓN.</t>
  </si>
  <si>
    <t>SCJ-236-2016</t>
  </si>
  <si>
    <t>COMERCIALIZADORA INTEGRAL BDT S.A.S.</t>
  </si>
  <si>
    <t>EL CONTRATISTA VENDE A LA SCJ BICICLETAS TIPO TODO TERRENO CON ACCESORIOS, INCLUIDO EL MANTENIMIENTO PREVENTIVO Y ALISTAMIENTOCON DESTINO A LA POLICIA METROPOLITANA DE BOGOTA (MEBOG), CON LAS CARACTERISTICAS TECNICAS DESCRITAS EN EL ANEXO TÉCNICO DE ESTE CONTRATO, EN EL ESTUDIO PREVIO, EL PLIEGO DE CONDICIONES DE SELECCION ABREVIADA DE SUBASTA INVERSA PRESENCIAL NO FVS-SASI-004-2016 Y LA OFERTA, DOCUMENTOS QUE SON PARTE INTEGRAL DEL CONTRATO</t>
  </si>
  <si>
    <t>SCJ-237-2016</t>
  </si>
  <si>
    <t>FONDO DE VIGILANCIA Y SEGURIDAD DE BOGOTA EN LIQUIDACION</t>
  </si>
  <si>
    <t>AUNAR ESFUERZOS ENTRE LA SECRETARIA DE SEGURIDAD CONVIVENCIA Y JUSTICIA Y EL FVS EN LIQUIDACION CON EL FIN DE COADYUVAR AL FVS EN SU PROCESO DE LIQUIDACION</t>
  </si>
  <si>
    <t>SCJ-238-2016</t>
  </si>
  <si>
    <t xml:space="preserve">PRESTAR SUS SERVICIOS PROFESIONALES EN LA OFICINA DE ANÁLISIS DE INFORMACIÓN Y ESTUDIOS ESTRATÉGICOS PARA GESTIONAR LA RESPUESTA EFICIENTE, EFICAZ Y OPORTUNA DE LAS SOLICITUDES DE INFORMACIÓN EN MATERIA DE CONVIVENCIA, SEGURIDAD Y JUSTICIA. </t>
  </si>
  <si>
    <t>SCJ-239-2016</t>
  </si>
  <si>
    <t>SCJ-240-2016</t>
  </si>
  <si>
    <t>CARLOS ANDRES BAYONA BECERRA</t>
  </si>
  <si>
    <t>PRESTAR SERVICIOS PROFESIONALES EN LOS ASPECTOS DE ORDEN PRESUPUESTAL APOYANDO EL PROCESO DE LIQUIDACIÓN DEL FONDO DE VIGILANCIA Y SEGURIDAD DE BOGOTÁ (EN LIQUIDACIÓN), CONFORME A LO DISPUESTO EN EL ACUERDO 637 DE 2016.</t>
  </si>
  <si>
    <t>SCJ-241-2016</t>
  </si>
  <si>
    <t>MARKETGROUP SAS</t>
  </si>
  <si>
    <t>CONTRATAR LA ADQUISICION  DE LAS BANDERAS DE COLOMBIA Y BOGOTA DC PARA LA SECRETARIA DE SEGURIDAD CONVIVENCIA Y JUSTICIA</t>
  </si>
  <si>
    <t>SCJ-242-2016</t>
  </si>
  <si>
    <t>PRESTAR LOS SERVICIOS PROFESIONALES A LA SUBSECRETARIA DE SEGURIDAD Y CONVIVENCIA PARA APOYAR EN LA PLANEACION, ARTICULACION, EVALUACION Y SEGUIMIENTO DE LAS ACCIONES DE CONVIVENCIA Y SEGURIDAD DESARROLLADAS EN BOGOTA, CON EL FIN DE DISMINUIR LAS CAUSAS Y FACTORES DE VIOLENCIA Y DELITO EN LA CIUDAD</t>
  </si>
  <si>
    <t>SCJ-243-2016</t>
  </si>
  <si>
    <t>JHON VICENTE ARIZA LOPEZ</t>
  </si>
  <si>
    <t>PRESTAR LOS SERVICIOS PROFESIONALES ESPECIALIZADOS EN LA DIRECCIÓN DE SEGURIDAD, CON LA RECOPILACIÓN, SISTEMATIZACIÓN Y ANÁLISIS DE LA INFORMACIÓN QUE CONDUZCA A LA IDENTIFICACIÓN DE BANDAS DE DELINCUENCIA COMÚN Y ORGANIZADA INVOLUCRADAS EN LOS DELITOS DE MAYOR IMPACTO EN BOGOTÁ, CON EL FIN DE APOYAR A LAS AUTORIDADES COMPETENTES EN SU PROCESO DE JUDICIALIZACIÓN</t>
  </si>
  <si>
    <t>SCJ-244-2016</t>
  </si>
  <si>
    <t xml:space="preserve">MARIELA MARTINEZ </t>
  </si>
  <si>
    <t>PRESTAR LOS SERVICIOS APOYO A LA GESTION PARA COMPLEMENTAR LAS FUNCIONES ADMINISTRATIVAS DE LA SECRETARIA DISTRITAL DE SEGURIDAD CONVIVENCIA Y JUSTICIA</t>
  </si>
  <si>
    <t>SCJ-245-2016</t>
  </si>
  <si>
    <t>PRESTAR EL SERVICIO DE SOPORTE ESTANDAR Y ACTUALIZACION  DE LAS LICENCIAS DE SOFTWARE ArcGIS JUNTO CON EL SERVICIO DE ENTRENAMIENTO DE 30 DIAS, PARA LAL SECRETARIA DE SEGURIDAD CONVIVENCIA Y JUSTICIA A TRAVES DE LA VINCULACION AL INSTRUMENTO DE AGREGACION DE DEMANDA PARA LA ADQUISICION Y PRESTACION DE PRODUCTOS Y SERVICIOS ArcGIS CCE-228-AG-2015</t>
  </si>
  <si>
    <t>SCJ-246-2016</t>
  </si>
  <si>
    <t>MARIA FERNANDA GOMEZ MANTILLA</t>
  </si>
  <si>
    <t>SCJ-247-2016</t>
  </si>
  <si>
    <t>PRESTAR LOS SERVICIOS PROFESIONALES A LA SUBSECRETARÍA DE SEGURIDAD Y CONVIVENCIA, PARA APOYAR EN LA PLANEACIÓN, ARTICULACIÓN, EVALUACIÓN Y SEGUIMIENTO DE LAS ACCIONES DE CONVIVENCIA Y SEGURIDAD DESARROLLADAS EN BOGOTÁ D.C., CON EL FIN DE DISMINUIR LAS CAUSAS Y FACTORES DE VIOLENCIA Y DELITO EN LA CIUDAD.</t>
  </si>
  <si>
    <t>SCJ-248-2016</t>
  </si>
  <si>
    <t>PRESTAR SERVICIOS DE APOYO A LA GESTIÓN A LA DIRECCIÓN DE RECURSOS FÍSICOS Y GESTIÓN DOCUMENTAL DE LA SECRETARÍA DE SEGURIDAD, CONVIVENCIA Y JUSTICIA, EN EL DESARROLLO Y APLICACIÓN DEL SISTEMA DE GESTIÓN DOCUMENTAL.</t>
  </si>
  <si>
    <t>SCJ-249-2016</t>
  </si>
  <si>
    <t>HERNAN ALONSO RODRIGUEZ MORA</t>
  </si>
  <si>
    <t>PRESTAR SERVICIOS PROFESIONALES EN LA GESTION DOCUMENTAL Y ARCHIVO A LA DIRECCION DE RECURSOS FISICOS Y GESTION DOCUMENTAL DE LA SECRETARIA DE SEGURIDAD CONVIVENCIA Y JUSTICIA</t>
  </si>
  <si>
    <t>SCJ-250-2016</t>
  </si>
  <si>
    <t>LADY JANNETH SOTO REYES</t>
  </si>
  <si>
    <t>PRESTAR LOS SERVICIOS PROFESIONALES APOYAR JURÍDICAMENTE A LA DIRECCIÓN DE SEGURIDAD EN EL SEGUIMIENTO Y EJECUCIÓN DE LAS ACTIVIDADES LEGALES QUE SE DESARROLLAN EN EL CUMPLIMIENTO DE LAS METAS Y OBJETIVOS PROPIOS DE ESTA DEPENDENCIA</t>
  </si>
  <si>
    <t>SCJ-251-2016</t>
  </si>
  <si>
    <t>SOLUCIONES INTEGRALES UNION SAS</t>
  </si>
  <si>
    <t>EL CONTRATISTA SE COMPROMETE CON LA SECRETARIA A REALIZAR LA CONSTRUCCION DE LOS ALOJAMIENTOS PARA LOS SOLDADOS DE LA DECIMA TERCERA BRIGADA DEL EJERCITO, BATALLON DE APOYO Y SERVICIOS PARA EL COMBATE NO. 13 "CACIQUE TISQUESUSA" DEL EJERCITO NACIONAL.</t>
  </si>
  <si>
    <t>SCJ-252-2016</t>
  </si>
  <si>
    <t>SEGURIDAD DE LAS AMERICAS LTDA</t>
  </si>
  <si>
    <t>PRESTACIÓN DEL SERVICIO INTEGRAL DE VIGILANCIA Y SEGURIDAD EN LA MODALIDAD DE VIGILANCIA FIJA, MÓVIL, CON Y SIN ARMAS Y VIGILANCIA CON MEDIOS TECNOLÓGICOS Y MEDIOS DE RESGISTROS Y CONTROLES, EN LOS SITIOS QUE ASIGNE LA SECRETARÍA DISTRITAL DE SEGURIDAD, CONVIVENCIA Y JUSTICIA</t>
  </si>
  <si>
    <t>SCJ-253-2016</t>
  </si>
  <si>
    <t>JOAN SEBASTIAN SOCHE LOPEZ</t>
  </si>
  <si>
    <t>PRESTAR LOS SERVICIOS DE APOYO A LA GESTIÓN EN LOS TEMAS RELACIONADOS CON LA NÓMINA DE LA SUBSECRETARÍA DE SEGURIDAD, CONVIVENCIA Y JUSTICIA.</t>
  </si>
  <si>
    <t>SCJ-254-2016</t>
  </si>
  <si>
    <t>ROSANA ROJAS VILLAREAL</t>
  </si>
  <si>
    <t>PRESTACION DE SERVICIOS DE APOYO A LA GESTION EN LAS ETAPAS PRECONTRACTUAL, CONTRACTUAL Y POSTCONTRACTUAL DE LOS PROCESOS DESARROLLADOS POR LA DIRECCION TECNICA DE LA SUBSECRETARIA DE INVERSIONES Y FORTALECIMIENTO DE CAPACIDADES OPERATIVAS DE LA SECRETARIA DE SEGURIDAD</t>
  </si>
  <si>
    <t>SCJ-255-2016</t>
  </si>
  <si>
    <t>JENNY CAROLINA ORDOÑEZ BENAVIDEZ</t>
  </si>
  <si>
    <t>SCJ-256-2016</t>
  </si>
  <si>
    <t>EDWIN DAVID SABOGAL YOPASA</t>
  </si>
  <si>
    <t>PRESTAR SERVICIO DE APOYO A LA GESTION EN LOS CONTRATOS DE MANTENIMIENTO PREVENTIVO Y CORRECTIVO DEL PARQUE AUTOMOTOR</t>
  </si>
  <si>
    <t>SCJ-257-2016</t>
  </si>
  <si>
    <t>LEIDY TATIANA NIETO BAUTISTA</t>
  </si>
  <si>
    <t>PRESTAR LOS SERVICIOS PROFESIONALES A LA DIRECCIÓN DE GESTIÓN HUMANA, APOYANDO LOS TEMAS RELACIONADOS CON BIENESTAR Y SEGURIDAD Y SALUD EN EL TRABAJO QUE SEAN COMPETENCIA DE LA DIRECCIÓN DE GESTIÓN HUMANA DE LA SECRETARÍA DISTRITAL DE SEGURIDAD, CONVIVENCIA Y JUSTICIA.</t>
  </si>
  <si>
    <t>SCJ-258-2016</t>
  </si>
  <si>
    <t>PRESTAR SERVICIOS PROFESIONALES PARA APOYAR A LA DIRECCIÓN DE RESPONSABILIDAD PENAL PARA ADOLESCENTES, EN TEMAS DE JUSTICIA RESTAURATIVA GENERANDO ACCIONES DE ARTICULACIÓN  DENTRO DEL  SISTEMA QUE PERMITA CONTRIBUIR A LA REDUCIR DE LA REINCIDENCIA.</t>
  </si>
  <si>
    <t>SCJ-259-2016</t>
  </si>
  <si>
    <t>PRESTAR LOS SERVICIOS DE APOYO A LA GESTION REALIZANDO SOPORTE TECNICO Y CAPACITACION A LOS USUARIOS DEL PUNTO VIVE DIGITAL INSTALADO EN LA CARCEL DISTRITAL DE VARONES Y ANEXO DE MUJERES</t>
  </si>
  <si>
    <t>SCJ-260-2016</t>
  </si>
  <si>
    <t>CONSORCIO CANTON 2016</t>
  </si>
  <si>
    <t>EL CONTRATISTA SE OBLIGA CON LA SCJ A PRESTAR SERVICIOS DE CONSULTORIA PARA LA INTERVENTORIA ADMINISTRATIVA, FINANCIERA, TECNICA, CONTABLE, JURIDICA Y AMBIENTAL PARA LAS OBRAS REQUERIDAS PARA LA CONSTRUCCION DEL ALOJAMIENTO DE TROPA PARA LOS SOLDADOS DE LA DECIMA TERCERA BRIGADA, BATALLON DE APOYO Y SERVICIOS PARA EL COMBATE NO, 13 CACIQUE TISQUESUSA DEL EJERCITO NACIONAL UBICADO EN EL CANTON NORTE DE LA CIUDAD DE BOGOTA D.C.</t>
  </si>
  <si>
    <t>SCJ-261-2016</t>
  </si>
  <si>
    <t>SANDRA MILENA PARRA GOMEZ</t>
  </si>
  <si>
    <t>PRESTAR SUS SERVICIOS PROFESIONALES EN PSICOLOGIA REALIZANDO PROCESOS DE ATENCION INDIVIDUAL, GRUPAL Y EN CRISIS, ENMARCADOS DENTRO DEL APOYO Y FORTALECIMIENTO DEL DESARROLLO HUMANO DE LAS PERSONAS PRIVADAS DE LA LIBERTAD QUE SE ENCUENTRAN EN LA CARCEL DISTRITAL DE VARONES Y ANEXO DE MUJERES.</t>
  </si>
  <si>
    <t>SCJ-262-2016</t>
  </si>
  <si>
    <t>APOYAR LA GESTION DE LA DIRECCION DE LA CARCEL DISTRITAL EN LA DISTRIBUCION, CLASIFICACION, ORGANIZACIÓN Y CONSERVACION DE LA DOCUMENTACION GENERADA</t>
  </si>
  <si>
    <t>SCJ-263-2016</t>
  </si>
  <si>
    <t>MARIA PIA ALVIRA LACAYO</t>
  </si>
  <si>
    <t>PRESTAR LOS SERVICIOS PROFESIONALES PARA LIDERAR LAS ACCIONES DE FORMULACION DE ESTRATEGIAS PARA EL SEGUIMIENTO Y CONTROL A LOS MECANISMOS DE JUSTICIA ALTERNATIVA Y DEL PROGRAMA DE JUSTICIA JUVENIL RESTAURATIVA PARA ADOLECENTES Y JOVENES DEL SISTEMA DE RESPONSABILIDAD PENAL PARA ADOLECENTES</t>
  </si>
  <si>
    <t>SCJ-264-2016</t>
  </si>
  <si>
    <t>SCJ-265-2016</t>
  </si>
  <si>
    <t>ERIKA ANDREA MACIAS CARDENAS</t>
  </si>
  <si>
    <t>SCJ-266-2016</t>
  </si>
  <si>
    <t>CAJA DE COMPENSACION FAMILIAR COMPENSAR</t>
  </si>
  <si>
    <t>PRESTACIÓN DE SERVICIOS DE APOYO LOGÍSTICO PARA EL DESARROLLO DE LA ACTIVIDAD DE CIERRE DE GESTIÓN DE LA VIGENCIA 2016, DIRIGIDA A LOS FUNCIONARIOS PÚBLICOS DE LA SECRETARÍA DISTRITAL DE SEGURIDAD, CONVIVENCIA Y JUSTICIA.</t>
  </si>
  <si>
    <t>SCJ-267-2016</t>
  </si>
  <si>
    <t>MARTHA ADRIANA CATALINA BALLESTEROS SANCHEZ</t>
  </si>
  <si>
    <t>PRESTAR LOS SERVICIOS PROFESIONALES A LA DIRECCIÓN DE GESTIÓN HUMANA, APOYANDO LOS TEMAS RELACIONADOS CON REGISTRO, CONTROL Y PROCESO DE ENCARGOS DE LA PLANTA DE PERSONAL DE LA SECRETARÍA DISTRITAL DE SEGURIDAD, CONVIVENCIA Y JUSTICIA.</t>
  </si>
  <si>
    <t>SCJ-268-2016</t>
  </si>
  <si>
    <t>ALVARO DIEGO DIAZ BARRAGAN</t>
  </si>
  <si>
    <t>PRESTAR SERVICIOS PROFESIONALES DE REVISORÍA FISCAL AL FONDO DE VIGILANCIA Y SEGURIDAD DE BOGOTÁ (EN LIQUIDACIÓN), CON OCASIÓN DE LA EXPEDICIÓN DEL ACUERDO 637 DE 2016.</t>
  </si>
  <si>
    <t>SCJ-269-2016</t>
  </si>
  <si>
    <t>MILENA CRUZ SANDOVAL</t>
  </si>
  <si>
    <t>PRESTAR SERVICIOS PROFESIONALES COMO CONTADOR DEL FONDO DE VIGILANCIA Y SEGURIDAD DE BOGOTÁ (EN LIQUIDACIÓN), CON OCASIÓN DE LA EXPEDICIÓN DEL ACUERDO 637 DE 2016.</t>
  </si>
  <si>
    <t>SCJ-270-2016</t>
  </si>
  <si>
    <t>JORGE ANDRES GUTIERREZ IBAÑEZ</t>
  </si>
  <si>
    <t>SCJ-271-2016</t>
  </si>
  <si>
    <t>SCJ-272-2016</t>
  </si>
  <si>
    <t>SCJ-273-2016</t>
  </si>
  <si>
    <t>DIAGNOSTIYA LTDA</t>
  </si>
  <si>
    <t>CONTRATAR LA PRESTACIÓN DEL SERVICIO DE REVISIÓN TÉCNICO MECÁNICA Y DE EMISIÓN DE GASES ASÍ COMO LA EXPEDICIÓN DEL CERTIFICADO RESPECTIVO PARA LAS MOTOCICLETAS DE PROPIEDAD Y A CARGO DE LA SECRETARÍA DISTRITAL DE SEGURIDAD, CONVIVENCIA Y JUSTICIA</t>
  </si>
  <si>
    <t>SCJ-274-2016</t>
  </si>
  <si>
    <t>JAIME ERNESTO GUERRA CONTRERAS</t>
  </si>
  <si>
    <t>PRESTAR LOS SERVICIOS PROFESIONALES ESPECIALIZADOS EN LA DIRECCIÓN DE SEGURIDAD, PARA APOYAR LA IMPLEMENTACIÓN DE EQUIPAMIENTOS ASOCIADOS A SEGURIDAD CIUDADANA, DEFENSA Y JUSTICIA PARA BOGOTÁ D.C., EN EL MARCO DEL DECRETO 563 DE 2007.</t>
  </si>
  <si>
    <t>SCJ-275-2016</t>
  </si>
  <si>
    <t>JAIRO GARCIA GUZMAN</t>
  </si>
  <si>
    <t>PRESTAR SERVICIOS DE APOYO EN LA OPERACIÓN DE LOS VEHÍCULOS INSTITUCIONALES, DENTRO DEL PROCESO DE GESTIÓN DOCUMENTAL DE LA ENTIDAD, APOYANDO EL TRASLADO DE PERSONAS, DOCUMENTOS Y ARCHIVOS DE LA SECRETARÍA DISTRITAL DE SEGURIDAD, CONVIVENCIA Y JUSTICIA</t>
  </si>
  <si>
    <t>SCJ-276-2016</t>
  </si>
  <si>
    <t>PRESTAR LOS SERVICIOS DE APOYO A LA GESTIÓN EN LA CONSERVACIÓN, CLASIFICACIÓN, ORGANIZACIÓN Y MANTENIMIENTO CORRECTO Y ADECUADO DEL ARCHIVO A CARGO DE LA  DIRECCIÓN DE GESTIÓN HUMANA DE LA SUBSECRETARÍA DE GESTIÓN INSTITUCIONAL.</t>
  </si>
  <si>
    <t>SCJ-277-2016</t>
  </si>
  <si>
    <t>ADQUISICIÓN DE TÓNERES PARA LAS IMPRESORAS DE LAS DISTINTAS DEPENDENCIAS DE LA SECRETARÍA DISTRITAL DE SEGURIDAD, CONVIVENCIA Y JUSTICIA.</t>
  </si>
  <si>
    <t>SCJ-278-2016</t>
  </si>
  <si>
    <t>PRESTAR SERVICIOS DE PROFESIONALES LA LIDERAR LAS ACCIONES DE FORMULACIÓN DE ESTRATEGIAS PARA EL  SEGUIMIENTO Y CONTROL A LOS MECANISMOS DE JUSTICIA ALTERNATIVA Y DEL PROGRAMA DE JUSTICIA JUVENIL RESTAURATIVA PARA ADOLESCENTES Y JÓVENES DEL  SISTEMA DE RESPONSABILIDAD PENAL PARA ADOLESCENTES</t>
  </si>
  <si>
    <t>SCJ-279-2016</t>
  </si>
  <si>
    <t>SCJ-280-2016</t>
  </si>
  <si>
    <t>JAVIER MAURICIO GUERRERO NAVAS</t>
  </si>
  <si>
    <t>PRESTAR SERVICIOS PROFESIONALES EN TEMAS PRESUPUESTALES, FINANCIEROS Y CONTABLES PARA EL PROCESAMIENTO E INCLUSIÓN DE LA INFORMACIÓN FINANCIERA Y CONTABLE DE LA  SECRETARÍA DISTRITAL DE SEGURIDAD, CONVIVENCIA Y JUSTICIA EN LOS SISTEMAS DE INFORMACIÓN INTERNOS Y EXTERNOS.</t>
  </si>
  <si>
    <t>SCJ-281-2016</t>
  </si>
  <si>
    <t>ADRIANA ALEXANDRA CASTELLANOS SUAREZ</t>
  </si>
  <si>
    <t>PRESTAR SERVICIOS PROFESIONALES EN TEMAS PRESUPUESTALES Y CONTABLES PARA EL PROCESAMIENTO E INCLUSION DE LA INFORMACION FINANCIERA DE LA SECRETARIA DISTRITAL DE SEGURIDAD CONVIVENCIA Y JUSTICIA EN LOS SISTEMAS DE INFORMACION INTERNOS Y EXTERNOS</t>
  </si>
  <si>
    <t>SCJ-282-2016</t>
  </si>
  <si>
    <t>DANIEL NICOLAS OSORIO PEÑA</t>
  </si>
  <si>
    <t>PRESTAR SERVICIOS PROFESIONALES PARA APOYAR LA FORMULACION ACOMPAÑAMIENTO Y PUESTA EN MARCHA DE LOS SISTEMAS LOCALES DE JUSTICIA EN PARTICULAR LA CONSTRUCCION DE LOS DOCUMENTOS TECNICOS METODOLOGICOS Y CONTEXTUALES QUE ORIENTES SU IMPLEMENTACION EN LAS LOCALIDADES EN LAS QUE HACEN PRESENCIA LOS EQUIPAMENTOS DE JUSTICIA ADSCRITOS A LA SECRETARIA DE SEGURIDAD CONVIVENCIA Y JUSTICIA</t>
  </si>
  <si>
    <t>SCJ-283-2016</t>
  </si>
  <si>
    <t>PRESTAR LOS SERVICIOS PROFESIONALES ESPECIALIZADOS EN LA DIRECCIÓN DE SEGURIDAD, PARA APOYAR LA RECOPILACIÓN, SISTEMATIZACIÓN Y ANÁLISIS DE LA INFORMACIÓN QUE CONDUZCA A LA IDENTIFICACIÓN DE BANDAS DE DELINCUENCIA COMÚN Y ORGANIZADA INVOLUCRADAS EN LOS DELITOS DE MAYOR IMPACTO EN BOGOTÁ, CON EL FIN DE APOYAR A LAS AUTORIDADES COMPETENTES EN SU PROCESO DE JUDICIALIZACIÓN</t>
  </si>
  <si>
    <t>SCJ-284-2016</t>
  </si>
  <si>
    <t>PRESTAR LOS SERVICIOS PROFESIONALES EN DERECHO, A LA SUBSECRETARIA DE INVERSIONES Y FORTALECIMIENTO DE CAPACIDADES OPERATIVAS DE LA SECRETARIA DISTRITAL DE SEGURIDAD, CONVIVENCIA Y JUSTICIA.</t>
  </si>
  <si>
    <t>SCJ-285-2016</t>
  </si>
  <si>
    <t>JOHANNA ALEXANDRA ORJUELA DAZA</t>
  </si>
  <si>
    <t>PROMOVER E IMPULSAR ACCIONES DE COORDINACION Y ACCESO A LA JUSTICIA POR MEDIO DE LA ARTICULACION DE LAS INSTITUCIONES QUE HACEN PARTE DEL MODELO LOCAL DE JUSTICIA EN TERMINOS DE EFICACIA Y EFICIENCIA LA GESTION INTEGRAL DE LOS CONFLICTOS Y LOS SISTEMAS LOCLAES DE JUSTICIA DE ACUERDO A LOS LINEAMIENTOS DADOS EN LA DIRECCION DE ACCESO A LA JUSTICIA</t>
  </si>
  <si>
    <t>SCJ-286-2016</t>
  </si>
  <si>
    <t>OSCAR LOPEZ MARTINEZ</t>
  </si>
  <si>
    <t>PRESTACIÓN DE SERVICIOS DE APOYO A LA GESTIÓN EN LAS ETAPAS PRECONTRACTUAL, CONTRACTUAL Y POSCONTRACTUAL DE LOS PROCESOS DESARROLLADOS POR LA DIRECCIÓN TÉCNICA DE LA SUBSECRETARÍA DE INVERSIONES Y FORTALECIMIENTO DE CAPACIDADES OPERATIVAS DE LA SECRETARIA DE SEGURIDAD, CONVIVENCIA Y JUSTICIA</t>
  </si>
  <si>
    <t>SCJ-287-2016</t>
  </si>
  <si>
    <t>PRESTAR SERVICIOS PROFESIONALES EN LA DIRECCION DE RESPONSABILIDAD PENAL ADOLECENTE CON EL FIN DE ADELANTAR ACCIONES PEDAGOGICAS PARA LA IMPLEMENTAR EN EL DISTRITO A LA POBLACION DEL SRPA OBJETO DE ATENCION POR PARTE DE LA SECRETARIA DE SEGURIDAD CONVIVENCIA Y JUSTICIA</t>
  </si>
  <si>
    <t>SCJ-288-2016</t>
  </si>
  <si>
    <t>ELIANA IGUARAN TRUJILLO</t>
  </si>
  <si>
    <t>PRESTAR LOS SERVICIOS PROFESIONALES EN EL DESARROLLO DE ESTARTEGIAS, PLANES Y PROGRAMAS QUE FROTALEZCAN LA GESTION DE LA DIRECCION DE BIENES DE LA SUBSECRETARIA DE INVERSIONES Y FORTALECIMIENTO DE LAS CAPACIDADES OPERATIVAS DE LA SECRETARIA DISTRITALD E SEGURIDAD, CONVIVENCIA Y JUSTICIA</t>
  </si>
  <si>
    <t>SCJ-289-2016</t>
  </si>
  <si>
    <t>HERNAN DAVID MORENO COJO</t>
  </si>
  <si>
    <t>PRESTACIÓN DE SERVICIOS PROFESIONALES EN LAS ETAPAS PRECONTRACUAL, CONTRACTUAL Y POSCONTRACTUAL DE LOS PROCESOS DESARROLLADOS POR LA DIRECCIÓN TÉCNICA DE LA SUBSECRETARÍA DE INVERSIÓN Y FORTALECIMIENTO DE CAPACIDADES OPERATIVAS DE LA SECRETARIA DE SEGURIDAD, CONVIVENCIA Y JUSTICIA</t>
  </si>
  <si>
    <t>SCJ-290-2016</t>
  </si>
  <si>
    <t>LUIS DAVID CALDERON ALVAREZ</t>
  </si>
  <si>
    <t>PRESTAR SERVICIOS DE APOYO A LA GESTION EN ACTIVIDADES OPERATIVAS LOGISTICAS Y DE SEGUIMIENTO A PROCESOS Y PROCEDIMIENTOS DE GESTION DOCUMENTAL SIRVIENDO COMO ENLACE TRANSVERSAL ENTRE LAS CASAS DE JUSTICIA Y LA DIRECCION DE ACCESO A LA JUSTICIA</t>
  </si>
  <si>
    <t>SCJ-291-2016</t>
  </si>
  <si>
    <t>CIRO HERNAN BARBOSA TRUJILLO</t>
  </si>
  <si>
    <t>PRESTAR LOS SERVICIOS PROFESIONALES ESPECIALIZADOS EN DERECHO, A LA SUBSECRETARIA DE INVERSIONES Y FORTALECIMIENTO DE CAPACIDADES OPERATIVAS DE LA SECRETARIA DISTRITAL DE SEGURIDAD, CONVIVENCIA Y JUSTICIA.</t>
  </si>
  <si>
    <t>SCJ-292-2016</t>
  </si>
  <si>
    <t>CARLOS EDUARDO ESPINISATRIANA</t>
  </si>
  <si>
    <t>PRESTAR LOS SERVICIOS PROFESIONALES EN LA ADMINISTRACIÓN DE LOS BIENES MUEBLES E INMUBLES ADQUIRIDOS POR LA SECRETARIA DISTRITAL DE SEGURIDAD, CONVIVENCIA Y JUSTICIA Y ASIGNADOS A LA DIRECCIÓN DE BIENES DE LA SUBSECRETARÍA DE INVERSIONES Y FORTALECIMIENTO DE CAPACIDADES OPERATIVAS PARA DESTINARLOS AL FORTALECIMIENTO DE LAS CAPACIDADES OPERATIVAS DE LAS AUTORIDADES DE SEGURIDAD</t>
  </si>
  <si>
    <t>SCJ-293-2016</t>
  </si>
  <si>
    <t>PRESTACIÒN DE SERVICIOS PROFESIONALES ESPECIALIZADOS EN CONTADURÌA PARA LOS PROCESOS DE COMPETENCIA DE ÑA DIRECCIÒN DE BIENES DE LA SUBSECRETARÌA DE INVERSIONES Y FORTALECIMIENTO DE CAPACIDADES OPERATIVAS DE LA SECRETARÌA DISTRITAL DE SEGURIDAD, CONVIVENCIA Y JUSTICIA.</t>
  </si>
  <si>
    <t>SCJ-294-2016</t>
  </si>
  <si>
    <t>SOCIEDAD DE FABRICACION DE AUTOMOTORES S.A. - SOFASA</t>
  </si>
  <si>
    <t>ADQUIRIR VEHÍCULOS CON DESTINO A LA POLICÍA METROPOLITANA DE BOGOTÁ DE ACUERDO CON TODAS LAS ESPECIFICACIONES TÉCNICAS Y CONDICIONES CONTEMPLADAS MEDIANTE VINCULACIÓN A LOS ACUERDOS MARCO DE PRECIOS PARA LA ADQUISICIÓN DE VEHÍCULOS Y ADQUISICIÓN DE MOTOCICLETAS, CUATRIMOTOS Y MOTOCARROS CELEBRADOS POR LA AGENCIA NACIONAL DE CONTRATACIÓN PÚBLICA - COLOMBIA COMPRA EFICIENTE</t>
  </si>
  <si>
    <t>SCJ-295-2016</t>
  </si>
  <si>
    <t>AUTOMAYOR S.A.</t>
  </si>
  <si>
    <t>SCJ-296-2016</t>
  </si>
  <si>
    <t>DISTRIBUIDORA NISSAN S.A.</t>
  </si>
  <si>
    <t>SCJ-297-2016</t>
  </si>
  <si>
    <t>SUZUKI MOTOR DE COLOMBIA S.A.</t>
  </si>
  <si>
    <t>SCJ-298-2016</t>
  </si>
  <si>
    <t>SOS SOLUCIONES DE OFICINA &amp; SUMINISTROS SAS</t>
  </si>
  <si>
    <t>SUMINISTRO DE PAPELERIA Y UTILES DE OFICINA PARA LA SECRETARIA DE SEGURIDAD CONVIVENCIA Y JUSTICIA AL AMPARO DEL ACUERDO MARCO DE PRECIOS - CCE 432-1-AMP-2016</t>
  </si>
  <si>
    <t>SCJ-299-2016</t>
  </si>
  <si>
    <t xml:space="preserve">ITSEC SAS </t>
  </si>
  <si>
    <t>RENOVAR EL LICENCIAMIENTO DEL SOFTWARE CORPORATIVO DE ANTIVIRUS KASPERSKY PARA LA PROTECCION DE EQUIPOS DE COMPUTO DE LA SECRETARIA DISTRITAL DE SEGURIDAD CONVIVENCIA Y JUSTICIA</t>
  </si>
  <si>
    <t>SCJ-300-2016</t>
  </si>
  <si>
    <t>LAURA GABRIELA GONZALEZ LONDOÑO</t>
  </si>
  <si>
    <t>PRESTACIÓN DE SERVICIOS PROFESIONALES EN FINANZAS PARA LOS PROCESOS DE COMPETENCIA DE LA DIRECCIÓN TÉCNICA DE LA SUBSECRETARÍA DE INVERSIONES Y FORTALECIMIENTO DE CAPACIDADES OPERATIVAS DE LA SECRETARIA DISTRITAL DE SEGURIDAD, CONVIVENCIA Y JUSTICIA.</t>
  </si>
  <si>
    <t>SCJ-301-2016</t>
  </si>
  <si>
    <t>JOHAN MANUEL DE AGUAS PEREZ</t>
  </si>
  <si>
    <t>PRESTAR LOS SERVICIOS PROFESIONALES A LA DIRECCION DE ACCESO A LA JUSTICIA PARA APOYAR LA FORMULACION DESARROLLO REVISION Y ESTRUCTURACION DE LOS PROCESOS PARA LA OPERACIÓN SEGUIMIENTO Y MONITOREO DEL SISTEMA DISTRITAL DE JUSTICIA Y LOS SISTEMAS LOCALES DE JUSTICIA</t>
  </si>
  <si>
    <t>SCJ-302-2016</t>
  </si>
  <si>
    <t>CORPORACION VISIONARIOS POR COLOMBIA</t>
  </si>
  <si>
    <t>AUNAR ESFUERZOS TECNICOS FINANCIEROS Y ADMINISTRATIVOS PARA EL DESARROLLO DE IMA ESTRATEGIA QUE EN EL MARCO DE LA CULTURA CIUDADANA INCIDA EN LA PREVENCION DEL DELITO DE LESIONES PERSONALES GENERADAS POR RIÑAS ASOCIADAS AL CONSUMO DE ALCOHOL APLICADA EN SECTORES CON CONCENTRACION ESTABLECIMIENTO DE RUMBA</t>
  </si>
  <si>
    <t>SCJ-303-2016</t>
  </si>
  <si>
    <t>CAROL MAYERLY MOJICA GOMEZ</t>
  </si>
  <si>
    <t>SCJ-304-2016</t>
  </si>
  <si>
    <t>SCJ-305-2016</t>
  </si>
  <si>
    <t>ANDREA DEL PILAR SANCHEZ PARRA</t>
  </si>
  <si>
    <t>PRESTAR LOS SERVICIOS PROFESIONALES ESPECIALIZADOS, PARA ARTICULAR EN LA DIRECCIÓN DE SEGURIDAD LA FORMULACIÓN, IMPLEMENTACIÓN Y EVALUACIÓN DE LA POLÍTICA PÚBLICA DE SEGURIDAD DE BOGOTÁ D.C. CONTRA LOS DELITOS DE TRATA DE PERSONAS, EXPLOTACIÓN SEXUAL Y OTROS RELACIONADOS.</t>
  </si>
  <si>
    <t>SCJ-306-2016</t>
  </si>
  <si>
    <t>PRESTAR LOS SERVICIOS PROFESIONALES PARA APOYAR A LA DIRECCION DE SEGURIDAD EN LA FORMULACION IMPLEMENTACION Y EVALUACION DE LA POLITICA PUBLICA DE SEGURIDAD EN BOGOTA</t>
  </si>
  <si>
    <t>SCJ-307-2016</t>
  </si>
  <si>
    <t>PRESTAR LOS SERVICIOS PROFESIONALES ESPECIALIZADOS PARA APOYAR  A LA DIRECCION DE PREVENCION Y CULTURA CIUDADANA EN LA FORMULACION IMPLEMENTACION Y Y EVALUACION DE LA POLITICA DE SEGURIDAD DE BOGOTA</t>
  </si>
  <si>
    <t>SCJ-308-2016</t>
  </si>
  <si>
    <t>JUAN DAVID GONZALEZ RAMIREZ</t>
  </si>
  <si>
    <t>PRESTAR LOS SERVICIOS PROFESIONALES ESPECIALIZADOS, PARA ARTICULAR EN LA DIRECCIÓN DE PREVENCIÓN Y CULTURA CIUDADANA EN LA FORMULACIÓN, IMPLEMENTACIÓN Y EVALUACIÓN DE LA POLÍTICA PÚBLICA DE SEGURIDAD DE BOGOTÁ D.C.</t>
  </si>
  <si>
    <t>SCJ-309-2016</t>
  </si>
  <si>
    <t>PRESTAR LOS SERVICIOS PROFESIONALES ESPECIALIZADOS PARA APOYAR EN LA  DIRECCIÓN DE SEGURIDAD LA FORMULACION, IMPLEMENTACION Y EVALUACION DE LA POLITICA PUBLICA DE SEGURIDAD DE CARACTER SITUACIONAL EN LA CIUDAD DE BOGOTA D.C.</t>
  </si>
  <si>
    <t>SCJ-310-2016</t>
  </si>
  <si>
    <t>ANGELICA MARIA PARDO PARRA</t>
  </si>
  <si>
    <t>PRESTAR SERVICIOS PROFESIONALES PARA DAR ORIENTACION ACOMPAÑAMIENTO INFORMACION A LOS USUARIOS EN LOS DIFERENTES SERVICIOS OFERTADOS EN LA CASA DE JUSTICIA ASI COMO REALIZAR ESTRATEGIAS OARA SENSIBILIZAR PREVENIR PROMOVER Y FORTALECER EN COMUNIDADES EL POSICIONAMIENTO DE TEMAS ESTRATEGICOS PARA LA PROMOCION DEL ACCESO A LA JUSTICIA</t>
  </si>
  <si>
    <t>SCJ-311-2016</t>
  </si>
  <si>
    <t>PRESTAR SERVICIOS PROFESIONALES A LA DIRECCION DE RESPONSABILIDAD PENAL PARA ADOLECENTES PARA LA REALIZAR ACCIONES DE ARTICULACION SEGUIMIENTO Y GESTION ADMINISTRATIVA A LOS COMPONENTES ATENDIDOS EN EL SRPA</t>
  </si>
  <si>
    <t>SCJ-312-2016</t>
  </si>
  <si>
    <t>JUAN JOSE ORJUELA ALVAREZ</t>
  </si>
  <si>
    <t>SCJ-313-2016</t>
  </si>
  <si>
    <t>CARLA GEORGINA ARCIA VENEGAS</t>
  </si>
  <si>
    <t>SCJ-314-2016</t>
  </si>
  <si>
    <t>SCJ-315-2016</t>
  </si>
  <si>
    <t>PRESTAR SERVICIOS PROFESIONALES PARA DAR ORIENTACIÓN, ACOMPAÑAMIENTO, INFORMACIÓN A LOS USUARIOS EN LOS DIFERENTES SERVICIOS OFERTADOS EN LA CASA DE JUSTICIA, ASÍ COMO REALIZAR ESTRATEGIAS PARA SENSIBILIZAR, PREVENIR, PROMOVER Y FORTALECER EN COMUNIDADES EL POSICIONAMIENTO DE TEMAS ESTRATÉGICOS PARA LA  PROMOCIÓN DEL ACCESO A LA JUSTICIA.</t>
  </si>
  <si>
    <t>SCJ-316-2016</t>
  </si>
  <si>
    <t>LUZ MARINA DUITAMA BORDA</t>
  </si>
  <si>
    <t>PRESTAR SERVICIOS PROFESIONALES COMO APOYO AL ÁREA DE CONTABILIDAD  DE LA SECRETARÍA DE SEGURIDAD, CONVIVENCIA Y JUSTICIA  PARA EL MANEJO DE LOS SISTEMAS CONTABLES EXTERNOS E INTERNOS DE LA ENTIDAD</t>
  </si>
  <si>
    <t>SCJ-317-2016</t>
  </si>
  <si>
    <t>PRESTAR LOS SERVICIOS PROFESIONALES EN INGENIERÍA ELECTRÓNICA Y DE COMUNICACIONES, A LA DIRECCIÓN TÉCNICA DE LA SUBSECRETARÍA DE INVERSIONES Y FORTALECIMIENTO DE CAPACIDADES OPERATIVAS DE LA SECRETARÍA DISTRITAL DE SEGURIDAD, CONVIVENCIA Y JUSTICIA.</t>
  </si>
  <si>
    <t>SCJ-318-2016</t>
  </si>
  <si>
    <t>SCJ-319-2016</t>
  </si>
  <si>
    <t>FORMARCHIVOS Y SUMINISTROS SAS</t>
  </si>
  <si>
    <t>CONTRATAR LA ADQUISICION DE PAPELERIA Y UTILES DE OFICINA CON CARACTERISTICAS ESPECIALES PARA LAS DISTINTAS DEPENDENCIAS DE LA SECRETARIA DISTRITAL DE SEGURIDAD CONVIVENCIA Y JUSTICIA</t>
  </si>
  <si>
    <t>SCJ-320-2016</t>
  </si>
  <si>
    <t>PRESTAR LOS SERVICIOS PROFESIONALES PARA APOYAR A LA DIRECCIÓN DE PREVENCIÓN Y CULTURA CIUDADANA EN LA FORMULACIÓN, IMPLEMENTACIÓN Y EVALUACIÓN DE LA POLÍTICA PÚBLICA DE SEGURIDAD DE BOGOTÁ D.C.</t>
  </si>
  <si>
    <t>SCJ-321-2016</t>
  </si>
  <si>
    <t>YASMIN CONSUELO FARFAN LOPEZ</t>
  </si>
  <si>
    <t>PRESTAR SERVICIOS PROFESIONALES PARA ELABORAR LAS ÓRDENES DE PAGO, GENERACIÓN Y REGISTRO DE INFORMACIÓN Y DEMÁS OPERACIONES QUE SE REQUIERA.</t>
  </si>
  <si>
    <t>SCJ-322-2016</t>
  </si>
  <si>
    <t>PRESTAR SERVICIOS DE APOYO A LA GESTIÓN A LOS TRÁMITES CONCERNIENTES A LA ATENCIÓN DEL SERVICIO A LA CIUDADANÍA, MEJORANDO LOS NIVELES DE EFICIENCIA Y EFICACIA EN TÉRMINOS DE GESTIÓN DE LA SECRETARÍA DISTRITAL DE SEGURIDAD, CONVIVENCIA Y JUSTICIA.</t>
  </si>
  <si>
    <t>SCJ-323-2016</t>
  </si>
  <si>
    <t>ERIKA MARIA GONZALEZ GUERRA</t>
  </si>
  <si>
    <t>PRESTAR SERVICIOS PROFESIONALES A LA DIRECCIÓN DE RESPONSABILIDAD PENAL PARA ADOLESCENTES PARA LA FORMULACIÓN E IMPLEMENTACIÓN DEL PROGRAMA DE JUSTICIA RESTAURATIVA, DESDE EL ÁREA DE TRABAJO SOCIAL</t>
  </si>
  <si>
    <t>SCJ-324-2016</t>
  </si>
  <si>
    <t>MONICA ANDREA GAITAN TORRES</t>
  </si>
  <si>
    <t>PRESTAR SERVICIOS PROFESIONALES   COMO APOYO AL ÁREA DE CONTABILIDAD  DE LA SECRETARÍA DE SEGURIDAD, CONVIVENCIA Y JUSTICIA  PARA EL MANEJO DE LOS SISTEMAS CONTABLES EXTERNOS E INTERNOS DE LA ENTIDAD</t>
  </si>
  <si>
    <t>SCJ-325-2016</t>
  </si>
  <si>
    <t>FONDO ROTATORIO DE LA POLICIA- FORPO</t>
  </si>
  <si>
    <t xml:space="preserve">AUNAR ESFUERZOS TECNICOS ADMINISTRATIVOS Y FINANCIEROS PARA REALIZAR ACTIVIDADES DE CAPACITACION A LA POLICIA METROPOLITANA DE BOGOTA PARA LA APROPIACION E IMPLEMENTACION DEL CODIGO NACIONAL DE POLICIA Y CONVIVENCIA </t>
  </si>
  <si>
    <t>SCJ-326-2016</t>
  </si>
  <si>
    <t>SCJ-327-2016</t>
  </si>
  <si>
    <t>SCJ-328-2016</t>
  </si>
  <si>
    <t>PRESTAR SERVICIOS PROFESIONALES PARA DESARROLLAR ACCIONES DE  ACCESO A LA JUSTICIA, MEDIANTE LA GESTIÓN, DIFUSIÓN Y ARTICULACIÓN  DE LOS SERVICIOS DE LAS CASAS DE JUSTICIA Y LOS SISTEMAS LOCALES DE JUSTICIA DE ACUERDO A LOS LINEAMIENTOS DADOS POR LA DIRECCIÓN DE ACCESO A LA JUSTICIA.</t>
  </si>
  <si>
    <t>SCJ-329-2016</t>
  </si>
  <si>
    <t>LAURA TOVAR GOMEZ</t>
  </si>
  <si>
    <t>PRESTAR SERVICIOS PROFESIONALES EN LA SECRETARIA DE SEGURIDAD CONVIVENCIA Y JUSTICIA EN EL ACOMPAÑAMIENTO Y PUESTA EN MARCHA DE LOS PROCESOS Y PROCEDIMIENTOS QUE SEAN COMPETENCIA DE LA DIRECCION FINANCIERA</t>
  </si>
  <si>
    <t>SCJ-330-2016</t>
  </si>
  <si>
    <t>ORACLE COLOMBIA LIMITADA</t>
  </si>
  <si>
    <t>CONTRATAR LOS SERVICIOS ORACLE DE PLATAFORMA COMO SERVICIO, INFRAESTRUCTURA COMO SERVICIO, LICENCIAMIENTO Y EL SOPORTE TECNICO PARA LA SECRETARIA DE SEGURIDAD CONVIVENCIA Y JUSTICIA</t>
  </si>
  <si>
    <t>SCJ-331-2016</t>
  </si>
  <si>
    <t>JULIANA NIÑO PARDO</t>
  </si>
  <si>
    <t>PRESTAR LOS SERVICIOS PROFESIONALES PARA APOYAR A LA DIRECCIÓN DE PREVENCIÓN Y CULTURA CIUDADANA EN LA FORMULACIÓN, IMPLEMENTACIÓN Y EVALUACIÓN DE LA POLÍTICA PÚBLICA DE SEGURIDAD DE BOGOTÁ D.C</t>
  </si>
  <si>
    <t>SCJ-332-2016</t>
  </si>
  <si>
    <t>INDUSTRIA COLOMBIANA DE MOTOCICLETAS INCOLMOTOS - YAMAHA S.A.</t>
  </si>
  <si>
    <t>SCJ-333-2016</t>
  </si>
  <si>
    <t>SCJ-334-2016</t>
  </si>
  <si>
    <t>EL CONTRATISTA SE COMPROMETE A REALIZAR EL MANTENIMIENTO CORRECTIVO PARA EL ROBOT ANTIEXPLOSIVOS TITUS DE KA POLICIA METROPOLITANA DE BOGOTA, GRUPO ANTIEXPLOSIVOS</t>
  </si>
  <si>
    <t>SCJ-335-2016</t>
  </si>
  <si>
    <t>JULIO GUILLERMO GARCIA URICOECHEA</t>
  </si>
  <si>
    <t>SCJ-336-2016</t>
  </si>
  <si>
    <t>SCJ-337-2016</t>
  </si>
  <si>
    <t>SCJ-339-2016</t>
  </si>
  <si>
    <t>SCJ-340-2016</t>
  </si>
  <si>
    <t>SCJ-341-2016</t>
  </si>
  <si>
    <t>PRESTAR LOS SERVICIOS PROFESIONALES , PARA APOYAR A LA DIRECCIÓN DE SEGURIDAD EN LA FORMULACIÓN, IMPLEMENTACIÓN Y EVALUACIÓN DE LA POLÍTICA PÚBLICA DE SEGURIDAD DE BOGOTÁ D.C.</t>
  </si>
  <si>
    <t>SCJ-342-2016</t>
  </si>
  <si>
    <t>JAIR ESTIVEN CORTES MUÑOZ</t>
  </si>
  <si>
    <t>SCJ-343-2016</t>
  </si>
  <si>
    <t>JORME ARMANDO MENDEZ VARGAS</t>
  </si>
  <si>
    <t>SCJ-344-2016</t>
  </si>
  <si>
    <t>ERLEY RICARDO LAITON MORENO</t>
  </si>
  <si>
    <t>SCJ-345-2016</t>
  </si>
  <si>
    <t>AVALGIS LTDA</t>
  </si>
  <si>
    <t>REALIZAR A TRAVÉS DE LA METODOLOGÍA DE ENCUESTAS TELEFÓNICAS, LA CARACTERIZACIÓN DE LOS FRENTES DE SEGURIDAD EXISTENTES EN EL DISTRITO CAPITAL.</t>
  </si>
  <si>
    <t>SCJ-346-2016</t>
  </si>
  <si>
    <t>ABAXA METAL MAXEL SAS</t>
  </si>
  <si>
    <t>CONTRATAR LA ADQUISICIÓN DE UNA CAJA FUERTE DIGITAL O COFRE DE SEGURIDAD DIGITAL PARA LA CUSTODIA DE DOCUMENTOS DE LA SECRETARIA DE SEGURIDAD, CONVIVENCIA Y JUSTICIA.</t>
  </si>
  <si>
    <t>SCJ-347-2016</t>
  </si>
  <si>
    <t>SCJ-348-2016</t>
  </si>
  <si>
    <t>SCJ-349-2016</t>
  </si>
  <si>
    <t>SCJ-350-2016</t>
  </si>
  <si>
    <t>UNION TEMPORAL VIDEOVIGILANCIA DE BOGOTA</t>
  </si>
  <si>
    <t>ADQUISCIÓN, INSTALACION Y PUESTA EN FUNCIONAMIENTO DE LA AMPLIACION DEL SISTEMA DE VIDEOVIGILANCIA DE BOGOTA</t>
  </si>
  <si>
    <t>SCJ-351-2016</t>
  </si>
  <si>
    <t>UNION TEMPORAL CHALECOS SECRETARIA</t>
  </si>
  <si>
    <t>SCJ-352-2016</t>
  </si>
  <si>
    <t>CAJA COLOMBIANA DE SUBSIDIO FAMILIAR COLSUBSIDIO</t>
  </si>
  <si>
    <t>ADQUISICIÓN DE BONOS NAVIDEÑOS PARA LOS HIJOS E HIJAS DE LOS SERVIDORES PÚBLICOS DE LA SECRETARÍA DISTRITAL DE SEGURIDAD, CONVIVENCIA Y JUSTICIA.</t>
  </si>
  <si>
    <t>SCJ-353-2016</t>
  </si>
  <si>
    <t>PRESTAR LOS SERVICIOS DE APOYO AL PROCESO DE GESTIÓN DOCUMENTAL DE LA SECRETARÍA DISTRITAL DE SEGURIDAD, CONVIVENCIA Y JUSTICIA EN LA EJECUCIÓN DEL PROCESO DE MENSAJERÍA DE LA ENTIDAD</t>
  </si>
  <si>
    <t>SCJ-354-2016</t>
  </si>
  <si>
    <t>SCJ-355-2016</t>
  </si>
  <si>
    <t>LABORATORIOS WALCOL S:A</t>
  </si>
  <si>
    <t>SCJ-356-2016</t>
  </si>
  <si>
    <t>SCJ-357-2016</t>
  </si>
  <si>
    <t>RAMON GILDARDO CASTILLO ACERO</t>
  </si>
  <si>
    <t>PRESTACIÓN DE SERVICIOS PROFESIONALES PARA LA ELABORACIÓN, ANALISIS  Y SEGUIMIENTO DE LA ETAPA PRECONTRACTUAL y CONTRACTUAL DE LOS PROCESOS QUE ADELANTE LA DIRECCIÓN TÉCNICA DE LA SUBSECRETARÍA DE INVERSIONES Y FORTALECIMIENTO DE CAPACIDADES OPERATIVAS DE LA SECRETARIA DISTRITAL DE SEGURIDAD, CONVIVENCIA Y JUSTICIA.</t>
  </si>
  <si>
    <t>SCJ-358-2016</t>
  </si>
  <si>
    <t>FONDO DE DESARROLLO LOCAL RAFAEL URIBE URIBE</t>
  </si>
  <si>
    <t>AUNAR ESFUERZOS TECNICOS, FÍSICOS. JURÍDICOS, ADMINISTRATIVOS Y FINANCIEROS PARA FORTALECER EL SISTEMA DE VIDEO VIGILANCIA EN LA LOCALIDAD DE RAFAEL URIBE URIBE.</t>
  </si>
  <si>
    <t xml:space="preserve">ADQUISICIÓN DE OVEROLES DE BIOSEGURIDAD PARA LA UNIDAD PERMANENTE DE JUSTICIA PARA LA ATENCIÓN DE SERVICIOS CON PERSONAS HABITANTES DE CALLE </t>
  </si>
  <si>
    <t>16-12-5713504</t>
  </si>
  <si>
    <t>16-12-5714211</t>
  </si>
  <si>
    <t>16-12-5731097</t>
  </si>
  <si>
    <t>16-12-5731212</t>
  </si>
  <si>
    <t>16-12-5731329</t>
  </si>
  <si>
    <t>16-12-5731414</t>
  </si>
  <si>
    <t>16-12-5731855</t>
  </si>
  <si>
    <t>16-12-5731995</t>
  </si>
  <si>
    <t>16-12-5732088</t>
  </si>
  <si>
    <t>16-12-5732179</t>
  </si>
  <si>
    <t>16-12-5732259</t>
  </si>
  <si>
    <t>16-12-5732526</t>
  </si>
  <si>
    <t>16-12-5732599</t>
  </si>
  <si>
    <t>16-12-5732704</t>
  </si>
  <si>
    <t>16-12-5732762</t>
  </si>
  <si>
    <t>16-12-5733147</t>
  </si>
  <si>
    <t>16-12-5733220</t>
  </si>
  <si>
    <t>16-12-5733270</t>
  </si>
  <si>
    <t>16-12-5733548</t>
  </si>
  <si>
    <t>16-12-5733602</t>
  </si>
  <si>
    <t>16-12-5733667</t>
  </si>
  <si>
    <t>16-12-5733729</t>
  </si>
  <si>
    <t>16-12-5733787</t>
  </si>
  <si>
    <t>16-12-5733837</t>
  </si>
  <si>
    <t>16-12-5744932</t>
  </si>
  <si>
    <t>16-12-5744961</t>
  </si>
  <si>
    <t>16-12-5744989</t>
  </si>
  <si>
    <t>16-12-5745017</t>
  </si>
  <si>
    <t>16-12-5745026</t>
  </si>
  <si>
    <t>16-12-5745037</t>
  </si>
  <si>
    <t>16-12-5745044</t>
  </si>
  <si>
    <t>16-12-5745055</t>
  </si>
  <si>
    <t>16-12-5745066</t>
  </si>
  <si>
    <t>16-12-5745069</t>
  </si>
  <si>
    <t>16-12-5761680</t>
  </si>
  <si>
    <t>16-12-5761816</t>
  </si>
  <si>
    <t>16-12-5761889</t>
  </si>
  <si>
    <t>16-12-5761968</t>
  </si>
  <si>
    <t>16-12-5762059</t>
  </si>
  <si>
    <t>16-12-5762186</t>
  </si>
  <si>
    <t>16-12-5762291</t>
  </si>
  <si>
    <t>16-12-5762376</t>
  </si>
  <si>
    <t>16-12-5762466</t>
  </si>
  <si>
    <t>16-12-5762560</t>
  </si>
  <si>
    <t>16-12-5762646</t>
  </si>
  <si>
    <t>16-12-5762754</t>
  </si>
  <si>
    <t>16-12-5764787</t>
  </si>
  <si>
    <t>16-12-5766356</t>
  </si>
  <si>
    <t>16-12-5766376</t>
  </si>
  <si>
    <t>16-12-5766413</t>
  </si>
  <si>
    <t>16-12-5766489</t>
  </si>
  <si>
    <t>16-12-5766596</t>
  </si>
  <si>
    <t>16-12-5766675</t>
  </si>
  <si>
    <t>16-12-5766876</t>
  </si>
  <si>
    <t>16-4-5784693</t>
  </si>
  <si>
    <t>16-12-5772156</t>
  </si>
  <si>
    <t>16-12-5772931</t>
  </si>
  <si>
    <t>16-12-5777801</t>
  </si>
  <si>
    <t>16-12-5777948</t>
  </si>
  <si>
    <t>16-12-5777992</t>
  </si>
  <si>
    <t>16-12-5778460</t>
  </si>
  <si>
    <t>16-12-5778512</t>
  </si>
  <si>
    <t>16-12-5778565</t>
  </si>
  <si>
    <t>16-12-5779670</t>
  </si>
  <si>
    <t>16-12-5779796</t>
  </si>
  <si>
    <t>16-12-5779925</t>
  </si>
  <si>
    <t>16-12-5784016</t>
  </si>
  <si>
    <t>16-12-5784044</t>
  </si>
  <si>
    <t>16-12-5784070</t>
  </si>
  <si>
    <t>16-12-5784092</t>
  </si>
  <si>
    <t>16-12-5784115</t>
  </si>
  <si>
    <t>16-12-5784156</t>
  </si>
  <si>
    <t>16-12-5784199</t>
  </si>
  <si>
    <t>16-12-5784248</t>
  </si>
  <si>
    <t>16-12-5784274</t>
  </si>
  <si>
    <t>16-12-5784301</t>
  </si>
  <si>
    <t>16-12-5784353</t>
  </si>
  <si>
    <t>16-12-5784897</t>
  </si>
  <si>
    <t>16-12-5785055</t>
  </si>
  <si>
    <t>16-12-5785106</t>
  </si>
  <si>
    <t>16-12-5785159</t>
  </si>
  <si>
    <t>16-12-5785245</t>
  </si>
  <si>
    <t>16-12-5785362</t>
  </si>
  <si>
    <t>16-12-5799389</t>
  </si>
  <si>
    <t>16-12-5788547</t>
  </si>
  <si>
    <t>16-12-5788614</t>
  </si>
  <si>
    <t>16-12-5788665</t>
  </si>
  <si>
    <t>16-12-5788708</t>
  </si>
  <si>
    <t>16-12-5788754</t>
  </si>
  <si>
    <t>16-12-5795115</t>
  </si>
  <si>
    <t>16-12-5795210</t>
  </si>
  <si>
    <t>16-12-5799561</t>
  </si>
  <si>
    <t>16-12-5799849</t>
  </si>
  <si>
    <t>16-12-5800598</t>
  </si>
  <si>
    <t>16-12-5801816</t>
  </si>
  <si>
    <t>16-12-5802011</t>
  </si>
  <si>
    <t>16-12-5802088</t>
  </si>
  <si>
    <t>16-12-5811679</t>
  </si>
  <si>
    <t>16-12-5811918</t>
  </si>
  <si>
    <t>16-12-5811969</t>
  </si>
  <si>
    <t>16-12-5812042</t>
  </si>
  <si>
    <t>16-12-5812114</t>
  </si>
  <si>
    <t>16-12-5812177</t>
  </si>
  <si>
    <t>16-12-5812268</t>
  </si>
  <si>
    <t>16-12-5812367</t>
  </si>
  <si>
    <t>16-12-5812409</t>
  </si>
  <si>
    <t>16-12-5812439</t>
  </si>
  <si>
    <t>16-12-5812469</t>
  </si>
  <si>
    <t>16-12-5812496</t>
  </si>
  <si>
    <t>16-12-5812517</t>
  </si>
  <si>
    <t>16-12-5812530</t>
  </si>
  <si>
    <t>16-12-5812543</t>
  </si>
  <si>
    <t>16-12-5812631</t>
  </si>
  <si>
    <t>16-12-5812652</t>
  </si>
  <si>
    <t>16-12-5812669</t>
  </si>
  <si>
    <t>16-12-5812702</t>
  </si>
  <si>
    <t>16-12-5812737</t>
  </si>
  <si>
    <t>16-12-5812762</t>
  </si>
  <si>
    <t>16-12-5812816</t>
  </si>
  <si>
    <t>16-12-5812897</t>
  </si>
  <si>
    <t>16-12-5812935</t>
  </si>
  <si>
    <t>16-12-5813409</t>
  </si>
  <si>
    <t>16-12-5813498</t>
  </si>
  <si>
    <t>16-12-5813572</t>
  </si>
  <si>
    <t>16-12-5813746</t>
  </si>
  <si>
    <t>16-12-5813891</t>
  </si>
  <si>
    <t>16-12-5813987</t>
  </si>
  <si>
    <t>16-12-5814178</t>
  </si>
  <si>
    <t>16-12-5828148</t>
  </si>
  <si>
    <t>16-12-5828195</t>
  </si>
  <si>
    <t>16-12-5828252</t>
  </si>
  <si>
    <t>16-12-5828330</t>
  </si>
  <si>
    <t>16-12-5828384</t>
  </si>
  <si>
    <t>16-12-5828685</t>
  </si>
  <si>
    <t>16-12-5828767</t>
  </si>
  <si>
    <t>16-12-5828950</t>
  </si>
  <si>
    <t>16-12-5828990</t>
  </si>
  <si>
    <t>16-12-5829043</t>
  </si>
  <si>
    <t>16-12-5829080</t>
  </si>
  <si>
    <t>16-12-5829123</t>
  </si>
  <si>
    <t>16-12-5829860</t>
  </si>
  <si>
    <t>16-12-5829967</t>
  </si>
  <si>
    <t>16-12-5840996</t>
  </si>
  <si>
    <t>16-12-5841127</t>
  </si>
  <si>
    <t>16-12-5841201</t>
  </si>
  <si>
    <t>16-12-5841279</t>
  </si>
  <si>
    <t>16-12-5841952</t>
  </si>
  <si>
    <t>16-12-5842103</t>
  </si>
  <si>
    <t>16-12-5843783</t>
  </si>
  <si>
    <t>16-12-5845115</t>
  </si>
  <si>
    <t>16-12-5845141</t>
  </si>
  <si>
    <t>16-12-5845160</t>
  </si>
  <si>
    <t>16-12-5845211</t>
  </si>
  <si>
    <t>16-12-5845280</t>
  </si>
  <si>
    <t>16-12-5845316</t>
  </si>
  <si>
    <t>16-12-5845494</t>
  </si>
  <si>
    <t>16-12-5845531</t>
  </si>
  <si>
    <t>16-12-5845730</t>
  </si>
  <si>
    <t>16-12-5845817</t>
  </si>
  <si>
    <t>16-12-5845884</t>
  </si>
  <si>
    <t>16-12-5845927</t>
  </si>
  <si>
    <t>16-12-5845973</t>
  </si>
  <si>
    <t>16-12-5846683</t>
  </si>
  <si>
    <t>16-12-5846737</t>
  </si>
  <si>
    <t>16-12-5846779</t>
  </si>
  <si>
    <t>16-12-5846817</t>
  </si>
  <si>
    <t>16-12-5862979</t>
  </si>
  <si>
    <t>16-12-5846853</t>
  </si>
  <si>
    <t>16-12-5846888</t>
  </si>
  <si>
    <t>16-12-5846911</t>
  </si>
  <si>
    <t>16-12-5846922</t>
  </si>
  <si>
    <t>16-12-5850651</t>
  </si>
  <si>
    <t>16-12-5850746</t>
  </si>
  <si>
    <t>16-12-5850829</t>
  </si>
  <si>
    <t>16-12-5850902</t>
  </si>
  <si>
    <t>16-12-5850977</t>
  </si>
  <si>
    <t>16-12-5851210</t>
  </si>
  <si>
    <t>16-12-5851237</t>
  </si>
  <si>
    <t>16-12-5851274</t>
  </si>
  <si>
    <t>16-12-5853085</t>
  </si>
  <si>
    <t>16-12-5853205</t>
  </si>
  <si>
    <t>16-12-5853284</t>
  </si>
  <si>
    <t>16-12-5853444</t>
  </si>
  <si>
    <t>16-12-5853587</t>
  </si>
  <si>
    <t>16-12-5853632</t>
  </si>
  <si>
    <t>16-12-5861685</t>
  </si>
  <si>
    <t>16-12-5862827</t>
  </si>
  <si>
    <t>16-12-5862898</t>
  </si>
  <si>
    <t>16-12-5863064</t>
  </si>
  <si>
    <t>16-12-5863239</t>
  </si>
  <si>
    <t>16-12-5863338</t>
  </si>
  <si>
    <t>16-12-5863475</t>
  </si>
  <si>
    <t>16-12-5863649</t>
  </si>
  <si>
    <t>16-12-5863740</t>
  </si>
  <si>
    <t>16-12-5863843</t>
  </si>
  <si>
    <t>16-12-5863935</t>
  </si>
  <si>
    <t>16-12-5864108</t>
  </si>
  <si>
    <t>16-12-5864179</t>
  </si>
  <si>
    <t>16-12-5864259</t>
  </si>
  <si>
    <t>16-12-5864387</t>
  </si>
  <si>
    <t>16-12-5864524</t>
  </si>
  <si>
    <t>16-12-5864655</t>
  </si>
  <si>
    <t>16-12-5864817</t>
  </si>
  <si>
    <t>16-12-5870430</t>
  </si>
  <si>
    <t>16-12-5893993</t>
  </si>
  <si>
    <t>16-12-5894139</t>
  </si>
  <si>
    <t>16-12-5894292</t>
  </si>
  <si>
    <t>16-12-5894759</t>
  </si>
  <si>
    <t>16-12-5894866</t>
  </si>
  <si>
    <t>16-12-5894956</t>
  </si>
  <si>
    <t>16-12-5896126</t>
  </si>
  <si>
    <t>16-12-5896220</t>
  </si>
  <si>
    <t>16-12-5896339</t>
  </si>
  <si>
    <t>16-12-5896528</t>
  </si>
  <si>
    <t>16-12-5896867</t>
  </si>
  <si>
    <t>16-12-5933958</t>
  </si>
  <si>
    <t>16-12-5934086</t>
  </si>
  <si>
    <t>16-12-5934137</t>
  </si>
  <si>
    <t>16-12-5934204</t>
  </si>
  <si>
    <t>16-12-5934314</t>
  </si>
  <si>
    <t>16-12-5934368</t>
  </si>
  <si>
    <t>16-12-5934659</t>
  </si>
  <si>
    <t>16-12-5934764</t>
  </si>
  <si>
    <t>16-12-5934875</t>
  </si>
  <si>
    <t>16-12-5934948</t>
  </si>
  <si>
    <t>16-12-5935143</t>
  </si>
  <si>
    <t>16-12-5935310</t>
  </si>
  <si>
    <t>16-12-5873206</t>
  </si>
  <si>
    <t>16-12-5935720</t>
  </si>
  <si>
    <t>16-12-5936432</t>
  </si>
  <si>
    <t>16-12-5936481</t>
  </si>
  <si>
    <t>16-13-5819193</t>
  </si>
  <si>
    <t>16-12-5936560</t>
  </si>
  <si>
    <t>16-12-5941249</t>
  </si>
  <si>
    <t>16-12-5941313</t>
  </si>
  <si>
    <t>16-12-5941735</t>
  </si>
  <si>
    <t>16-12-5941862</t>
  </si>
  <si>
    <t>16-12-5941930</t>
  </si>
  <si>
    <t>16-12-5941999</t>
  </si>
  <si>
    <t>16-12-5942064</t>
  </si>
  <si>
    <t>16-12-5942538</t>
  </si>
  <si>
    <t>17-12-6019942</t>
  </si>
  <si>
    <t>16-12-5943014</t>
  </si>
  <si>
    <t>16-12-5943167</t>
  </si>
  <si>
    <t>16-12-5942725</t>
  </si>
  <si>
    <t>16-12-5942906</t>
  </si>
  <si>
    <t>16-12-5943259</t>
  </si>
  <si>
    <t>16-12-5943315</t>
  </si>
  <si>
    <t>16-12-5943422</t>
  </si>
  <si>
    <t>16-12-5943594</t>
  </si>
  <si>
    <t>16-12-5943636</t>
  </si>
  <si>
    <t>16-12-5953845</t>
  </si>
  <si>
    <t>17-12-6020260</t>
  </si>
  <si>
    <t>16-12-5953925</t>
  </si>
  <si>
    <t>16-12-5954459</t>
  </si>
  <si>
    <t>16-12-5954500</t>
  </si>
  <si>
    <t>16-12-5954549</t>
  </si>
  <si>
    <t>16-12-5954589</t>
  </si>
  <si>
    <t>16-12-5957309</t>
  </si>
  <si>
    <t>16-12-5957338</t>
  </si>
  <si>
    <t>16-12-5961120</t>
  </si>
  <si>
    <t>16-12-5961581</t>
  </si>
  <si>
    <t>17-12-5999944</t>
  </si>
  <si>
    <t>16-12-5961809</t>
  </si>
  <si>
    <t>16-12-5961894</t>
  </si>
  <si>
    <t>16-12-5961978</t>
  </si>
  <si>
    <t>16-12-5962039</t>
  </si>
  <si>
    <t>16-12-5962068</t>
  </si>
  <si>
    <t>16-12-5977206</t>
  </si>
  <si>
    <t>16-12-5966947</t>
  </si>
  <si>
    <t>16-12-5977277</t>
  </si>
  <si>
    <t>16-12-5967048</t>
  </si>
  <si>
    <t>16-12-5977378</t>
  </si>
  <si>
    <t>16-12-5977467</t>
  </si>
  <si>
    <t>16-12-5967142</t>
  </si>
  <si>
    <t>16-12-5977547</t>
  </si>
  <si>
    <t>16-12-5977624</t>
  </si>
  <si>
    <t>16-12-5977902</t>
  </si>
  <si>
    <t>16-13-5871074</t>
  </si>
  <si>
    <t>16-12-5977936</t>
  </si>
  <si>
    <t>16-12-5967214</t>
  </si>
  <si>
    <t>17-12-6020418</t>
  </si>
  <si>
    <t>16-12-5967335</t>
  </si>
  <si>
    <t>16-12-5967385</t>
  </si>
  <si>
    <t>16-12-5967456</t>
  </si>
  <si>
    <t>16-12-5967504</t>
  </si>
  <si>
    <t>16-12-5967590</t>
  </si>
  <si>
    <t>16-12-5967651</t>
  </si>
  <si>
    <t>16-12-5978004</t>
  </si>
  <si>
    <t>16-12-5978024</t>
  </si>
  <si>
    <t>16-12-5978057</t>
  </si>
  <si>
    <t>17-12-5999945</t>
  </si>
  <si>
    <t>17-12-6000230</t>
  </si>
  <si>
    <t>17-12-6000231</t>
  </si>
  <si>
    <t>17-12-6002428</t>
  </si>
  <si>
    <t>17-12-6000574</t>
  </si>
  <si>
    <t>17-12-6019704</t>
  </si>
  <si>
    <t>17-12-6000803</t>
  </si>
  <si>
    <t>16-13-5900145</t>
  </si>
  <si>
    <t>17-12-6000663</t>
  </si>
  <si>
    <t>17-12-6000831</t>
  </si>
  <si>
    <t>17-12-6000731</t>
  </si>
  <si>
    <t>17-12-6000762</t>
  </si>
  <si>
    <t>17-12-6000776</t>
  </si>
  <si>
    <t>16-12-5972482</t>
  </si>
  <si>
    <t>17-12-6000738</t>
  </si>
  <si>
    <t>17-12-6000800</t>
  </si>
  <si>
    <t>16-12-5960948</t>
  </si>
  <si>
    <t>17-12-6000857</t>
  </si>
  <si>
    <t>17-12-6000841</t>
  </si>
  <si>
    <t>16-12-5976809</t>
  </si>
  <si>
    <t>17-12-6000885</t>
  </si>
  <si>
    <t>17-12-6000854</t>
  </si>
  <si>
    <t>17-12-6000930</t>
  </si>
  <si>
    <t>17-12-6000878</t>
  </si>
  <si>
    <t>17-12-6002380</t>
  </si>
  <si>
    <t>17-12-6000908</t>
  </si>
  <si>
    <t>17-12-6000911</t>
  </si>
  <si>
    <t>17-12-6000921</t>
  </si>
  <si>
    <t>17-12-6002328</t>
  </si>
  <si>
    <t>16-13-5882652</t>
  </si>
  <si>
    <t>16-13-5930068</t>
  </si>
  <si>
    <t>17-12-6001983</t>
  </si>
  <si>
    <t>17-12-6002093</t>
  </si>
  <si>
    <t>17-12-6002019</t>
  </si>
  <si>
    <t>16-13-5953592</t>
  </si>
  <si>
    <t>17-12-6002051</t>
  </si>
  <si>
    <t>17-12-6002086</t>
  </si>
  <si>
    <t>16-13-5940268</t>
  </si>
  <si>
    <t>17-12-6019994</t>
  </si>
  <si>
    <t>17-12-6015794</t>
  </si>
  <si>
    <t>https://www.contratos.gov.co/consultas/detalleProceso.do?numConstancia=16-12-5713504</t>
  </si>
  <si>
    <t>https://www.contratos.gov.co/consultas/detalleProceso.do?numConstancia=16-12-5714211</t>
  </si>
  <si>
    <t>https://www.contratos.gov.co/consultas/detalleProceso.do?numConstancia=16-12-5731097</t>
  </si>
  <si>
    <t>https://www.contratos.gov.co/consultas/detalleProceso.do?numConstancia=16-12-5731212</t>
  </si>
  <si>
    <t>https://www.contratos.gov.co/consultas/detalleProceso.do?numConstancia=16-12-5731329</t>
  </si>
  <si>
    <t>https://www.contratos.gov.co/consultas/detalleProceso.do?numConstancia=16-12-5731414</t>
  </si>
  <si>
    <t>https://www.contratos.gov.co/consultas/detalleProceso.do?numConstancia=16-12-5731855</t>
  </si>
  <si>
    <t>https://www.contratos.gov.co/consultas/detalleProceso.do?numConstancia=16-12-5731995</t>
  </si>
  <si>
    <t>https://www.contratos.gov.co/consultas/detalleProceso.do?numConstancia=16-12-5732088</t>
  </si>
  <si>
    <t>https://www.contratos.gov.co/consultas/detalleProceso.do?numConstancia=16-12-5732179</t>
  </si>
  <si>
    <t>https://www.contratos.gov.co/consultas/detalleProceso.do?numConstancia=16-12-5732259</t>
  </si>
  <si>
    <t>https://www.contratos.gov.co/consultas/detalleProceso.do?numConstancia=16-12-5732526</t>
  </si>
  <si>
    <t>https://www.contratos.gov.co/consultas/detalleProceso.do?numConstancia=16-12-5732599</t>
  </si>
  <si>
    <t>https://www.contratos.gov.co/consultas/detalleProceso.do?numConstancia=16-12-5732704</t>
  </si>
  <si>
    <t>https://www.contratos.gov.co/consultas/detalleProceso.do?numConstancia=16-12-5732762</t>
  </si>
  <si>
    <t>https://www.contratos.gov.co/consultas/detalleProceso.do?numConstancia=16-12-5733147</t>
  </si>
  <si>
    <t>https://www.contratos.gov.co/consultas/detalleProceso.do?numConstancia=16-12-5733220</t>
  </si>
  <si>
    <t>https://www.contratos.gov.co/consultas/detalleProceso.do?numConstancia=16-12-5733270</t>
  </si>
  <si>
    <t>https://www.contratos.gov.co/consultas/detalleProceso.do?numConstancia=16-12-5733548</t>
  </si>
  <si>
    <t>https://www.contratos.gov.co/consultas/detalleProceso.do?numConstancia=16-12-5733602</t>
  </si>
  <si>
    <t>https://www.contratos.gov.co/consultas/detalleProceso.do?numConstancia=16-12-5733667</t>
  </si>
  <si>
    <t>https://www.contratos.gov.co/consultas/detalleProceso.do?numConstancia=16-12-5733729</t>
  </si>
  <si>
    <t>https://www.contratos.gov.co/consultas/detalleProceso.do?numConstancia=16-12-5733787</t>
  </si>
  <si>
    <t>https://www.contratos.gov.co/consultas/detalleProceso.do?numConstancia=16-12-5733837</t>
  </si>
  <si>
    <t>https://www.contratos.gov.co/consultas/detalleProceso.do?numConstancia=16-12-5744932</t>
  </si>
  <si>
    <t>https://www.contratos.gov.co/consultas/detalleProceso.do?numConstancia=16-12-5744961</t>
  </si>
  <si>
    <t>https://www.contratos.gov.co/consultas/detalleProceso.do?numConstancia=16-12-5744989</t>
  </si>
  <si>
    <t>https://www.contratos.gov.co/consultas/detalleProceso.do?numConstancia=16-12-5745017</t>
  </si>
  <si>
    <t>https://www.contratos.gov.co/consultas/detalleProceso.do?numConstancia=16-12-5745026</t>
  </si>
  <si>
    <t>https://www.contratos.gov.co/consultas/detalleProceso.do?numConstancia=16-12-5745037</t>
  </si>
  <si>
    <t>https://www.contratos.gov.co/consultas/detalleProceso.do?numConstancia=16-12-5745044</t>
  </si>
  <si>
    <t>https://www.contratos.gov.co/consultas/detalleProceso.do?numConstancia=16-12-5745055</t>
  </si>
  <si>
    <t>https://www.contratos.gov.co/consultas/detalleProceso.do?numConstancia=16-12-5745066</t>
  </si>
  <si>
    <t>https://www.contratos.gov.co/consultas/detalleProceso.do?numConstancia=16-12-5745069</t>
  </si>
  <si>
    <t>https://www.contratos.gov.co/consultas/detalleProceso.do?numConstancia=16-12-5761680</t>
  </si>
  <si>
    <t>https://www.contratos.gov.co/consultas/detalleProceso.do?numConstancia=16-12-5761816</t>
  </si>
  <si>
    <t>https://www.contratos.gov.co/consultas/detalleProceso.do?numConstancia=16-12-5761889</t>
  </si>
  <si>
    <t>https://www.contratos.gov.co/consultas/detalleProceso.do?numConstancia=16-12-5761968</t>
  </si>
  <si>
    <t>https://www.contratos.gov.co/consultas/detalleProceso.do?numConstancia=16-12-5762059</t>
  </si>
  <si>
    <t>https://www.contratos.gov.co/consultas/detalleProceso.do?numConstancia=16-12-5762186</t>
  </si>
  <si>
    <t>https://www.contratos.gov.co/consultas/detalleProceso.do?numConstancia=16-12-5762291</t>
  </si>
  <si>
    <t>https://www.contratos.gov.co/consultas/detalleProceso.do?numConstancia=16-12-5762376</t>
  </si>
  <si>
    <t>https://www.contratos.gov.co/consultas/detalleProceso.do?numConstancia=16-12-5762466</t>
  </si>
  <si>
    <t>https://www.contratos.gov.co/consultas/detalleProceso.do?numConstancia=16-12-5762560</t>
  </si>
  <si>
    <t>https://www.contratos.gov.co/consultas/detalleProceso.do?numConstancia=16-12-5762646</t>
  </si>
  <si>
    <t>https://www.contratos.gov.co/consultas/detalleProceso.do?numConstancia=16-12-5762754</t>
  </si>
  <si>
    <t>https://www.contratos.gov.co/consultas/detalleProceso.do?numConstancia=16-12-5764787</t>
  </si>
  <si>
    <t>https://www.contratos.gov.co/consultas/detalleProceso.do?numConstancia=16-12-5766356</t>
  </si>
  <si>
    <t>https://www.contratos.gov.co/consultas/detalleProceso.do?numConstancia=16-12-5766376</t>
  </si>
  <si>
    <t>https://www.contratos.gov.co/consultas/detalleProceso.do?numConstancia=16-12-5766413</t>
  </si>
  <si>
    <t>https://www.contratos.gov.co/consultas/detalleProceso.do?numConstancia=16-12-5766489</t>
  </si>
  <si>
    <t>https://www.contratos.gov.co/consultas/detalleProceso.do?numConstancia=16-12-5766596</t>
  </si>
  <si>
    <t>https://www.contratos.gov.co/consultas/detalleProceso.do?numConstancia=16-12-5766675</t>
  </si>
  <si>
    <t>https://www.contratos.gov.co/consultas/detalleProceso.do?numConstancia=16-12-5766876</t>
  </si>
  <si>
    <t>https://www.contratos.gov.co/consultas/detalleProceso.do?numConstancia=16-4-5784693</t>
  </si>
  <si>
    <t>https://www.contratos.gov.co/consultas/detalleProceso.do?numConstancia=16-12-5772156</t>
  </si>
  <si>
    <t>https://www.contratos.gov.co/consultas/detalleProceso.do?numConstancia=16-12-5772931</t>
  </si>
  <si>
    <t>https://www.contratos.gov.co/consultas/detalleProceso.do?numConstancia=16-12-5777801</t>
  </si>
  <si>
    <t>https://www.contratos.gov.co/consultas/detalleProceso.do?numConstancia=16-12-5777948</t>
  </si>
  <si>
    <t>https://www.contratos.gov.co/consultas/detalleProceso.do?numConstancia=16-12-5777992</t>
  </si>
  <si>
    <t>https://www.contratos.gov.co/consultas/detalleProceso.do?numConstancia=16-12-5778460</t>
  </si>
  <si>
    <t>https://www.contratos.gov.co/consultas/detalleProceso.do?numConstancia=16-12-5778512</t>
  </si>
  <si>
    <t>https://www.contratos.gov.co/consultas/detalleProceso.do?numConstancia=16-12-5778565</t>
  </si>
  <si>
    <t>https://www.contratos.gov.co/consultas/detalleProceso.do?numConstancia=16-12-5779670</t>
  </si>
  <si>
    <t>https://www.contratos.gov.co/consultas/detalleProceso.do?numConstancia=16-12-5779796</t>
  </si>
  <si>
    <t>https://www.contratos.gov.co/consultas/detalleProceso.do?numConstancia=16-12-5779925</t>
  </si>
  <si>
    <t>https://www.contratos.gov.co/consultas/detalleProceso.do?numConstancia=16-12-5784016</t>
  </si>
  <si>
    <t>https://www.contratos.gov.co/consultas/detalleProceso.do?numConstancia=16-12-5784044</t>
  </si>
  <si>
    <t>https://www.contratos.gov.co/consultas/detalleProceso.do?numConstancia=16-12-5784070</t>
  </si>
  <si>
    <t>https://www.contratos.gov.co/consultas/detalleProceso.do?numConstancia=16-12-5784092</t>
  </si>
  <si>
    <t>https://www.contratos.gov.co/consultas/detalleProceso.do?numConstancia=16-12-5784115</t>
  </si>
  <si>
    <t>https://www.contratos.gov.co/consultas/detalleProceso.do?numConstancia=16-12-5784156</t>
  </si>
  <si>
    <t>https://www.contratos.gov.co/consultas/detalleProceso.do?numConstancia=16-12-5784199</t>
  </si>
  <si>
    <t>https://www.contratos.gov.co/consultas/detalleProceso.do?numConstancia=16-12-5784248</t>
  </si>
  <si>
    <t>https://www.contratos.gov.co/consultas/detalleProceso.do?numConstancia=16-12-5784274</t>
  </si>
  <si>
    <t>https://www.contratos.gov.co/consultas/detalleProceso.do?numConstancia=16-12-5784301</t>
  </si>
  <si>
    <t>https://www.contratos.gov.co/consultas/detalleProceso.do?numConstancia=16-12-5784353</t>
  </si>
  <si>
    <t>https://www.contratos.gov.co/consultas/detalleProceso.do?numConstancia=16-12-5784897</t>
  </si>
  <si>
    <t>https://www.contratos.gov.co/consultas/detalleProceso.do?numConstancia=16-12-5785055</t>
  </si>
  <si>
    <t>https://www.contratos.gov.co/consultas/detalleProceso.do?numConstancia=16-12-5785106</t>
  </si>
  <si>
    <t>https://www.contratos.gov.co/consultas/detalleProceso.do?numConstancia=16-12-5785159</t>
  </si>
  <si>
    <t>https://www.contratos.gov.co/consultas/detalleProceso.do?numConstancia=16-12-5785245</t>
  </si>
  <si>
    <t>https://www.contratos.gov.co/consultas/detalleProceso.do?numConstancia=16-12-5785362</t>
  </si>
  <si>
    <t>https://www.contratos.gov.co/consultas/detalleProceso.do?numConstancia=16-12-5799389</t>
  </si>
  <si>
    <t>https://www.contratos.gov.co/consultas/detalleProceso.do?numConstancia=16-12-5788547</t>
  </si>
  <si>
    <t>https://www.contratos.gov.co/consultas/detalleProceso.do?numConstancia=16-12-5788614</t>
  </si>
  <si>
    <t>https://www.contratos.gov.co/consultas/detalleProceso.do?numConstancia=16-12-5788665</t>
  </si>
  <si>
    <t>https://www.contratos.gov.co/consultas/detalleProceso.do?numConstancia=16-12-5788708</t>
  </si>
  <si>
    <t>https://www.contratos.gov.co/consultas/detalleProceso.do?numConstancia=16-12-5788754</t>
  </si>
  <si>
    <t>https://www.contratos.gov.co/consultas/detalleProceso.do?numConstancia=16-12-5795115</t>
  </si>
  <si>
    <t>https://www.contratos.gov.co/consultas/detalleProceso.do?numConstancia=16-12-5795210</t>
  </si>
  <si>
    <t>https://www.contratos.gov.co/consultas/detalleProceso.do?numConstancia=16-12-5799561</t>
  </si>
  <si>
    <t>https://www.contratos.gov.co/consultas/detalleProceso.do?numConstancia=16-12-5799849</t>
  </si>
  <si>
    <t>https://www.contratos.gov.co/consultas/detalleProceso.do?numConstancia=16-12-5800598</t>
  </si>
  <si>
    <t>https://www.contratos.gov.co/consultas/detalleProceso.do?numConstancia=16-12-5801816</t>
  </si>
  <si>
    <t>https://www.contratos.gov.co/consultas/detalleProceso.do?numConstancia=16-12-5802011</t>
  </si>
  <si>
    <t>https://www.contratos.gov.co/consultas/detalleProceso.do?numConstancia=16-12-5802088</t>
  </si>
  <si>
    <t>https://www.contratos.gov.co/consultas/detalleProceso.do?numConstancia=16-12-5811679</t>
  </si>
  <si>
    <t>https://www.contratos.gov.co/consultas/detalleProceso.do?numConstancia=16-12-5811918</t>
  </si>
  <si>
    <t>https://www.contratos.gov.co/consultas/detalleProceso.do?numConstancia=16-12-5811969</t>
  </si>
  <si>
    <t>https://www.contratos.gov.co/consultas/detalleProceso.do?numConstancia=16-12-5812042</t>
  </si>
  <si>
    <t>https://www.contratos.gov.co/consultas/detalleProceso.do?numConstancia=16-12-5812114</t>
  </si>
  <si>
    <t>https://www.contratos.gov.co/consultas/detalleProceso.do?numConstancia=16-12-5812177</t>
  </si>
  <si>
    <t>https://www.contratos.gov.co/consultas/detalleProceso.do?numConstancia=16-12-5812268</t>
  </si>
  <si>
    <t>https://www.contratos.gov.co/consultas/detalleProceso.do?numConstancia=16-12-5812367</t>
  </si>
  <si>
    <t>https://www.contratos.gov.co/consultas/detalleProceso.do?numConstancia=16-12-5812409</t>
  </si>
  <si>
    <t>https://www.contratos.gov.co/consultas/detalleProceso.do?numConstancia=16-12-5812439</t>
  </si>
  <si>
    <t>https://www.contratos.gov.co/consultas/detalleProceso.do?numConstancia=16-12-5812469</t>
  </si>
  <si>
    <t>https://www.contratos.gov.co/consultas/detalleProceso.do?numConstancia=16-12-5812496</t>
  </si>
  <si>
    <t>https://www.contratos.gov.co/consultas/detalleProceso.do?numConstancia=16-12-5812517</t>
  </si>
  <si>
    <t>https://www.contratos.gov.co/consultas/detalleProceso.do?numConstancia=16-12-5812530</t>
  </si>
  <si>
    <t>https://www.contratos.gov.co/consultas/detalleProceso.do?numConstancia=16-12-5812543</t>
  </si>
  <si>
    <t>https://www.contratos.gov.co/consultas/detalleProceso.do?numConstancia=16-12-5812631</t>
  </si>
  <si>
    <t>https://www.contratos.gov.co/consultas/detalleProceso.do?numConstancia=16-12-5812652</t>
  </si>
  <si>
    <t>https://www.contratos.gov.co/consultas/detalleProceso.do?numConstancia=16-12-5812669</t>
  </si>
  <si>
    <t>https://www.contratos.gov.co/consultas/detalleProceso.do?numConstancia=16-12-5812702</t>
  </si>
  <si>
    <t>https://www.contratos.gov.co/consultas/detalleProceso.do?numConstancia=16-12-5812737</t>
  </si>
  <si>
    <t>https://www.contratos.gov.co/consultas/detalleProceso.do?numConstancia=16-12-5812762</t>
  </si>
  <si>
    <t>https://www.contratos.gov.co/consultas/detalleProceso.do?numConstancia=16-12-5812816</t>
  </si>
  <si>
    <t>https://www.contratos.gov.co/consultas/detalleProceso.do?numConstancia=16-12-5812897</t>
  </si>
  <si>
    <t>https://www.contratos.gov.co/consultas/detalleProceso.do?numConstancia=16-12-5812935</t>
  </si>
  <si>
    <t>https://www.contratos.gov.co/consultas/detalleProceso.do?numConstancia=16-12-5813409</t>
  </si>
  <si>
    <t>https://www.contratos.gov.co/consultas/detalleProceso.do?numConstancia=16-12-5813498</t>
  </si>
  <si>
    <t>https://www.contratos.gov.co/consultas/detalleProceso.do?numConstancia=16-12-5813572</t>
  </si>
  <si>
    <t>https://www.contratos.gov.co/consultas/detalleProceso.do?numConstancia=16-12-5813746</t>
  </si>
  <si>
    <t>https://www.contratos.gov.co/consultas/detalleProceso.do?numConstancia=16-12-5813891</t>
  </si>
  <si>
    <t>https://www.contratos.gov.co/consultas/detalleProceso.do?numConstancia=16-12-5813987</t>
  </si>
  <si>
    <t>https://www.contratos.gov.co/consultas/detalleProceso.do?numConstancia=16-12-5814178</t>
  </si>
  <si>
    <t>https://www.contratos.gov.co/consultas/detalleProceso.do?numConstancia=16-12-5828148</t>
  </si>
  <si>
    <t>https://www.contratos.gov.co/consultas/detalleProceso.do?numConstancia=16-12-5828195</t>
  </si>
  <si>
    <t>https://www.contratos.gov.co/consultas/detalleProceso.do?numConstancia=16-12-5828252</t>
  </si>
  <si>
    <t>https://www.contratos.gov.co/consultas/detalleProceso.do?numConstancia=16-12-5828330</t>
  </si>
  <si>
    <t>https://www.contratos.gov.co/consultas/detalleProceso.do?numConstancia=16-12-5828384</t>
  </si>
  <si>
    <t>https://www.contratos.gov.co/consultas/detalleProceso.do?numConstancia=16-12-5828685</t>
  </si>
  <si>
    <t>https://www.contratos.gov.co/consultas/detalleProceso.do?numConstancia=16-12-5828767</t>
  </si>
  <si>
    <t>https://www.contratos.gov.co/consultas/detalleProceso.do?numConstancia=16-12-5828950</t>
  </si>
  <si>
    <t>https://www.contratos.gov.co/consultas/detalleProceso.do?numConstancia=16-12-5828990</t>
  </si>
  <si>
    <t>https://www.contratos.gov.co/consultas/detalleProceso.do?numConstancia=16-12-5829043</t>
  </si>
  <si>
    <t>https://www.contratos.gov.co/consultas/detalleProceso.do?numConstancia=16-12-5829080</t>
  </si>
  <si>
    <t>https://www.contratos.gov.co/consultas/detalleProceso.do?numConstancia=16-12-5829123</t>
  </si>
  <si>
    <t>https://www.contratos.gov.co/consultas/detalleProceso.do?numConstancia=16-12-5829860</t>
  </si>
  <si>
    <t>https://www.contratos.gov.co/consultas/detalleProceso.do?numConstancia=16-12-5829967</t>
  </si>
  <si>
    <t>https://www.contratos.gov.co/consultas/detalleProceso.do?numConstancia=16-12-5840996</t>
  </si>
  <si>
    <t>https://www.contratos.gov.co/consultas/detalleProceso.do?numConstancia=16-12-5841127</t>
  </si>
  <si>
    <t>https://www.contratos.gov.co/consultas/detalleProceso.do?numConstancia=16-12-5841201</t>
  </si>
  <si>
    <t>https://www.contratos.gov.co/consultas/detalleProceso.do?numConstancia=16-12-5841279</t>
  </si>
  <si>
    <t>https://www.contratos.gov.co/consultas/detalleProceso.do?numConstancia=16-12-5841952</t>
  </si>
  <si>
    <t>https://www.contratos.gov.co/consultas/detalleProceso.do?numConstancia=16-12-5842103</t>
  </si>
  <si>
    <t>https://www.contratos.gov.co/consultas/detalleProceso.do?numConstancia=16-12-5843783</t>
  </si>
  <si>
    <t>https://www.contratos.gov.co/consultas/detalleProceso.do?numConstancia=16-12-5845115</t>
  </si>
  <si>
    <t>https://www.contratos.gov.co/consultas/detalleProceso.do?numConstancia=16-12-5845141</t>
  </si>
  <si>
    <t>https://www.contratos.gov.co/consultas/detalleProceso.do?numConstancia=16-12-5845160</t>
  </si>
  <si>
    <t>https://www.contratos.gov.co/consultas/detalleProceso.do?numConstancia=16-12-5845211</t>
  </si>
  <si>
    <t>https://www.contratos.gov.co/consultas/detalleProceso.do?numConstancia=16-12-5845280</t>
  </si>
  <si>
    <t>https://www.contratos.gov.co/consultas/detalleProceso.do?numConstancia=16-12-5845316</t>
  </si>
  <si>
    <t>https://www.contratos.gov.co/consultas/detalleProceso.do?numConstancia=16-12-5845494</t>
  </si>
  <si>
    <t>https://www.contratos.gov.co/consultas/detalleProceso.do?numConstancia=16-12-5845531</t>
  </si>
  <si>
    <t>https://www.contratos.gov.co/consultas/detalleProceso.do?numConstancia=16-12-5845730</t>
  </si>
  <si>
    <t>https://www.contratos.gov.co/consultas/detalleProceso.do?numConstancia=16-12-5845817</t>
  </si>
  <si>
    <t>https://www.contratos.gov.co/consultas/detalleProceso.do?numConstancia=16-12-5845884</t>
  </si>
  <si>
    <t>https://www.contratos.gov.co/consultas/detalleProceso.do?numConstancia=16-12-5845927</t>
  </si>
  <si>
    <t>https://www.contratos.gov.co/consultas/detalleProceso.do?numConstancia=16-12-5845973</t>
  </si>
  <si>
    <t>https://www.contratos.gov.co/consultas/detalleProceso.do?numConstancia=16-12-5846683</t>
  </si>
  <si>
    <t>https://www.contratos.gov.co/consultas/detalleProceso.do?numConstancia=16-12-5846737</t>
  </si>
  <si>
    <t>https://www.contratos.gov.co/consultas/detalleProceso.do?numConstancia=16-12-5846779</t>
  </si>
  <si>
    <t>https://www.contratos.gov.co/consultas/detalleProceso.do?numConstancia=16-12-5846817</t>
  </si>
  <si>
    <t>https://www.contratos.gov.co/consultas/detalleProceso.do?numConstancia=16-12-5862979</t>
  </si>
  <si>
    <t>https://www.contratos.gov.co/consultas/detalleProceso.do?numConstancia=16-12-5846853</t>
  </si>
  <si>
    <t>https://www.contratos.gov.co/consultas/detalleProceso.do?numConstancia=16-12-5846888</t>
  </si>
  <si>
    <t>https://www.contratos.gov.co/consultas/detalleProceso.do?numConstancia=16-12-5846911</t>
  </si>
  <si>
    <t>https://www.contratos.gov.co/consultas/detalleProceso.do?numConstancia=16-12-5846922</t>
  </si>
  <si>
    <t>https://www.contratos.gov.co/consultas/detalleProceso.do?numConstancia=16-12-5850651</t>
  </si>
  <si>
    <t>https://www.contratos.gov.co/consultas/detalleProceso.do?numConstancia=16-12-5850746</t>
  </si>
  <si>
    <t>https://www.contratos.gov.co/consultas/detalleProceso.do?numConstancia=16-12-5850829</t>
  </si>
  <si>
    <t>https://www.contratos.gov.co/consultas/detalleProceso.do?numConstancia=16-12-5850902</t>
  </si>
  <si>
    <t>https://www.contratos.gov.co/consultas/detalleProceso.do?numConstancia=16-12-5850977</t>
  </si>
  <si>
    <t>https://www.contratos.gov.co/consultas/detalleProceso.do?numConstancia=16-12-5851210</t>
  </si>
  <si>
    <t>https://www.contratos.gov.co/consultas/detalleProceso.do?numConstancia=16-12-5851237</t>
  </si>
  <si>
    <t>https://www.contratos.gov.co/consultas/detalleProceso.do?numConstancia=16-12-5851274</t>
  </si>
  <si>
    <t>https://www.contratos.gov.co/consultas/detalleProceso.do?numConstancia=16-12-5853085</t>
  </si>
  <si>
    <t>https://www.contratos.gov.co/consultas/detalleProceso.do?numConstancia=16-12-5853205</t>
  </si>
  <si>
    <t>https://www.contratos.gov.co/consultas/detalleProceso.do?numConstancia=16-12-5853284</t>
  </si>
  <si>
    <t>https://www.contratos.gov.co/consultas/detalleProceso.do?numConstancia=16-12-5853444</t>
  </si>
  <si>
    <t>https://www.contratos.gov.co/consultas/detalleProceso.do?numConstancia=16-12-5853587</t>
  </si>
  <si>
    <t>https://www.contratos.gov.co/consultas/detalleProceso.do?numConstancia=16-12-5853632</t>
  </si>
  <si>
    <t>https://www.contratos.gov.co/consultas/detalleProceso.do?numConstancia=16-12-5861685</t>
  </si>
  <si>
    <t>https://www.contratos.gov.co/consultas/detalleProceso.do?numConstancia=16-12-5862827</t>
  </si>
  <si>
    <t>https://www.contratos.gov.co/consultas/detalleProceso.do?numConstancia=16-12-5862898</t>
  </si>
  <si>
    <t>https://www.contratos.gov.co/consultas/detalleProceso.do?numConstancia=16-12-5863064</t>
  </si>
  <si>
    <t>https://www.contratos.gov.co/consultas/detalleProceso.do?numConstancia=16-12-5863239</t>
  </si>
  <si>
    <t>https://www.contratos.gov.co/consultas/detalleProceso.do?numConstancia=16-12-5863338</t>
  </si>
  <si>
    <t>https://www.contratos.gov.co/consultas/detalleProceso.do?numConstancia=16-12-5863475</t>
  </si>
  <si>
    <t>https://www.contratos.gov.co/consultas/detalleProceso.do?numConstancia=16-12-5863649</t>
  </si>
  <si>
    <t>https://www.contratos.gov.co/consultas/detalleProceso.do?numConstancia=16-12-5863740</t>
  </si>
  <si>
    <t>https://www.contratos.gov.co/consultas/detalleProceso.do?numConstancia=16-12-5863843</t>
  </si>
  <si>
    <t>https://www.contratos.gov.co/consultas/detalleProceso.do?numConstancia=16-12-5863935</t>
  </si>
  <si>
    <t>https://www.contratos.gov.co/consultas/detalleProceso.do?numConstancia=16-12-5864108</t>
  </si>
  <si>
    <t>https://www.contratos.gov.co/consultas/detalleProceso.do?numConstancia=16-12-5864179</t>
  </si>
  <si>
    <t>https://www.contratos.gov.co/consultas/detalleProceso.do?numConstancia=16-12-5864259</t>
  </si>
  <si>
    <t>https://www.contratos.gov.co/consultas/detalleProceso.do?numConstancia=16-12-5864387</t>
  </si>
  <si>
    <t>https://www.contratos.gov.co/consultas/detalleProceso.do?numConstancia=16-12-5864524</t>
  </si>
  <si>
    <t>https://www.contratos.gov.co/consultas/detalleProceso.do?numConstancia=16-12-5864655</t>
  </si>
  <si>
    <t>https://www.contratos.gov.co/consultas/detalleProceso.do?numConstancia=16-12-5864817</t>
  </si>
  <si>
    <t>https://www.contratos.gov.co/consultas/detalleProceso.do?numConstancia=16-12-5870430</t>
  </si>
  <si>
    <t>https://www.contratos.gov.co/consultas/detalleProceso.do?numConstancia=16-12-5893993</t>
  </si>
  <si>
    <t>https://www.contratos.gov.co/consultas/detalleProceso.do?numConstancia=16-12-5894139</t>
  </si>
  <si>
    <t>https://www.contratos.gov.co/consultas/detalleProceso.do?numConstancia=16-12-5894292</t>
  </si>
  <si>
    <t>https://www.contratos.gov.co/consultas/detalleProceso.do?numConstancia=16-12-5894759</t>
  </si>
  <si>
    <t>https://www.contratos.gov.co/consultas/detalleProceso.do?numConstancia=16-12-5894866</t>
  </si>
  <si>
    <t>https://www.contratos.gov.co/consultas/detalleProceso.do?numConstancia=16-12-5894956</t>
  </si>
  <si>
    <t>https://www.contratos.gov.co/consultas/detalleProceso.do?numConstancia=16-12-5896126</t>
  </si>
  <si>
    <t>https://www.contratos.gov.co/consultas/detalleProceso.do?numConstancia=16-12-5896220</t>
  </si>
  <si>
    <t>https://www.contratos.gov.co/consultas/detalleProceso.do?numConstancia=16-12-5896339</t>
  </si>
  <si>
    <t>https://www.contratos.gov.co/consultas/detalleProceso.do?numConstancia=16-12-5896528</t>
  </si>
  <si>
    <t>https://www.contratos.gov.co/consultas/detalleProceso.do?numConstancia=16-12-5896867</t>
  </si>
  <si>
    <t>https://www.contratos.gov.co/consultas/detalleProceso.do?numConstancia=16-12-5933958</t>
  </si>
  <si>
    <t>https://www.contratos.gov.co/consultas/detalleProceso.do?numConstancia=16-12-5934086</t>
  </si>
  <si>
    <t>https://www.contratos.gov.co/consultas/detalleProceso.do?numConstancia=16-12-5934137</t>
  </si>
  <si>
    <t>https://www.contratos.gov.co/consultas/detalleProceso.do?numConstancia=16-12-5934204</t>
  </si>
  <si>
    <t>https://www.contratos.gov.co/consultas/detalleProceso.do?numConstancia=16-12-5934314</t>
  </si>
  <si>
    <t>https://www.contratos.gov.co/consultas/detalleProceso.do?numConstancia=16-12-5934368</t>
  </si>
  <si>
    <t>https://www.contratos.gov.co/consultas/detalleProceso.do?numConstancia=16-12-5934659</t>
  </si>
  <si>
    <t>https://www.contratos.gov.co/consultas/detalleProceso.do?numConstancia=16-12-5934764</t>
  </si>
  <si>
    <t>https://www.contratos.gov.co/consultas/detalleProceso.do?numConstancia=16-12-5934875</t>
  </si>
  <si>
    <t>https://www.contratos.gov.co/consultas/detalleProceso.do?numConstancia=16-12-5934948</t>
  </si>
  <si>
    <t>https://www.contratos.gov.co/consultas/detalleProceso.do?numConstancia=16-12-5935143</t>
  </si>
  <si>
    <t>https://www.contratos.gov.co/consultas/detalleProceso.do?numConstancia=16-12-5935310</t>
  </si>
  <si>
    <t>https://www.contratos.gov.co/consultas/detalleProceso.do?numConstancia=16-12-5873206</t>
  </si>
  <si>
    <t>https://www.contratos.gov.co/consultas/detalleProceso.do?numConstancia=16-12-5935720</t>
  </si>
  <si>
    <t>https://www.contratos.gov.co/consultas/detalleProceso.do?numConstancia=16-12-5936432</t>
  </si>
  <si>
    <t>https://www.contratos.gov.co/consultas/detalleProceso.do?numConstancia=16-12-5936481</t>
  </si>
  <si>
    <t>https://www.contratos.gov.co/consultas/detalleProceso.do?numConstancia=16-13-5819193</t>
  </si>
  <si>
    <t>https://www.contratos.gov.co/consultas/detalleProceso.do?numConstancia=16-12-5936560</t>
  </si>
  <si>
    <t>https://www.contratos.gov.co/consultas/detalleProceso.do?numConstancia=16-12-5941249</t>
  </si>
  <si>
    <t>https://www.contratos.gov.co/consultas/detalleProceso.do?numConstancia=16-12-5941313</t>
  </si>
  <si>
    <t>https://www.contratos.gov.co/consultas/detalleProceso.do?numConstancia=16-12-5941735</t>
  </si>
  <si>
    <t>https://www.contratos.gov.co/consultas/detalleProceso.do?numConstancia=16-12-5941862</t>
  </si>
  <si>
    <t>https://www.contratos.gov.co/consultas/detalleProceso.do?numConstancia=16-12-5941930</t>
  </si>
  <si>
    <t>https://www.contratos.gov.co/consultas/detalleProceso.do?numConstancia=16-12-5941999</t>
  </si>
  <si>
    <t>https://www.contratos.gov.co/consultas/detalleProceso.do?numConstancia=16-12-5942064</t>
  </si>
  <si>
    <t>https://www.contratos.gov.co/consultas/detalleProceso.do?numConstancia=16-12-5942538</t>
  </si>
  <si>
    <t>https://www.contratos.gov.co/consultas/detalleProceso.do?numConstancia=17-12-6019942</t>
  </si>
  <si>
    <t>https://www.contratos.gov.co/consultas/detalleProceso.do?numConstancia=16-12-5943014</t>
  </si>
  <si>
    <t>https://www.contratos.gov.co/consultas/detalleProceso.do?numConstancia=16-12-5943167</t>
  </si>
  <si>
    <t>https://www.contratos.gov.co/consultas/detalleProceso.do?numConstancia=16-12-5942725</t>
  </si>
  <si>
    <t>https://www.contratos.gov.co/consultas/detalleProceso.do?numConstancia=16-12-5942906</t>
  </si>
  <si>
    <t>https://www.contratos.gov.co/consultas/detalleProceso.do?numConstancia=16-12-5943259</t>
  </si>
  <si>
    <t>https://www.contratos.gov.co/consultas/detalleProceso.do?numConstancia=16-12-5943315</t>
  </si>
  <si>
    <t>https://www.contratos.gov.co/consultas/detalleProceso.do?numConstancia=16-12-5943422</t>
  </si>
  <si>
    <t>https://www.contratos.gov.co/consultas/detalleProceso.do?numConstancia=16-12-5943594</t>
  </si>
  <si>
    <t>https://www.contratos.gov.co/consultas/detalleProceso.do?numConstancia=16-12-5943636</t>
  </si>
  <si>
    <t>https://www.contratos.gov.co/consultas/detalleProceso.do?numConstancia=16-12-5953845</t>
  </si>
  <si>
    <t>https://www.contratos.gov.co/consultas/detalleProceso.do?numConstancia=17-12-6020260</t>
  </si>
  <si>
    <t>https://www.contratos.gov.co/consultas/detalleProceso.do?numConstancia=16-12-5953925</t>
  </si>
  <si>
    <t>https://www.contratos.gov.co/consultas/detalleProceso.do?numConstancia=16-12-5954459</t>
  </si>
  <si>
    <t>https://www.contratos.gov.co/consultas/detalleProceso.do?numConstancia=16-12-5954500</t>
  </si>
  <si>
    <t>https://www.contratos.gov.co/consultas/detalleProceso.do?numConstancia=16-12-5954549</t>
  </si>
  <si>
    <t>https://www.contratos.gov.co/consultas/detalleProceso.do?numConstancia=16-12-5954589</t>
  </si>
  <si>
    <t>https://www.contratos.gov.co/consultas/detalleProceso.do?numConstancia=16-12-5957309</t>
  </si>
  <si>
    <t>https://www.contratos.gov.co/consultas/detalleProceso.do?numConstancia=16-12-5957338</t>
  </si>
  <si>
    <t>https://www.contratos.gov.co/consultas/detalleProceso.do?numConstancia=16-12-5961120</t>
  </si>
  <si>
    <t>https://www.contratos.gov.co/consultas/detalleProceso.do?numConstancia=16-12-5961581</t>
  </si>
  <si>
    <t>https://www.contratos.gov.co/consultas/detalleProceso.do?numConstancia=17-12-5999944</t>
  </si>
  <si>
    <t>https://www.contratos.gov.co/consultas/detalleProceso.do?numConstancia=16-12-5961809</t>
  </si>
  <si>
    <t>https://www.contratos.gov.co/consultas/detalleProceso.do?numConstancia=16-12-5961894</t>
  </si>
  <si>
    <t>https://www.contratos.gov.co/consultas/detalleProceso.do?numConstancia=16-12-5961978</t>
  </si>
  <si>
    <t>https://www.contratos.gov.co/consultas/detalleProceso.do?numConstancia=16-12-5962039</t>
  </si>
  <si>
    <t>https://www.contratos.gov.co/consultas/detalleProceso.do?numConstancia=16-12-5962068</t>
  </si>
  <si>
    <t>https://www.contratos.gov.co/consultas/detalleProceso.do?numConstancia=16-12-5977206</t>
  </si>
  <si>
    <t>https://www.contratos.gov.co/consultas/detalleProceso.do?numConstancia=16-12-5966947</t>
  </si>
  <si>
    <t>https://www.contratos.gov.co/consultas/detalleProceso.do?numConstancia=16-12-5977277</t>
  </si>
  <si>
    <t>https://www.contratos.gov.co/consultas/detalleProceso.do?numConstancia=16-12-5967048</t>
  </si>
  <si>
    <t>https://www.contratos.gov.co/consultas/detalleProceso.do?numConstancia=16-12-5977378</t>
  </si>
  <si>
    <t>https://www.contratos.gov.co/consultas/detalleProceso.do?numConstancia=16-12-5977467</t>
  </si>
  <si>
    <t>https://www.contratos.gov.co/consultas/detalleProceso.do?numConstancia=16-12-5967142</t>
  </si>
  <si>
    <t>https://www.contratos.gov.co/consultas/detalleProceso.do?numConstancia=16-12-5977547</t>
  </si>
  <si>
    <t>https://www.contratos.gov.co/consultas/detalleProceso.do?numConstancia=16-12-5977624</t>
  </si>
  <si>
    <t>https://www.contratos.gov.co/consultas/detalleProceso.do?numConstancia=16-12-5977902</t>
  </si>
  <si>
    <t>https://www.contratos.gov.co/consultas/detalleProceso.do?numConstancia=16-13-5871074</t>
  </si>
  <si>
    <t>https://www.contratos.gov.co/consultas/detalleProceso.do?numConstancia=16-12-5977936</t>
  </si>
  <si>
    <t>https://www.contratos.gov.co/consultas/detalleProceso.do?numConstancia=16-12-5967214</t>
  </si>
  <si>
    <t>https://www.contratos.gov.co/consultas/detalleProceso.do?numConstancia=17-12-6020418</t>
  </si>
  <si>
    <t>https://www.contratos.gov.co/consultas/detalleProceso.do?numConstancia=16-12-5967335</t>
  </si>
  <si>
    <t>https://www.contratos.gov.co/consultas/detalleProceso.do?numConstancia=16-12-5967385</t>
  </si>
  <si>
    <t>https://www.contratos.gov.co/consultas/detalleProceso.do?numConstancia=16-12-5967456</t>
  </si>
  <si>
    <t>https://www.contratos.gov.co/consultas/detalleProceso.do?numConstancia=16-12-5967504</t>
  </si>
  <si>
    <t>https://www.contratos.gov.co/consultas/detalleProceso.do?numConstancia=16-12-5967590</t>
  </si>
  <si>
    <t>https://www.contratos.gov.co/consultas/detalleProceso.do?numConstancia=16-12-5967651</t>
  </si>
  <si>
    <t>https://www.contratos.gov.co/consultas/detalleProceso.do?numConstancia=16-12-5978004</t>
  </si>
  <si>
    <t>https://www.contratos.gov.co/consultas/detalleProceso.do?numConstancia=16-12-5978024</t>
  </si>
  <si>
    <t>https://www.contratos.gov.co/consultas/detalleProceso.do?numConstancia=16-12-5978057</t>
  </si>
  <si>
    <t>https://www.contratos.gov.co/consultas/detalleProceso.do?numConstancia=17-12-5999945</t>
  </si>
  <si>
    <t>https://www.contratos.gov.co/consultas/detalleProceso.do?numConstancia=17-12-6000230</t>
  </si>
  <si>
    <t>https://www.contratos.gov.co/consultas/detalleProceso.do?numConstancia=17-12-6000231</t>
  </si>
  <si>
    <t>https://www.contratos.gov.co/consultas/detalleProceso.do?numConstancia=17-12-6002428</t>
  </si>
  <si>
    <t>https://www.contratos.gov.co/consultas/detalleProceso.do?numConstancia=17-12-6000574</t>
  </si>
  <si>
    <t>https://www.contratos.gov.co/consultas/detalleProceso.do?numConstancia=17-12-6019704</t>
  </si>
  <si>
    <t>https://www.contratos.gov.co/consultas/detalleProceso.do?numConstancia=17-12-6000803</t>
  </si>
  <si>
    <t>https://www.contratos.gov.co/consultas/detalleProceso.do?numConstancia=16-13-5900145</t>
  </si>
  <si>
    <t>https://www.contratos.gov.co/consultas/detalleProceso.do?numConstancia=17-12-6000663</t>
  </si>
  <si>
    <t>https://www.contratos.gov.co/consultas/detalleProceso.do?numConstancia=17-12-6000831</t>
  </si>
  <si>
    <t>https://www.contratos.gov.co/consultas/detalleProceso.do?numConstancia=17-12-6000731</t>
  </si>
  <si>
    <t>https://www.contratos.gov.co/consultas/detalleProceso.do?numConstancia=17-12-6000762</t>
  </si>
  <si>
    <t>https://www.contratos.gov.co/consultas/detalleProceso.do?numConstancia=17-12-6000776</t>
  </si>
  <si>
    <t>https://www.contratos.gov.co/consultas/detalleProceso.do?numConstancia=16-12-5972482</t>
  </si>
  <si>
    <t>https://www.contratos.gov.co/consultas/detalleProceso.do?numConstancia=17-12-6000738</t>
  </si>
  <si>
    <t>https://www.contratos.gov.co/consultas/detalleProceso.do?numConstancia=17-12-6000800</t>
  </si>
  <si>
    <t>https://www.contratos.gov.co/consultas/detalleProceso.do?numConstancia=16-12-5960948</t>
  </si>
  <si>
    <t>https://www.contratos.gov.co/consultas/detalleProceso.do?numConstancia=17-12-6000857</t>
  </si>
  <si>
    <t>https://www.contratos.gov.co/consultas/detalleProceso.do?numConstancia=17-12-6000841</t>
  </si>
  <si>
    <t>https://www.contratos.gov.co/consultas/detalleProceso.do?numConstancia=16-12-5976809</t>
  </si>
  <si>
    <t>https://www.contratos.gov.co/consultas/detalleProceso.do?numConstancia=17-12-6000885</t>
  </si>
  <si>
    <t>https://www.contratos.gov.co/consultas/detalleProceso.do?numConstancia=17-12-6000854</t>
  </si>
  <si>
    <t>https://www.contratos.gov.co/consultas/detalleProceso.do?numConstancia=17-12-6000930</t>
  </si>
  <si>
    <t>https://www.contratos.gov.co/consultas/detalleProceso.do?numConstancia=17-12-6000878</t>
  </si>
  <si>
    <t>https://www.contratos.gov.co/consultas/detalleProceso.do?numConstancia=17-12-6002380</t>
  </si>
  <si>
    <t>https://www.contratos.gov.co/consultas/detalleProceso.do?numConstancia=17-12-6000908</t>
  </si>
  <si>
    <t>https://www.contratos.gov.co/consultas/detalleProceso.do?numConstancia=17-12-6000911</t>
  </si>
  <si>
    <t>https://www.contratos.gov.co/consultas/detalleProceso.do?numConstancia=17-12-6000921</t>
  </si>
  <si>
    <t>https://www.contratos.gov.co/consultas/detalleProceso.do?numConstancia=17-12-6002328</t>
  </si>
  <si>
    <t>https://www.contratos.gov.co/consultas/detalleProceso.do?numConstancia=16-13-5882652</t>
  </si>
  <si>
    <t>https://www.contratos.gov.co/consultas/detalleProceso.do?numConstancia=16-13-5930068</t>
  </si>
  <si>
    <t>https://www.contratos.gov.co/consultas/detalleProceso.do?numConstancia=17-12-6001983</t>
  </si>
  <si>
    <t>https://www.contratos.gov.co/consultas/detalleProceso.do?numConstancia=17-12-6002093</t>
  </si>
  <si>
    <t>https://www.contratos.gov.co/consultas/detalleProceso.do?numConstancia=17-12-6002019</t>
  </si>
  <si>
    <t>https://www.contratos.gov.co/consultas/detalleProceso.do?numConstancia=16-13-5953592</t>
  </si>
  <si>
    <t>https://www.contratos.gov.co/consultas/detalleProceso.do?numConstancia=17-12-6002051</t>
  </si>
  <si>
    <t>https://www.contratos.gov.co/consultas/detalleProceso.do?numConstancia=17-12-6002086</t>
  </si>
  <si>
    <t>https://www.contratos.gov.co/consultas/detalleProceso.do?numConstancia=16-13-5940268</t>
  </si>
  <si>
    <t>https://www.contratos.gov.co/consultas/detalleProceso.do?numConstancia=17-12-6019994</t>
  </si>
  <si>
    <t>https://www.contratos.gov.co/consultas/detalleProceso.do?numConstancia=17-12-6015794</t>
  </si>
  <si>
    <t>https://www.colombiacompra.gov.co/tienda-virtual-del-estado-colombiano/ordenes-compra/11554</t>
  </si>
  <si>
    <t>CCE-11554</t>
  </si>
  <si>
    <t>CCE-11772</t>
  </si>
  <si>
    <t>https://www.colombiacompra.gov.co/tienda-virtual-del-estado-colombiano/ordenes-compra/11772</t>
  </si>
  <si>
    <t>CCE-11930</t>
  </si>
  <si>
    <t>https://www.colombiacompra.gov.co/tienda-virtual-del-estado-colombiano/ordenes-compra/11930</t>
  </si>
  <si>
    <t>CCE-11931</t>
  </si>
  <si>
    <t>https://www.colombiacompra.gov.co/tienda-virtual-del-estado-colombiano/ordenes-compra/11931</t>
  </si>
  <si>
    <t>CCE-12079</t>
  </si>
  <si>
    <t>https://www.colombiacompra.gov.co/tienda-virtual-del-estado-colombiano/ordenes-compra/12079</t>
  </si>
  <si>
    <t>CCE-12076</t>
  </si>
  <si>
    <t>https://www.colombiacompra.gov.co/tienda-virtual-del-estado-colombiano/ordenes-compra/12076</t>
  </si>
  <si>
    <t>CCE-12555</t>
  </si>
  <si>
    <t>CCE-12556</t>
  </si>
  <si>
    <t>https://www.colombiacompra.gov.co/tienda-virtual-del-estado-colombiano/ordenes-compra/12555</t>
  </si>
  <si>
    <t>https://www.colombiacompra.gov.co/tienda-virtual-del-estado-colombiano/ordenes-compra/12556</t>
  </si>
  <si>
    <t>CCE-13106</t>
  </si>
  <si>
    <t>https://www.colombiacompra.gov.co/tienda-virtual-del-estado-colombiano/ordenes-compra/13106</t>
  </si>
  <si>
    <t>CCE-12963</t>
  </si>
  <si>
    <t>CCE-12952</t>
  </si>
  <si>
    <t>https://www.colombiacompra.gov.co/tienda-virtual-del-estado-colombiano/ordenes-compra/12963</t>
  </si>
  <si>
    <t>https://www.colombiacompra.gov.co/tienda-virtual-del-estado-colombiano/ordenes-compra/12952</t>
  </si>
  <si>
    <t>CCE-13396</t>
  </si>
  <si>
    <t>https://www.colombiacompra.gov.co/tienda-virtual-del-estado-colombiano/ordenes-compra/13396</t>
  </si>
  <si>
    <t>CCE-13194</t>
  </si>
  <si>
    <t>https://www.colombiacompra.gov.co/tienda-virtual-del-estado-colombiano/ordenes-compra/13194</t>
  </si>
  <si>
    <t>https://www.colombiacompra.gov.co/tienda-virtual-del-estado-colombiano/ordenes-compra/12949</t>
  </si>
  <si>
    <t>CCE-12949</t>
  </si>
  <si>
    <t>CCE-12955</t>
  </si>
  <si>
    <t>https://www.colombiacompra.gov.co/tienda-virtual-del-estado-colombiano/ordenes-compra/12955</t>
  </si>
  <si>
    <t>CCE-12950</t>
  </si>
  <si>
    <t>CCE-12951</t>
  </si>
  <si>
    <t>CCE-12956</t>
  </si>
  <si>
    <t>https://www.colombiacompra.gov.co/tienda-virtual-del-estado-colombiano/ordenes-compra/12950</t>
  </si>
  <si>
    <t>https://www.colombiacompra.gov.co/tienda-virtual-del-estado-colombiano/ordenes-compra/12951</t>
  </si>
  <si>
    <t>https://www.colombiacompra.gov.co/tienda-virtual-del-estado-colombiano/ordenes-compra/12956</t>
  </si>
  <si>
    <t>CCE-12957</t>
  </si>
  <si>
    <t>https://www.colombiacompra.gov.co/tienda-virtual-del-estado-colombiano/ordenes-compra/12957</t>
  </si>
  <si>
    <t>CCE-12953</t>
  </si>
  <si>
    <t>CCE-12954</t>
  </si>
  <si>
    <t>https://www.colombiacompra.gov.co/tienda-virtual-del-estado-colombiano/ordenes-compra/12953</t>
  </si>
  <si>
    <t>https://www.colombiacompra.gov.co/tienda-virtual-del-estado-colombiano/ordenes-compra/12954</t>
  </si>
  <si>
    <t>CCE-13104</t>
  </si>
  <si>
    <t>https://www.colombiacompra.gov.co/tienda-virtual-del-estado-colombiano/ordenes-compra/13104</t>
  </si>
  <si>
    <t>https://www.contratos.gov.co/consultas/detalleProceso.do?numConstancia=17-12-6003194</t>
  </si>
  <si>
    <t>17-12-6003194</t>
  </si>
  <si>
    <t>https://community.secop.gov.co/Public/Tendering/OpportunityDetail/Index?noticeUID=CO1.NTC.102903&amp;isFromPublicArea=True&amp;isModal=False</t>
  </si>
  <si>
    <t>CO1.NTC.102903</t>
  </si>
  <si>
    <t>https://community.secop.gov.co/Public/Tendering/OpportunityDetail/Index?noticeUID=CO1.NTC.106401&amp;isFromPublicArea=True&amp;isModal=true&amp;asPopupView=true</t>
  </si>
  <si>
    <t>CO1.NTC.106401</t>
  </si>
  <si>
    <t>CONTRATAR LA ADQUISICION DE CHALECOS ANTIBALAS PARA EL PERSONAL DE CUSTODIA Y VIGILANCIA LA CARCEL DISTRITAL DE VARONES Y ANERXO DE MUJERES DE BOGOTA</t>
  </si>
  <si>
    <t>https://community.secop.gov.co/Public/Tendering/OpportunityDetail/Index?noticeUID=CO1.NTC.86113&amp;isFromPublicArea=True&amp;isModal=true&amp;asPopupView=true</t>
  </si>
  <si>
    <t>CO1.NTC.86113</t>
  </si>
  <si>
    <t>https://community.secop.gov.co/Public/Tendering/OpportunityDetail/Index?noticeUID=CO1.NTC.84403&amp;isFromPublicArea=True&amp;isModal=true&amp;asPopupView=true</t>
  </si>
  <si>
    <t>CO1.NTC.8440</t>
  </si>
  <si>
    <t>https://www.contratos.gov.co/consultas/detalleProceso.do?numConstancia=16-9-423534</t>
  </si>
  <si>
    <t>16-9-423534</t>
  </si>
  <si>
    <t>Bolsa Mercantil</t>
  </si>
  <si>
    <t>https://www.contratos.gov.co/consultas/detalleProceso.do?numConstancia=16-13-5830878</t>
  </si>
  <si>
    <t>16-13-5830878</t>
  </si>
  <si>
    <t>https://www.contratos.gov.co/consultas/detalleProceso.do?numConstancia=16-9-420155</t>
  </si>
  <si>
    <t>16-9-420155</t>
  </si>
  <si>
    <t>https://community.secop.gov.co/Public/Tendering/OpportunityDetail/Index?noticeUID=CO1.NTC.86108&amp;isFromPublicArea=True&amp;isModal=true&amp;asPopupView=true</t>
  </si>
  <si>
    <t>CO1.NTC.86108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</si>
</sst>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_-&quot;$&quot;* #,##0_-;\-&quot;$&quot;* #,##0_-;_-&quot;$&quot;* &quot;-&quot;_-;_-@_-"/>
    <numFmt numFmtId="165" formatCode="_ &quot; &quot;\ * #,##0_ ;_ &quot; &quot;\ * \-#,##0_ ;_ &quot; &quot;\ * &quot;-&quot;_ ;_ @_ "/>
  </numFmts>
  <fonts count="31" x14ac:knownFonts="1">
    <font>
      <sz val="11"/>
      <color theme="1"/>
      <name val="Calibri"/>
      <family val="2"/>
      <scheme val="minor"/>
    </font>
    <font>
      <sz val="11"/>
      <color theme="1"/>
      <name val="Calibri"/>
      <family val="2"/>
      <scheme val="minor"/>
    </font>
    <font>
      <sz val="10"/>
      <color indexed="8"/>
      <name val="Arial"/>
      <family val="2"/>
    </font>
    <font>
      <sz val="10"/>
      <name val="Arial"/>
      <family val="2"/>
    </font>
    <font>
      <sz val="11"/>
      <color indexed="8"/>
      <name val="Calibri"/>
      <family val="2"/>
    </font>
    <font>
      <sz val="11"/>
      <color indexed="9"/>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3"/>
      <color indexed="56"/>
      <name val="Calibri"/>
      <family val="2"/>
    </font>
    <font>
      <b/>
      <sz val="11"/>
      <color indexed="8"/>
      <name val="Calibri"/>
      <family val="2"/>
    </font>
    <font>
      <sz val="10"/>
      <name val="Arial"/>
      <family val="2"/>
    </font>
    <font>
      <sz val="8"/>
      <color theme="1"/>
      <name val="Calibri"/>
      <family val="2"/>
      <scheme val="minor"/>
    </font>
    <font>
      <sz val="7"/>
      <color theme="1"/>
      <name val="Calibri"/>
      <family val="2"/>
      <scheme val="minor"/>
    </font>
    <font>
      <b/>
      <sz val="11"/>
      <color theme="0"/>
      <name val="Calibri"/>
      <family val="2"/>
      <scheme val="minor"/>
    </font>
    <font>
      <sz val="9"/>
      <color theme="1"/>
      <name val="Calibri"/>
      <family val="2"/>
      <scheme val="minor"/>
    </font>
    <font>
      <b/>
      <sz val="12"/>
      <color theme="1"/>
      <name val="Calibri"/>
      <family val="2"/>
    </font>
    <font>
      <b/>
      <sz val="8"/>
      <color theme="0"/>
      <name val="Calibri"/>
      <family val="2"/>
      <scheme val="minor"/>
    </font>
    <font>
      <u/>
      <sz val="11"/>
      <color theme="10"/>
      <name val="Calibri"/>
      <family val="2"/>
      <scheme val="minor"/>
    </font>
    <font>
      <b/>
      <sz val="10"/>
      <color theme="0"/>
      <name val="Calibri"/>
      <family val="2"/>
      <scheme val="minor"/>
    </font>
    <font>
      <u/>
      <sz val="8"/>
      <color theme="10"/>
      <name val="Calibri"/>
      <family val="2"/>
      <scheme val="minor"/>
    </font>
    <font>
      <b/>
      <i/>
      <sz val="9"/>
      <color theme="1"/>
      <name val="Calibri"/>
      <family val="2"/>
      <scheme val="minor"/>
    </font>
    <font>
      <b/>
      <i/>
      <sz val="10"/>
      <color theme="0"/>
      <name val="Calibri"/>
      <family val="2"/>
      <scheme val="minor"/>
    </font>
  </fonts>
  <fills count="26">
    <fill>
      <patternFill patternType="none"/>
    </fill>
    <fill>
      <patternFill patternType="gray125"/>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22"/>
        <bgColor indexed="31"/>
      </patternFill>
    </fill>
    <fill>
      <patternFill patternType="solid">
        <fgColor indexed="55"/>
        <bgColor indexed="23"/>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43"/>
        <bgColor indexed="26"/>
      </patternFill>
    </fill>
    <fill>
      <patternFill patternType="solid">
        <fgColor indexed="26"/>
        <bgColor indexed="9"/>
      </patternFill>
    </fill>
    <fill>
      <patternFill patternType="solid">
        <fgColor rgb="FF0070C0"/>
        <bgColor indexed="64"/>
      </patternFill>
    </fill>
    <fill>
      <patternFill patternType="solid">
        <fgColor theme="6"/>
        <bgColor indexed="64"/>
      </patternFill>
    </fill>
  </fills>
  <borders count="1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theme="8" tint="0.39994506668294322"/>
      </left>
      <right style="thin">
        <color theme="8" tint="0.39994506668294322"/>
      </right>
      <top style="thin">
        <color theme="8" tint="0.39994506668294322"/>
      </top>
      <bottom style="thin">
        <color theme="8" tint="0.39994506668294322"/>
      </bottom>
      <diagonal/>
    </border>
    <border>
      <left style="thin">
        <color theme="8"/>
      </left>
      <right style="thin">
        <color theme="8"/>
      </right>
      <top style="thin">
        <color theme="8"/>
      </top>
      <bottom style="thin">
        <color theme="8"/>
      </bottom>
      <diagonal/>
    </border>
    <border>
      <left style="thin">
        <color theme="8" tint="0.39994506668294322"/>
      </left>
      <right style="thin">
        <color theme="8" tint="0.39994506668294322"/>
      </right>
      <top style="thin">
        <color theme="8" tint="0.39994506668294322"/>
      </top>
      <bottom/>
      <diagonal/>
    </border>
    <border>
      <left style="thin">
        <color theme="8" tint="0.39994506668294322"/>
      </left>
      <right style="thin">
        <color theme="8" tint="0.39994506668294322"/>
      </right>
      <top/>
      <bottom style="thin">
        <color theme="8" tint="0.39994506668294322"/>
      </bottom>
      <diagonal/>
    </border>
    <border>
      <left style="thin">
        <color theme="8" tint="0.39994506668294322"/>
      </left>
      <right style="thin">
        <color theme="8" tint="0.39994506668294322"/>
      </right>
      <top/>
      <bottom/>
      <diagonal/>
    </border>
  </borders>
  <cellStyleXfs count="47">
    <xf numFmtId="0" fontId="0" fillId="0" borderId="0"/>
    <xf numFmtId="164" fontId="1" fillId="0" borderId="0" applyFont="0" applyFill="0" applyBorder="0" applyAlignment="0" applyProtection="0"/>
    <xf numFmtId="0" fontId="2" fillId="0" borderId="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5" borderId="0" applyNumberFormat="0" applyBorder="0" applyAlignment="0" applyProtection="0"/>
    <xf numFmtId="0" fontId="4" fillId="8" borderId="0" applyNumberFormat="0" applyBorder="0" applyAlignment="0" applyProtection="0"/>
    <xf numFmtId="0" fontId="4" fillId="11" borderId="0" applyNumberFormat="0" applyBorder="0" applyAlignment="0" applyProtection="0"/>
    <xf numFmtId="0" fontId="5" fillId="12"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6" fillId="16" borderId="1" applyNumberFormat="0" applyAlignment="0" applyProtection="0"/>
    <xf numFmtId="0" fontId="7" fillId="17" borderId="2" applyNumberFormat="0" applyAlignment="0" applyProtection="0"/>
    <xf numFmtId="0" fontId="8" fillId="0" borderId="3" applyNumberFormat="0" applyFill="0" applyAlignment="0" applyProtection="0"/>
    <xf numFmtId="0" fontId="9" fillId="0" borderId="0" applyNumberFormat="0" applyFill="0" applyBorder="0" applyAlignment="0" applyProtection="0"/>
    <xf numFmtId="0" fontId="5" fillId="18" borderId="0" applyNumberFormat="0" applyBorder="0" applyAlignment="0" applyProtection="0"/>
    <xf numFmtId="0" fontId="5" fillId="19" borderId="0" applyNumberFormat="0" applyBorder="0" applyAlignment="0" applyProtection="0"/>
    <xf numFmtId="0" fontId="5" fillId="20"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21" borderId="0" applyNumberFormat="0" applyBorder="0" applyAlignment="0" applyProtection="0"/>
    <xf numFmtId="0" fontId="10" fillId="7" borderId="1" applyNumberFormat="0" applyAlignment="0" applyProtection="0"/>
    <xf numFmtId="0" fontId="11" fillId="3" borderId="0" applyNumberFormat="0" applyBorder="0" applyAlignment="0" applyProtection="0"/>
    <xf numFmtId="165" fontId="3" fillId="0" borderId="0" applyFill="0" applyBorder="0" applyAlignment="0" applyProtection="0"/>
    <xf numFmtId="0" fontId="12" fillId="22" borderId="0" applyNumberFormat="0" applyBorder="0" applyAlignment="0" applyProtection="0"/>
    <xf numFmtId="0" fontId="2" fillId="0" borderId="0"/>
    <xf numFmtId="0" fontId="19" fillId="0" borderId="0"/>
    <xf numFmtId="0" fontId="1" fillId="0" borderId="0"/>
    <xf numFmtId="0" fontId="2" fillId="23" borderId="4" applyNumberFormat="0" applyAlignment="0" applyProtection="0"/>
    <xf numFmtId="0" fontId="13" fillId="16" borderId="5" applyNumberFormat="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7" fillId="0" borderId="6" applyNumberFormat="0" applyFill="0" applyAlignment="0" applyProtection="0"/>
    <xf numFmtId="0" fontId="9" fillId="0" borderId="7" applyNumberFormat="0" applyFill="0" applyAlignment="0" applyProtection="0"/>
    <xf numFmtId="0" fontId="18" fillId="0" borderId="8" applyNumberFormat="0" applyFill="0" applyAlignment="0" applyProtection="0"/>
    <xf numFmtId="0" fontId="26" fillId="0" borderId="0" applyNumberFormat="0" applyFill="0" applyBorder="0" applyAlignment="0" applyProtection="0"/>
  </cellStyleXfs>
  <cellXfs count="50">
    <xf numFmtId="0" fontId="0" fillId="0" borderId="0" xfId="0"/>
    <xf numFmtId="0" fontId="21" fillId="0" borderId="0" xfId="0" applyFont="1"/>
    <xf numFmtId="0" fontId="23" fillId="0" borderId="0" xfId="0" applyFont="1"/>
    <xf numFmtId="14" fontId="23" fillId="0" borderId="0" xfId="0" applyNumberFormat="1" applyFont="1"/>
    <xf numFmtId="2" fontId="23" fillId="0" borderId="0" xfId="0" applyNumberFormat="1" applyFont="1" applyAlignment="1">
      <alignment horizontal="center" vertical="center"/>
    </xf>
    <xf numFmtId="164" fontId="23" fillId="0" borderId="0" xfId="1" applyFont="1"/>
    <xf numFmtId="49" fontId="0" fillId="0" borderId="0" xfId="0" applyNumberFormat="1"/>
    <xf numFmtId="0" fontId="20" fillId="0" borderId="0" xfId="0" applyFont="1"/>
    <xf numFmtId="0" fontId="0" fillId="0" borderId="0" xfId="0" applyAlignment="1">
      <alignment horizontal="center" vertical="center"/>
    </xf>
    <xf numFmtId="0" fontId="30" fillId="25" borderId="9" xfId="2" applyFont="1" applyFill="1" applyBorder="1" applyAlignment="1" applyProtection="1">
      <alignment horizontal="center" vertical="center" wrapText="1"/>
    </xf>
    <xf numFmtId="0" fontId="25" fillId="25" borderId="9" xfId="2" applyFont="1" applyFill="1" applyBorder="1" applyAlignment="1" applyProtection="1">
      <alignment horizontal="center" vertical="center" wrapText="1"/>
    </xf>
    <xf numFmtId="49" fontId="25" fillId="25" borderId="9" xfId="2" applyNumberFormat="1" applyFont="1" applyFill="1" applyBorder="1" applyAlignment="1" applyProtection="1">
      <alignment horizontal="center" vertical="center" wrapText="1"/>
    </xf>
    <xf numFmtId="14" fontId="30" fillId="25" borderId="9" xfId="2" applyNumberFormat="1" applyFont="1" applyFill="1" applyBorder="1" applyAlignment="1">
      <alignment horizontal="center" vertical="center" wrapText="1"/>
    </xf>
    <xf numFmtId="14" fontId="30" fillId="25" borderId="9" xfId="2" applyNumberFormat="1" applyFont="1" applyFill="1" applyBorder="1" applyAlignment="1" applyProtection="1">
      <alignment horizontal="center" vertical="center" wrapText="1"/>
    </xf>
    <xf numFmtId="2" fontId="30" fillId="25" borderId="9" xfId="2" applyNumberFormat="1" applyFont="1" applyFill="1" applyBorder="1" applyAlignment="1" applyProtection="1">
      <alignment horizontal="center" vertical="center" wrapText="1"/>
    </xf>
    <xf numFmtId="3" fontId="30" fillId="25" borderId="9" xfId="2" applyNumberFormat="1" applyFont="1" applyFill="1" applyBorder="1" applyAlignment="1" applyProtection="1">
      <alignment horizontal="center" vertical="center" wrapText="1"/>
    </xf>
    <xf numFmtId="164" fontId="30" fillId="25" borderId="9" xfId="1" applyFont="1" applyFill="1" applyBorder="1" applyAlignment="1" applyProtection="1">
      <alignment horizontal="center" vertical="center" wrapText="1"/>
    </xf>
    <xf numFmtId="165" fontId="30" fillId="25" borderId="9" xfId="33" applyFont="1" applyFill="1" applyBorder="1" applyAlignment="1" applyProtection="1">
      <alignment horizontal="center" vertical="center" wrapText="1"/>
    </xf>
    <xf numFmtId="0" fontId="30" fillId="25" borderId="9" xfId="2" applyFont="1" applyFill="1" applyBorder="1" applyAlignment="1" applyProtection="1">
      <alignment horizontal="center" vertical="center"/>
    </xf>
    <xf numFmtId="49" fontId="30" fillId="25" borderId="9" xfId="2" applyNumberFormat="1" applyFont="1" applyFill="1" applyBorder="1" applyAlignment="1" applyProtection="1">
      <alignment horizontal="center" vertical="center" wrapText="1"/>
    </xf>
    <xf numFmtId="0" fontId="20" fillId="0" borderId="10" xfId="0" applyFont="1" applyBorder="1" applyAlignment="1">
      <alignment horizontal="center" vertical="center" wrapText="1"/>
    </xf>
    <xf numFmtId="14" fontId="20" fillId="0" borderId="10" xfId="0" applyNumberFormat="1" applyFont="1" applyBorder="1" applyAlignment="1">
      <alignment horizontal="center" vertical="center" wrapText="1"/>
    </xf>
    <xf numFmtId="2" fontId="20" fillId="0" borderId="10" xfId="0" applyNumberFormat="1" applyFont="1" applyBorder="1" applyAlignment="1">
      <alignment horizontal="center" vertical="center" wrapText="1"/>
    </xf>
    <xf numFmtId="164" fontId="20" fillId="0" borderId="10" xfId="1" applyFont="1" applyBorder="1" applyAlignment="1">
      <alignment horizontal="center" vertical="center" wrapText="1"/>
    </xf>
    <xf numFmtId="0" fontId="22" fillId="24" borderId="9" xfId="2" applyFont="1" applyFill="1" applyBorder="1" applyAlignment="1" applyProtection="1">
      <alignment horizontal="center" vertical="center" wrapText="1"/>
    </xf>
    <xf numFmtId="0" fontId="24" fillId="0" borderId="9" xfId="0" applyFont="1" applyBorder="1" applyAlignment="1">
      <alignment horizontal="center" vertical="center"/>
    </xf>
    <xf numFmtId="0" fontId="27" fillId="24" borderId="9" xfId="2" applyFont="1" applyFill="1" applyBorder="1" applyAlignment="1" applyProtection="1">
      <alignment horizontal="center" vertical="center" wrapText="1"/>
    </xf>
    <xf numFmtId="0" fontId="29" fillId="0" borderId="9" xfId="0" applyFont="1" applyBorder="1" applyAlignment="1">
      <alignment horizontal="right" vertical="center"/>
    </xf>
    <xf numFmtId="1" fontId="24" fillId="0" borderId="9" xfId="0" applyNumberFormat="1" applyFont="1" applyBorder="1" applyAlignment="1">
      <alignment horizontal="center" vertical="center"/>
    </xf>
    <xf numFmtId="1" fontId="27" fillId="24" borderId="9" xfId="2" applyNumberFormat="1" applyFont="1" applyFill="1" applyBorder="1" applyAlignment="1" applyProtection="1">
      <alignment horizontal="center" vertical="center" wrapText="1"/>
    </xf>
    <xf numFmtId="1" fontId="23" fillId="0" borderId="0" xfId="0" applyNumberFormat="1" applyFont="1"/>
    <xf numFmtId="0" fontId="20" fillId="0" borderId="11" xfId="0" applyFont="1" applyFill="1" applyBorder="1" applyAlignment="1">
      <alignment horizontal="center" vertical="center" wrapText="1"/>
    </xf>
    <xf numFmtId="14" fontId="20" fillId="0" borderId="11" xfId="0" applyNumberFormat="1" applyFont="1" applyFill="1" applyBorder="1" applyAlignment="1">
      <alignment horizontal="center" vertical="center" wrapText="1"/>
    </xf>
    <xf numFmtId="2" fontId="20" fillId="0" borderId="11" xfId="0" applyNumberFormat="1" applyFont="1" applyFill="1" applyBorder="1" applyAlignment="1">
      <alignment horizontal="center" vertical="center" wrapText="1"/>
    </xf>
    <xf numFmtId="164" fontId="20" fillId="0" borderId="11" xfId="1" applyFont="1" applyFill="1" applyBorder="1" applyAlignment="1">
      <alignment horizontal="center" vertical="center" wrapText="1"/>
    </xf>
    <xf numFmtId="164" fontId="20" fillId="0" borderId="9" xfId="1" applyFont="1" applyFill="1" applyBorder="1" applyAlignment="1">
      <alignment horizontal="center" vertical="center" wrapText="1"/>
    </xf>
    <xf numFmtId="1" fontId="20" fillId="0" borderId="9" xfId="0" applyNumberFormat="1" applyFont="1" applyFill="1" applyBorder="1" applyAlignment="1">
      <alignment horizontal="center" vertical="center" wrapText="1"/>
    </xf>
    <xf numFmtId="14" fontId="20" fillId="0" borderId="9" xfId="0" applyNumberFormat="1" applyFont="1" applyFill="1" applyBorder="1" applyAlignment="1">
      <alignment horizontal="center" vertical="center" wrapText="1"/>
    </xf>
    <xf numFmtId="0" fontId="28" fillId="0" borderId="9" xfId="46" applyFont="1" applyFill="1" applyBorder="1" applyAlignment="1">
      <alignment horizontal="center" vertical="center" wrapText="1"/>
    </xf>
    <xf numFmtId="0" fontId="20" fillId="0" borderId="0" xfId="0" applyFont="1" applyFill="1" applyAlignment="1">
      <alignment wrapText="1"/>
    </xf>
    <xf numFmtId="0" fontId="20" fillId="0" borderId="12" xfId="0" applyFont="1" applyFill="1" applyBorder="1" applyAlignment="1">
      <alignment horizontal="center" vertical="center" wrapText="1"/>
    </xf>
    <xf numFmtId="14" fontId="20" fillId="0" borderId="12" xfId="0" applyNumberFormat="1" applyFont="1" applyFill="1" applyBorder="1" applyAlignment="1">
      <alignment horizontal="center" vertical="center" wrapText="1"/>
    </xf>
    <xf numFmtId="2" fontId="20" fillId="0" borderId="12" xfId="0" applyNumberFormat="1" applyFont="1" applyFill="1" applyBorder="1" applyAlignment="1">
      <alignment horizontal="center" vertical="center" wrapText="1"/>
    </xf>
    <xf numFmtId="164" fontId="20" fillId="0" borderId="12" xfId="1" applyFont="1" applyFill="1" applyBorder="1" applyAlignment="1">
      <alignment horizontal="center" vertical="center" wrapText="1"/>
    </xf>
    <xf numFmtId="0" fontId="20" fillId="0" borderId="9" xfId="0" applyFont="1" applyFill="1" applyBorder="1" applyAlignment="1">
      <alignment horizontal="center" vertical="center" wrapText="1"/>
    </xf>
    <xf numFmtId="2" fontId="20" fillId="0" borderId="9" xfId="0" applyNumberFormat="1" applyFont="1" applyFill="1" applyBorder="1" applyAlignment="1">
      <alignment horizontal="center" vertical="center" wrapText="1"/>
    </xf>
    <xf numFmtId="0" fontId="20" fillId="0" borderId="13" xfId="0" applyFont="1" applyFill="1" applyBorder="1" applyAlignment="1">
      <alignment horizontal="center" vertical="center" wrapText="1"/>
    </xf>
    <xf numFmtId="14" fontId="20" fillId="0" borderId="13" xfId="0" applyNumberFormat="1" applyFont="1" applyFill="1" applyBorder="1" applyAlignment="1">
      <alignment horizontal="center" vertical="center" wrapText="1"/>
    </xf>
    <xf numFmtId="2" fontId="20" fillId="0" borderId="13" xfId="0" applyNumberFormat="1" applyFont="1" applyFill="1" applyBorder="1" applyAlignment="1">
      <alignment horizontal="center" vertical="center" wrapText="1"/>
    </xf>
    <xf numFmtId="164" fontId="20" fillId="0" borderId="13" xfId="1" applyFont="1" applyFill="1" applyBorder="1" applyAlignment="1">
      <alignment horizontal="center" vertical="center" wrapText="1"/>
    </xf>
  </cellXfs>
  <cellStyles count="47">
    <cellStyle name="20% - Énfasis1 2" xfId="3" xr:uid="{00000000-0005-0000-0000-000000000000}"/>
    <cellStyle name="20% - Énfasis2 2" xfId="4" xr:uid="{00000000-0005-0000-0000-000001000000}"/>
    <cellStyle name="20% - Énfasis3 2" xfId="5" xr:uid="{00000000-0005-0000-0000-000002000000}"/>
    <cellStyle name="20% - Énfasis4 2" xfId="6" xr:uid="{00000000-0005-0000-0000-000003000000}"/>
    <cellStyle name="20% - Énfasis5 2" xfId="7" xr:uid="{00000000-0005-0000-0000-000004000000}"/>
    <cellStyle name="20% - Énfasis6 2" xfId="8" xr:uid="{00000000-0005-0000-0000-000005000000}"/>
    <cellStyle name="40% - Énfasis1 2" xfId="9" xr:uid="{00000000-0005-0000-0000-000006000000}"/>
    <cellStyle name="40% - Énfasis2 2" xfId="10" xr:uid="{00000000-0005-0000-0000-000007000000}"/>
    <cellStyle name="40% - Énfasis3 2" xfId="11" xr:uid="{00000000-0005-0000-0000-000008000000}"/>
    <cellStyle name="40% - Énfasis4 2" xfId="12" xr:uid="{00000000-0005-0000-0000-000009000000}"/>
    <cellStyle name="40% - Énfasis5 2" xfId="13" xr:uid="{00000000-0005-0000-0000-00000A000000}"/>
    <cellStyle name="40% - Énfasis6 2" xfId="14" xr:uid="{00000000-0005-0000-0000-00000B000000}"/>
    <cellStyle name="60% - Énfasis1 2" xfId="15" xr:uid="{00000000-0005-0000-0000-00000C000000}"/>
    <cellStyle name="60% - Énfasis2 2" xfId="16" xr:uid="{00000000-0005-0000-0000-00000D000000}"/>
    <cellStyle name="60% - Énfasis3 2" xfId="17" xr:uid="{00000000-0005-0000-0000-00000E000000}"/>
    <cellStyle name="60% - Énfasis4 2" xfId="18" xr:uid="{00000000-0005-0000-0000-00000F000000}"/>
    <cellStyle name="60% - Énfasis5 2" xfId="19" xr:uid="{00000000-0005-0000-0000-000010000000}"/>
    <cellStyle name="60% - Énfasis6 2" xfId="20" xr:uid="{00000000-0005-0000-0000-000011000000}"/>
    <cellStyle name="Cálculo 2" xfId="21" xr:uid="{00000000-0005-0000-0000-000012000000}"/>
    <cellStyle name="Celda de comprobación 2" xfId="22" xr:uid="{00000000-0005-0000-0000-000013000000}"/>
    <cellStyle name="Celda vinculada 2" xfId="23" xr:uid="{00000000-0005-0000-0000-000014000000}"/>
    <cellStyle name="Encabezado 4 2" xfId="24" xr:uid="{00000000-0005-0000-0000-000015000000}"/>
    <cellStyle name="Énfasis1 2" xfId="25" xr:uid="{00000000-0005-0000-0000-000016000000}"/>
    <cellStyle name="Énfasis2 2" xfId="26" xr:uid="{00000000-0005-0000-0000-000017000000}"/>
    <cellStyle name="Énfasis3 2" xfId="27" xr:uid="{00000000-0005-0000-0000-000018000000}"/>
    <cellStyle name="Énfasis4 2" xfId="28" xr:uid="{00000000-0005-0000-0000-000019000000}"/>
    <cellStyle name="Énfasis5 2" xfId="29" xr:uid="{00000000-0005-0000-0000-00001A000000}"/>
    <cellStyle name="Énfasis6 2" xfId="30" xr:uid="{00000000-0005-0000-0000-00001B000000}"/>
    <cellStyle name="Entrada 2" xfId="31" xr:uid="{00000000-0005-0000-0000-00001C000000}"/>
    <cellStyle name="Hipervínculo" xfId="46" builtinId="8"/>
    <cellStyle name="Incorrecto 2" xfId="32" xr:uid="{00000000-0005-0000-0000-00001E000000}"/>
    <cellStyle name="Moneda [0]" xfId="1" builtinId="7"/>
    <cellStyle name="Moneda [0] 2" xfId="33" xr:uid="{00000000-0005-0000-0000-000020000000}"/>
    <cellStyle name="Neutral 2" xfId="34" xr:uid="{00000000-0005-0000-0000-000021000000}"/>
    <cellStyle name="Normal" xfId="0" builtinId="0"/>
    <cellStyle name="Normal 2" xfId="35" xr:uid="{00000000-0005-0000-0000-000023000000}"/>
    <cellStyle name="Normal 2 2 2" xfId="36" xr:uid="{00000000-0005-0000-0000-000024000000}"/>
    <cellStyle name="Normal 3" xfId="37" xr:uid="{00000000-0005-0000-0000-000025000000}"/>
    <cellStyle name="Normal 4" xfId="2" xr:uid="{00000000-0005-0000-0000-000026000000}"/>
    <cellStyle name="Notas 2" xfId="38" xr:uid="{00000000-0005-0000-0000-000027000000}"/>
    <cellStyle name="Salida 2" xfId="39" xr:uid="{00000000-0005-0000-0000-000028000000}"/>
    <cellStyle name="Texto de advertencia 2" xfId="40" xr:uid="{00000000-0005-0000-0000-000029000000}"/>
    <cellStyle name="Texto explicativo 2" xfId="41" xr:uid="{00000000-0005-0000-0000-00002A000000}"/>
    <cellStyle name="Título 2 2" xfId="43" xr:uid="{00000000-0005-0000-0000-00002B000000}"/>
    <cellStyle name="Título 3 2" xfId="44" xr:uid="{00000000-0005-0000-0000-00002C000000}"/>
    <cellStyle name="Título 4" xfId="42" xr:uid="{00000000-0005-0000-0000-00002D000000}"/>
    <cellStyle name="Total 2" xfId="45" xr:uid="{00000000-0005-0000-0000-00002E000000}"/>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xr9:uid="{00000000-0011-0000-FFFF-FFFF00000000}">
      <tableStyleElement type="wholeTable" dxfId="1"/>
      <tableStyleElement type="headerRow"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76201</xdr:colOff>
      <xdr:row>0</xdr:row>
      <xdr:rowOff>95251</xdr:rowOff>
    </xdr:from>
    <xdr:to>
      <xdr:col>1</xdr:col>
      <xdr:colOff>267822</xdr:colOff>
      <xdr:row>2</xdr:row>
      <xdr:rowOff>266701</xdr:rowOff>
    </xdr:to>
    <xdr:pic>
      <xdr:nvPicPr>
        <xdr:cNvPr id="2" name="Imagen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1" y="95251"/>
          <a:ext cx="1200150" cy="933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76201</xdr:colOff>
      <xdr:row>0</xdr:row>
      <xdr:rowOff>95251</xdr:rowOff>
    </xdr:from>
    <xdr:to>
      <xdr:col>1</xdr:col>
      <xdr:colOff>514351</xdr:colOff>
      <xdr:row>3</xdr:row>
      <xdr:rowOff>1</xdr:rowOff>
    </xdr:to>
    <xdr:pic>
      <xdr:nvPicPr>
        <xdr:cNvPr id="2" name="Imagen 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1" y="95251"/>
          <a:ext cx="1200150" cy="933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ngelica.castro/Desktop/SCJ/Bases%20de%20Contrataci&#243;n/2016/Base%20Consolidada%202016%20-%20SCJ.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olidado"/>
      <sheetName val="Consolidado ORG"/>
      <sheetName val="Registros Contratos 2017"/>
      <sheetName val="Registros Adiciones 2017"/>
    </sheetNames>
    <sheetDataSet>
      <sheetData sheetId="0"/>
      <sheetData sheetId="1">
        <row r="3">
          <cell r="A3" t="str">
            <v>SCJ-1-2016</v>
          </cell>
          <cell r="B3">
            <v>42662</v>
          </cell>
          <cell r="E3" t="str">
            <v>5 5. Contratación directa</v>
          </cell>
          <cell r="F3" t="str">
            <v>6 6. Otro</v>
          </cell>
          <cell r="G3" t="str">
            <v>JOSE FELIPE AGUILERA GIRON</v>
          </cell>
          <cell r="L3" t="str">
            <v>PRESTAR LOS SERVICIOS PROFESIONALES PARA REALIZAR EL SEGUIMIENTO A LAS SESIONES DE LAS COMISIONES PERMANENTES Y LA PLENARIA, MESAS DE TRABAJO, FOROS Y COMISIONES ACCIDENTALES ADELANTADOS POR EL CONCEJO DE BOGOTÁ Y EL CONGRESO DE LA REPÚBLICA DE CONFORMIDAD CON LAS DIRECTRICES Y LINEAMIENTOS QUE SOBRE ESTA MATERIA TENGA ADOPTADAS LA SECRETARÍA DISTRITAL DE SEGURIDAD, CONVIVENCIA Y JUSTICIA</v>
          </cell>
          <cell r="M3">
            <v>42662</v>
          </cell>
          <cell r="N3">
            <v>42753</v>
          </cell>
          <cell r="P3">
            <v>3</v>
          </cell>
          <cell r="T3">
            <v>11400000</v>
          </cell>
          <cell r="AE3">
            <v>0</v>
          </cell>
          <cell r="AG3">
            <v>0</v>
          </cell>
        </row>
        <row r="4">
          <cell r="A4" t="str">
            <v>SCJ-2-2016</v>
          </cell>
          <cell r="B4">
            <v>42662</v>
          </cell>
          <cell r="E4" t="str">
            <v>5 5. Contratación directa</v>
          </cell>
          <cell r="F4" t="str">
            <v>6 6. Otro</v>
          </cell>
          <cell r="G4" t="str">
            <v>CAMILO ERNESTO RESTREPO ROMERO</v>
          </cell>
          <cell r="L4" t="str">
            <v>PRESTAR SERVICIOS PROFESIONALES A LA SECRETARÍA DISTRITAL DE SEGURIDAD CONVIVENCIA Y JUSTICIA DE BOGOTÁ D.C CON EL FIN DE DESARROLAR LA ESTRATEGIA DE VISIBILIZACIÓN Y DIVULGACIÓN DE LOS PLANES Y PROGRAMAS EN TEMAS DE SEGURIDAD Y CONVIVENCIA</v>
          </cell>
          <cell r="M4">
            <v>42662</v>
          </cell>
          <cell r="N4">
            <v>42753</v>
          </cell>
          <cell r="P4">
            <v>3</v>
          </cell>
          <cell r="T4">
            <v>19500000</v>
          </cell>
          <cell r="AE4">
            <v>0</v>
          </cell>
          <cell r="AG4">
            <v>0</v>
          </cell>
        </row>
        <row r="5">
          <cell r="A5" t="str">
            <v>SCJ-3-2016</v>
          </cell>
          <cell r="B5">
            <v>42664</v>
          </cell>
          <cell r="E5" t="str">
            <v>5 5. Contratación directa</v>
          </cell>
          <cell r="F5" t="str">
            <v>6 6. Otro</v>
          </cell>
          <cell r="G5" t="str">
            <v>MARIA CECILIA CHAVEZ IBARGUEN</v>
          </cell>
          <cell r="L5" t="str">
            <v>PRESTAR LOS SERVICIOS DE APOYO A LA GESTIÓN EN LA SUBSECRETARÍA DE SEGURIDAD Y CONVIVENCIA PARA COADYUVAR EN LA IMPLEMENTACIÓN DE ESTRATEGIAS Y ACCIONES DE DIÁLOGO, MEDIACIÓN Y PREVENCIÓN EN CONVIVENCIA Y SEGURIDAD CIUDADANA EN LA CIUDAD</v>
          </cell>
          <cell r="M5">
            <v>42664</v>
          </cell>
          <cell r="N5">
            <v>42770</v>
          </cell>
          <cell r="P5">
            <v>3.5</v>
          </cell>
          <cell r="T5">
            <v>7000000</v>
          </cell>
          <cell r="AE5">
            <v>0</v>
          </cell>
          <cell r="AG5">
            <v>0</v>
          </cell>
        </row>
        <row r="6">
          <cell r="A6" t="str">
            <v>SCJ-4-2016</v>
          </cell>
          <cell r="B6">
            <v>42664</v>
          </cell>
          <cell r="E6" t="str">
            <v>5 5. Contratación directa</v>
          </cell>
          <cell r="F6" t="str">
            <v>6 6. Otro</v>
          </cell>
          <cell r="G6" t="str">
            <v>RONALD ESNEIDER CASTIBLANCO MACA</v>
          </cell>
          <cell r="L6" t="str">
            <v>PRESTAR LOS SERVICIOS DE APOYO A LA GESTIÓN EN LA SUBSECRETARÍA DE SEGURIDAD Y CONVIVENCIA PARA COADYUVAR EN LA IMPLEMENTACIÓN DE ESTRATEGIAS Y ACCIONES DE DIÁLOGO, MEDIACIÓN Y PREVENCIÓN EN CONVIVENCIA Y SEGURIDAD CIUDADANA EN LA CIUDAD</v>
          </cell>
          <cell r="M6">
            <v>42664</v>
          </cell>
          <cell r="N6">
            <v>42770</v>
          </cell>
          <cell r="P6">
            <v>3.5</v>
          </cell>
          <cell r="T6">
            <v>7000000</v>
          </cell>
          <cell r="AE6">
            <v>0</v>
          </cell>
          <cell r="AG6">
            <v>0</v>
          </cell>
        </row>
        <row r="7">
          <cell r="A7" t="str">
            <v>SCJ-5-2016</v>
          </cell>
          <cell r="B7">
            <v>42664</v>
          </cell>
          <cell r="E7" t="str">
            <v>5 5. Contratación directa</v>
          </cell>
          <cell r="F7" t="str">
            <v>6 6. Otro</v>
          </cell>
          <cell r="G7" t="str">
            <v>YOLANDA BOLAÑOS BENITEZ</v>
          </cell>
          <cell r="L7" t="str">
            <v>PRESTAR LOS SERVICIOS DE APOYO A LA GESTIÓN EN LA SUBSECRETARÍA DE SEGURIDAD Y CONVIVENCIA PARA COADYUVAR EN LA IMPLEMENTACIÓN DE ESTRATEGIAS Y ACCIONES DE DIÁLOGO, MEDIACIÓN Y PREVENCIÓN EN CONVIVENCIA Y SEGURIDAD CIUDADANA EN LA CIUDAD</v>
          </cell>
          <cell r="M7">
            <v>42664</v>
          </cell>
          <cell r="N7">
            <v>42770</v>
          </cell>
          <cell r="P7">
            <v>3.5</v>
          </cell>
          <cell r="T7">
            <v>7000000</v>
          </cell>
          <cell r="AE7">
            <v>0</v>
          </cell>
          <cell r="AG7">
            <v>0</v>
          </cell>
        </row>
        <row r="8">
          <cell r="A8" t="str">
            <v>SCJ-6-2016</v>
          </cell>
          <cell r="B8">
            <v>42664</v>
          </cell>
          <cell r="E8" t="str">
            <v>5 5. Contratación directa</v>
          </cell>
          <cell r="F8" t="str">
            <v>6 6. Otro</v>
          </cell>
          <cell r="G8" t="str">
            <v>JAVIER ENRIQUE GUZMAN CAMARGO</v>
          </cell>
          <cell r="L8" t="str">
            <v>PRESTAR LOS SERVICIOS DE APOYO A LA GESTIÓN EN LA SUBSECRETARÍA DE SEGURIDAD Y CONVIVENCIA PARA COADYUVAR EN LA IMPLEMENTACIÓN DE ESTRATEGIAS Y ACCIONES DE DIÁLOGO, MEDIACIÓN Y PREVENCIÓN EN CONVIVENCIA Y SEGURIDAD CIUDADANA EN LA CIUDAD</v>
          </cell>
          <cell r="M8">
            <v>42664</v>
          </cell>
          <cell r="N8">
            <v>42770</v>
          </cell>
          <cell r="P8">
            <v>3.5</v>
          </cell>
          <cell r="T8">
            <v>7000000</v>
          </cell>
          <cell r="AE8">
            <v>0</v>
          </cell>
          <cell r="AG8">
            <v>0</v>
          </cell>
        </row>
        <row r="9">
          <cell r="A9" t="str">
            <v>SCJ-7-2016</v>
          </cell>
          <cell r="B9">
            <v>42664</v>
          </cell>
          <cell r="E9" t="str">
            <v>5 5. Contratación directa</v>
          </cell>
          <cell r="F9" t="str">
            <v>6 6. Otro</v>
          </cell>
          <cell r="G9" t="str">
            <v xml:space="preserve">JONATHAN CARDENAS GARZON </v>
          </cell>
          <cell r="L9" t="str">
            <v>PRESTAR LOS SERVICIOS DE APOYO A LA GESTIÓN EN LA SUBSECRETARÍA DE SEGURIDAD Y CONVIVENCIA PARA COADYUVAR EN LA IMPLEMENTACIÓN DE ESTRATEGIAS Y ACCIONES DE DIÁLOGO, MEDIACIÓN Y PREVENCIÓN EN CONVIVENCIA Y SEGURIDAD CIUDADANA EN LA CIUDAD</v>
          </cell>
          <cell r="M9">
            <v>42664</v>
          </cell>
          <cell r="N9">
            <v>42770</v>
          </cell>
          <cell r="P9">
            <v>3.5</v>
          </cell>
          <cell r="T9">
            <v>7000000</v>
          </cell>
          <cell r="AE9">
            <v>0</v>
          </cell>
          <cell r="AG9">
            <v>0</v>
          </cell>
        </row>
        <row r="10">
          <cell r="A10" t="str">
            <v>SCJ-8-2016</v>
          </cell>
          <cell r="B10">
            <v>42664</v>
          </cell>
          <cell r="E10" t="str">
            <v>5 5. Contratación directa</v>
          </cell>
          <cell r="F10" t="str">
            <v>6 6. Otro</v>
          </cell>
          <cell r="G10" t="str">
            <v>JORGE ORLANDO SABOGAL TORRES</v>
          </cell>
          <cell r="L10" t="str">
            <v>PRESTAR LOS SERVICIOS DE APOYO A LA GESTIÓN EN LA SUBSECRETARÍA DE SEGURIDAD Y CONVIVENCIA PARA COADYUVAR EN LA IMPLEMENTACIÓN DE ESTRATEGIAS Y ACCIONES DE DIÁLOGO, MEDIACIÓN Y PREVENCIÓN EN CONVIVENCIA Y SEGURIDAD CIUDADANA EN LA CIUDAD</v>
          </cell>
          <cell r="M10">
            <v>42664</v>
          </cell>
          <cell r="N10">
            <v>42770</v>
          </cell>
          <cell r="P10">
            <v>3.5</v>
          </cell>
          <cell r="T10">
            <v>7000000</v>
          </cell>
          <cell r="AE10">
            <v>0</v>
          </cell>
          <cell r="AG10">
            <v>0</v>
          </cell>
        </row>
        <row r="11">
          <cell r="A11" t="str">
            <v>SCJ-9-2016</v>
          </cell>
          <cell r="B11">
            <v>42664</v>
          </cell>
          <cell r="E11" t="str">
            <v>5 5. Contratación directa</v>
          </cell>
          <cell r="F11" t="str">
            <v>6 6. Otro</v>
          </cell>
          <cell r="G11" t="str">
            <v>KAREN ROCIO FORERO BARÓN</v>
          </cell>
          <cell r="L11" t="str">
            <v>PRESTAR LOS SERVICIOS DE APOYO A LA GESTIÓN EN LA SUBSECRETARÍA DE SEGURIDAD Y CONVIVENCIA PARA COADYUVAR EN LA IMPLEMENTACIÓN DE ESTRATEGIAS Y ACCIONES DE DIÁLOGO, MEDIACIÓN Y PREVENCIÓN EN CONVIVENCIA Y SEGURIDAD CIUDADANA EN LA CIUDAD</v>
          </cell>
          <cell r="M11">
            <v>42668</v>
          </cell>
          <cell r="N11">
            <v>42774</v>
          </cell>
          <cell r="P11">
            <v>3.5</v>
          </cell>
          <cell r="T11">
            <v>7000000</v>
          </cell>
          <cell r="AE11">
            <v>0</v>
          </cell>
          <cell r="AG11">
            <v>0</v>
          </cell>
        </row>
        <row r="12">
          <cell r="A12" t="str">
            <v>SCJ-10-2016</v>
          </cell>
          <cell r="B12">
            <v>42664</v>
          </cell>
          <cell r="E12" t="str">
            <v>5 5. Contratación directa</v>
          </cell>
          <cell r="F12" t="str">
            <v>6 6. Otro</v>
          </cell>
          <cell r="G12" t="str">
            <v>JUAN DAVID RODRIGUEZ FAJARDO</v>
          </cell>
          <cell r="L12" t="str">
            <v>PRESTAR LOS SERVICIOS DE APOYO A LA GESTIÓN EN LA SUBSECRETARÍA DE SEGURIDAD Y CONVIVENCIA PARA COADYUVAR EN LA IMPLEMENTACIÓN DE ESTRATEGIAS Y ACCIONES DE DIÁLOGO, MEDIACIÓN Y PREVENCIÓN EN CONVIVENCIA Y SEGURIDAD CIUDADANA EN LA CIUDAD</v>
          </cell>
          <cell r="M12">
            <v>42664</v>
          </cell>
          <cell r="N12">
            <v>42770</v>
          </cell>
          <cell r="P12">
            <v>3.5</v>
          </cell>
          <cell r="T12">
            <v>7000000</v>
          </cell>
          <cell r="AE12">
            <v>0</v>
          </cell>
          <cell r="AG12">
            <v>0</v>
          </cell>
        </row>
        <row r="13">
          <cell r="A13" t="str">
            <v>SCJ-11-2016</v>
          </cell>
          <cell r="B13">
            <v>42664</v>
          </cell>
          <cell r="E13" t="str">
            <v>5 5. Contratación directa</v>
          </cell>
          <cell r="F13" t="str">
            <v>6 6. Otro</v>
          </cell>
          <cell r="G13" t="str">
            <v>VICTOR HUGO PAEZ ORTIZ</v>
          </cell>
          <cell r="L13" t="str">
            <v>PRESTAR LOS SERVICIOS DE APOYO A LA GESTIÓN EN LA SUBSECRETARÍA DE SEGURIDAD Y CONVIVENCIA PARA COADYUVAR EN LA IMPLEMENTACIÓN DE ESTRATEGIAS Y ACCIONES DE DIÁLOGO, MEDIACIÓN Y PREVENCIÓN EN CONVIVENCIA Y SEGURIDAD CIUDADANA EN LA CIUDAD</v>
          </cell>
          <cell r="M13">
            <v>42664</v>
          </cell>
          <cell r="N13">
            <v>42770</v>
          </cell>
          <cell r="P13">
            <v>3.5</v>
          </cell>
          <cell r="T13">
            <v>7000000</v>
          </cell>
          <cell r="AE13">
            <v>0</v>
          </cell>
          <cell r="AG13">
            <v>0</v>
          </cell>
        </row>
        <row r="14">
          <cell r="A14" t="str">
            <v>SCJ-12-2016</v>
          </cell>
          <cell r="B14">
            <v>42664</v>
          </cell>
          <cell r="E14" t="str">
            <v>5 5. Contratación directa</v>
          </cell>
          <cell r="F14" t="str">
            <v>6 6. Otro</v>
          </cell>
          <cell r="G14" t="str">
            <v>EDDIS ALBERTO URREA MUÑOZ</v>
          </cell>
          <cell r="L14" t="str">
            <v>PRESTAR LOS SERVICIOS DE APOYO A LA GESTIÓN EN LA SUBSECRETARÍA DE SEGURIDAD Y CONVIVENCIA PARA COADYUVAR EN LA IMPLEMENTACIÓN DE ESTRATEGIAS Y ACCIONES DE DIÁLOGO, MEDIACIÓN Y PREVENCIÓN EN CONVIVENCIA Y SEGURIDAD CIUDADANA EN LA CIUDAD</v>
          </cell>
          <cell r="M14">
            <v>42664</v>
          </cell>
          <cell r="N14">
            <v>42770</v>
          </cell>
          <cell r="P14">
            <v>3.5</v>
          </cell>
          <cell r="T14">
            <v>7000000</v>
          </cell>
          <cell r="AE14">
            <v>0</v>
          </cell>
          <cell r="AG14">
            <v>0</v>
          </cell>
        </row>
        <row r="15">
          <cell r="A15" t="str">
            <v>SCJ-13-2016</v>
          </cell>
          <cell r="B15">
            <v>42664</v>
          </cell>
          <cell r="E15" t="str">
            <v>5 5. Contratación directa</v>
          </cell>
          <cell r="F15" t="str">
            <v>6 6. Otro</v>
          </cell>
          <cell r="G15" t="str">
            <v>MIGUEL ALBEIRO RIVERA FORERO</v>
          </cell>
          <cell r="L15" t="str">
            <v>PRESTAR LOS SERVICIOS DE APOYO A LA GESTIÓN EN LA SUBSECRETARÍA DE SEGURIDAD Y CONVIVENCIA PARA COADYUVAR EN LA IMPLEMENTACIÓN DE ESTRATEGIAS Y ACCIONES DE DIÁLOGO, MEDIACIÓN Y PREVENCIÓN EN CONVIVENCIA Y SEGURIDAD CIUDADANA EN LA CIUDAD</v>
          </cell>
          <cell r="M15">
            <v>42664</v>
          </cell>
          <cell r="N15">
            <v>42770</v>
          </cell>
          <cell r="P15">
            <v>3.5</v>
          </cell>
          <cell r="T15">
            <v>7000000</v>
          </cell>
          <cell r="AE15">
            <v>0</v>
          </cell>
          <cell r="AG15">
            <v>0</v>
          </cell>
        </row>
        <row r="16">
          <cell r="A16" t="str">
            <v>SCJ-14-2016</v>
          </cell>
          <cell r="B16">
            <v>42664</v>
          </cell>
          <cell r="E16" t="str">
            <v>5 5. Contratación directa</v>
          </cell>
          <cell r="F16" t="str">
            <v>6 6. Otro</v>
          </cell>
          <cell r="G16" t="str">
            <v>KAREN NATHALY SILVA CAMACHO</v>
          </cell>
          <cell r="L16" t="str">
            <v>PRESTAR LOS SERVICIOS DE APOYO A LA GESTIÓN EN LA SUBSECRETARÍA DE SEGURIDAD Y CONVIVENCIA PARA COADYUVAR EN LA IMPLEMENTACIÓN DE ESTRATEGIAS Y ACCIONES DE DIÁLOGO, MEDIACIÓN Y PREVENCIÓN EN CONVIVENCIA Y SEGURIDAD CIUDADANA EN LA CIUDAD</v>
          </cell>
          <cell r="M16">
            <v>42664</v>
          </cell>
          <cell r="N16">
            <v>42770</v>
          </cell>
          <cell r="P16">
            <v>3.5</v>
          </cell>
          <cell r="T16">
            <v>7000000</v>
          </cell>
          <cell r="AE16">
            <v>0</v>
          </cell>
          <cell r="AG16">
            <v>0</v>
          </cell>
        </row>
        <row r="17">
          <cell r="A17" t="str">
            <v>SCJ-15-2016</v>
          </cell>
          <cell r="B17">
            <v>42664</v>
          </cell>
          <cell r="E17" t="str">
            <v>5 5. Contratación directa</v>
          </cell>
          <cell r="F17" t="str">
            <v>6 6. Otro</v>
          </cell>
          <cell r="G17" t="str">
            <v>KAREN TATIANA GONZALEZ LADINO</v>
          </cell>
          <cell r="L17" t="str">
            <v>PRESTAR LOS SERVICIOS DE APOYO A LA GESTIÓN EN LA SUBSECRETARÍA DE SEGURIDAD Y CONVIVENCIA PARA COADYUVAR EN LA IMPLEMENTACIÓN DE ESTRATEGIAS Y ACCIONES DE DIÁLOGO, MEDIACIÓN Y PREVENCIÓN EN CONVIVENCIA Y SEGURIDAD CIUDADANA EN LA CIUDAD</v>
          </cell>
          <cell r="M17">
            <v>42664</v>
          </cell>
          <cell r="N17">
            <v>42770</v>
          </cell>
          <cell r="P17">
            <v>3.5</v>
          </cell>
          <cell r="T17">
            <v>7000000</v>
          </cell>
          <cell r="AE17">
            <v>0</v>
          </cell>
          <cell r="AG17">
            <v>0</v>
          </cell>
        </row>
        <row r="18">
          <cell r="A18" t="str">
            <v>SCJ-16-2016</v>
          </cell>
          <cell r="B18">
            <v>42664</v>
          </cell>
          <cell r="E18" t="str">
            <v>5 5. Contratación directa</v>
          </cell>
          <cell r="F18" t="str">
            <v>6 6. Otro</v>
          </cell>
          <cell r="G18" t="str">
            <v>ERIKA LIZETH NEIRA DIAZ</v>
          </cell>
          <cell r="L18" t="str">
            <v>PRESTAR LOS SERVICIOS DE APOYO A LA GESTIÓN EN LA SUBSECRETARÍA DE SEGURIDAD Y CONVIVENCIA PARA COADYUVAR EN LA IMPLEMENTACIÓN DE ESTRATEGIAS Y ACCIONES DE DIÁLOGO, MEDIACIÓN Y PREVENCIÓN EN CONVIVENCIA Y SEGURIDAD CIUDADANA EN LA CIUDAD</v>
          </cell>
          <cell r="M18">
            <v>42664</v>
          </cell>
          <cell r="N18">
            <v>42770</v>
          </cell>
          <cell r="P18">
            <v>3.5</v>
          </cell>
          <cell r="T18">
            <v>7000000</v>
          </cell>
          <cell r="AE18">
            <v>0</v>
          </cell>
          <cell r="AG18">
            <v>0</v>
          </cell>
        </row>
        <row r="19">
          <cell r="A19" t="str">
            <v>SCJ-17-2016</v>
          </cell>
          <cell r="B19">
            <v>42664</v>
          </cell>
          <cell r="E19" t="str">
            <v>5 5. Contratación directa</v>
          </cell>
          <cell r="F19" t="str">
            <v>6 6. Otro</v>
          </cell>
          <cell r="G19" t="str">
            <v>LINA KATHERINE CAMPOS HERNANDEZ</v>
          </cell>
          <cell r="L19" t="str">
            <v>PRESTAR LOS SERVICIOS DE APOYO A LA GESTIÓN EN LA SUBSECRETARÍA DE SEGURIDAD Y CONVIVENCIA PARA COADYUVAR EN LA IMPLEMENTACIÓN DE ESTRATEGIAS Y ACCIONES DE DIÁLOGO, MEDIACIÓN Y PREVENCIÓN EN CONVIVENCIA Y SEGURIDAD CIUDADANA EN LA CIUDAD</v>
          </cell>
          <cell r="M19">
            <v>42664</v>
          </cell>
          <cell r="N19">
            <v>42770</v>
          </cell>
          <cell r="P19">
            <v>3.5</v>
          </cell>
          <cell r="T19">
            <v>7000000</v>
          </cell>
          <cell r="AE19">
            <v>0</v>
          </cell>
          <cell r="AG19">
            <v>0</v>
          </cell>
        </row>
        <row r="20">
          <cell r="A20" t="str">
            <v>SCJ-18-2016</v>
          </cell>
          <cell r="B20">
            <v>42664</v>
          </cell>
          <cell r="E20" t="str">
            <v>5 5. Contratación directa</v>
          </cell>
          <cell r="F20" t="str">
            <v>6 6. Otro</v>
          </cell>
          <cell r="G20" t="str">
            <v>MARIA ESPERANZA RIAÑO GONZALEZ</v>
          </cell>
          <cell r="L20" t="str">
            <v>PRESTAR LOS SERVICIOS DE APOYO A LA GESTIÓN EN LA SUBSECRETARÍA DE SEGURIDAD Y CONVIVENCIA PARA COADYUVAR EN LA IMPLEMENTACIÓN DE ESTRATEGIAS Y ACCIONES DE DIÁLOGO, MEDIACIÓN Y PREVENCIÓN EN CONVIVENCIA Y SEGURIDAD CIUDADANA EN LA CIUDAD</v>
          </cell>
          <cell r="M20">
            <v>42664</v>
          </cell>
          <cell r="N20">
            <v>42770</v>
          </cell>
          <cell r="P20">
            <v>3.5</v>
          </cell>
          <cell r="T20">
            <v>7000000</v>
          </cell>
          <cell r="AE20">
            <v>0</v>
          </cell>
          <cell r="AG20">
            <v>0</v>
          </cell>
        </row>
        <row r="21">
          <cell r="A21" t="str">
            <v>SCJ-19-2016</v>
          </cell>
          <cell r="B21">
            <v>42664</v>
          </cell>
          <cell r="E21" t="str">
            <v>5 5. Contratación directa</v>
          </cell>
          <cell r="F21" t="str">
            <v>6 6. Otro</v>
          </cell>
          <cell r="G21" t="str">
            <v>MIGUEL ANGEL PEREZ COLORADO</v>
          </cell>
          <cell r="L21" t="str">
            <v>PRESTAR LOS SERVICIOS DE APOYO A LA GESTIÓN EN LA SUBSECRETARÍA DE SEGURIDAD Y CONVIVENCIA PARA COADYUVAR EN LA IMPLEMENTACIÓN DE ESTRATEGIAS Y ACCIONES DE DIÁLOGO, MEDIACIÓN Y PREVENCIÓN EN CONVIVENCIA Y SEGURIDAD CIUDADANA EN LA CIUDAD</v>
          </cell>
          <cell r="M21">
            <v>42664</v>
          </cell>
          <cell r="N21">
            <v>42770</v>
          </cell>
          <cell r="P21">
            <v>3.5</v>
          </cell>
          <cell r="T21">
            <v>7000000</v>
          </cell>
          <cell r="AE21">
            <v>0</v>
          </cell>
          <cell r="AG21">
            <v>0</v>
          </cell>
        </row>
        <row r="22">
          <cell r="A22" t="str">
            <v>SCJ-20-2016</v>
          </cell>
          <cell r="B22">
            <v>42664</v>
          </cell>
          <cell r="E22" t="str">
            <v>5 5. Contratación directa</v>
          </cell>
          <cell r="F22" t="str">
            <v>6 6. Otro</v>
          </cell>
          <cell r="G22" t="str">
            <v>HECTOR LEONARDO ROMERO SIERRA</v>
          </cell>
          <cell r="L22" t="str">
            <v>PRESTAR LOS SERVICIOS DE APOYO A LA GESTIÓN EN LA SUBSECRETARÍA DE SEGURIDAD Y CONVIVENCIA PARA COADYUVAR EN LA IMPLEMENTACIÓN DE ESTRATEGIAS Y ACCIONES DE DIÁLOGO, MEDIACIÓN Y PREVENCIÓN EN CONVIVENCIA Y SEGURIDAD CIUDADANA EN LA CIUDAD</v>
          </cell>
          <cell r="M22">
            <v>42664</v>
          </cell>
          <cell r="N22">
            <v>42770</v>
          </cell>
          <cell r="P22">
            <v>3.5</v>
          </cell>
          <cell r="T22">
            <v>7000000</v>
          </cell>
          <cell r="AE22">
            <v>0</v>
          </cell>
          <cell r="AG22">
            <v>0</v>
          </cell>
        </row>
        <row r="23">
          <cell r="A23" t="str">
            <v>SCJ-21-2016</v>
          </cell>
          <cell r="B23">
            <v>42664</v>
          </cell>
          <cell r="E23" t="str">
            <v>5 5. Contratación directa</v>
          </cell>
          <cell r="F23" t="str">
            <v>6 6. Otro</v>
          </cell>
          <cell r="G23" t="str">
            <v>SANDRA JANNET VALENCIA LONDOÑO</v>
          </cell>
          <cell r="L23" t="str">
            <v>PRESTAR LOS SERVICIOS DE APOYO A LA GESTIÓN EN LA SUBSECRETARÍA DE SEGURIDAD Y CONVIVENCIA PARA COADYUVAR EN LA IMPLEMENTACIÓN DE ESTRATEGIAS Y ACCIONES DE DIÁLOGO, MEDIACIÓN Y PREVENCIÓN EN CONVIVENCIA Y SEGURIDAD CIUDADANA EN LA CIUDAD</v>
          </cell>
          <cell r="M23">
            <v>42664</v>
          </cell>
          <cell r="N23">
            <v>42770</v>
          </cell>
          <cell r="P23">
            <v>3.5</v>
          </cell>
          <cell r="T23">
            <v>7000000</v>
          </cell>
          <cell r="AE23">
            <v>0</v>
          </cell>
          <cell r="AG23">
            <v>0</v>
          </cell>
        </row>
        <row r="24">
          <cell r="A24" t="str">
            <v>SCJ-22-2016</v>
          </cell>
          <cell r="B24">
            <v>42664</v>
          </cell>
          <cell r="E24" t="str">
            <v>5 5. Contratación directa</v>
          </cell>
          <cell r="F24" t="str">
            <v>6 6. Otro</v>
          </cell>
          <cell r="G24" t="str">
            <v>JEISON FABIAN AGREDO TOVAR</v>
          </cell>
          <cell r="L24" t="str">
            <v>PRESTAR LOS SERVICIOS DE APOYO A LA GESTIÓN EN LA SUBSECRETARÍA DE SEGURIDAD Y CONVIVENCIA PARA COADYUVAR EN LA IMPLEMENTACIÓN DE ESTRATEGIAS Y ACCIONES DE DIÁLOGO, MEDIACIÓN Y PREVENCIÓN EN CONVIVENCIA Y SEGURIDAD CIUDADANA EN LA CIUDAD</v>
          </cell>
          <cell r="M24">
            <v>42664</v>
          </cell>
          <cell r="N24">
            <v>42770</v>
          </cell>
          <cell r="P24">
            <v>3.5</v>
          </cell>
          <cell r="T24">
            <v>7000000</v>
          </cell>
          <cell r="AE24">
            <v>0</v>
          </cell>
          <cell r="AG24">
            <v>0</v>
          </cell>
        </row>
        <row r="25">
          <cell r="A25" t="str">
            <v>SCJ-23-2016</v>
          </cell>
          <cell r="B25">
            <v>42664</v>
          </cell>
          <cell r="E25" t="str">
            <v>5 5. Contratación directa</v>
          </cell>
          <cell r="F25" t="str">
            <v>6 6. Otro</v>
          </cell>
          <cell r="G25" t="str">
            <v>MIGUEL ANGEL RIVAS CAMARGO</v>
          </cell>
          <cell r="L25" t="str">
            <v>PRESTAR LOS SERVICIOS DE APOYO A LA GESTIÓN EN LA SUBSECRETARÍA DE SEGURIDAD Y CONVIVENCIA PARA COADYUVAR EN LA IMPLEMENTACIÓN DE ESTRATEGIAS Y ACCIONES DE DIÁLOGO, MEDIACIÓN Y PREVENCIÓN EN CONVIVENCIA Y SEGURIDAD CIUDADANA EN LA CIUDAD</v>
          </cell>
          <cell r="M25">
            <v>42664</v>
          </cell>
          <cell r="N25">
            <v>42770</v>
          </cell>
          <cell r="P25">
            <v>3.5</v>
          </cell>
          <cell r="T25">
            <v>7000000</v>
          </cell>
          <cell r="AE25">
            <v>0</v>
          </cell>
          <cell r="AG25">
            <v>0</v>
          </cell>
        </row>
        <row r="26">
          <cell r="A26" t="str">
            <v>SCJ-24-2016</v>
          </cell>
          <cell r="B26">
            <v>42664</v>
          </cell>
          <cell r="E26" t="str">
            <v>5 5. Contratación directa</v>
          </cell>
          <cell r="F26" t="str">
            <v>6 6. Otro</v>
          </cell>
          <cell r="G26" t="str">
            <v xml:space="preserve">LUCENITH GARZON MILLAN </v>
          </cell>
          <cell r="L26" t="str">
            <v>PRESTAR LOS SERVICIOS DE APOYO A LA GESTIÓN EN LA SUBSECRETARÍA DE SEGURIDAD Y CONVIVENCIA PARA COADYUVAR EN LA IMPLEMENTACIÓN DE ESTRATEGIAS Y ACCIONES DE DIÁLOGO, MEDIACIÓN Y PREVENCIÓN EN CONVIVENCIA Y SEGURIDAD CIUDADANA EN LA CIUDAD</v>
          </cell>
          <cell r="M26">
            <v>42664</v>
          </cell>
          <cell r="N26">
            <v>42770</v>
          </cell>
          <cell r="P26">
            <v>3.5</v>
          </cell>
          <cell r="T26">
            <v>7000000</v>
          </cell>
          <cell r="AE26">
            <v>0</v>
          </cell>
          <cell r="AG26">
            <v>0</v>
          </cell>
        </row>
        <row r="27">
          <cell r="A27" t="str">
            <v>SCJ-25-2016</v>
          </cell>
          <cell r="B27">
            <v>42667</v>
          </cell>
          <cell r="E27" t="str">
            <v>5 5. Contratación directa</v>
          </cell>
          <cell r="F27" t="str">
            <v>6 6. Otro</v>
          </cell>
          <cell r="G27" t="str">
            <v>PABLO GERMAN BARON MARIN</v>
          </cell>
          <cell r="L27" t="str">
            <v>PRESTAR LOS SERVICIOS DE APOYO A LA GESTIÓN EN LA SUBSECRETARÍA DE SEGURIDAD Y CONVIVENCIA PARA COADYUVAR EN LA IMPLEMENTACIÓN DE ESTRATEGIAS Y ACCIONES DE DIÁLOGO, MEDIACIÓN Y PREVENCIÓN EN CONVIVENCIA Y SEGURIDAD CIUDADANA EN LA CIUDAD</v>
          </cell>
          <cell r="M27">
            <v>42668</v>
          </cell>
          <cell r="N27">
            <v>42774</v>
          </cell>
          <cell r="P27">
            <v>3.5</v>
          </cell>
          <cell r="T27">
            <v>7000000</v>
          </cell>
          <cell r="AE27">
            <v>0</v>
          </cell>
          <cell r="AG27">
            <v>0</v>
          </cell>
        </row>
        <row r="28">
          <cell r="A28" t="str">
            <v>SCJ-26-2016</v>
          </cell>
          <cell r="B28">
            <v>42667</v>
          </cell>
          <cell r="E28" t="str">
            <v>5 5. Contratación directa</v>
          </cell>
          <cell r="F28" t="str">
            <v>6 6. Otro</v>
          </cell>
          <cell r="G28" t="str">
            <v>STEVEN ARNALDO WHITAKER POLO</v>
          </cell>
          <cell r="L28" t="str">
            <v>PRESTAR LOS SERVICIOS DE APOYO A LA GESTIÓN EN LA SUBSECRETARÍA DE SEGURIDAD Y CONVIVENCIA PARA COADYUVAR EN LA IMPLEMENTACIÓN DE ESTRATEGIAS Y ACCIONES DE DIÁLOGO, MEDIACIÓN Y PREVENCIÓN EN CONVIVENCIA Y SEGURIDAD CIUDADANA EN LA CIUDAD</v>
          </cell>
          <cell r="M28">
            <v>42668</v>
          </cell>
          <cell r="N28">
            <v>42774</v>
          </cell>
          <cell r="P28">
            <v>3.5</v>
          </cell>
          <cell r="T28">
            <v>7000000</v>
          </cell>
          <cell r="AE28">
            <v>0</v>
          </cell>
          <cell r="AG28">
            <v>0</v>
          </cell>
        </row>
        <row r="29">
          <cell r="A29" t="str">
            <v>SCJ-27-2016</v>
          </cell>
          <cell r="B29">
            <v>42667</v>
          </cell>
          <cell r="E29" t="str">
            <v>5 5. Contratación directa</v>
          </cell>
          <cell r="F29" t="str">
            <v>6 6. Otro</v>
          </cell>
          <cell r="G29" t="str">
            <v xml:space="preserve">FABIO NELSÓN ROJAS </v>
          </cell>
          <cell r="L29" t="str">
            <v>PRESTAR LOS SERVICIOS DE APOYO A LA GESTIÓN EN LA SUBSECRETARÍA DE SEGURIDAD Y CONVIVENCIA PARA COADYUVAR EN LA IMPLEMENTACIÓN DE ESTRATEGIAS Y ACCIONES DE DIÁLOGO, MEDIACIÓN Y PREVENCIÓN EN CONVIVENCIA Y SEGURIDAD CIUDADANA EN LA CIUDAD</v>
          </cell>
          <cell r="M29">
            <v>42668</v>
          </cell>
          <cell r="N29">
            <v>42774</v>
          </cell>
          <cell r="P29">
            <v>3.5</v>
          </cell>
          <cell r="T29">
            <v>7000000</v>
          </cell>
          <cell r="AE29">
            <v>0</v>
          </cell>
          <cell r="AG29">
            <v>0</v>
          </cell>
        </row>
        <row r="30">
          <cell r="A30" t="str">
            <v>SCJ-28-2016</v>
          </cell>
          <cell r="B30">
            <v>42667</v>
          </cell>
          <cell r="E30" t="str">
            <v>5 5. Contratación directa</v>
          </cell>
          <cell r="F30" t="str">
            <v>6 6. Otro</v>
          </cell>
          <cell r="G30" t="str">
            <v>NELSÓN ENRIQUE BASTO SILVA</v>
          </cell>
          <cell r="L30" t="str">
            <v>PRESTAR LOS SERVICIOS DE APOYO A LA GESTIÓN EN LA SUBSECRETARÍA DE SEGURIDAD Y CONVIVENCIA PARA COADYUVAR EN LA IMPLEMENTACIÓN DE ESTRATEGIAS Y ACCIONES DE DIÁLOGO, MEDIACIÓN Y PREVENCIÓN EN CONVIVENCIA Y SEGURIDAD CIUDADANA EN LA CIUDAD</v>
          </cell>
          <cell r="M30">
            <v>42668</v>
          </cell>
          <cell r="N30">
            <v>42774</v>
          </cell>
          <cell r="P30">
            <v>3.5</v>
          </cell>
          <cell r="T30">
            <v>7000000</v>
          </cell>
          <cell r="AE30">
            <v>0</v>
          </cell>
          <cell r="AG30">
            <v>0</v>
          </cell>
        </row>
        <row r="31">
          <cell r="A31" t="str">
            <v>SCJ-29-2016</v>
          </cell>
          <cell r="B31">
            <v>42667</v>
          </cell>
          <cell r="E31" t="str">
            <v>5 5. Contratación directa</v>
          </cell>
          <cell r="F31" t="str">
            <v>6 6. Otro</v>
          </cell>
          <cell r="G31" t="str">
            <v>JULI YERALDIN MURILLO COBO</v>
          </cell>
          <cell r="L31" t="str">
            <v>PRESTAR LOS SERVICIOS DE APOYO A LA GESTIÓN EN LA SUBSECRETARÍA DE SEGURIDAD Y CONVIVENCIA PARA COADYUVAR EN LA IMPLEMENTACIÓN DE ESTRATEGIAS Y ACCIONES DE DIÁLOGO, MEDIACIÓN Y PREVENCIÓN EN CONVIVENCIA Y SEGURIDAD CIUDADANA EN LA CIUDAD</v>
          </cell>
          <cell r="M31">
            <v>42668</v>
          </cell>
          <cell r="N31">
            <v>42774</v>
          </cell>
          <cell r="P31">
            <v>3.5</v>
          </cell>
          <cell r="T31">
            <v>7000000</v>
          </cell>
          <cell r="AE31">
            <v>0</v>
          </cell>
          <cell r="AG31">
            <v>0</v>
          </cell>
        </row>
        <row r="32">
          <cell r="A32" t="str">
            <v>SCJ-30-2016</v>
          </cell>
          <cell r="B32">
            <v>42667</v>
          </cell>
          <cell r="E32" t="str">
            <v>5 5. Contratación directa</v>
          </cell>
          <cell r="F32" t="str">
            <v>6 6. Otro</v>
          </cell>
          <cell r="G32" t="str">
            <v>PATRICIA GONGORA BERMUDEZ</v>
          </cell>
          <cell r="L32" t="str">
            <v>PRESTAR LOS SERVICIOS DE APOYO A LA GESTIÓN EN LA SUBSECRETARÍA DE SEGURIDAD Y CONVIVENCIA PARA COADYUVAR EN LA IMPLEMENTACIÓN DE ESTRATEGIAS Y ACCIONES DE DIÁLOGO, MEDIACIÓN Y PREVENCIÓN EN CONVIVENCIA Y SEGURIDAD CIUDADANA EN LA CIUDAD</v>
          </cell>
          <cell r="M32">
            <v>42668</v>
          </cell>
          <cell r="N32">
            <v>42774</v>
          </cell>
          <cell r="P32">
            <v>3.5</v>
          </cell>
          <cell r="T32">
            <v>7000000</v>
          </cell>
          <cell r="AE32">
            <v>0</v>
          </cell>
          <cell r="AG32">
            <v>0</v>
          </cell>
        </row>
        <row r="33">
          <cell r="A33" t="str">
            <v>SCJ-31-2016</v>
          </cell>
          <cell r="B33">
            <v>42667</v>
          </cell>
          <cell r="E33" t="str">
            <v>5 5. Contratación directa</v>
          </cell>
          <cell r="F33" t="str">
            <v>6 6. Otro</v>
          </cell>
          <cell r="G33" t="str">
            <v>JULIO ANDREY CORRALES QUIMBAYO</v>
          </cell>
          <cell r="L33" t="str">
            <v>PRESTAR LOS SERVICIOS DE APOYO A LA GESTIÓN EN LA SUBSECRETARÍA DE SEGURIDAD Y CONVIVENCIA PARA COADYUVAR EN LA IMPLEMENTACIÓN DE ESTRATEGIAS Y ACCIONES DE DIÁLOGO, MEDIACIÓN Y PREVENCIÓN EN CONVIVENCIA Y SEGURIDAD CIUDADANA EN LA CIUDAD</v>
          </cell>
          <cell r="M33">
            <v>42668</v>
          </cell>
          <cell r="N33">
            <v>42774</v>
          </cell>
          <cell r="P33">
            <v>3.5</v>
          </cell>
          <cell r="T33">
            <v>7000000</v>
          </cell>
          <cell r="AE33">
            <v>0</v>
          </cell>
          <cell r="AG33">
            <v>0</v>
          </cell>
        </row>
        <row r="34">
          <cell r="A34" t="str">
            <v>SCJ-32-2016</v>
          </cell>
          <cell r="B34">
            <v>42667</v>
          </cell>
          <cell r="E34" t="str">
            <v>5 5. Contratación directa</v>
          </cell>
          <cell r="F34" t="str">
            <v>6 6. Otro</v>
          </cell>
          <cell r="G34" t="str">
            <v>LEIDY JHOANA ZAMBRANO GUEVARA</v>
          </cell>
          <cell r="L34" t="str">
            <v>PRESTAR LOS SERVICIOS DE APOYO A LA GESTIÓN EN LA SUBSECRETARÍA DE SEGURIDAD Y CONVIVENCIA PARA COADYUVAR EN LA IMPLEMENTACIÓN DE ESTRATEGIAS Y ACCIONES DE DIÁLOGO, MEDIACIÓN Y PREVENCIÓN EN CONVIVENCIA Y SEGURIDAD CIUDADANA EN LA CIUDAD</v>
          </cell>
          <cell r="M34">
            <v>42668</v>
          </cell>
          <cell r="N34">
            <v>42774</v>
          </cell>
          <cell r="P34">
            <v>3.5</v>
          </cell>
          <cell r="T34">
            <v>7000000</v>
          </cell>
          <cell r="AE34">
            <v>0</v>
          </cell>
          <cell r="AG34">
            <v>0</v>
          </cell>
        </row>
        <row r="35">
          <cell r="A35" t="str">
            <v>SCJ-33-2016</v>
          </cell>
          <cell r="B35">
            <v>42667</v>
          </cell>
          <cell r="E35" t="str">
            <v>5 5. Contratación directa</v>
          </cell>
          <cell r="F35" t="str">
            <v>6 6. Otro</v>
          </cell>
          <cell r="G35" t="str">
            <v>JOSE LUIS REY GUEVARA</v>
          </cell>
          <cell r="L35" t="str">
            <v>PRESTAR LOS SERVICIOS DE APOYO A LA GESTIÓN EN LA SUBSECRETARÍA DE SEGURIDAD Y CONVIVENCIA PARA COADYUVAR EN LA IMPLEMENTACIÓN DE ESTRATEGIAS Y ACCIONES DE DIÁLOGO, MEDIACIÓN Y PREVENCIÓN EN CONVIVENCIA Y SEGURIDAD CIUDADANA EN LA CIUDAD</v>
          </cell>
          <cell r="M35">
            <v>42668</v>
          </cell>
          <cell r="N35">
            <v>42774</v>
          </cell>
          <cell r="P35">
            <v>3.5</v>
          </cell>
          <cell r="T35">
            <v>7000000</v>
          </cell>
          <cell r="AE35">
            <v>0</v>
          </cell>
          <cell r="AG35">
            <v>0</v>
          </cell>
        </row>
        <row r="36">
          <cell r="A36" t="str">
            <v>SCJ-34-2016</v>
          </cell>
          <cell r="B36">
            <v>42667</v>
          </cell>
          <cell r="E36" t="str">
            <v>5 5. Contratación directa</v>
          </cell>
          <cell r="F36" t="str">
            <v>6 6. Otro</v>
          </cell>
          <cell r="G36" t="str">
            <v>SILVINO LOPEZ SILVINO</v>
          </cell>
          <cell r="L36" t="str">
            <v>PRESTAR LOS SERVICIOS DE APOYO A LA GESTIÓN EN LA SUBSECRETARÍA DE SEGURIDAD Y CONVIVENCIA PARA COADYUVAR EN LA IMPLEMENTACIÓN DE ESTRATEGIAS Y ACCIONES DE DIÁLOGO, MEDIACIÓN Y PREVENCIÓN EN CONVIVENCIA Y SEGURIDAD CIUDADANA EN LA CIUDAD</v>
          </cell>
          <cell r="M36">
            <v>42668</v>
          </cell>
          <cell r="N36">
            <v>42774</v>
          </cell>
          <cell r="P36">
            <v>3.5</v>
          </cell>
          <cell r="T36">
            <v>7000000</v>
          </cell>
          <cell r="AE36">
            <v>0</v>
          </cell>
          <cell r="AG36">
            <v>0</v>
          </cell>
        </row>
        <row r="37">
          <cell r="A37" t="str">
            <v>SCJ-35-2016</v>
          </cell>
          <cell r="B37">
            <v>42667</v>
          </cell>
          <cell r="E37" t="str">
            <v>2 2. Selección abreviada</v>
          </cell>
          <cell r="F37" t="str">
            <v>2 2. Menor cuantía</v>
          </cell>
          <cell r="G37" t="str">
            <v>IMAGEN JR SAS</v>
          </cell>
          <cell r="L37" t="str">
            <v>EL CONTRATISTA VENDE A LA SECRETARIA DISTRITAL DE SEGURIDAD CONVIVENCIA Y JUSTICIA CONDECORACIONES</v>
          </cell>
          <cell r="M37">
            <v>42671</v>
          </cell>
          <cell r="N37">
            <v>42716</v>
          </cell>
          <cell r="P37">
            <v>1</v>
          </cell>
          <cell r="T37">
            <v>99992000</v>
          </cell>
          <cell r="AE37">
            <v>47861600</v>
          </cell>
          <cell r="AG37">
            <v>15</v>
          </cell>
        </row>
        <row r="38">
          <cell r="A38" t="str">
            <v>SCJ-36-2016</v>
          </cell>
          <cell r="B38">
            <v>42671</v>
          </cell>
          <cell r="E38" t="str">
            <v>5 5. Contratación directa</v>
          </cell>
          <cell r="F38" t="str">
            <v>6 6. Otro</v>
          </cell>
          <cell r="G38" t="str">
            <v>LINA MARIA TORO TAMAYO</v>
          </cell>
          <cell r="L38" t="str">
            <v>PRESTAR SERVICIOS PROFESIONALES A LA SECRETARIA DE SEGURIDAD, CONVIVENCIA Y JUSTICIA EN RELACIÓN CON LA IMPLEMENTACIÓN DEL CÓDIGO NACIONAL DE POLICÍA EN EL DISTRITO CAPITAL Y CONEXOS, ASÍ COMO EN TEMAS TRANSVERSALES EN MATERIA DE SEGURIDAD, CONVIVENCIA Y JUSTICIA</v>
          </cell>
          <cell r="M38">
            <v>42671</v>
          </cell>
          <cell r="N38">
            <v>42762</v>
          </cell>
          <cell r="P38">
            <v>3</v>
          </cell>
          <cell r="T38">
            <v>40500000</v>
          </cell>
          <cell r="AE38">
            <v>0</v>
          </cell>
          <cell r="AG38">
            <v>0</v>
          </cell>
        </row>
        <row r="39">
          <cell r="A39" t="str">
            <v>SCJ-37-2016</v>
          </cell>
          <cell r="B39">
            <v>42671</v>
          </cell>
          <cell r="E39" t="str">
            <v>5 5. Contratación directa</v>
          </cell>
          <cell r="F39" t="str">
            <v>6 6. Otro</v>
          </cell>
          <cell r="G39" t="str">
            <v>MONICA ISABEL RUEDA QUINTERO</v>
          </cell>
          <cell r="L39" t="str">
            <v>PRESTAR SERVICIOS PROFESIONALES A LA DIRECCIÓN  DE ACCESO DE JUSTICIA EN LAS LABORES DE APOYO JURÍDICO Y ARTICULACIÓN DE LOS SISTEMAS LOCALES DE JUSTICIA Y DE  LAS CASAS DE JUSTICIA, QUE CONTRIBUYAN A FORTALECER EL PROYECTO 7513 “JUSTICIA PARA TODOS.</v>
          </cell>
          <cell r="M39">
            <v>42671</v>
          </cell>
          <cell r="N39">
            <v>42762</v>
          </cell>
          <cell r="P39">
            <v>3</v>
          </cell>
          <cell r="T39">
            <v>16500000</v>
          </cell>
          <cell r="AE39">
            <v>0</v>
          </cell>
          <cell r="AG39">
            <v>0</v>
          </cell>
        </row>
        <row r="40">
          <cell r="A40" t="str">
            <v>SCJ-38-2016</v>
          </cell>
          <cell r="B40">
            <v>42671</v>
          </cell>
          <cell r="E40" t="str">
            <v>5 5. Contratación directa</v>
          </cell>
          <cell r="F40" t="str">
            <v>6 6. Otro</v>
          </cell>
          <cell r="G40" t="str">
            <v>JULIANA  BURGOS SANCHEZ</v>
          </cell>
          <cell r="L40" t="str">
            <v>PRESTAR LOS SERVICIOS PROFESIONALES PARA ACOMPAÑAR LAS ACCIONES JURÍDICAS Y DE APOYO TRANSVERSAL A LA DIRECCIÓN DE ACCESO A LA JUSTICIA.</v>
          </cell>
          <cell r="M40">
            <v>42671</v>
          </cell>
          <cell r="N40">
            <v>42762</v>
          </cell>
          <cell r="P40">
            <v>3</v>
          </cell>
          <cell r="T40">
            <v>24000000</v>
          </cell>
          <cell r="AE40">
            <v>0</v>
          </cell>
          <cell r="AG40">
            <v>0</v>
          </cell>
        </row>
        <row r="41">
          <cell r="A41" t="str">
            <v>SCJ-39-2016</v>
          </cell>
          <cell r="B41">
            <v>42671</v>
          </cell>
          <cell r="E41" t="str">
            <v>5 5. Contratación directa</v>
          </cell>
          <cell r="F41" t="str">
            <v>6 6. Otro</v>
          </cell>
          <cell r="G41" t="str">
            <v>IVONNE ANDREA ARDILA PINZON</v>
          </cell>
          <cell r="L41" t="str">
            <v>PRESTAR LOS SERVICIOS PROFESIONALES A LA SUBSECRETARÍA DE SEGURIDAD Y CONVIVENCIA, PARA APOYAR LOS PROCESOS DE FORMULACIÓN, PLANEACIÓN, GESTIÓN, CONTROL Y SEGUIMIENTO DE LAS ESTRATEGIAS DE SEGURIDAD Y CONVIVENCIA DEL PROYECTO DE INVERSIÓN 7512: PREVENCIÓN Y CONTROL DEL DELITO EN EL D.C.</v>
          </cell>
          <cell r="M41">
            <v>42671</v>
          </cell>
          <cell r="N41">
            <v>42777</v>
          </cell>
          <cell r="P41">
            <v>3.5</v>
          </cell>
          <cell r="T41">
            <v>31850000</v>
          </cell>
          <cell r="AE41">
            <v>0</v>
          </cell>
          <cell r="AG41">
            <v>0</v>
          </cell>
        </row>
        <row r="42">
          <cell r="A42" t="str">
            <v>SCJ-40-2016</v>
          </cell>
          <cell r="B42">
            <v>42671</v>
          </cell>
          <cell r="E42" t="str">
            <v>5 5. Contratación directa</v>
          </cell>
          <cell r="F42" t="str">
            <v>6 6. Otro</v>
          </cell>
          <cell r="G42" t="str">
            <v>MONICA ISABEL GARZON RODRIGUEZ</v>
          </cell>
          <cell r="L42" t="str">
            <v>PRESTAR SERVICIOS PARA LA GESTIÓN INTEGRAL DE LA UNIDAD PERMANENTE DE JUSTICIA, A TRAVÉS DE ACCIONES DE COORDINACIÓN, ARTICULACIÓN Y COMUNICACIÓN, BRINDANDO ORIENTACIÓN TÉCNICA, METODOLÓGICA Y OPERATIVA</v>
          </cell>
          <cell r="M42">
            <v>42671</v>
          </cell>
          <cell r="N42">
            <v>42762</v>
          </cell>
          <cell r="P42">
            <v>3</v>
          </cell>
          <cell r="T42">
            <v>27000000</v>
          </cell>
          <cell r="AE42">
            <v>0</v>
          </cell>
          <cell r="AG42">
            <v>0</v>
          </cell>
        </row>
        <row r="43">
          <cell r="A43" t="str">
            <v>SCJ-41-2016</v>
          </cell>
          <cell r="B43">
            <v>42671</v>
          </cell>
          <cell r="E43" t="str">
            <v>5 5. Contratación directa</v>
          </cell>
          <cell r="F43" t="str">
            <v>6 6. Otro</v>
          </cell>
          <cell r="G43" t="str">
            <v>RUBERTH DIAZ MEDINA</v>
          </cell>
          <cell r="L43" t="str">
            <v>PRESTAR SERVICIOS PROFESIONALES ESPECIALIZADOS COMO COORDINADOR DEL SISTEMA NÚMERO ÚNICO DE SEGURIDAD Y EMERGENCIAS PARA EL DISTRITO CAPITAL NUSE 123</v>
          </cell>
          <cell r="M43">
            <v>42671</v>
          </cell>
          <cell r="N43">
            <v>42773</v>
          </cell>
          <cell r="P43">
            <v>3</v>
          </cell>
          <cell r="T43">
            <v>30000000</v>
          </cell>
          <cell r="AE43">
            <v>0</v>
          </cell>
          <cell r="AG43">
            <v>0</v>
          </cell>
        </row>
        <row r="44">
          <cell r="A44" t="str">
            <v>SCJ-42-2016</v>
          </cell>
          <cell r="B44">
            <v>42671</v>
          </cell>
          <cell r="E44" t="str">
            <v>5 5. Contratación directa</v>
          </cell>
          <cell r="F44" t="str">
            <v>6 6. Otro</v>
          </cell>
          <cell r="G44" t="str">
            <v>CARMEN DORA SALAMANCA HERNANDEZ</v>
          </cell>
          <cell r="L44" t="str">
            <v>PRESTAR LOS SERVICIOS PROFESIONALES EN DERECHO REALIZANDO LAS ACTIVIDADES RELACIONADAS CON LOS PROCEDIMIENTOS DE INGRESO, EGRESO, REMISIONES Y LOS INSTRUCTIVOS DE PASE JURIDICO Y TRASLADOS DE LAS PERSONAS PRIVIDAS DE LA LIBERTAD QUE SE ENCUENTRAN  EN LA CARCEL DISTRITAL  DE VARONES Y ANEXO DE MUJERES</v>
          </cell>
          <cell r="M44">
            <v>42674</v>
          </cell>
          <cell r="N44">
            <v>42765</v>
          </cell>
          <cell r="P44">
            <v>3</v>
          </cell>
          <cell r="T44">
            <v>13500000</v>
          </cell>
          <cell r="AE44">
            <v>0</v>
          </cell>
          <cell r="AG44">
            <v>0</v>
          </cell>
        </row>
        <row r="45">
          <cell r="A45" t="str">
            <v>SCJ-43-2016</v>
          </cell>
          <cell r="B45">
            <v>42671</v>
          </cell>
          <cell r="E45" t="str">
            <v>5 5. Contratación directa</v>
          </cell>
          <cell r="F45" t="str">
            <v>6 6. Otro</v>
          </cell>
          <cell r="G45" t="str">
            <v xml:space="preserve">SILVIA IVONNE CHACON BARRIOS </v>
          </cell>
          <cell r="L45" t="str">
            <v>APOYAR LA GESTIÓN DE LA DIRECCIÓN DE LA CÁRCEL DISTRITAL EN LA DISTRIBUCIÓN, CLASIFICACIÓN, ORGANIZACIÓN Y CONSERVACIÓN DE LA DOCUMENTACIÓN GENERADA.</v>
          </cell>
          <cell r="M45">
            <v>42674</v>
          </cell>
          <cell r="N45">
            <v>42765</v>
          </cell>
          <cell r="P45">
            <v>3</v>
          </cell>
          <cell r="T45">
            <v>7089000</v>
          </cell>
          <cell r="AE45">
            <v>0</v>
          </cell>
          <cell r="AG45">
            <v>0</v>
          </cell>
        </row>
        <row r="46">
          <cell r="A46" t="str">
            <v>SCJ-44-2016</v>
          </cell>
          <cell r="B46">
            <v>42674</v>
          </cell>
          <cell r="E46" t="str">
            <v>5 5. Contratación directa</v>
          </cell>
          <cell r="F46" t="str">
            <v>6 6. Otro</v>
          </cell>
          <cell r="G46" t="str">
            <v>JORGE OMAR ARANGO DIAZ</v>
          </cell>
          <cell r="L46" t="str">
            <v>PRESTAR LOS SERVICIOS PROFESIONALES EN DERECHO REALIZANDO EL SEGUIMIENTO A LA PRESTACION DEL SERVICIO EN SALUD A LAS PERSONAS PRIVIDAS DE LA LIBERTAD QUE SE ENCUENTRAN  EN LA CARCEL DISTRITAL  DE VARONES Y ANEXO DE MUJERES</v>
          </cell>
          <cell r="M46">
            <v>42674</v>
          </cell>
          <cell r="N46">
            <v>42765</v>
          </cell>
          <cell r="P46">
            <v>3</v>
          </cell>
          <cell r="T46">
            <v>13500000</v>
          </cell>
          <cell r="AE46">
            <v>0</v>
          </cell>
          <cell r="AG46">
            <v>0</v>
          </cell>
        </row>
        <row r="47">
          <cell r="A47" t="str">
            <v>SCJ-45-2016</v>
          </cell>
          <cell r="B47">
            <v>42674</v>
          </cell>
          <cell r="E47" t="str">
            <v>5 5. Contratación directa</v>
          </cell>
          <cell r="F47" t="str">
            <v>6 6. Otro</v>
          </cell>
          <cell r="G47" t="str">
            <v>DIANA MILENA NIÑO ACOSTA</v>
          </cell>
          <cell r="L47" t="str">
            <v>PRESTAR SERVICIOS PROFESIONALES A LA DIRECION DE SEGURIDAD EN LOS ASUNTOS RELACIONADOS CON EL FORTALECIMIENTO DE LA SEGURIDAD Y CONVIVENCIA EN LA CIUDAD DE BOGOTA.</v>
          </cell>
          <cell r="M47">
            <v>42675</v>
          </cell>
          <cell r="N47">
            <v>42781</v>
          </cell>
          <cell r="P47">
            <v>3.5</v>
          </cell>
          <cell r="T47">
            <v>35000000</v>
          </cell>
          <cell r="AE47">
            <v>0</v>
          </cell>
          <cell r="AG47">
            <v>0</v>
          </cell>
        </row>
        <row r="48">
          <cell r="A48" t="str">
            <v>SCJ-46-2016</v>
          </cell>
          <cell r="B48">
            <v>42675</v>
          </cell>
          <cell r="E48" t="str">
            <v>5 5. Contratación directa</v>
          </cell>
          <cell r="F48" t="str">
            <v>6 6. Otro</v>
          </cell>
          <cell r="G48" t="str">
            <v>LUZ NELLY ORTIZ MOYA</v>
          </cell>
          <cell r="L48" t="str">
            <v>PRESTAR LOS SERVICIOS PROFESIONALES A LA SUBSECRETARÍA DE SEGURIDAD Y CONVIVENCIA EN LA PLANEACIÓN, GESTIÓN, CONTROL Y SEGUIMIENTO FINANCIERO Y ADMINISTRATIVO DE LOS PROYECTOS DE INVERSIÓN A CARGO DE ESTA DEPENDENCIA</v>
          </cell>
          <cell r="M48">
            <v>42676</v>
          </cell>
          <cell r="N48">
            <v>42782</v>
          </cell>
          <cell r="P48">
            <v>3.5</v>
          </cell>
          <cell r="T48">
            <v>26250000</v>
          </cell>
          <cell r="AE48">
            <v>0</v>
          </cell>
          <cell r="AG48">
            <v>0</v>
          </cell>
        </row>
        <row r="49">
          <cell r="A49" t="str">
            <v>SCJ-47-2016</v>
          </cell>
          <cell r="B49">
            <v>42675</v>
          </cell>
          <cell r="E49" t="str">
            <v>5 5. Contratación directa</v>
          </cell>
          <cell r="F49" t="str">
            <v>6 6. Otro</v>
          </cell>
          <cell r="G49" t="str">
            <v>CLARA MARÍA MOJICA CORTÉS</v>
          </cell>
          <cell r="L49" t="str">
            <v>PRESTAR SERVICIOS PROFESIONALES PARA EL APOYO AL PROCESO DE INICIO DE OPERACIÓN DE LA ENTREGA Y/O EMPALME ENTRE LA SECRETARÍA DISTRITAL DE GOBIERNO, EL FONDO DE VIGILANCIA Y SEGURIDAD DE BOGOTÁ, D.C. Y LA SECRETARÍA DISTRITAL DE SEGURIDAD, CONVIVENCIA Y JUSTICIA</v>
          </cell>
          <cell r="M49">
            <v>42677</v>
          </cell>
          <cell r="N49">
            <v>42768</v>
          </cell>
          <cell r="P49">
            <v>3</v>
          </cell>
          <cell r="T49">
            <v>31500000</v>
          </cell>
          <cell r="AE49">
            <v>0</v>
          </cell>
          <cell r="AG49">
            <v>0</v>
          </cell>
        </row>
        <row r="50">
          <cell r="A50" t="str">
            <v>SCJ-48-2016</v>
          </cell>
          <cell r="B50">
            <v>42675</v>
          </cell>
          <cell r="E50" t="str">
            <v>5 5. Contratación directa</v>
          </cell>
          <cell r="F50" t="str">
            <v>6 6. Otro</v>
          </cell>
          <cell r="G50" t="str">
            <v>ANGÉLICA BIBIANA CASTRO PINTO</v>
          </cell>
          <cell r="L50" t="str">
            <v>PRESTAR SUS SERVICIOS PROFESIONALES PARA REALIZAR LAS ACTIVIDADES TENDIENTES AL ACOMPAÑAMIENTO DE LOS PROCESOS A CARGO DE LA SUBSECRETARÍA DE GESTIÓN INSTITUCIONAL.</v>
          </cell>
          <cell r="M50">
            <v>42678</v>
          </cell>
          <cell r="N50">
            <v>42769</v>
          </cell>
          <cell r="P50">
            <v>3</v>
          </cell>
          <cell r="T50">
            <v>16500000</v>
          </cell>
          <cell r="AE50">
            <v>0</v>
          </cell>
          <cell r="AG50">
            <v>0</v>
          </cell>
        </row>
        <row r="51">
          <cell r="A51" t="str">
            <v>SCJ-49-2016</v>
          </cell>
          <cell r="B51">
            <v>42675</v>
          </cell>
          <cell r="E51" t="str">
            <v>5 5. Contratación directa</v>
          </cell>
          <cell r="F51" t="str">
            <v>6 6. Otro</v>
          </cell>
          <cell r="G51" t="str">
            <v>ABEL DE JESUS ZAPATA BARRIOS</v>
          </cell>
          <cell r="L51" t="str">
            <v>PRESTAR SERVICIOS PROFESIONALES ESPECIALIZADOS, BRINDANDO APOYO EN LOS TEMAS JURÍDICOS QUE SEAN COMPETENCIA DE LA SUBSECRETARÍA DE GESTIÓN INSTITUCIONAL DE LA SECRETARÍA DISTRITAL DE SEGURIDAD, CONVIVENCIA Y JUSTICIA.</v>
          </cell>
          <cell r="M51">
            <v>42676</v>
          </cell>
          <cell r="N51">
            <v>42767</v>
          </cell>
          <cell r="P51">
            <v>3</v>
          </cell>
          <cell r="T51">
            <v>36540000</v>
          </cell>
          <cell r="AE51">
            <v>0</v>
          </cell>
          <cell r="AG51">
            <v>0</v>
          </cell>
        </row>
        <row r="52">
          <cell r="A52" t="str">
            <v>SCJ-50-2016</v>
          </cell>
          <cell r="B52">
            <v>42675</v>
          </cell>
          <cell r="E52" t="str">
            <v>5 5. Contratación directa</v>
          </cell>
          <cell r="F52" t="str">
            <v>6 6. Otro</v>
          </cell>
          <cell r="G52" t="str">
            <v>MÓNICA ELIZABETH CASTIBLANCO MONROY</v>
          </cell>
          <cell r="L52" t="str">
            <v>PRESTAR SERVICIOS PROFESIONALES BRINDANDO APOYO JURÍDICO EN MATERIA CONTRACTUAL Y LEGAL EN LOS TEMAS QUE SEAN COMPETENCIA DE LA SUBSECRETARÍA DE GESTIÓN INSTITUCIONAL DE LA SECRETARÍA DE SEGURIDAD, CONVIVENCIA Y JUSTICIA.</v>
          </cell>
          <cell r="M52">
            <v>42678</v>
          </cell>
          <cell r="N52">
            <v>42769</v>
          </cell>
          <cell r="P52">
            <v>3</v>
          </cell>
          <cell r="T52">
            <v>31500000</v>
          </cell>
          <cell r="AE52">
            <v>0</v>
          </cell>
          <cell r="AG52">
            <v>0</v>
          </cell>
        </row>
        <row r="53">
          <cell r="A53" t="str">
            <v>SCJ-51-2016</v>
          </cell>
          <cell r="B53">
            <v>42675</v>
          </cell>
          <cell r="E53" t="str">
            <v>5 5. Contratación directa</v>
          </cell>
          <cell r="F53" t="str">
            <v>6 6. Otro</v>
          </cell>
          <cell r="G53" t="str">
            <v>MARGARITA MARÍA RÚA ATEHORTÚA</v>
          </cell>
          <cell r="L53" t="str">
            <v>PRESTAR SERVICIOS PROFESIONALES PARA LA GESTIÓN JURÍDICA DE LOS ASUNTOS CONTRACTUALES A CARGO Y DE COMPETENCIA DE LA SUBSECRETARÍA DE GESTIÓN INSTITUCIONAL Y/O LA DIRECCIÓN JURÍDICA Y CONTRACTUAL DE LA SECRETARÍA DE SEGURIDAD, CONVIVENCIA Y JUSTICIA</v>
          </cell>
          <cell r="M53">
            <v>42678</v>
          </cell>
          <cell r="N53">
            <v>42769</v>
          </cell>
          <cell r="P53">
            <v>3</v>
          </cell>
          <cell r="T53">
            <v>36540000</v>
          </cell>
          <cell r="AE53">
            <v>0</v>
          </cell>
          <cell r="AG53">
            <v>0</v>
          </cell>
        </row>
        <row r="54">
          <cell r="A54" t="str">
            <v>SCJ-52-2016</v>
          </cell>
          <cell r="B54">
            <v>42675</v>
          </cell>
          <cell r="E54" t="str">
            <v>5 5. Contratación directa</v>
          </cell>
          <cell r="F54" t="str">
            <v>6 6. Otro</v>
          </cell>
          <cell r="G54" t="str">
            <v>ORLANDO VARGAS BARRERA</v>
          </cell>
          <cell r="L54" t="str">
            <v>PRESTAR SERVICIOS DE APOYO A LA GESTIÓN A LA SUBSECRETARÍA DE GESTIÓN INSTITUCIONAL- DIRECCIÓN JURÍDICA Y CONTRACTUAL EN LOS TRÁMITES ADMINISTRATIVOS INCLUYENDO MANEJO DE BASES DE DATOS EN LOS TRÁMITES QUE SEAN DE SU COMPETENCIA.</v>
          </cell>
          <cell r="M54">
            <v>42682</v>
          </cell>
          <cell r="N54">
            <v>42784</v>
          </cell>
          <cell r="P54">
            <v>3</v>
          </cell>
          <cell r="T54">
            <v>8835000</v>
          </cell>
          <cell r="AE54">
            <v>0</v>
          </cell>
          <cell r="AG54">
            <v>0</v>
          </cell>
        </row>
        <row r="55">
          <cell r="A55" t="str">
            <v>SCJ-53-2016</v>
          </cell>
          <cell r="B55">
            <v>42676</v>
          </cell>
          <cell r="E55" t="str">
            <v>5 5. Contratación directa</v>
          </cell>
          <cell r="F55" t="str">
            <v>6 6. Otro</v>
          </cell>
          <cell r="G55" t="str">
            <v>STEFANNY BARRETO TAFUR</v>
          </cell>
          <cell r="L55" t="str">
            <v>PRESTAR LOS SERVICIOS PROFESIONALES, PARA APOYAR A LA DIRECCIÓN DE SEGURIDAD LA FORMULACIÓN, IMPLEMENTACIÓN Y EVALUACIÓN DE LA POLÍTICA PÚBLICA DE SEGURIDAD DE BOGOTÁ D.C.,</v>
          </cell>
          <cell r="M55">
            <v>42676</v>
          </cell>
          <cell r="N55">
            <v>42782</v>
          </cell>
          <cell r="P55">
            <v>3.5</v>
          </cell>
          <cell r="T55">
            <v>19250000</v>
          </cell>
          <cell r="AE55">
            <v>0</v>
          </cell>
          <cell r="AG55">
            <v>0</v>
          </cell>
        </row>
        <row r="56">
          <cell r="A56" t="str">
            <v>SCJ-54-2016</v>
          </cell>
          <cell r="B56">
            <v>42676</v>
          </cell>
          <cell r="E56" t="str">
            <v>5 5. Contratación directa</v>
          </cell>
          <cell r="F56" t="str">
            <v>6 6. Otro</v>
          </cell>
          <cell r="G56" t="str">
            <v>ANDRES ORLANDO GÓMEZ LÓPEZ</v>
          </cell>
          <cell r="L56" t="str">
            <v>PRESTAR LOS SERVICIOS PROFESIONALES  A LA SUBSECRETARÍA DE SEGURIDAD Y CONVIVENCIA, PARA APOYAR EN LA PLANEACIÓN, ARTICULACIÓN, EVALUACIÓN Y SEGUIMIENTO DE LAS ACCIONES DE CONVIVENCIA Y SEGURIDAD DESARROLLADAS EN LA O LAS LOCALIDADES DESIGNADAS, CON EL FIN DE DISMINUIR LAS CAUSAS Y FACTORES DE VIOLENCIA Y DELITO EN BOGOTÁ D.C.</v>
          </cell>
          <cell r="M56">
            <v>42677</v>
          </cell>
          <cell r="N56">
            <v>42783</v>
          </cell>
          <cell r="P56">
            <v>3.5</v>
          </cell>
          <cell r="T56">
            <v>19250000</v>
          </cell>
          <cell r="AE56">
            <v>0</v>
          </cell>
          <cell r="AG56">
            <v>0</v>
          </cell>
        </row>
        <row r="57">
          <cell r="A57" t="str">
            <v>SCJ-55-2016</v>
          </cell>
          <cell r="B57">
            <v>42676</v>
          </cell>
          <cell r="E57" t="str">
            <v>5 5. Contratación directa</v>
          </cell>
          <cell r="F57" t="str">
            <v>6 6. Otro</v>
          </cell>
          <cell r="G57" t="str">
            <v>DIANA YINETH PUENTES TELLEZ</v>
          </cell>
          <cell r="L57" t="str">
            <v>PRESTAR LOS SERVICIOS PROFESIONALES  A LA SUBSECRETARÍA DE SEGURIDAD Y CONVIVENCIA, PARA APOYAR EN LA PLANEACIÓN, ARTICULACIÓN, EVALUACIÓN Y SEGUIMIENTO DE LAS ACCIONES DE CONVIVENCIA Y SEGURIDAD DESARROLLADAS EN LA O LAS LOCALIDADES DESIGNADAS, CON EL FIN DE DISMINUIR LAS CAUSAS Y FACTORES DE VIOLENCIA Y DELITO EN BOGOTÁ D.C.</v>
          </cell>
          <cell r="M57">
            <v>42677</v>
          </cell>
          <cell r="N57">
            <v>42783</v>
          </cell>
          <cell r="P57">
            <v>3.5</v>
          </cell>
          <cell r="T57">
            <v>19250000</v>
          </cell>
          <cell r="AE57">
            <v>0</v>
          </cell>
          <cell r="AG57">
            <v>0</v>
          </cell>
        </row>
        <row r="58">
          <cell r="A58" t="str">
            <v>SCJ-56-2016</v>
          </cell>
          <cell r="B58">
            <v>42676</v>
          </cell>
          <cell r="E58" t="str">
            <v>2 2. Selección abreviada</v>
          </cell>
          <cell r="F58" t="str">
            <v>6 6. Otro</v>
          </cell>
          <cell r="G58" t="str">
            <v>CORREAGRO S.A.</v>
          </cell>
          <cell r="L58" t="str">
            <v>Por medio del presente contrato de comisión las partes establecen las condiciones generales que regirán las relaciones que entre ellas surjan en virtud de los encargos que la Secretaría Distrital de Seguridad, Convivencia y Justicia le confiere a la SCB y cuyos términos generales se describen en la siguiente clausula, para que la SCB, actuando en nombre propio pero por cuenta de la Secretaría Distrital de Seguridad, Convivencia y Justicia, celebre operaciones a través de los sistemas de negociación administrativos por la BMC, según lo permita su reglamento de Funcionamiento y Operación.</v>
          </cell>
          <cell r="M58">
            <v>42676</v>
          </cell>
          <cell r="N58" t="str">
            <v>31 dic 2016 y/o hasta agotar recursos</v>
          </cell>
          <cell r="P58">
            <v>0</v>
          </cell>
          <cell r="T58">
            <v>4446892</v>
          </cell>
          <cell r="AE58">
            <v>0</v>
          </cell>
          <cell r="AG58">
            <v>0</v>
          </cell>
        </row>
        <row r="59">
          <cell r="A59" t="str">
            <v>SCJ-57-2016</v>
          </cell>
          <cell r="B59">
            <v>42676</v>
          </cell>
          <cell r="E59" t="str">
            <v>5 5. Contratación directa</v>
          </cell>
          <cell r="F59" t="str">
            <v>6 6. Otro</v>
          </cell>
          <cell r="G59" t="str">
            <v>LADY VIVIANA CALDERON PARRADO</v>
          </cell>
          <cell r="L59" t="str">
            <v>PRESTAR LOS SERVICIOS PROFESIONALES  A LA SUBSECRETARÍA DE SEGURIDAD Y CONVIVENCIA, PARA APOYAR EN LA PLANEACIÓN, ARTICULACIÓN, EVALUACIÓN Y SEGUIMIENTO DE LAS ACCIONES DE CONVIVENCIA Y SEGURIDAD DESARROLLADAS EN LA O LAS LOCALIDADES DESIGNADAS, CON EL FIN DE DISMINUIR LAS CAUSAS Y FACTORES DE VIOLENCIA Y DELITO EN BOGOTÁ D.C.</v>
          </cell>
          <cell r="M59">
            <v>42677</v>
          </cell>
          <cell r="N59">
            <v>42783</v>
          </cell>
          <cell r="P59">
            <v>3.5</v>
          </cell>
          <cell r="T59">
            <v>19250000</v>
          </cell>
          <cell r="AE59">
            <v>0</v>
          </cell>
          <cell r="AG59">
            <v>0</v>
          </cell>
        </row>
        <row r="60">
          <cell r="A60" t="str">
            <v>SCJ-58-2016</v>
          </cell>
          <cell r="B60">
            <v>42676</v>
          </cell>
          <cell r="E60" t="str">
            <v>5 5. Contratación directa</v>
          </cell>
          <cell r="F60" t="str">
            <v>6 6. Otro</v>
          </cell>
          <cell r="G60" t="str">
            <v>FABIAN ENRIQUE PALACIOS OJEDA</v>
          </cell>
          <cell r="L60" t="str">
            <v>PRESTAR LOS SERVICIOS PROFESIONALES  A LA SUBSECRETARÍA DE SEGURIDAD Y CONVIVENCIA, PARA APOYAR EN LA PLANEACIÓN, ARTICULACIÓN, EVALUACIÓN Y SEGUIMIENTO DE LAS ACCIONES DE CONVIVENCIA Y SEGURIDAD DESARROLLADAS EN LA O LAS LOCALIDADES DESIGNADAS, CON EL FIN DE DISMINUIR LAS CAUSAS Y FACTORES DE VIOLENCIA Y DELITO EN BOGOTÁ D.C.</v>
          </cell>
          <cell r="M60">
            <v>42677</v>
          </cell>
          <cell r="N60">
            <v>42783</v>
          </cell>
          <cell r="P60">
            <v>3.5</v>
          </cell>
          <cell r="T60">
            <v>19250000</v>
          </cell>
          <cell r="AE60">
            <v>0</v>
          </cell>
          <cell r="AG60">
            <v>0</v>
          </cell>
        </row>
        <row r="61">
          <cell r="A61" t="str">
            <v>SCJ-59-2016</v>
          </cell>
          <cell r="B61">
            <v>42676</v>
          </cell>
          <cell r="E61" t="str">
            <v>5 5. Contratación directa</v>
          </cell>
          <cell r="F61" t="str">
            <v>6 6. Otro</v>
          </cell>
          <cell r="G61" t="str">
            <v>MARIA ANGELICA RAMOS ORTEGA</v>
          </cell>
          <cell r="L61" t="str">
            <v>PRESTAR LOS SERVICIOS PROFESIONALES  A LA SUBSECRETARÍA DE SEGURIDAD Y CONVIVENCIA, PARA APOYAR EN LA PLANEACIÓN, ARTICULACIÓN, EVALUACIÓN Y SEGUIMIENTO DE LAS ACCIONES DE CONVIVENCIA Y SEGURIDAD DESARROLLADAS EN LA O LAS LOCALIDADES DESIGNADAS, CON EL FIN DE DISMINUIR LAS CAUSAS Y FACTORES DE VIOLENCIA Y DELITO EN BOGOTÁ D.C.</v>
          </cell>
          <cell r="M61">
            <v>42677</v>
          </cell>
          <cell r="N61">
            <v>42783</v>
          </cell>
          <cell r="P61">
            <v>3.5</v>
          </cell>
          <cell r="T61">
            <v>19250000</v>
          </cell>
          <cell r="AE61">
            <v>0</v>
          </cell>
          <cell r="AG61">
            <v>0</v>
          </cell>
        </row>
        <row r="62">
          <cell r="A62" t="str">
            <v>SCJ-60-2016</v>
          </cell>
          <cell r="B62">
            <v>42676</v>
          </cell>
          <cell r="E62" t="str">
            <v>5 5. Contratación directa</v>
          </cell>
          <cell r="F62" t="str">
            <v>6 6. Otro</v>
          </cell>
          <cell r="G62" t="str">
            <v>SANDRA MILENA MONTOYA AMARILES</v>
          </cell>
          <cell r="L62" t="str">
            <v>PRESTAR LOS SERVICIOS PROFESIONALES A LA SUBSECRETARIA DE SEGURIDAD Y CONVIVENCIA PARA APOYAR EN LA PLANEACION, ARTICULACION, EVALUACION Y SEGUIMIENTO DE LAS ACCIONES DE CONVIVENCIA Y SEGURIDAD DESARROLLADAS EN LA O LAS LOCALIDADES DESIGNADAS CON EL FIN DE DISMINUIR LAS CAUSAS Y FACTORES DE VIOLENCIA Y DELITO EN BOGOTA DC</v>
          </cell>
          <cell r="M62">
            <v>42677</v>
          </cell>
          <cell r="N62">
            <v>42783</v>
          </cell>
          <cell r="P62">
            <v>3.5</v>
          </cell>
          <cell r="T62">
            <v>19250000</v>
          </cell>
          <cell r="AE62">
            <v>0</v>
          </cell>
          <cell r="AG62">
            <v>0</v>
          </cell>
        </row>
        <row r="63">
          <cell r="A63" t="str">
            <v>SCJ-61-2016</v>
          </cell>
          <cell r="B63">
            <v>42676</v>
          </cell>
          <cell r="E63" t="str">
            <v>5 5. Contratación directa</v>
          </cell>
          <cell r="F63" t="str">
            <v>6 6. Otro</v>
          </cell>
          <cell r="G63" t="str">
            <v>YURIETH PAOLA ROJAS MAYORCA</v>
          </cell>
          <cell r="L63" t="str">
            <v>PRESTAR LOS SERVICIOS PROFESIONALES A LA SUBSECRETARÍA DE ACCESO A LA JUSTICIA EN EL SEGUIMIENTO Y MONITOREO EN PROCESOS ADMINISTRATIVOS, FINANCIEROS Y DE PLANEACIÓN ARTICULANDO CON LAS DIRECCIONES QUE INTEGRAN LA SUBSECRETARÍA</v>
          </cell>
          <cell r="M63">
            <v>42677</v>
          </cell>
          <cell r="N63">
            <v>42768</v>
          </cell>
          <cell r="P63">
            <v>3</v>
          </cell>
          <cell r="T63">
            <v>21000000</v>
          </cell>
          <cell r="AE63">
            <v>0</v>
          </cell>
          <cell r="AG63">
            <v>0</v>
          </cell>
        </row>
        <row r="64">
          <cell r="A64" t="str">
            <v>SCJ-62-2016</v>
          </cell>
          <cell r="B64">
            <v>42677</v>
          </cell>
          <cell r="E64" t="str">
            <v>5 5. Contratación directa</v>
          </cell>
          <cell r="F64" t="str">
            <v>6 6. Otro</v>
          </cell>
          <cell r="G64" t="str">
            <v>FRANCISCO JAVIER HOYOS CASTRO</v>
          </cell>
          <cell r="L64" t="str">
            <v>PRESTAR LOS SERVICIOS PROFESIONALES A LA SUBSECRETARÍA DE SEGURIDAD Y CONVIVENCIA, PARA APOYAR EN LA PLANEACIÓN, ARTICULACIÓN, EVALUACIÓN Y SEGUIMIENTO DE LAS ACCIONES DE CONVIVENCIA Y SEGURIDAD DESARROLLADAS EN LA O LAS LOCALIDADES DESIGNADAS, CON EL FIN DE DISMINUIR LAS CAUSAS Y FACTORES DE VIOLENCIA Y DELITO EN BOGOTÁ D.C.</v>
          </cell>
          <cell r="M64">
            <v>42677</v>
          </cell>
          <cell r="N64">
            <v>42783</v>
          </cell>
          <cell r="P64">
            <v>3.5</v>
          </cell>
          <cell r="T64">
            <v>19250000</v>
          </cell>
          <cell r="AE64">
            <v>0</v>
          </cell>
          <cell r="AG64">
            <v>0</v>
          </cell>
        </row>
        <row r="65">
          <cell r="A65" t="str">
            <v>SCJ-63-2016</v>
          </cell>
          <cell r="B65">
            <v>42677</v>
          </cell>
          <cell r="E65" t="str">
            <v>5 5. Contratación directa</v>
          </cell>
          <cell r="F65" t="str">
            <v>6 6. Otro</v>
          </cell>
          <cell r="G65" t="str">
            <v>DOLY MARCELA LÓPEZ CARDONA</v>
          </cell>
          <cell r="L65" t="str">
            <v>PRESTAR LOS SERVICIOS PROFESIONALES A LA SUBSECRETARÍA DE SEGURIDAD Y CONVIVENCIA, PARA APOYAR EN LA PLANEACIÓN, ARTICULACIÓN, EVALUACIÓN Y SEGUIMIENTO DE LAS ACCIONES DE CONVIVENCIA Y SEGURIDAD DESARROLLADAS EN LA O LAS LOCALIDADES DESIGNADAS, CON EL FIN DE DISMINUIR LAS CAUSAS Y FACTORES DE VIOLENCIA Y DELITO EN BOGOTÁ D.C.</v>
          </cell>
          <cell r="M65">
            <v>42677</v>
          </cell>
          <cell r="N65">
            <v>42783</v>
          </cell>
          <cell r="P65">
            <v>3.5</v>
          </cell>
          <cell r="T65">
            <v>19250000</v>
          </cell>
          <cell r="AE65">
            <v>0</v>
          </cell>
          <cell r="AG65">
            <v>0</v>
          </cell>
        </row>
        <row r="66">
          <cell r="A66" t="str">
            <v>SCJ-64-2016</v>
          </cell>
          <cell r="B66">
            <v>42677</v>
          </cell>
          <cell r="E66" t="str">
            <v>5 5. Contratación directa</v>
          </cell>
          <cell r="F66" t="str">
            <v>6 6. Otro</v>
          </cell>
          <cell r="G66" t="str">
            <v>DANIEL SÁNCHEZ DUARTE</v>
          </cell>
          <cell r="L66" t="str">
            <v>PRESTAR SUS SERVICIOS COMO INSTRUCTOR DEL TALLER DE ACONDICIONAMIENTO FÍSICO, DIRIGIDO A LAS PERSONAS PRIVADAS DE LA LIBERTAD QUE SE ENCUENTRAN EN LA CÁRCEL DISTRITAL DE VARONES Y ANEXO DE MUJERES.</v>
          </cell>
          <cell r="M66">
            <v>42677</v>
          </cell>
          <cell r="N66">
            <v>42768</v>
          </cell>
          <cell r="P66">
            <v>3</v>
          </cell>
          <cell r="T66">
            <v>7599000</v>
          </cell>
          <cell r="AE66">
            <v>0</v>
          </cell>
          <cell r="AG66">
            <v>0</v>
          </cell>
        </row>
        <row r="67">
          <cell r="A67" t="str">
            <v>SCJ-65-2016</v>
          </cell>
          <cell r="B67">
            <v>42677</v>
          </cell>
          <cell r="E67" t="str">
            <v>5 5. Contratación directa</v>
          </cell>
          <cell r="F67" t="str">
            <v>6 6. Otro</v>
          </cell>
          <cell r="G67" t="str">
            <v>YENNY PAOLIN DAZA GUTIERREZ</v>
          </cell>
          <cell r="L67" t="str">
            <v>PRESTAR LOS SERVICIOS PROFESIONALES EN DERECHO REALIZANDO LAS ACTIVIDADES RELACIONADAS CON EL PROCEDIMIENTO DE CERTIFICADOS PARA REDENCIÓN DE PENA DE LAS PERSONAS PRIVADAS DE LA LIBERTAD QUE SE ENCUENTRAN EN LA CÁRCEL DISTRITAL DE VARONES Y ANEXO DE MUJERES.</v>
          </cell>
          <cell r="M67">
            <v>42677</v>
          </cell>
          <cell r="N67">
            <v>42768</v>
          </cell>
          <cell r="P67">
            <v>3</v>
          </cell>
          <cell r="T67">
            <v>12000000</v>
          </cell>
          <cell r="AE67">
            <v>0</v>
          </cell>
          <cell r="AG67">
            <v>0</v>
          </cell>
        </row>
        <row r="68">
          <cell r="A68" t="str">
            <v>SCJ-66-2016</v>
          </cell>
          <cell r="B68">
            <v>42677</v>
          </cell>
          <cell r="E68" t="str">
            <v>5 5. Contratación directa</v>
          </cell>
          <cell r="F68" t="str">
            <v>6 6. Otro</v>
          </cell>
          <cell r="G68" t="str">
            <v>NELSON ALBERTO COBOS HERNANDEZ</v>
          </cell>
          <cell r="L68" t="str">
            <v>PRESTAR LOS SERVICIOS  PROFESIONALES EN LA DIRECCION DE GESTION HUMANA EN LOS TEMAS RELACIONADOS CON REGISTRO  CONTROL DE LA PLANTA DE PERSONAL DE LA SECRETARIA DISTRITAL DE SEGURIDAD, CONVIVENCIA Y JUSTICIA</v>
          </cell>
          <cell r="M68">
            <v>42677</v>
          </cell>
          <cell r="N68">
            <v>42768</v>
          </cell>
          <cell r="P68">
            <v>3</v>
          </cell>
          <cell r="T68">
            <v>21000000</v>
          </cell>
          <cell r="AE68">
            <v>0</v>
          </cell>
          <cell r="AG68">
            <v>0</v>
          </cell>
        </row>
        <row r="69">
          <cell r="A69" t="str">
            <v>SCJ-67-2016</v>
          </cell>
          <cell r="B69">
            <v>42677</v>
          </cell>
          <cell r="E69" t="str">
            <v>5 5. Contratación directa</v>
          </cell>
          <cell r="F69" t="str">
            <v>6 6. Otro</v>
          </cell>
          <cell r="G69" t="str">
            <v>LEONARDO NARVÁEZ BALLESTEROS</v>
          </cell>
          <cell r="L69" t="str">
            <v>PRESTAR LOS SERVICIOS PROFESIONALES BRINDANDO EL SERVICIO DE SOPORTE TÉCNICO A LA INFRAESTRUCTURA TECNOLÓGICA (HARDWARE Y SOFTWARE) DE LA CÁRCEL DISTRITAL DE VARONES Y ANEXO DE MUJERES.</v>
          </cell>
          <cell r="M69">
            <v>42677</v>
          </cell>
          <cell r="N69">
            <v>42768</v>
          </cell>
          <cell r="P69">
            <v>3</v>
          </cell>
          <cell r="T69">
            <v>12000000</v>
          </cell>
          <cell r="AE69">
            <v>0</v>
          </cell>
          <cell r="AG69">
            <v>0</v>
          </cell>
        </row>
        <row r="70">
          <cell r="A70" t="str">
            <v>SCJ-68-2016</v>
          </cell>
          <cell r="B70">
            <v>42677</v>
          </cell>
          <cell r="E70" t="str">
            <v>5 5. Contratación directa</v>
          </cell>
          <cell r="F70" t="str">
            <v>6 6. Otro</v>
          </cell>
          <cell r="G70" t="str">
            <v>DIANA MARCELA BAUTISTA VARGAS</v>
          </cell>
          <cell r="L70" t="str">
            <v>PRESTAR LOS SERVICIOS PROFESIONALES A LA SECRETARÍA DISTRITAL DE SEGURIDAD, CONVIVENCIA Y JUSTICIA, EN EL ACOMPAÑAMIENTO Y PUESTA EN MARCHA DE LOS PROCESOS Y PROCEDIMIENTOS QUE SEAN COMPETENCIA DE LA DIRECCIÓN DE GESTIÓN HUMANA</v>
          </cell>
          <cell r="M70">
            <v>42677</v>
          </cell>
          <cell r="N70">
            <v>42768</v>
          </cell>
          <cell r="P70">
            <v>3</v>
          </cell>
          <cell r="T70">
            <v>15600000</v>
          </cell>
          <cell r="AE70">
            <v>0</v>
          </cell>
          <cell r="AG70">
            <v>0</v>
          </cell>
        </row>
        <row r="71">
          <cell r="A71" t="str">
            <v>SCJ-69-2016</v>
          </cell>
          <cell r="B71">
            <v>42677</v>
          </cell>
          <cell r="E71" t="str">
            <v>5 5. Contratación directa</v>
          </cell>
          <cell r="F71" t="str">
            <v>6 6. Otro</v>
          </cell>
          <cell r="G71" t="str">
            <v>CAMILO ANDRES RINCÓN GONZÁLEZ</v>
          </cell>
          <cell r="L71" t="str">
            <v>PRESTAR SERVICIOS PROFESIONALES A LA SUBSECRETARIA DE SEGURIDAD Y CONVIVENCIA PARA APOYAR EN LA PLANEACIÓN, ARTICULACIÓN EVALUACIÓN Y SEGUIMIENTO DE LAS ACCIONES DE CONVIVENCIA Y SEGURIDAD DESARROLLADAS EN LAS LOCALIDADES DESIGNADAS, CON EL FIN DE DISMINUIR LAS CAUSAS Y FACTORES DE VIOLENCIA Y DELITO EN BOGOTÁ</v>
          </cell>
          <cell r="M71">
            <v>42677</v>
          </cell>
          <cell r="N71">
            <v>42783</v>
          </cell>
          <cell r="P71">
            <v>3.5</v>
          </cell>
          <cell r="T71">
            <v>19250000</v>
          </cell>
          <cell r="AE71">
            <v>0</v>
          </cell>
          <cell r="AG71">
            <v>0</v>
          </cell>
        </row>
        <row r="72">
          <cell r="A72" t="str">
            <v>SCJ-70-2016</v>
          </cell>
          <cell r="B72">
            <v>42677</v>
          </cell>
          <cell r="E72" t="str">
            <v>5 5. Contratación directa</v>
          </cell>
          <cell r="F72" t="str">
            <v>6 6. Otro</v>
          </cell>
          <cell r="G72" t="str">
            <v>CINDY JANUARI SABOGAL GARZÓN</v>
          </cell>
          <cell r="L72" t="str">
            <v>APOYAR A LA DIRECCIÓN DE LA CÁRCEL DISTRITAL EN LA IMPLEMENTACIÓN DE LOS PROCESOS DE CLASIFICACIÓN, ORDENACIÓN, SELECCIÓN NATURAL, FOLIACIÓN, IDENTIFICACIÓN, LEVANTAMIENTO DE INVENTARIOS, ALMACENAMIENTO Y APLICACIÓN DE PROTOCOLOS DE ELIMINACIÓN Y TRANSFERENCIAS DOCUMENTALES DE LAS HOJAS DE VIDA DE LAS PERSONAS PRIVADAS DE LA LIBERTAD.</v>
          </cell>
          <cell r="M72">
            <v>42677</v>
          </cell>
          <cell r="N72">
            <v>42768</v>
          </cell>
          <cell r="P72">
            <v>3</v>
          </cell>
          <cell r="T72">
            <v>6000000</v>
          </cell>
          <cell r="AE72">
            <v>0</v>
          </cell>
          <cell r="AG72">
            <v>0</v>
          </cell>
        </row>
        <row r="73">
          <cell r="A73" t="str">
            <v>SCJ-71-2016</v>
          </cell>
          <cell r="B73">
            <v>42677</v>
          </cell>
          <cell r="E73" t="str">
            <v>5 5. Contratación directa</v>
          </cell>
          <cell r="F73" t="str">
            <v>6 6. Otro</v>
          </cell>
          <cell r="G73" t="str">
            <v>ANDREA CASALLAS RODRIGUEZ</v>
          </cell>
          <cell r="L73" t="str">
            <v>PRESTAR SERVICIOS PROFESIONALES A LA SUBCRETARIA DE SEGURIDAD Y CONVIVENCIA EN LA REVISIÓN, SEGUIMIENTO Y ANÁLISIS JURÍDICO EN LOS TEMAS RALACIONADOS CON ESTA DEPENDENCIA</v>
          </cell>
          <cell r="M73">
            <v>42677</v>
          </cell>
          <cell r="N73">
            <v>42783</v>
          </cell>
          <cell r="P73">
            <v>3.5</v>
          </cell>
          <cell r="T73">
            <v>35000000</v>
          </cell>
          <cell r="AE73">
            <v>0</v>
          </cell>
          <cell r="AG73">
            <v>0</v>
          </cell>
        </row>
        <row r="74">
          <cell r="A74" t="str">
            <v>SCJ-72-2016</v>
          </cell>
          <cell r="B74">
            <v>42677</v>
          </cell>
          <cell r="E74" t="str">
            <v>5 5. Contratación directa</v>
          </cell>
          <cell r="F74" t="str">
            <v>6 6. Otro</v>
          </cell>
          <cell r="G74" t="str">
            <v>MARIA PAULINA DOMINGUEZ HERNANDEZ</v>
          </cell>
          <cell r="L74" t="str">
            <v>PRESTAR LOS SERVICIOS PROFESIONALES PARA ARTICULAR EN LA DIRECCIÓN DE SEGURIDAD LA FORMULACIÓN, IMPLEMENTACIÓN Y EVALUACIÓN DE LA POLÍTICA PÚBLICA DE SEGURIDAD DE BOGOTÁ D.C.</v>
          </cell>
          <cell r="M74">
            <v>42677</v>
          </cell>
          <cell r="N74">
            <v>42783</v>
          </cell>
          <cell r="P74">
            <v>3.5</v>
          </cell>
          <cell r="T74">
            <v>22750000</v>
          </cell>
          <cell r="AE74">
            <v>0</v>
          </cell>
          <cell r="AG74">
            <v>0</v>
          </cell>
        </row>
        <row r="75">
          <cell r="A75" t="str">
            <v>SCJ-73-2016</v>
          </cell>
          <cell r="B75">
            <v>42677</v>
          </cell>
          <cell r="E75" t="str">
            <v>5 5. Contratación directa</v>
          </cell>
          <cell r="F75" t="str">
            <v>6 6. Otro</v>
          </cell>
          <cell r="G75" t="str">
            <v>LEXLY JULIETH ERAZO CAICEDO</v>
          </cell>
          <cell r="L75" t="str">
            <v>PRESTAR SERVICIOS PROFESIONALES A LA SUBSECRETARIA DE SEGURIDAD Y CONVIVENCIA PARA ORIENTAR LAS ACTIVIDADES QUE DEBA DESARROLLAR EL EQUIPO DE GESTORES DE CONVIVENCIA CON EL FIN DE ATENDER DE FORMA OPORTUNA LAS SITUACIONES QUE PUEDAN AFECTAR LA CONVIVENCIA Y SEGURIDAD EN EL DISTRITO CAPITAL</v>
          </cell>
          <cell r="M75">
            <v>42677</v>
          </cell>
          <cell r="N75">
            <v>42783</v>
          </cell>
          <cell r="P75">
            <v>3.5</v>
          </cell>
          <cell r="T75">
            <v>15750000</v>
          </cell>
          <cell r="AE75">
            <v>0</v>
          </cell>
          <cell r="AG75">
            <v>0</v>
          </cell>
        </row>
        <row r="76">
          <cell r="A76" t="str">
            <v>SCJ-74-2016</v>
          </cell>
          <cell r="B76">
            <v>42677</v>
          </cell>
          <cell r="E76" t="str">
            <v>5 5. Contratación directa</v>
          </cell>
          <cell r="F76" t="str">
            <v>6 6. Otro</v>
          </cell>
          <cell r="G76" t="str">
            <v>JUAN DAVID JARAMILLO GALLEGO</v>
          </cell>
          <cell r="L76" t="str">
            <v>PRESTAR SERVICIOS PROFESIONALES A LA SUBSECRETARIA DE SEGURIDAD Y CONVIVENCIA PARA APOYAR EN LA PLANEACIÓN, ARTICULACIÓN EVALUACIÓN Y SEGUIMIENTO DE LAS ACCIONES DE CONVIVENCIA Y SEGURIDAD DESARROLLADAS EN LAS LOCALIDADES DESIGNADAS, CON EL FIN DE DISMINUIR LAS CAUSAS Y FACTORES DE VIOLENCIA Y DELITO EN BOGOTÁ</v>
          </cell>
          <cell r="M76">
            <v>42677</v>
          </cell>
          <cell r="N76">
            <v>42783</v>
          </cell>
          <cell r="P76">
            <v>3.5</v>
          </cell>
          <cell r="T76">
            <v>19250000</v>
          </cell>
          <cell r="AE76">
            <v>0</v>
          </cell>
          <cell r="AG76">
            <v>0</v>
          </cell>
        </row>
        <row r="77">
          <cell r="A77" t="str">
            <v>SCJ-75-2016</v>
          </cell>
          <cell r="B77">
            <v>42677</v>
          </cell>
          <cell r="E77" t="str">
            <v>5 5. Contratación directa</v>
          </cell>
          <cell r="F77" t="str">
            <v>6 6. Otro</v>
          </cell>
          <cell r="G77" t="str">
            <v xml:space="preserve">JHON JAIRO QUIROGA CASALLAS </v>
          </cell>
          <cell r="L77" t="str">
            <v>PRESTAR SERVICIOS PROFESIONALES A LA SUBSECRETARIA DE SEGURIDAD Y CONVIVENCIA PARA APOYAR EN LA PLANEACIÓN, ARTICULACIÓN EVALUACIÓN Y SEGUIMIENTO DE LAS ACCIONES DE CONVIVENCIA Y SEGURIDAD DESARROLLADAS EN LAS LOCALIDADES DESIGNADAS, CON EL FIN DE DISMINUIR LAS CAUSAS Y FACTORES DE VIOLENCIA Y DELITO EN BOGOTÁ</v>
          </cell>
          <cell r="M77">
            <v>42677</v>
          </cell>
          <cell r="N77">
            <v>42783</v>
          </cell>
          <cell r="P77">
            <v>3.5</v>
          </cell>
          <cell r="T77">
            <v>19250000</v>
          </cell>
          <cell r="AE77">
            <v>0</v>
          </cell>
          <cell r="AG77">
            <v>0</v>
          </cell>
        </row>
        <row r="78">
          <cell r="A78" t="str">
            <v>SCJ-76-2016</v>
          </cell>
          <cell r="B78">
            <v>42677</v>
          </cell>
          <cell r="E78" t="str">
            <v>5 5. Contratación directa</v>
          </cell>
          <cell r="F78" t="str">
            <v>6 6. Otro</v>
          </cell>
          <cell r="G78" t="str">
            <v>CAROLINA RODRIGUEZ PUIN</v>
          </cell>
          <cell r="L78" t="str">
            <v>PRESTAR SERVICIOS PROFESIONALES A LA SUBSECRETARIA DE SEGURIDAD Y CONVIVENCIA PARA APOYAR EN LA PLANEACIÓN, ARTICULACIÓN EVALUACIÓN Y SEGUIMIENTO DE LAS ACCIONES DE CONVIVENCIA Y SEGURIDAD DESARROLLADAS EN LAS LOCALIDADES DESIGNADAS, CON EL FIN DE DISMINUIR LAS CAUSAS Y FACTORES DE VIOLENCIA Y DELITO EN BOGOTÁ D.C</v>
          </cell>
          <cell r="M78">
            <v>42677</v>
          </cell>
          <cell r="N78">
            <v>42783</v>
          </cell>
          <cell r="P78">
            <v>3.5</v>
          </cell>
          <cell r="T78">
            <v>19250000</v>
          </cell>
          <cell r="AE78">
            <v>0</v>
          </cell>
          <cell r="AG78">
            <v>0</v>
          </cell>
        </row>
        <row r="79">
          <cell r="A79" t="str">
            <v>SCJ-77-2016</v>
          </cell>
          <cell r="B79">
            <v>42677</v>
          </cell>
          <cell r="E79" t="str">
            <v>5 5. Contratación directa</v>
          </cell>
          <cell r="F79" t="str">
            <v>6 6. Otro</v>
          </cell>
          <cell r="G79" t="str">
            <v>JULIAN ALBERTO SOLER RODRIGUEZ</v>
          </cell>
          <cell r="L79" t="str">
            <v>PRESTAR SERVICIOS PROFESIONALES A LA SUBSECRETARIA DE SEGURIDAD Y CONVIVENCIA PARA APOYAR EN LA PLANEACIÓN, ARTICULACIÓN EVALUACIÓN Y SEGUIMIENTO DE LAS ACCIONES DE CONVIVENCIA Y SEGURIDAD DESARROLLADAS EN LAS LOCALIDADES DESIGNADAS, CON EL FIN DE DISMINUIR LAS CAUSAS Y FACTORES DE VIOLENCIA Y DELITO EN BOGOTÁ D.C</v>
          </cell>
          <cell r="M79">
            <v>42678</v>
          </cell>
          <cell r="N79">
            <v>42784</v>
          </cell>
          <cell r="P79">
            <v>3.5</v>
          </cell>
          <cell r="T79">
            <v>19250000</v>
          </cell>
          <cell r="AE79">
            <v>0</v>
          </cell>
          <cell r="AG79">
            <v>0</v>
          </cell>
        </row>
        <row r="80">
          <cell r="A80" t="str">
            <v>SCJ-78-2016</v>
          </cell>
          <cell r="B80">
            <v>42677</v>
          </cell>
          <cell r="E80" t="str">
            <v>5 5. Contratación directa</v>
          </cell>
          <cell r="F80" t="str">
            <v>6 6. Otro</v>
          </cell>
          <cell r="G80" t="str">
            <v>GINA MARCELA ZAMORA DUARTE</v>
          </cell>
          <cell r="L80" t="str">
            <v>PRESTAR SERVICIOS PROFESIONALES A LA SUBSECRETARIA DE SEGURIDAD Y CONVIVENCIA PARA APOYAR EN LA PLANEACIÓN, ARTICULACIÓN EVALUACIÓN Y SEGUIMIENTO DE LAS ACCIONES DE CONVIVENCIA Y SEGURIDAD DESARROLLADAS EN LAS LOCALIDADES DESIGNADAS, CON EL FIN DE DISMINUIR LAS CAUSAS Y FACTORES DE VIOLENCIA Y DELITO EN BOGOTÁ D.C</v>
          </cell>
          <cell r="M80">
            <v>42678</v>
          </cell>
          <cell r="N80">
            <v>42784</v>
          </cell>
          <cell r="P80">
            <v>3.5</v>
          </cell>
          <cell r="T80">
            <v>19250000</v>
          </cell>
          <cell r="AE80">
            <v>0</v>
          </cell>
          <cell r="AG80">
            <v>0</v>
          </cell>
        </row>
        <row r="81">
          <cell r="A81" t="str">
            <v>SCJ-79-2016</v>
          </cell>
          <cell r="B81">
            <v>42677</v>
          </cell>
          <cell r="E81" t="str">
            <v>5 5. Contratación directa</v>
          </cell>
          <cell r="F81" t="str">
            <v>6 6. Otro</v>
          </cell>
          <cell r="G81" t="str">
            <v>OSCAR ANDRES CABRA BOBADILLA</v>
          </cell>
          <cell r="L81" t="str">
            <v>PRESTAR LOS SERVICIOS DE APOYO AL SEGUIMIENTO TÉCNICO DEL SERVICIO DE ALIMENTACIÓON PREPARADA BAJO LA MODALIDAD DE TACIÓN DIARIA CON DESTINO A TODAS LAS PERSONAS PRIVADAS DE LA LIBERTAD QUE SE ENCUENTRAN EN LA CÁRCEL DISTRITAL DE VARONES Y ANEXO DE MUJERES</v>
          </cell>
          <cell r="M81">
            <v>42677</v>
          </cell>
          <cell r="N81">
            <v>42768</v>
          </cell>
          <cell r="P81">
            <v>3</v>
          </cell>
          <cell r="T81">
            <v>7599000</v>
          </cell>
          <cell r="AE81">
            <v>0</v>
          </cell>
          <cell r="AG81">
            <v>0</v>
          </cell>
        </row>
        <row r="82">
          <cell r="A82" t="str">
            <v>SCJ-80-2016</v>
          </cell>
          <cell r="B82">
            <v>42677</v>
          </cell>
          <cell r="E82" t="str">
            <v>5 5. Contratación directa</v>
          </cell>
          <cell r="F82" t="str">
            <v>6 6. Otro</v>
          </cell>
          <cell r="G82" t="str">
            <v>DIANA CAROLINA CALLEJAS MANCIPE</v>
          </cell>
          <cell r="L82" t="str">
            <v>PRESTAR SERVICIOS PROFESIONALES A LA SUBSECRETARIA DE SEGURIDAD Y CONVIVENCIA PARA APOYAR EN LA PLANEACIÓN, ARTICULACIÓN EVALUACIÓN Y SEGUIMIENTO DE LAS ACCIONES DE CONVIVENCIA Y SEGURIDAD DESARROLLADAS EN LAS LOCALIDADES DESIGNADAS, CON EL FIN DE DISMINUIR LAS CAUSAS Y FACTORES DE VIOLENCIA Y DELITO EN BOGOTÁ D.C</v>
          </cell>
          <cell r="M82">
            <v>42677</v>
          </cell>
          <cell r="N82">
            <v>42783</v>
          </cell>
          <cell r="P82">
            <v>3.5</v>
          </cell>
          <cell r="T82">
            <v>19250000</v>
          </cell>
          <cell r="AE82">
            <v>0</v>
          </cell>
          <cell r="AG82">
            <v>0</v>
          </cell>
        </row>
        <row r="83">
          <cell r="A83" t="str">
            <v>SCJ-81-2016</v>
          </cell>
          <cell r="B83">
            <v>42677</v>
          </cell>
          <cell r="E83" t="str">
            <v>5 5. Contratación directa</v>
          </cell>
          <cell r="F83" t="str">
            <v>6 6. Otro</v>
          </cell>
          <cell r="G83" t="str">
            <v>ANDRES MAURICIO CLAVIJO CRUZ</v>
          </cell>
          <cell r="L83" t="str">
            <v>PRESTAR SERVICIOS PROFESIONALES A LA SUBSECRETARIA DE SEGURIDAD Y CONVIVENCIA PARA APOYAR EN LA PLANEACIÓN, ARTICULACIÓN EVALUACIÓN Y SEGUIMIENTO DE LAS ACCIONES DE CONVIVENCIA Y SEGURIDAD DESARROLLADAS EN LAS LOCALIDADES DESIGNADAS, CON EL FIN DE DISMINUIR LAS CAUSAS Y FACTORES DE VIOLENCIA Y DELITO EN BOGOTÁ D.C</v>
          </cell>
          <cell r="M83">
            <v>42677</v>
          </cell>
          <cell r="N83">
            <v>42783</v>
          </cell>
          <cell r="P83">
            <v>3.5</v>
          </cell>
          <cell r="T83">
            <v>19250000</v>
          </cell>
          <cell r="AE83">
            <v>0</v>
          </cell>
          <cell r="AG83">
            <v>0</v>
          </cell>
        </row>
        <row r="84">
          <cell r="A84" t="str">
            <v>SCJ-82-2016</v>
          </cell>
          <cell r="B84">
            <v>42677</v>
          </cell>
          <cell r="E84" t="str">
            <v>5 5. Contratación directa</v>
          </cell>
          <cell r="F84" t="str">
            <v>6 6. Otro</v>
          </cell>
          <cell r="G84" t="str">
            <v>JHON ALEXANDER SANTANA PAIPILLA</v>
          </cell>
          <cell r="L84" t="str">
            <v>PRESTAR SERVICIOS PROFESIONALES A LA SUBSECRETARIA DE SEGURIDAD Y CONVIVENCIA PARA APOYAR EN LA PLANEACIÓN, ARTICULACIÓN EVALUACIÓN Y SEGUIMIENTO DE LAS ACCIONES DE CONVIVENCIA Y SEGURIDAD DESARROLLADAS EN LAS LOCALIDADES DESIGNADAS, CON EL FIN DE DISMINUIR LAS CAUSAS Y FACTORES DE VIOLENCIA Y DELITO EN BOGOTÁ D.C</v>
          </cell>
          <cell r="M84">
            <v>42677</v>
          </cell>
          <cell r="N84">
            <v>42783</v>
          </cell>
          <cell r="P84">
            <v>3.5</v>
          </cell>
          <cell r="T84">
            <v>19250000</v>
          </cell>
          <cell r="AE84">
            <v>0</v>
          </cell>
          <cell r="AG84">
            <v>0</v>
          </cell>
        </row>
        <row r="85">
          <cell r="A85" t="str">
            <v>SCJ-83-2016</v>
          </cell>
          <cell r="B85">
            <v>42677</v>
          </cell>
          <cell r="E85" t="str">
            <v>5 5. Contratación directa</v>
          </cell>
          <cell r="F85" t="str">
            <v>6 6. Otro</v>
          </cell>
          <cell r="G85" t="str">
            <v xml:space="preserve">LA TERCERA MIRADA S.A.S.  </v>
          </cell>
          <cell r="L85" t="str">
            <v>PRESTAR SERVICIOS DE ACOMPAÑAMIENTO PROFESIONAL, EN EL EJERCICIO DE DESARROLLO ESTRATÉGICO DE LOS DIRECTIVOS DE LA SECRETARÍA DISTRITAL DE SEGURIDAD, CONVIVENCIA Y JUSTICIA.</v>
          </cell>
          <cell r="M85">
            <v>42688</v>
          </cell>
          <cell r="N85">
            <v>42717</v>
          </cell>
          <cell r="P85">
            <v>1</v>
          </cell>
          <cell r="T85">
            <v>7700000</v>
          </cell>
          <cell r="AE85">
            <v>0</v>
          </cell>
          <cell r="AG85">
            <v>0</v>
          </cell>
        </row>
        <row r="86">
          <cell r="A86" t="str">
            <v>SCJ-84-2016</v>
          </cell>
          <cell r="B86">
            <v>42677</v>
          </cell>
          <cell r="E86" t="str">
            <v>5 5. Contratación directa</v>
          </cell>
          <cell r="F86" t="str">
            <v>6 6. Otro</v>
          </cell>
          <cell r="G86" t="str">
            <v>LUZ BETTY ASTROS SOLANO</v>
          </cell>
          <cell r="L86" t="str">
            <v>PRESTAR SERVICIOS DE APOYO A LA GESTIÓN EN ACTIVIDADES OPERATIVAS, LOGÍSTICAS Y DE SEGUIMIENTO A PROCESOS Y PROCEDIMIENTOS DE GESTIÓN DOCUMENTAL EN LA DIRECCIÓN DE ACCESO A LA JUSTICIA.</v>
          </cell>
          <cell r="M86">
            <v>42678</v>
          </cell>
          <cell r="N86">
            <v>42769</v>
          </cell>
          <cell r="P86">
            <v>3</v>
          </cell>
          <cell r="T86">
            <v>6600000</v>
          </cell>
          <cell r="AE86">
            <v>0</v>
          </cell>
          <cell r="AG86">
            <v>0</v>
          </cell>
        </row>
        <row r="87">
          <cell r="A87" t="str">
            <v>SCJ-85-2016</v>
          </cell>
          <cell r="B87">
            <v>42677</v>
          </cell>
          <cell r="E87" t="str">
            <v>5 5. Contratación directa</v>
          </cell>
          <cell r="F87" t="str">
            <v>6 6. Otro</v>
          </cell>
          <cell r="G87" t="str">
            <v xml:space="preserve">PROA CONSULTING S.A.S  </v>
          </cell>
          <cell r="L87" t="str">
            <v>PRESTAR SERVICIOS DE ACOMPAÑAMIENTO PROFESIONAL, ENFOCADOS A LA DEFINICIÓN DE INSTRUMENTOS DE GESTIÓN ESTRATÉGICA, DIRIGIDO A LOS DIRECTIVOS DE LA SECRETARÍA DISTRITAL DE SEGURIDAD, CONVIVENCIA Y JUSTICIA</v>
          </cell>
          <cell r="M87">
            <v>42678</v>
          </cell>
          <cell r="N87">
            <v>42692</v>
          </cell>
          <cell r="P87">
            <v>0.5</v>
          </cell>
          <cell r="T87">
            <v>5220000</v>
          </cell>
          <cell r="AE87">
            <v>0</v>
          </cell>
          <cell r="AG87">
            <v>0</v>
          </cell>
        </row>
        <row r="88">
          <cell r="A88" t="str">
            <v>SCJ-86-2016</v>
          </cell>
          <cell r="B88">
            <v>42682</v>
          </cell>
          <cell r="E88" t="str">
            <v>5 5. Contratación directa</v>
          </cell>
          <cell r="F88" t="str">
            <v>6 6. Otro</v>
          </cell>
          <cell r="G88" t="str">
            <v>MARÍA DEL PILAR MARTÍNEZ GUTIERREZ</v>
          </cell>
          <cell r="L88" t="str">
            <v>PRESTAR SUS SERVICIOS COMO INSTRUCTOR DEL TALLER DE ARTES, DIRIGIDO A LAS PERSONAS PRIVADAS DE LA LIBERTAD QUE SE ENCUENTRAN EN LA CARCEL DISTRITAL DE VARONES Y ANEXO DE MUJERES</v>
          </cell>
          <cell r="M88">
            <v>42682</v>
          </cell>
          <cell r="N88">
            <v>42773</v>
          </cell>
          <cell r="P88">
            <v>3</v>
          </cell>
          <cell r="T88">
            <v>6000000</v>
          </cell>
          <cell r="AE88">
            <v>0</v>
          </cell>
          <cell r="AG88">
            <v>0</v>
          </cell>
        </row>
        <row r="89">
          <cell r="A89" t="str">
            <v>SCJ-87-2016</v>
          </cell>
          <cell r="B89">
            <v>42682</v>
          </cell>
          <cell r="E89" t="str">
            <v>5 5. Contratación directa</v>
          </cell>
          <cell r="F89" t="str">
            <v>6 6. Otro</v>
          </cell>
          <cell r="G89" t="str">
            <v>LORENA LUZ GUERRA ROSADO</v>
          </cell>
          <cell r="L89" t="str">
            <v>PRESTAR SERVICIOS JURÍDICOS ESPECIALIZADOS A LA SUBSECREATARÍA DE INVERSIONES Y FORTALECIMIENTO DE CAPACIDADES OPERATIVAS, ENCAMINADAS A EJECUTAR LAS POLÍTICAS, LINEAMIENTOS Y METODOLOGÍAS PARA LA ADECUADA ADQUISICIÓN DE BIENES Y SERVICIOS Y CONTRATACIÓN DE ACUERDO A LAS NECESIDADES DE LAS DIFERENTES AUTORIDADES DE SEGURIDAD, CONVIVENCIA Y JUSTICIA DE BOGOTÁ D.C.</v>
          </cell>
          <cell r="M89">
            <v>42684</v>
          </cell>
          <cell r="N89">
            <v>42775</v>
          </cell>
          <cell r="P89">
            <v>3</v>
          </cell>
          <cell r="T89">
            <v>24000000</v>
          </cell>
          <cell r="AE89">
            <v>0</v>
          </cell>
          <cell r="AG89">
            <v>0</v>
          </cell>
        </row>
        <row r="90">
          <cell r="A90" t="str">
            <v>SCJ-88-2016</v>
          </cell>
          <cell r="B90">
            <v>42682</v>
          </cell>
          <cell r="E90" t="str">
            <v>5 5. Contratación directa</v>
          </cell>
          <cell r="F90" t="str">
            <v>6 6. Otro</v>
          </cell>
          <cell r="G90" t="str">
            <v>JOSE LUIS NOGUERA PEREZ</v>
          </cell>
          <cell r="L90" t="str">
            <v>PRESTAR SERVICIOS
 PROFESIONALES   ESPECIALIZADOS   EN DERECHO
 CONTRACTUAL   Y  DERECHO  ECONOMICO  A LA  SUBSECRETARIA   DE  INVERSIONES  Y FORTALECIMIENTO  DE CAPACIDADES OPERATIVAS    DE   SECRETARÍA
 DISTRITAL  DE SEGURIDAD CONVIVENCIA  Y JUSTICIA DE BOGOTÁ  D.C</v>
          </cell>
          <cell r="M90">
            <v>42685</v>
          </cell>
          <cell r="N90">
            <v>42776</v>
          </cell>
          <cell r="P90">
            <v>3</v>
          </cell>
          <cell r="T90">
            <v>24000000</v>
          </cell>
          <cell r="AE90">
            <v>0</v>
          </cell>
          <cell r="AG90">
            <v>0</v>
          </cell>
        </row>
        <row r="91">
          <cell r="A91" t="str">
            <v>SCJ-89-2016</v>
          </cell>
          <cell r="B91">
            <v>42682</v>
          </cell>
          <cell r="E91" t="str">
            <v>5 5. Contratación directa</v>
          </cell>
          <cell r="F91" t="str">
            <v>6 6. Otro</v>
          </cell>
          <cell r="G91" t="str">
            <v>DIANA CAROLINA ZARATE PEREZ</v>
          </cell>
          <cell r="L91" t="str">
            <v>PRESTAR    LOS SERVICIOS    PROFESIONALES ESPECIALIZADOS     EN  DERECHO    ADMINISTRATIVO       Y   PÚBLICO,     A    LA    SUBSECRETARIA      DE INVERSIONES  Y FORTALECIMIENTO   DE CAPACIDADES   OPERATIVAS  DE LA SECRETARIA   DISTRITAL DE SEGURIDAD,  CONVIVENCIA   Y JUSTICIA</v>
          </cell>
          <cell r="M91">
            <v>42684</v>
          </cell>
          <cell r="N91">
            <v>42775</v>
          </cell>
          <cell r="P91">
            <v>3</v>
          </cell>
          <cell r="T91">
            <v>30000000</v>
          </cell>
          <cell r="AE91">
            <v>0</v>
          </cell>
          <cell r="AG91">
            <v>0</v>
          </cell>
        </row>
        <row r="92">
          <cell r="A92" t="str">
            <v>SCJ-90-2016</v>
          </cell>
          <cell r="B92">
            <v>42682</v>
          </cell>
          <cell r="E92" t="str">
            <v>5 5. Contratación directa</v>
          </cell>
          <cell r="F92" t="str">
            <v>6 6. Otro</v>
          </cell>
          <cell r="G92" t="str">
            <v>JORGE ANDRES WILCHES MONTERO</v>
          </cell>
          <cell r="L92" t="str">
            <v>PRESTAR  SERVICIOS  PROFESIONALES  EN EL SEGUIMIENTO,   REVISIÓN   Y CONTROL   DE LOS CONTRATOS   DE  MANTENIMIENTO     DEL  PARQUE  AUTOMOTOR   PROPIEDAD   Y A CARGO   DE LA SECRETARIA  DISTRITAL  DE SEGURIDAD,  CONVIVENCIA  Y JUSTICIA</v>
          </cell>
          <cell r="M92">
            <v>42684</v>
          </cell>
          <cell r="N92">
            <v>42775</v>
          </cell>
          <cell r="P92">
            <v>3</v>
          </cell>
          <cell r="T92">
            <v>16500000</v>
          </cell>
          <cell r="AE92">
            <v>0</v>
          </cell>
          <cell r="AG92">
            <v>0</v>
          </cell>
        </row>
        <row r="93">
          <cell r="A93" t="str">
            <v>SCJ-91-2016</v>
          </cell>
          <cell r="B93">
            <v>42682</v>
          </cell>
          <cell r="E93" t="str">
            <v>5 5. Contratación directa</v>
          </cell>
          <cell r="F93" t="str">
            <v>6 6. Otro</v>
          </cell>
          <cell r="G93" t="str">
            <v>NELSON ACOSTA LINARES</v>
          </cell>
          <cell r="L93" t="str">
            <v xml:space="preserve">PRESTAR   LOS   SERVICIOS   PROFESIONALES    A   LA   SUBSECRETARIA     DE INVERSIONES    Y
FORTALECIMIENTO   DE CAPACIDADES   OPERATIVAS  EN LA CREACIÓN   Y LEVANTAMIENTO    DE LOS PROCESOS  Y PROCEDIMIENTOS  A CARGO  DE LA DEPENDENCIA,   QUE  GARANTICEN   EL  LOGRO  DE SU  GESTIÓN  INSTITUCIONAL.   </v>
          </cell>
          <cell r="M93">
            <v>42684</v>
          </cell>
          <cell r="N93">
            <v>42775</v>
          </cell>
          <cell r="P93">
            <v>3</v>
          </cell>
          <cell r="T93">
            <v>24000000</v>
          </cell>
          <cell r="AE93">
            <v>0</v>
          </cell>
          <cell r="AG93">
            <v>0</v>
          </cell>
        </row>
        <row r="94">
          <cell r="A94" t="str">
            <v>SCJ-92-2016</v>
          </cell>
          <cell r="B94">
            <v>42683</v>
          </cell>
          <cell r="E94" t="str">
            <v>5 5. Contratación directa</v>
          </cell>
          <cell r="F94" t="str">
            <v>6 6. Otro</v>
          </cell>
          <cell r="G94" t="str">
            <v>DAVID ALEJANDRO CHACÓN SÁNCHEZ</v>
          </cell>
          <cell r="L94" t="str">
            <v>PRESTAR  SERVICIOS  PROFESIONALES ESPECIALIZADOS  EN  DERECHO  ADMINISTRATIVO  A  LA  SUBSECRETARIA  DE  INVERSIONES  Y FORTALECIMIENTO  DE  CAPACIDADES  OPERATIVAS  DE  SECRETARÍA  DISTRITAL  DE  SEGURIDAD CONVIVENCIA  Y JUSTICIA  DE BOGOTÁ  D.C.</v>
          </cell>
          <cell r="M94">
            <v>42689</v>
          </cell>
          <cell r="N94">
            <v>42780</v>
          </cell>
          <cell r="P94">
            <v>3</v>
          </cell>
          <cell r="T94">
            <v>24000000</v>
          </cell>
          <cell r="AE94">
            <v>0</v>
          </cell>
          <cell r="AG94">
            <v>0</v>
          </cell>
        </row>
        <row r="95">
          <cell r="A95" t="str">
            <v>SCJ-93-2016</v>
          </cell>
          <cell r="B95">
            <v>42683</v>
          </cell>
          <cell r="E95" t="str">
            <v>5 5. Contratación directa</v>
          </cell>
          <cell r="F95" t="str">
            <v>6 6. Otro</v>
          </cell>
          <cell r="G95" t="str">
            <v>SANTIAGO LEOPOLDO NIÑO ORTIZ</v>
          </cell>
          <cell r="L95" t="str">
            <v>PRESTAR SERVICIOS DE APOYO A LA GESTION EN LA SUBSECRETARIA DE SEGURIDAD Y CONVIVENCIA PARA COADYUVAR EN LA IMPLEMENTACION DE ESTRATEGIAS Y ACCIONES DE DIALOGO, MEDIACION Y PREVENCION EN CONVENIENCIA Y SEGURIDAD CIUDADANA EN LA CIUDAD</v>
          </cell>
          <cell r="M95">
            <v>42683</v>
          </cell>
          <cell r="N95">
            <v>42789</v>
          </cell>
          <cell r="P95">
            <v>3.5</v>
          </cell>
          <cell r="T95">
            <v>7000000</v>
          </cell>
          <cell r="AE95">
            <v>0</v>
          </cell>
          <cell r="AG95">
            <v>0</v>
          </cell>
        </row>
        <row r="96">
          <cell r="A96" t="str">
            <v>SCJ-94-2016</v>
          </cell>
          <cell r="B96">
            <v>42684</v>
          </cell>
          <cell r="E96" t="str">
            <v>5 5. Contratación directa</v>
          </cell>
          <cell r="F96" t="str">
            <v>6 6. Otro</v>
          </cell>
          <cell r="G96" t="str">
            <v>CESAR AUGUSTO RICO MAYORGA</v>
          </cell>
          <cell r="L96" t="str">
            <v>PRESTAR  LOS SERVICIOS PROFESIONALES  EN EL DESARROLLO DE ESTRATEGIAS,  PLANES</v>
          </cell>
          <cell r="M96">
            <v>42684</v>
          </cell>
          <cell r="N96">
            <v>42775</v>
          </cell>
          <cell r="P96">
            <v>3</v>
          </cell>
          <cell r="T96">
            <v>25500000</v>
          </cell>
          <cell r="AE96">
            <v>0</v>
          </cell>
          <cell r="AG96">
            <v>0</v>
          </cell>
        </row>
        <row r="97">
          <cell r="A97" t="str">
            <v>SCJ-95-2016</v>
          </cell>
          <cell r="B97">
            <v>42684</v>
          </cell>
          <cell r="E97" t="str">
            <v>5 5. Contratación directa</v>
          </cell>
          <cell r="F97" t="str">
            <v>6 6. Otro</v>
          </cell>
          <cell r="G97" t="str">
            <v>TOMAS ANDRES MURCIA OLAYA</v>
          </cell>
          <cell r="L97" t="str">
            <v>PRESTAR SERVICIOS PROFESIONALES EN TEMAS JURIDICOS A LA OFICINA DE CONTROL INTERNO DISCIPLINARIO DE LA SECRETARIA DISTRITAL DE SEGURIDAD CONVIVENCIA Y JUSTICIA</v>
          </cell>
          <cell r="M97">
            <v>42684</v>
          </cell>
          <cell r="N97">
            <v>42744</v>
          </cell>
          <cell r="P97">
            <v>2</v>
          </cell>
          <cell r="T97">
            <v>16304000</v>
          </cell>
          <cell r="AE97">
            <v>0</v>
          </cell>
          <cell r="AG97">
            <v>0</v>
          </cell>
        </row>
        <row r="98">
          <cell r="A98" t="str">
            <v>SCJ-96-2016</v>
          </cell>
          <cell r="B98">
            <v>42684</v>
          </cell>
          <cell r="E98" t="str">
            <v>5 5. Contratación directa</v>
          </cell>
          <cell r="F98" t="str">
            <v>6 6. Otro</v>
          </cell>
          <cell r="G98" t="str">
            <v>MARIO HERNAN CEBALLOS MEJIA</v>
          </cell>
          <cell r="L98" t="str">
            <v>PRESTAR SERVICIOS PROFESIONALES APOYANDO EN LA SUSTANCIACION DE PROCESOS DISCIPLINARIOS DE PRIMERA INSTANCIA A LA OFICINA DE CONTROL INTERNO DISCIPLINARIO DE LA SECRETARÍA DISTRITAL DE SEGURIDAD, CONVIVENCIA Y JUSTICIA.</v>
          </cell>
          <cell r="M98">
            <v>42685</v>
          </cell>
          <cell r="N98">
            <v>42745</v>
          </cell>
          <cell r="P98">
            <v>2</v>
          </cell>
          <cell r="T98">
            <v>18000000</v>
          </cell>
          <cell r="AE98">
            <v>0</v>
          </cell>
          <cell r="AG98">
            <v>0</v>
          </cell>
        </row>
        <row r="99">
          <cell r="A99" t="str">
            <v>SCJ-97-2016</v>
          </cell>
          <cell r="B99">
            <v>42684</v>
          </cell>
          <cell r="E99" t="str">
            <v>5 5. Contratación directa</v>
          </cell>
          <cell r="F99" t="str">
            <v>6 6. Otro</v>
          </cell>
          <cell r="G99" t="str">
            <v>VALENTINA RESTREPO OSPINA</v>
          </cell>
          <cell r="L99" t="str">
            <v>PRESTAR SERVICIOS PROFESIONALES A LA DIRECCIÓN DE RESPONSABILIDAD PENAL ADOLESCENTE EN LAS LABORES DE APOYO JURÍDICO (CONSTRUCCIÓN DE CARGA ARGUMENTATIVA, APELACIONES, ACCIONES DE CESE Y/O REANUDACIÓN DE LA ACCIÓN PENAL, ETC.) EN LOS CASOS DE APLICACIÓN DEL PRINCIPIO DE OPORTUNIDAD Y OTROS MECANISMOS ALTERNATIVOS DE JUSTICIA IMPULSADOS POR LA DIRECCIÓN DE RESPONSABILIDAD PENAL ADOLESCENTE</v>
          </cell>
          <cell r="M99">
            <v>42684</v>
          </cell>
          <cell r="N99">
            <v>42775</v>
          </cell>
          <cell r="P99">
            <v>3</v>
          </cell>
          <cell r="T99">
            <v>13500000</v>
          </cell>
          <cell r="AE99">
            <v>0</v>
          </cell>
          <cell r="AG99">
            <v>0</v>
          </cell>
        </row>
        <row r="100">
          <cell r="A100" t="str">
            <v>SCJ-98-2016</v>
          </cell>
          <cell r="B100">
            <v>42684</v>
          </cell>
          <cell r="E100" t="str">
            <v>5 5. Contratación directa</v>
          </cell>
          <cell r="F100" t="str">
            <v>6 6. Otro</v>
          </cell>
          <cell r="G100" t="str">
            <v>ANDREA MARCELA ALVAREZ CHAPARRO</v>
          </cell>
          <cell r="L100" t="str">
            <v>Prestar servicios profesionales a la Dirección de Responsabilidad Penal Adolescente en las labores de creación de protocolos, mecanismos de reparación en ausencia de víctima, estrategias de aplicación de la normatividad internacional en materia de justicia juvenil, organización de eventos académicos, etc., en los casos de aplicación de la Justicia Juvenil Restaurativa impulsados por la Dirección de Responsabilidad Penal Adolescente.</v>
          </cell>
          <cell r="M100">
            <v>42684</v>
          </cell>
          <cell r="N100">
            <v>42775</v>
          </cell>
          <cell r="P100">
            <v>3</v>
          </cell>
          <cell r="T100">
            <v>12000000</v>
          </cell>
          <cell r="AE100">
            <v>0</v>
          </cell>
          <cell r="AG100">
            <v>0</v>
          </cell>
        </row>
        <row r="101">
          <cell r="A101" t="str">
            <v>SCJ-99-2016</v>
          </cell>
          <cell r="B101">
            <v>42684</v>
          </cell>
          <cell r="E101" t="str">
            <v>5 5. Contratación directa</v>
          </cell>
          <cell r="F101" t="str">
            <v>6 6. Otro</v>
          </cell>
          <cell r="G101" t="str">
            <v>MARTHA ELENA RODRIGUEZ REYES</v>
          </cell>
          <cell r="L101" t="str">
            <v>PRESTAR LOS SERVICIOS PROFESIONALES PARA APOYAR EL DESARROLLO DE LA CARTOGRAFÍA DE BASE COMUNITARIA Y LA IDENTIFICACIÓN DE FACTORES DE VULNERABILIDAD, RIESGO Y PROTECCIÓN DE LA VINCULACIÓN DE LOS ADOLESCENTES AL DELITO EN EL MARCO DEL COMPONENTE DE PREVENCIÓN CON ENFOQUE RESTAURATIVO DE LA DIRECCIÓN DE RESPONSABILIDAD PENAL ADOLESCENTE.</v>
          </cell>
          <cell r="M101">
            <v>42685</v>
          </cell>
          <cell r="N101">
            <v>42776</v>
          </cell>
          <cell r="P101">
            <v>3</v>
          </cell>
          <cell r="T101">
            <v>13500000</v>
          </cell>
          <cell r="AE101">
            <v>0</v>
          </cell>
          <cell r="AG101">
            <v>0</v>
          </cell>
        </row>
        <row r="102">
          <cell r="A102" t="str">
            <v>SCJ-100-2016</v>
          </cell>
          <cell r="B102">
            <v>42684</v>
          </cell>
          <cell r="E102" t="str">
            <v>5 5. Contratación directa</v>
          </cell>
          <cell r="F102" t="str">
            <v>6 6. Otro</v>
          </cell>
          <cell r="G102" t="str">
            <v>DIANA GABRIELA SOLANO BELEÑO</v>
          </cell>
          <cell r="L102" t="str">
            <v>PRESTAR SERVICIOS PROFESIONALES A LA SUBSECRETARIA DE SEGURIDAD Y CONVIVENCIA PARA APOYAR EN LA PLANEACIÓN, ARTICULACIÓN EVALUACIÓN Y SEGUIMIENTO DE LAS ACCIONES DE CONVIVENCIA Y SEGURIDAD DESARROLLADAS EN LAS LOCALIDAS DESIGNADAS, CON EL FIN DE DISMINUIR LAS CAUSAS Y FACTORES DE VIOLENCIA Y DELITO EN BOGOTÁ D.C.</v>
          </cell>
          <cell r="M102">
            <v>42685</v>
          </cell>
          <cell r="N102">
            <v>42791</v>
          </cell>
          <cell r="P102">
            <v>3.5</v>
          </cell>
          <cell r="T102">
            <v>19250000</v>
          </cell>
          <cell r="AE102">
            <v>0</v>
          </cell>
          <cell r="AG102">
            <v>0</v>
          </cell>
        </row>
        <row r="103">
          <cell r="A103" t="str">
            <v>SCJ-101-2016</v>
          </cell>
          <cell r="B103">
            <v>42684</v>
          </cell>
          <cell r="E103" t="str">
            <v>5 5. Contratación directa</v>
          </cell>
          <cell r="F103" t="str">
            <v>6 6. Otro</v>
          </cell>
          <cell r="G103" t="str">
            <v xml:space="preserve">MIRYAM YANET ROBLES RINCON </v>
          </cell>
          <cell r="L103" t="str">
            <v>PRESTAR SERVICIOS PROFESIONALES EN PSICOLOGIA REALIZANDO PROCESOS DE ATENCIÓN INDIVIDUAL, GRUPAL Y EN CRISIS, ENMARCADOS DENTRO DEL APOYO Y FORTALECIMIENTO DEL DESARROLLO HUMANO DE LAS PERSONAS PRIVADAS DE LA LIBERTAD QUE SE ENCUENTRAN EN LA CÁRCEL DISTRITAL DE VARONES Y ANEXO DE MUJERES</v>
          </cell>
          <cell r="M103">
            <v>42685</v>
          </cell>
          <cell r="N103">
            <v>42776</v>
          </cell>
          <cell r="P103">
            <v>3</v>
          </cell>
          <cell r="T103">
            <v>10530000</v>
          </cell>
          <cell r="AE103">
            <v>0</v>
          </cell>
          <cell r="AG103">
            <v>0</v>
          </cell>
        </row>
        <row r="104">
          <cell r="A104" t="str">
            <v>SCJ-102-2016</v>
          </cell>
          <cell r="B104">
            <v>42684</v>
          </cell>
          <cell r="E104" t="str">
            <v>5 5. Contratación directa</v>
          </cell>
          <cell r="F104" t="str">
            <v>6 6. Otro</v>
          </cell>
          <cell r="G104" t="str">
            <v>MAROLY ROCIO BRICEÑO ROJAS</v>
          </cell>
          <cell r="L104" t="str">
            <v>PRESTAR LOS SERVICIOS PROFESIONALES PARA APOYAR EL DESARROLLO DEL COMPONENTE DE JUSTICIA RESTAURATIVA DE LA DIRECCIÓN DE RESPONSABILIDAD PENAL ADOLESCENTE Y LA APUESTA EN MARCHA DEL PROGRAMA DISTRITAL DE JUSTICIA JUVENIL RESTAURATIVA</v>
          </cell>
          <cell r="M104">
            <v>42684</v>
          </cell>
          <cell r="N104">
            <v>42775</v>
          </cell>
          <cell r="P104">
            <v>3</v>
          </cell>
          <cell r="T104">
            <v>13500000</v>
          </cell>
          <cell r="AE104">
            <v>0</v>
          </cell>
          <cell r="AG104">
            <v>0</v>
          </cell>
        </row>
        <row r="105">
          <cell r="A105" t="str">
            <v>SCJ-103-2016</v>
          </cell>
          <cell r="B105">
            <v>42684</v>
          </cell>
          <cell r="E105" t="str">
            <v>5 5. Contratación directa</v>
          </cell>
          <cell r="F105" t="str">
            <v>6 6. Otro</v>
          </cell>
          <cell r="G105" t="str">
            <v>CARLOS GANDHI TARAZONA ROJAS</v>
          </cell>
          <cell r="L105" t="str">
            <v>PRESTAR SERVICIOS PROFESIONALES A LA DIRECCIÓN DE RESPONSABILIDAD PENAL ADOLESCENTE EN LAS LABORES DE BÚSQUEDA, DEFINICIÓN E IMPLEMENTACIÓN DE INSTRUMENTOS JURÍDICOS Y NORMATIVOS QUE CONTRIBUYAN A FORTALECER LA APLICACIÓN DE LA JUSTICIA JUVENIL RESTAURATIVA EN EL SRPA</v>
          </cell>
          <cell r="M105">
            <v>42685</v>
          </cell>
          <cell r="N105">
            <v>42776</v>
          </cell>
          <cell r="P105">
            <v>3</v>
          </cell>
          <cell r="T105">
            <v>12000000</v>
          </cell>
          <cell r="AE105">
            <v>0</v>
          </cell>
          <cell r="AG105">
            <v>0</v>
          </cell>
        </row>
        <row r="106">
          <cell r="A106" t="str">
            <v>SCJ-104-2016</v>
          </cell>
          <cell r="B106">
            <v>42684</v>
          </cell>
          <cell r="E106" t="str">
            <v>5 5. Contratación directa</v>
          </cell>
          <cell r="F106" t="str">
            <v>6 6. Otro</v>
          </cell>
          <cell r="G106" t="str">
            <v>IVAN ARTURO TORRES ARANGUREN</v>
          </cell>
          <cell r="L106" t="str">
            <v>PRESTAR LOS SERVICIOS PROFESIONALES PARA APOYAR EL EQUIPO DE TRABAJO Y BRINDAR SOPORTE A LA DIRECCIÓN DE RESPONSABILIDAD PENAL ADOLESCENTE EN LA ORIENTACIÓN, GESTIÓN Y ARTICULACIÓN DE POLÍTICAS Y PROGRAMAS QUE CONTRIBUYAN AL FORTALECIMIENTO DEL SRPA EN EL DISTRITO</v>
          </cell>
          <cell r="M106">
            <v>42684</v>
          </cell>
          <cell r="N106">
            <v>42719</v>
          </cell>
          <cell r="P106">
            <v>3</v>
          </cell>
          <cell r="T106">
            <v>27000000</v>
          </cell>
          <cell r="AE106">
            <v>0</v>
          </cell>
          <cell r="AG106">
            <v>0</v>
          </cell>
        </row>
        <row r="107">
          <cell r="A107" t="str">
            <v>SCJ-105-2016</v>
          </cell>
          <cell r="B107">
            <v>42684</v>
          </cell>
          <cell r="E107" t="str">
            <v>5 5. Contratación directa</v>
          </cell>
          <cell r="F107" t="str">
            <v>6 6. Otro</v>
          </cell>
          <cell r="G107" t="str">
            <v>WILLIAM ROJAS OQUENDO</v>
          </cell>
          <cell r="L107" t="str">
            <v>PRESTAR LOS SERVICIOS PROFESIONALES PARA APOYAR EL DISEÑO DE ESTRATEGIAS DE FORMACIÓN DE CONCILIADORES JUVENILES Y LA GESTIÓN DE ESCENARIOS PARA LA TRAMITACIÓN DE CONFLICTOS PRODUCIDOS EN COLEGIOS Y ENTORNOS ESCOLARES EN EL MARCO DEL COMPONENTE DE PREVENCIÓN CON ENFOQUE RESTAURATIVO DE LA DIRECCIÓN DE RESPONSABILIDAD PENAL ADOLESCENTE</v>
          </cell>
          <cell r="M107">
            <v>42685</v>
          </cell>
          <cell r="N107">
            <v>42776</v>
          </cell>
          <cell r="P107">
            <v>3</v>
          </cell>
          <cell r="T107">
            <v>13500000</v>
          </cell>
          <cell r="AE107">
            <v>0</v>
          </cell>
          <cell r="AG107">
            <v>0</v>
          </cell>
        </row>
        <row r="108">
          <cell r="A108" t="str">
            <v>SCJ-106-2016</v>
          </cell>
          <cell r="B108">
            <v>42684</v>
          </cell>
          <cell r="E108" t="str">
            <v>5 5. Contratación directa</v>
          </cell>
          <cell r="F108" t="str">
            <v>6 6. Otro</v>
          </cell>
          <cell r="G108" t="str">
            <v>MARÍA CAMILA MONROY MUÑOZ</v>
          </cell>
          <cell r="L108" t="str">
            <v>PRESTAR LOS SERVICIOS PROFESIONALES PARA EL APOYO EN LA IMPLEMENTACIÓN DE LOS SISTEMAS LOCALES DE JUSTICIA, COMO ENLACE ENTRE LAS CASAS DE JUSTICIA Y EL GRUPO DE JUSTICIA COMUNITARIA PARA EL FORTALECIMIENTO EN SU ARTICULACIÓN</v>
          </cell>
          <cell r="M108">
            <v>42685</v>
          </cell>
          <cell r="N108">
            <v>42793</v>
          </cell>
          <cell r="P108">
            <v>3</v>
          </cell>
          <cell r="T108">
            <v>15000000</v>
          </cell>
          <cell r="AE108">
            <v>0</v>
          </cell>
          <cell r="AG108">
            <v>0</v>
          </cell>
        </row>
        <row r="109">
          <cell r="A109" t="str">
            <v>SCJ-107-2016</v>
          </cell>
          <cell r="B109">
            <v>42684</v>
          </cell>
          <cell r="E109" t="str">
            <v>5 5. Contratación directa</v>
          </cell>
          <cell r="F109" t="str">
            <v>6 6. Otro</v>
          </cell>
          <cell r="G109" t="str">
            <v>LEORNADO BENAVIDES CASTRO</v>
          </cell>
          <cell r="L109" t="str">
            <v>PRESTAR LOS SERVICIOS PROFESIONALES COMO ABOGADO A LA DIRECCIÓN DE LA CARCEL DISTRITAL EN LA GESTIÓN JURIDICA RELACIONADA CON LOS PROCEDIMIENTOS Y BENEFICIOS ADMINISTRATIVOS Y JUDICIALES, PARA MINIMIZAR LOS EFECTOS NEGATIVOS O ADICIONALES A LA PENA DE LAS PERSONAS PRIVADAS DE LA LIBERTAD</v>
          </cell>
          <cell r="M109">
            <v>42685</v>
          </cell>
          <cell r="N109">
            <v>42776</v>
          </cell>
          <cell r="P109">
            <v>3</v>
          </cell>
          <cell r="T109">
            <v>12000000</v>
          </cell>
          <cell r="AE109">
            <v>0</v>
          </cell>
          <cell r="AG109">
            <v>0</v>
          </cell>
        </row>
        <row r="110">
          <cell r="A110" t="str">
            <v>SCJ-108-2016</v>
          </cell>
          <cell r="B110">
            <v>42684</v>
          </cell>
          <cell r="E110" t="str">
            <v>5 5. Contratación directa</v>
          </cell>
          <cell r="F110" t="str">
            <v>6 6. Otro</v>
          </cell>
          <cell r="G110" t="str">
            <v>FABIAN MAURICIO OME HERNANDEZ</v>
          </cell>
          <cell r="L110" t="str">
            <v>APOYAR LA REALIZACIÓN DE LAS ACTIVIDADES RELACIONADAS CON LOS PROCEDIMIENTOS DE INGRESO, EGRESO, REMISIONES Y LOS INSTRUCTIVOS DE PASE JURÍDICO Y TRASLADOS DE LAS PERSONAS PRIVADAS DE LA LIBERTAD QUE SE ENCUENTRAN EN LA CÁRCEL DISTRITAL DE VARONES Y ANEXO DE MUJERES</v>
          </cell>
          <cell r="M110">
            <v>42685</v>
          </cell>
          <cell r="N110">
            <v>42776</v>
          </cell>
          <cell r="P110">
            <v>3</v>
          </cell>
          <cell r="T110">
            <v>7089000</v>
          </cell>
          <cell r="AE110">
            <v>0</v>
          </cell>
          <cell r="AG110">
            <v>0</v>
          </cell>
        </row>
        <row r="111">
          <cell r="A111" t="str">
            <v>SCJ-109-2016</v>
          </cell>
          <cell r="B111">
            <v>42684</v>
          </cell>
          <cell r="E111" t="str">
            <v>5 5. Contratación directa</v>
          </cell>
          <cell r="F111" t="str">
            <v>6 6. Otro</v>
          </cell>
          <cell r="G111" t="str">
            <v>MARIA TERESA PINZON SIERRA</v>
          </cell>
          <cell r="L111" t="str">
            <v>PRESTAR SUS SERVICIOS PROFESIONALES COMO TERAPEUTA OCUPACIONAL REALIZANDO LAS ACTIVIDADES RELACIONADAS CON LOS PROCEDIMIENTOS DEL CONSEJO DE EVALUACION Y TRATAMIENTO – CET Y EL DE EVALUACIÓN DE TRABAJO, ESTUDIO Y ENSEÑANZA, DE LAS PERSONAS PRIVADAS DE LA LIBERTAD QUE SE ENCUENTRAN EN LA CÁRCEL DISTRITAL DE VARÓNES Y ANEXO DE MUJERES</v>
          </cell>
          <cell r="M111">
            <v>42685</v>
          </cell>
          <cell r="N111">
            <v>42776</v>
          </cell>
          <cell r="P111">
            <v>3</v>
          </cell>
          <cell r="T111">
            <v>10530000</v>
          </cell>
          <cell r="AE111">
            <v>0</v>
          </cell>
          <cell r="AG111">
            <v>0</v>
          </cell>
        </row>
        <row r="112">
          <cell r="A112" t="str">
            <v>SCJ-110-2016</v>
          </cell>
          <cell r="B112">
            <v>42684</v>
          </cell>
          <cell r="E112" t="str">
            <v>5 5. Contratación directa</v>
          </cell>
          <cell r="F112" t="str">
            <v>6 6. Otro</v>
          </cell>
          <cell r="G112" t="str">
            <v>FERNAN RODRIGUEZ MONTES</v>
          </cell>
          <cell r="L112" t="str">
            <v>APOYAR LA REALIZACIÓN DE LAS ACTIVIDADES RELACIONADAS CON LOS PROCEDIMIENTOS DE INGRESO, EGRESO, REMISIONES Y LOS INSTRUCTIVOS DE PASE JURÍDICO Y TRASLADOS DE LAS PERSONAS PRIVADAS DE LA LIBERTAD QUE SE ENCUENTRAN EN LA CÁRCEL DISTRITAL DE VARONES Y ANEXO DE MUJERES</v>
          </cell>
          <cell r="M112">
            <v>42685</v>
          </cell>
          <cell r="N112">
            <v>42776</v>
          </cell>
          <cell r="P112">
            <v>3</v>
          </cell>
          <cell r="T112">
            <v>6000000</v>
          </cell>
          <cell r="AE112">
            <v>0</v>
          </cell>
          <cell r="AG112">
            <v>0</v>
          </cell>
        </row>
        <row r="113">
          <cell r="A113" t="str">
            <v>SCJ-111-2016</v>
          </cell>
          <cell r="B113">
            <v>42684</v>
          </cell>
          <cell r="E113" t="str">
            <v>5 5. Contratación directa</v>
          </cell>
          <cell r="F113" t="str">
            <v>6 6. Otro</v>
          </cell>
          <cell r="G113" t="str">
            <v>ANGELICA MARIA JORDAN RADA</v>
          </cell>
          <cell r="L113" t="str">
            <v>PRESTAR SERVICIOS PROFESIONALES EN PSICOLOGIA REALIZANDO PROCESOS DE ATENCIÓN INDIVIDUAL, GRUPAL Y EN CRISIS, ENMARCADOS DENTRO DEL APOYO Y FORTALECIMIENTO DEL DESARROLLO HUMANO DE LAS PERSONAS PRIVADAS DE LA LIBERTAD QUE SE ENCUENTRAN EN LA CÁRCEL DISTRITAL DE VARONES Y ANEXO DE MUJERES</v>
          </cell>
          <cell r="M113">
            <v>42685</v>
          </cell>
          <cell r="N113">
            <v>42776</v>
          </cell>
          <cell r="P113">
            <v>3</v>
          </cell>
          <cell r="T113">
            <v>10530000</v>
          </cell>
          <cell r="AE113">
            <v>0</v>
          </cell>
          <cell r="AG113">
            <v>0</v>
          </cell>
        </row>
        <row r="114">
          <cell r="A114" t="str">
            <v>SCJ-112-2016</v>
          </cell>
          <cell r="B114">
            <v>42684</v>
          </cell>
          <cell r="E114" t="str">
            <v>5 5. Contratación directa</v>
          </cell>
          <cell r="F114" t="str">
            <v>6 6. Otro</v>
          </cell>
          <cell r="G114" t="str">
            <v>CARLOS ALBERTO GARZÓN BARBOSA</v>
          </cell>
          <cell r="L114" t="str">
            <v>PRESTAR LOS SERVICIOS DE APOYO A LA GESTIÓN PARA LA PRESTACIÓN DEL SERVICIO EN SALUD A LAS PERSONAS PRIVADAS DE LA LIBERTAD QUE SE ENCUENTRAN EN LA CÁRCEL DISTRITAL DE VARONES Y ANEXO DE MUJERES</v>
          </cell>
          <cell r="M114">
            <v>42685</v>
          </cell>
          <cell r="N114">
            <v>42776</v>
          </cell>
          <cell r="P114">
            <v>3</v>
          </cell>
          <cell r="T114">
            <v>7599000</v>
          </cell>
          <cell r="AE114">
            <v>0</v>
          </cell>
          <cell r="AG114">
            <v>0</v>
          </cell>
        </row>
        <row r="115">
          <cell r="A115" t="str">
            <v>SCJ-113-2016</v>
          </cell>
          <cell r="B115">
            <v>42684</v>
          </cell>
          <cell r="E115" t="str">
            <v>5 5. Contratación directa</v>
          </cell>
          <cell r="F115" t="str">
            <v>6 6. Otro</v>
          </cell>
          <cell r="G115" t="str">
            <v>MARIA CONSUELO MORANTES DAZA</v>
          </cell>
          <cell r="L115" t="str">
            <v>PRESTAR SERVICIOS PROFESIONALES A LA SUBSECRETARIA DE SEGURIDAD Y CONVIVENCIA PARA APOYAR EN LA PLANEACIÓN, ARTICULACIÓN EVALUACIÓN Y SEGUIMIENTO DE LAS ACCIONES DE CONVIVENCIA Y SEGURIDAD DESARROLLADAS EN LAS LOCALIDAS DESIGNADAS, CON EL FIN DE DISMINUIR LAS CAUSAS Y FACTORES DE VIOLENCIA Y DELITO EN BOGOTÁ D.C.</v>
          </cell>
          <cell r="M115">
            <v>42684</v>
          </cell>
          <cell r="N115">
            <v>42790</v>
          </cell>
          <cell r="P115">
            <v>3.5</v>
          </cell>
          <cell r="T115">
            <v>19250000</v>
          </cell>
          <cell r="AE115">
            <v>0</v>
          </cell>
          <cell r="AG115">
            <v>0</v>
          </cell>
        </row>
        <row r="116">
          <cell r="A116" t="str">
            <v>SCJ-114-2016</v>
          </cell>
          <cell r="B116">
            <v>42685</v>
          </cell>
          <cell r="E116" t="str">
            <v>5 5. Contratación directa</v>
          </cell>
          <cell r="F116" t="str">
            <v>6 6. Otro</v>
          </cell>
          <cell r="G116" t="str">
            <v>HASBLEIDY BOHORQUEZ PUERTO</v>
          </cell>
          <cell r="L116" t="str">
            <v>PRESTAR SERVICIOS PROFESIONALES EN LA DIRECCION DE SEGURIDAD CON LA RECOPILACION SISTEMATIZACION Y ANALISIS DE INFORMACION QUE CONDUZCA A LA IDENTIFICACION DE BANDAS DE DELINCUENCIA COMUN Y ORGANIZADA INVOLUCRADAS EN LOS DELITOS DE MAYOR IMPACTO EN BOGOOTA CON EL FON DE APOYAR A LAS AUTORIDADES COMPETENTES EN SU PROCESO DE JUDIALIZACION</v>
          </cell>
          <cell r="M116">
            <v>42685</v>
          </cell>
          <cell r="N116">
            <v>42776</v>
          </cell>
          <cell r="P116">
            <v>3</v>
          </cell>
          <cell r="T116">
            <v>19500000</v>
          </cell>
          <cell r="AE116">
            <v>0</v>
          </cell>
          <cell r="AG116">
            <v>0</v>
          </cell>
        </row>
        <row r="117">
          <cell r="A117" t="str">
            <v>SCJ-115-2016</v>
          </cell>
          <cell r="B117">
            <v>42685</v>
          </cell>
          <cell r="E117" t="str">
            <v>5 5. Contratación directa</v>
          </cell>
          <cell r="F117" t="str">
            <v>6 6. Otro</v>
          </cell>
          <cell r="G117" t="str">
            <v>FLOR ANGELA GONZALEZ GAONA</v>
          </cell>
          <cell r="L117" t="str">
            <v>PRESTAR LOS SERVICIOS DE APOYO A LA GESTIÓN OARA LA PRESTACIÓN DE SERVICIO EN SALUD A LAS PERSONAS PRIVADAS DE LA LIBERTAD QUE SEENCUETRAN EN LA CÁRCEL DISTRITAL DE VARONES Y ANEXO DE MUJERES</v>
          </cell>
          <cell r="M117">
            <v>42685</v>
          </cell>
          <cell r="N117">
            <v>42776</v>
          </cell>
          <cell r="P117">
            <v>3</v>
          </cell>
          <cell r="T117">
            <v>7599000</v>
          </cell>
          <cell r="AE117">
            <v>0</v>
          </cell>
          <cell r="AG117">
            <v>0</v>
          </cell>
        </row>
        <row r="118">
          <cell r="A118" t="str">
            <v>SCJ-116-2016</v>
          </cell>
          <cell r="B118">
            <v>42685</v>
          </cell>
          <cell r="E118" t="str">
            <v>5 5. Contratación directa</v>
          </cell>
          <cell r="F118" t="str">
            <v>6 6. Otro</v>
          </cell>
          <cell r="G118" t="str">
            <v>GUSTAVO ENRIQUE SILVA HURTADO</v>
          </cell>
          <cell r="L118" t="str">
            <v>PRESTAR SERVICIOS PROFESIONALES A LA DIRECCIÓN JURÍDICA Y CONTRACTUAL DE LA SECRETARÍA DISTRITAL DE SEGURIDAD CONVIVENCIA Y JUSTICIA, EN LOS ASUNTOS A SU CARGO</v>
          </cell>
          <cell r="M118">
            <v>42685</v>
          </cell>
          <cell r="N118">
            <v>42745</v>
          </cell>
          <cell r="P118">
            <v>2</v>
          </cell>
          <cell r="T118">
            <v>16000000</v>
          </cell>
          <cell r="AE118">
            <v>0</v>
          </cell>
          <cell r="AG118">
            <v>0</v>
          </cell>
        </row>
        <row r="119">
          <cell r="A119" t="str">
            <v>SCJ-117-2016</v>
          </cell>
          <cell r="B119">
            <v>42685</v>
          </cell>
          <cell r="E119" t="str">
            <v>5 5. Contratación directa</v>
          </cell>
          <cell r="F119" t="str">
            <v>6 6. Otro</v>
          </cell>
          <cell r="G119" t="str">
            <v>MARIA LUISA RUEDA LATORRE</v>
          </cell>
          <cell r="L119" t="str">
            <v>PRESTAR SERVICIOS PROFESIONALES COMO COMUNICADOR ORGANIZACIONAL EN LA OFICINA ASESORA DE COMUNICACIONES DE LA SECRETARÍA DISTRITAL DE SEGURIDAD, CONVIVENCIA Y JUSTICIA</v>
          </cell>
          <cell r="M119">
            <v>42685</v>
          </cell>
          <cell r="N119">
            <v>42760</v>
          </cell>
          <cell r="P119">
            <v>2.5</v>
          </cell>
          <cell r="T119">
            <v>8090000</v>
          </cell>
          <cell r="AE119">
            <v>0</v>
          </cell>
          <cell r="AG119">
            <v>0</v>
          </cell>
        </row>
        <row r="120">
          <cell r="A120" t="str">
            <v>SCJ-118-2016</v>
          </cell>
          <cell r="B120">
            <v>42685</v>
          </cell>
          <cell r="E120" t="str">
            <v>5 5. Contratación directa</v>
          </cell>
          <cell r="F120" t="str">
            <v>6 6. Otro</v>
          </cell>
          <cell r="G120" t="str">
            <v>JOSÉ GREGORIO DE JESÚS MOJICA PACHECO</v>
          </cell>
          <cell r="L120" t="str">
            <v>PRESTAR SERVICIOS PROFESIONALES A LA DIRECCIÓN JURÍDICA Y CONTRACTUAL DE LA SECRETARÍA DISTRITAL DE SEGURIDAD CONVIVENCIA Y JUSTICIA, EN LOS ASUNTOS A SU CARGO</v>
          </cell>
          <cell r="M120">
            <v>42685</v>
          </cell>
          <cell r="N120">
            <v>42745</v>
          </cell>
          <cell r="P120">
            <v>2</v>
          </cell>
          <cell r="T120">
            <v>16000000</v>
          </cell>
          <cell r="AE120">
            <v>0</v>
          </cell>
          <cell r="AG120">
            <v>0</v>
          </cell>
        </row>
        <row r="121">
          <cell r="A121" t="str">
            <v>SCJ-119-2016</v>
          </cell>
          <cell r="B121">
            <v>42685</v>
          </cell>
          <cell r="E121" t="str">
            <v>5 5. Contratación directa</v>
          </cell>
          <cell r="F121" t="str">
            <v>6 6. Otro</v>
          </cell>
          <cell r="G121" t="str">
            <v>ÁLVARO ENRIQUE MERLANO MOLINA</v>
          </cell>
          <cell r="L121" t="str">
            <v>PRESTAR SERVICIOS PROFESIONALES A LA DIRECCIÓN DE RECURSOS FÍSICOS Y GESTIÓN DOCUMENTAL DE LA SUBSECRETARIA DE GESTIÓN INSTITUCIONAL DE LA SECRETARÍA DE SEGURIDAD, CONVIVENCIA Y JUSTICIA</v>
          </cell>
          <cell r="M121">
            <v>42685</v>
          </cell>
          <cell r="N121">
            <v>42745</v>
          </cell>
          <cell r="P121">
            <v>2</v>
          </cell>
          <cell r="T121">
            <v>21000000</v>
          </cell>
          <cell r="AE121">
            <v>0</v>
          </cell>
          <cell r="AG121">
            <v>0</v>
          </cell>
        </row>
        <row r="122">
          <cell r="A122" t="str">
            <v>SCJ-120-2016</v>
          </cell>
          <cell r="B122">
            <v>42685</v>
          </cell>
          <cell r="E122" t="str">
            <v>5 5. Contratación directa</v>
          </cell>
          <cell r="F122" t="str">
            <v>6 6. Otro</v>
          </cell>
          <cell r="G122" t="str">
            <v>NOLBERTO OLAYA SANTOS</v>
          </cell>
          <cell r="L122" t="str">
            <v>PRESTAR SERVICIOS PROFESIONALES DESARROLLNADO TALLERES LUDICOS PEDAGOGICOS CULTURALES Y DE SENSIBILIZACION QUE APOYEN EL PROCESO DE INTEGRACION SOCIAL FAMILIAR DE LAS PERSONAS PRIVADAS DE LA LIBERTAD QUE SE ENCUENTRAN EN LA CARCEL DISTRITAL DE VAROENES Y ANEXO DE MUJERES.</v>
          </cell>
          <cell r="M122">
            <v>42685</v>
          </cell>
          <cell r="N122">
            <v>42776</v>
          </cell>
          <cell r="P122">
            <v>3</v>
          </cell>
          <cell r="T122">
            <v>12000000</v>
          </cell>
          <cell r="AE122">
            <v>0</v>
          </cell>
          <cell r="AG122">
            <v>0</v>
          </cell>
        </row>
        <row r="123">
          <cell r="A123" t="str">
            <v>SCJ-121-2016</v>
          </cell>
          <cell r="B123">
            <v>42685</v>
          </cell>
          <cell r="E123" t="str">
            <v>5 5. Contratación directa</v>
          </cell>
          <cell r="F123" t="str">
            <v>6 6. Otro</v>
          </cell>
          <cell r="G123" t="str">
            <v>OLGA LUCIA TORRES AREVALO</v>
          </cell>
          <cell r="L123" t="str">
            <v>PRESTAR SERVICIOS PROFESIONALES COMO TRABAJADOR SOCIAL, REALIZANDO LA ATENCIÓN DIRECTA E INDIRECTA DE LAS PROBLEMÁTICAS QUE SE GENERAN POR EL IMPACTO PRODUCIDO DURANTE EL INGRESO Y LA PERMANENCIA DE LAS PERSONAS PRIVADAS DE LA LIBERTAD EN LA CÁRCEL DISTRITAL DE VARONES Y ANEXO DE MUJERES</v>
          </cell>
          <cell r="M123">
            <v>42685</v>
          </cell>
          <cell r="N123">
            <v>42776</v>
          </cell>
          <cell r="P123">
            <v>3</v>
          </cell>
          <cell r="T123">
            <v>10530000</v>
          </cell>
          <cell r="AE123">
            <v>0</v>
          </cell>
          <cell r="AG123">
            <v>0</v>
          </cell>
        </row>
        <row r="124">
          <cell r="A124" t="str">
            <v>SCJ-122-2016</v>
          </cell>
          <cell r="B124">
            <v>42685</v>
          </cell>
          <cell r="E124" t="str">
            <v>5 5. Contratación directa</v>
          </cell>
          <cell r="F124" t="str">
            <v>6 6. Otro</v>
          </cell>
          <cell r="G124" t="str">
            <v>ANDREA CAROLINA MANRIQUE FRAGOSO</v>
          </cell>
          <cell r="L124" t="str">
            <v>PRESTAR SERVICIOS PROFESIONALES COMO COMUNICADOR SOCIAL O AFINES EN LA OFICINA ASESORA DE COMUNICACIONES PARA TEMAS INSTITUCIONALES, PUBLICITARIOS Y DE ESTRATEGIA DIGITAL DE LA SECRETARÍA DISTRITAL DE SEGURIDAD, CONVIVENCIA Y JUSTICIA.</v>
          </cell>
          <cell r="M124">
            <v>42685</v>
          </cell>
          <cell r="N124">
            <v>42760</v>
          </cell>
          <cell r="P124">
            <v>2.5</v>
          </cell>
          <cell r="T124">
            <v>10552000</v>
          </cell>
          <cell r="AE124">
            <v>0</v>
          </cell>
          <cell r="AG124">
            <v>0</v>
          </cell>
        </row>
        <row r="125">
          <cell r="A125" t="str">
            <v>SCJ-123-2016</v>
          </cell>
          <cell r="B125">
            <v>42685</v>
          </cell>
          <cell r="E125" t="str">
            <v>5 5. Contratación directa</v>
          </cell>
          <cell r="F125" t="str">
            <v>6 6. Otro</v>
          </cell>
          <cell r="G125" t="str">
            <v>JORGE LUIS NOVOA RODRIGUEZ</v>
          </cell>
          <cell r="L125" t="str">
            <v>PRESTAR SERVICIOS LEGALES PARA LA DEFENSA JURÍDICA, DE LOS INTERESES DE LA SECRETARÍA  DE SEGURIDAD, CONVIVENCIA Y JUSTICIA.</v>
          </cell>
          <cell r="M125">
            <v>42685</v>
          </cell>
          <cell r="N125">
            <v>42745</v>
          </cell>
          <cell r="P125">
            <v>2</v>
          </cell>
          <cell r="T125">
            <v>14000000</v>
          </cell>
          <cell r="AE125">
            <v>0</v>
          </cell>
          <cell r="AG125">
            <v>0</v>
          </cell>
        </row>
        <row r="126">
          <cell r="A126" t="str">
            <v>SCJ-124-2016</v>
          </cell>
          <cell r="B126">
            <v>42685</v>
          </cell>
          <cell r="E126" t="str">
            <v>5 5. Contratación directa</v>
          </cell>
          <cell r="F126" t="str">
            <v>6 6. Otro</v>
          </cell>
          <cell r="G126" t="str">
            <v>FRANCY AIMED TOLOSA VALLEJO</v>
          </cell>
          <cell r="L126" t="str">
            <v>PRESTAR SERVICIOS PROFESIONALES EN LA FORMULACIÓN, ACOMPAÑAMIENTO  Y PUESTA EN MARCHA DE LOS SISTEMAS LOCALES DE JUSTICIA, EN PARTICULAR LOS COMPONENTES RELACIONADOS CON JUSTICIA COMUNITARIA (JUECES DE PAZ Y CONCILIADORES EN EQUIDAD) Y UNIDADES DE MEDIACIÓN Y CONCILIACIÓN EN EL MARCO DE LA IMPLEMENTACIÓN DEL SISTEMA DISTRITAL DE JUSTICIA</v>
          </cell>
          <cell r="M126">
            <v>42690</v>
          </cell>
          <cell r="N126">
            <v>42781</v>
          </cell>
          <cell r="P126">
            <v>3</v>
          </cell>
          <cell r="T126">
            <v>13500000</v>
          </cell>
          <cell r="AE126">
            <v>0</v>
          </cell>
          <cell r="AG126">
            <v>0</v>
          </cell>
        </row>
        <row r="127">
          <cell r="A127" t="str">
            <v>SCJ-125-2016</v>
          </cell>
          <cell r="B127">
            <v>42685</v>
          </cell>
          <cell r="E127" t="str">
            <v>5 5. Contratación directa</v>
          </cell>
          <cell r="F127" t="str">
            <v>6 6. Otro</v>
          </cell>
          <cell r="G127" t="str">
            <v>YUSY KARINA PARRA GOMEZ</v>
          </cell>
          <cell r="L127" t="str">
            <v>PRESTAR SERVICIOS PROFESIONALES COMO TRABAJADOR SOCIAL, REALIZANDO LA ATENCIÓN DIRECTA E INDIRECTA DE LAS PROBLEMÁTICAS QUE SE GENERAN POR EL IMPACTO PRODUCIDO DURANTE EL INGRESO Y LA PERMANENCIA DE LAS PERSONAS PRIVADAS DE LA LIBERTAD EN LA CÁRCEL DISTRITAL DE VARONES Y ANEXO DE MUJERES</v>
          </cell>
          <cell r="M127">
            <v>42685</v>
          </cell>
          <cell r="N127">
            <v>42776</v>
          </cell>
          <cell r="P127">
            <v>3</v>
          </cell>
          <cell r="T127">
            <v>10530000</v>
          </cell>
          <cell r="AE127">
            <v>0</v>
          </cell>
          <cell r="AG127">
            <v>0</v>
          </cell>
        </row>
        <row r="128">
          <cell r="A128" t="str">
            <v>SCJ-126-2016</v>
          </cell>
          <cell r="B128">
            <v>42685</v>
          </cell>
          <cell r="E128" t="str">
            <v>5 5. Contratación directa</v>
          </cell>
          <cell r="F128" t="str">
            <v>6 6. Otro</v>
          </cell>
          <cell r="G128" t="str">
            <v>HERNANDO ELIAS GARCIA VARGAS</v>
          </cell>
          <cell r="L128" t="str">
            <v>PRESTAR LOS SERVICIOS PROFESIONALES EN DERECHO REALIZANDO LA ACTUALIZACIÓN DE LOS DATOS DE LOS PROCESOS JUDICIALES ACTIVOS, REQUERIDOS, FINALIZADOS O INACTIVOS, LAS PROVIDENCIAS Y REMISIONES JUDICIALES, ASÍ COMO LAS DE RECONOCIMIENTO MÉDICO LEGAL, DE LAS PERSONAS PRIVADAS DE LA LIBERTAD QUE SE ENCUENTRAN EN LA CÁRCEL DISTRITAL</v>
          </cell>
          <cell r="M128">
            <v>42685</v>
          </cell>
          <cell r="N128">
            <v>42776</v>
          </cell>
          <cell r="P128">
            <v>3</v>
          </cell>
          <cell r="T128">
            <v>12000000</v>
          </cell>
          <cell r="AE128">
            <v>0</v>
          </cell>
          <cell r="AG128">
            <v>0</v>
          </cell>
        </row>
        <row r="129">
          <cell r="A129" t="str">
            <v>SCJ-127-2016</v>
          </cell>
          <cell r="B129">
            <v>42685</v>
          </cell>
          <cell r="E129" t="str">
            <v>5 5. Contratación directa</v>
          </cell>
          <cell r="F129" t="str">
            <v>6 6. Otro</v>
          </cell>
          <cell r="G129" t="str">
            <v>MIGUEL ANGEL QUIROGA VERGARA</v>
          </cell>
          <cell r="L129" t="str">
            <v>PRESTAR LOS SERVICIOS DE APOYO AL SEGUIMIENTO TÉCNICO DEL SERVICIO DE MANTENIMIENTO DE LA INFRAESTRUCTURA FÍSICA Y EQUIPOS DE LA CARCEL DISTRITAL</v>
          </cell>
          <cell r="M129">
            <v>42685</v>
          </cell>
          <cell r="N129">
            <v>42776</v>
          </cell>
          <cell r="P129">
            <v>3</v>
          </cell>
          <cell r="T129">
            <v>8100000</v>
          </cell>
          <cell r="AE129">
            <v>0</v>
          </cell>
          <cell r="AG129">
            <v>0</v>
          </cell>
        </row>
        <row r="130">
          <cell r="A130" t="str">
            <v>SCJ-128-2016</v>
          </cell>
          <cell r="B130">
            <v>42684</v>
          </cell>
          <cell r="E130" t="str">
            <v>2 2. Selección abreviada</v>
          </cell>
          <cell r="F130" t="str">
            <v>6 6. Otro</v>
          </cell>
          <cell r="G130" t="str">
            <v xml:space="preserve">SEGUROS GENERALES SURAMERICANA S.A  </v>
          </cell>
          <cell r="L130" t="str">
            <v>CONTRATAR EL SEGURO OBLIGATORIO DE ACCIDENTES DE TRÁNSITO -SOAT- DE LOS AUTOMOTORES DE PROPIEDAD DE LA SECRETARÍA DISTRITAL DE SEGURIDAD, CONVIVENCIA Y JUSTICIA ADQUIRIDOS POR EL FONDO DE VIGILANCIA Y SEGURIDAD DE BOGOTÁ D.C.</v>
          </cell>
          <cell r="M130">
            <v>42690</v>
          </cell>
          <cell r="N130">
            <v>43054</v>
          </cell>
          <cell r="P130">
            <v>12.166666666666666</v>
          </cell>
          <cell r="T130">
            <v>8018664</v>
          </cell>
          <cell r="AE130">
            <v>0</v>
          </cell>
          <cell r="AG130">
            <v>0</v>
          </cell>
        </row>
        <row r="131">
          <cell r="A131" t="str">
            <v>SCJ-129-2016</v>
          </cell>
          <cell r="B131">
            <v>42685</v>
          </cell>
          <cell r="E131" t="str">
            <v>5 5. Contratación directa</v>
          </cell>
          <cell r="F131" t="str">
            <v>6 6. Otro</v>
          </cell>
          <cell r="G131" t="str">
            <v xml:space="preserve">FLOR MARÍA GARZÓN PERILLA </v>
          </cell>
          <cell r="L131" t="str">
            <v>PRESTAR SERVICIOS PROFESIONALES  EN LOS ASUNTOS FINANCIEROS A CARGO DE LA SUB SECRETARIA DE GESTIÓN INSTITUCIONAL DE LA SECRETARIA DISTRITAL DE SEGURIDAD, CONVIVENCIA Y JUSTICIA</v>
          </cell>
          <cell r="M131">
            <v>42685</v>
          </cell>
          <cell r="N131">
            <v>42775</v>
          </cell>
          <cell r="P131">
            <v>2</v>
          </cell>
          <cell r="T131">
            <v>21000000</v>
          </cell>
          <cell r="AE131">
            <v>10500000</v>
          </cell>
          <cell r="AG131">
            <v>30</v>
          </cell>
        </row>
        <row r="132">
          <cell r="A132" t="str">
            <v>SCJ-130-2016</v>
          </cell>
          <cell r="B132">
            <v>42689</v>
          </cell>
          <cell r="E132" t="str">
            <v>5 5. Contratación directa</v>
          </cell>
          <cell r="F132" t="str">
            <v>6 6. Otro</v>
          </cell>
          <cell r="G132" t="str">
            <v>JULIÁN ALBERTO VÁSQUEZ GRAJALES</v>
          </cell>
          <cell r="L132" t="str">
            <v>PRESTAR LOS SERVICIOS PROFESIONALES PARA CONSOLIDAR, REVISAR Y ANALIZAR  RESPUESTAS A LAS SOLICITUDES DE CONTROL POLÍTICO, SEGUIMIENTO A LOS PLANES DE MEJORA RELACIONADOS CON LOS HALLAZGOS REPORTADOS POR LOS ENTES DE CONTROL Y APOYO AL SISTEMA INTEGRADO DE GESTIÓN</v>
          </cell>
          <cell r="M132">
            <v>42689</v>
          </cell>
          <cell r="N132">
            <v>42780</v>
          </cell>
          <cell r="P132">
            <v>3</v>
          </cell>
          <cell r="T132">
            <v>18000000</v>
          </cell>
          <cell r="AE132">
            <v>0</v>
          </cell>
          <cell r="AG132">
            <v>0</v>
          </cell>
        </row>
        <row r="133">
          <cell r="A133" t="str">
            <v>SCJ-131-2016</v>
          </cell>
          <cell r="B133">
            <v>42689</v>
          </cell>
          <cell r="E133" t="str">
            <v>5 5. Contratación directa</v>
          </cell>
          <cell r="F133" t="str">
            <v>6 6. Otro</v>
          </cell>
          <cell r="G133" t="str">
            <v>ARGEMIRO GONZALEZ PINEDA</v>
          </cell>
          <cell r="L133" t="str">
            <v>PRESTAR LOS SERVICIOS PROFESIONALES COMO ABOGADO A LA DIRECCIÓN DE LA CARCEL DISTRITAL EN LA GESTIÓN JURÍDICA RELACIONADA CON LOS PROCEDIMIENTOS Y BENEFICIOS ADMINISTRATIVOS Y JUDICIALES, PARA MINIMIZAR LOS EFECTOS NEGATIVOS O ADICIONALES A LA PENA DE LAS PERSONAS PRIVADAS DE LA LIBERTAD</v>
          </cell>
          <cell r="M133">
            <v>42689</v>
          </cell>
          <cell r="N133">
            <v>42780</v>
          </cell>
          <cell r="P133">
            <v>3</v>
          </cell>
          <cell r="T133">
            <v>12000000</v>
          </cell>
          <cell r="AE133">
            <v>0</v>
          </cell>
          <cell r="AG133">
            <v>0</v>
          </cell>
        </row>
        <row r="134">
          <cell r="A134" t="str">
            <v>SCJ-132-2016</v>
          </cell>
          <cell r="B134">
            <v>42689</v>
          </cell>
          <cell r="E134" t="str">
            <v>5 5. Contratación directa</v>
          </cell>
          <cell r="F134" t="str">
            <v>6 6. Otro</v>
          </cell>
          <cell r="G134" t="str">
            <v xml:space="preserve">ALEXANDRA GRAJALES ANZOLA </v>
          </cell>
          <cell r="L134" t="str">
            <v>PRESTAR LOS SERVICIOS PROFESIONALES EN DERECHO REALIZANDO LAS DILIGENCIAS INHERENTES A LOS PROCESOS DISCIPLINARIOS DE LAS PERSONAS PRIVADAS DE LA LIBERTAD QUE SE ENCUENTRAN RECLUIDAS EN LA CÁRCEL DISTRITAL DE VARONES Y ANEXO DE MUJERES</v>
          </cell>
          <cell r="M134">
            <v>42689</v>
          </cell>
          <cell r="N134">
            <v>42780</v>
          </cell>
          <cell r="P134">
            <v>3</v>
          </cell>
          <cell r="T134">
            <v>12000000</v>
          </cell>
          <cell r="AE134">
            <v>0</v>
          </cell>
          <cell r="AG134">
            <v>0</v>
          </cell>
        </row>
        <row r="135">
          <cell r="A135" t="str">
            <v>SCJ-133-2016</v>
          </cell>
          <cell r="B135">
            <v>42689</v>
          </cell>
          <cell r="E135" t="str">
            <v>5 5. Contratación directa</v>
          </cell>
          <cell r="F135" t="str">
            <v>6 6. Otro</v>
          </cell>
          <cell r="G135" t="str">
            <v>DANIEL ALEJANDRO ELIZALDE RODRIGUEZ</v>
          </cell>
          <cell r="L135" t="str">
            <v>PRESTAR SUS SERVICIOS COMO INSTRUCTOR DEL TALLER DE ACONDICIONAMIENTO FÍSICO, DIRIGIDO A LAS PERSONAS PRIVADAS DE LA LIBERTAD QUE SE ENCUENTRAN EN LA CÁRCEL DISTRITAL DE VARONES Y ANEXO DE MUJERES</v>
          </cell>
          <cell r="M135">
            <v>42689</v>
          </cell>
          <cell r="N135">
            <v>42780</v>
          </cell>
          <cell r="P135">
            <v>3</v>
          </cell>
          <cell r="T135">
            <v>10530000</v>
          </cell>
          <cell r="AE135">
            <v>0</v>
          </cell>
          <cell r="AG135">
            <v>0</v>
          </cell>
        </row>
        <row r="136">
          <cell r="A136" t="str">
            <v>SCJ-134-2016</v>
          </cell>
          <cell r="B136">
            <v>42689</v>
          </cell>
          <cell r="E136" t="str">
            <v>5 5. Contratación directa</v>
          </cell>
          <cell r="F136" t="str">
            <v>6 6. Otro</v>
          </cell>
          <cell r="G136" t="str">
            <v>JUAN PABLO CARRILLO BERNAL</v>
          </cell>
          <cell r="L136" t="str">
            <v>PRESTAR SUS SERVICIOS PROFESIONALES DESARROLLANDO ACTIVIDADES EN MATERIA DE SALUD ORAL DIRIGIDAS A LAS PERSONAS PRIVADAS DE LA LIBERTAD QUE SE ENCUENTRAN EN LA CÁRCEL DISTRITAL</v>
          </cell>
          <cell r="M136">
            <v>42689</v>
          </cell>
          <cell r="N136">
            <v>42780</v>
          </cell>
          <cell r="P136">
            <v>3</v>
          </cell>
          <cell r="T136">
            <v>10530000</v>
          </cell>
          <cell r="AE136">
            <v>0</v>
          </cell>
          <cell r="AG136">
            <v>0</v>
          </cell>
        </row>
        <row r="137">
          <cell r="A137" t="str">
            <v>SCJ-135-2016</v>
          </cell>
          <cell r="B137">
            <v>42689</v>
          </cell>
          <cell r="E137" t="str">
            <v>5 5. Contratación directa</v>
          </cell>
          <cell r="F137" t="str">
            <v>6 6. Otro</v>
          </cell>
          <cell r="G137" t="str">
            <v>NELSON FABIAN GUERRERO MARTINEZ</v>
          </cell>
          <cell r="L137" t="str">
            <v>APOYAR LA REALIZACIÓN DE LAS ACTIVIDADES DE CAPACITACIÓN Y OCUPACIÓN VALIDAS PARA LA REDENCIÓN DE PENA, QUE SE DESARROLLAN PARA LAS PERSONAS PRIVADAS DE LA LIBERTAD RECLUIDAS EN LA CARCEL DISTRITAL</v>
          </cell>
          <cell r="M137">
            <v>42689</v>
          </cell>
          <cell r="N137">
            <v>42780</v>
          </cell>
          <cell r="P137">
            <v>3</v>
          </cell>
          <cell r="T137">
            <v>6000000</v>
          </cell>
          <cell r="AE137">
            <v>0</v>
          </cell>
          <cell r="AG137">
            <v>0</v>
          </cell>
        </row>
        <row r="138">
          <cell r="A138" t="str">
            <v>SCJ-136-2016</v>
          </cell>
          <cell r="B138">
            <v>42689</v>
          </cell>
          <cell r="E138" t="str">
            <v>2 2. Selección abreviada</v>
          </cell>
          <cell r="F138" t="str">
            <v>6 6. Otro</v>
          </cell>
          <cell r="G138" t="str">
            <v>CASALIMPIA S.A.</v>
          </cell>
          <cell r="L138" t="str">
            <v>CONTRATAR EL SERVICIO DE ASEO Y CAFETERÍA PARA LA SECRETARIA Y LAS DIFERENTES SEDES EN LAS QUE SE PRESTAN LOS SERVICIOS NECESARIOS PARA EL CUMPLIMIENTO CABAL DE SUS ACTIVIDADES ADMINISTRATIVAS Y MISIONALES.  LA SCJ SE VINCULA AL AMP CCE-146-1-AMP-2014 MEDIANTE EL EVENTO 23230</v>
          </cell>
          <cell r="M138">
            <v>42689</v>
          </cell>
          <cell r="N138">
            <v>42839</v>
          </cell>
          <cell r="P138">
            <v>5</v>
          </cell>
          <cell r="T138">
            <v>403566603</v>
          </cell>
          <cell r="AE138">
            <v>0</v>
          </cell>
          <cell r="AG138">
            <v>0</v>
          </cell>
        </row>
        <row r="139">
          <cell r="A139" t="str">
            <v>SCJ-137-2016</v>
          </cell>
          <cell r="B139">
            <v>42689</v>
          </cell>
          <cell r="E139" t="str">
            <v>5 5. Contratación directa</v>
          </cell>
          <cell r="F139" t="str">
            <v>6 6. Otro</v>
          </cell>
          <cell r="G139" t="str">
            <v>JULIAN ANTONIO LOPEZ DIAZ</v>
          </cell>
          <cell r="L139" t="str">
            <v>PRESTAR SUS SERVICIOS COMO INSTRUCTOR DEL TALLER DE SERIGRAFIA (SCREEN), DIRIGIDO A LAS PERSONAS PRIVADAS DE LA LIBERTAD QUE SE ENCUENTRAN EN LA CARCEL DISTRITAL DE VARONES Y ANEXO DE MUJERES</v>
          </cell>
          <cell r="M139">
            <v>42690</v>
          </cell>
          <cell r="N139">
            <v>42781</v>
          </cell>
          <cell r="P139">
            <v>3</v>
          </cell>
          <cell r="T139">
            <v>6000000</v>
          </cell>
          <cell r="AE139">
            <v>0</v>
          </cell>
          <cell r="AG139">
            <v>0</v>
          </cell>
        </row>
        <row r="140">
          <cell r="A140" t="str">
            <v>SCJ-138-2016</v>
          </cell>
          <cell r="B140">
            <v>42689</v>
          </cell>
          <cell r="E140" t="str">
            <v>5 5. Contratación directa</v>
          </cell>
          <cell r="F140" t="str">
            <v>6 6. Otro</v>
          </cell>
          <cell r="G140" t="str">
            <v>DANIELA COLLAZOS ZARATE</v>
          </cell>
          <cell r="L140" t="str">
            <v>PRESTAR SERVICIOS PROFESIONALES EN LA OFICINA DE LA OFICINA DE ANALISIS DE LA INFORMACION Y ESTUDIOS ESTRATEGICOS PARA PROPONER E IMPLEMENTAR HERRAMIENTAS METODOLOGICAS Y ESTADISTICAS PARA LA FORMULACION Y SEGUIMIENTO DE LA POLITICA PUBLICA EN MATERIA DE SEGURIDAD, CONVIVENCIA Y JUSTICIA EN EL DISTRITO CAPITAL</v>
          </cell>
          <cell r="M140">
            <v>42689</v>
          </cell>
          <cell r="N140">
            <v>42795</v>
          </cell>
          <cell r="P140">
            <v>3.5</v>
          </cell>
          <cell r="T140">
            <v>15750000</v>
          </cell>
          <cell r="AE140">
            <v>0</v>
          </cell>
          <cell r="AG140">
            <v>0</v>
          </cell>
        </row>
        <row r="141">
          <cell r="A141" t="str">
            <v>SCJ-139-2016</v>
          </cell>
          <cell r="B141">
            <v>42689</v>
          </cell>
          <cell r="E141" t="str">
            <v>5 5. Contratación directa</v>
          </cell>
          <cell r="F141" t="str">
            <v>6 6. Otro</v>
          </cell>
          <cell r="G141" t="str">
            <v>MIRYAM PAULINE BARRETO MONTOYA</v>
          </cell>
          <cell r="L141" t="str">
            <v>PRESTAR SERVICIOS DE APOYO A LA GESTIÓN A LA SECRETARÍA DISTRITAL DE SEGURIDAD, CONVIVENCIA Y JUSTICIA, EN LA ORGANIZACIÓN, DEPURACIÓN, REGISTRO Y CONTROL DE INFORMACIÓN</v>
          </cell>
          <cell r="M141">
            <v>42690</v>
          </cell>
          <cell r="N141">
            <v>42765</v>
          </cell>
          <cell r="P141">
            <v>2.5</v>
          </cell>
          <cell r="T141">
            <v>5907500</v>
          </cell>
          <cell r="AE141">
            <v>0</v>
          </cell>
          <cell r="AG141">
            <v>0</v>
          </cell>
        </row>
        <row r="142">
          <cell r="A142" t="str">
            <v>SCJ-140-2016</v>
          </cell>
          <cell r="B142">
            <v>42690</v>
          </cell>
          <cell r="E142" t="str">
            <v>5 5. Contratación directa</v>
          </cell>
          <cell r="F142" t="str">
            <v>6 6. Otro</v>
          </cell>
          <cell r="G142" t="str">
            <v>CAMILO ORLANDO BEJARANO LOPEZ</v>
          </cell>
          <cell r="L142" t="str">
            <v>PRESTAR SERVICIOS PROFESIONALES EN LOS ASUNTOS A CARGO DE LA DIRECCIÓN DE RECURSOS FÍSICOS Y GESTIÓN DOCUMENTAL DE LA SECRETARÍA DE SEGURIDAD, CONVIVENCIA Y JUSTICIA</v>
          </cell>
          <cell r="M142">
            <v>42690</v>
          </cell>
          <cell r="N142">
            <v>42765</v>
          </cell>
          <cell r="P142">
            <v>2.5</v>
          </cell>
          <cell r="T142">
            <v>20380000</v>
          </cell>
          <cell r="AE142">
            <v>0</v>
          </cell>
          <cell r="AG142">
            <v>0</v>
          </cell>
        </row>
        <row r="143">
          <cell r="A143" t="str">
            <v>SCJ-141-2016</v>
          </cell>
          <cell r="B143">
            <v>42690</v>
          </cell>
          <cell r="E143" t="str">
            <v>5 5. Contratación directa</v>
          </cell>
          <cell r="F143" t="str">
            <v>6 6. Otro</v>
          </cell>
          <cell r="G143" t="str">
            <v>JULIE MARCELA MEDINA NIÑO</v>
          </cell>
          <cell r="L143" t="str">
            <v>PRESTAR LOS SERVICIOS PROFESIONALES A LA DIRECCIÓN DE GESTIÓN HUMANA DE LA SUBSECRETARÍA DE GESTIÓN INSTITUCIONAL EN EL CONTROL Y SEGUIMIENTO DE LA INFORMACIÓN RELACIONADA CON LA PLANTA DE PERSONAL DE LA SECRETARÍA DISTRITAL DE SEGURIDAD, CONVIVENCIA Y JUSTICIA</v>
          </cell>
          <cell r="M143">
            <v>42690</v>
          </cell>
          <cell r="N143">
            <v>42765</v>
          </cell>
          <cell r="P143">
            <v>2.5</v>
          </cell>
          <cell r="T143">
            <v>12500000</v>
          </cell>
          <cell r="AE143">
            <v>0</v>
          </cell>
          <cell r="AG143">
            <v>0</v>
          </cell>
        </row>
        <row r="144">
          <cell r="A144" t="str">
            <v>SCJ-142-2016</v>
          </cell>
          <cell r="B144">
            <v>42691</v>
          </cell>
          <cell r="E144" t="str">
            <v>5 5. Contratación directa</v>
          </cell>
          <cell r="F144" t="str">
            <v>6 6. Otro</v>
          </cell>
          <cell r="G144" t="str">
            <v>MAURICIO DE LOS REYES CABEZA CABEZA</v>
          </cell>
          <cell r="L144" t="str">
            <v>PRESTAR SERVICIOS PROFESIONALES A LA DIRECCIÓN JURÍDICA Y CONTRACTUAL DE LA SECRETARÍA DISTRITAL DE SEGURIDAD CONVIVENCIA Y JUSTICIA, EN LOS ASUNTOS A SU CARGO</v>
          </cell>
          <cell r="M144">
            <v>42692</v>
          </cell>
          <cell r="N144">
            <v>42752</v>
          </cell>
          <cell r="P144">
            <v>2</v>
          </cell>
          <cell r="T144">
            <v>14000000</v>
          </cell>
          <cell r="AE144">
            <v>0</v>
          </cell>
          <cell r="AG144">
            <v>0</v>
          </cell>
        </row>
        <row r="145">
          <cell r="A145" t="str">
            <v>SCJ-143-2016</v>
          </cell>
          <cell r="B145">
            <v>42691</v>
          </cell>
          <cell r="E145" t="str">
            <v>5 5. Contratación directa</v>
          </cell>
          <cell r="F145" t="str">
            <v>6 6. Otro</v>
          </cell>
          <cell r="G145" t="str">
            <v>WALTER DE JESUS ROJA ZULUAGA</v>
          </cell>
          <cell r="L145" t="str">
            <v>PRESTAR SERVICIOS PROFESIONALES EN LOS ASUNTOS A CARGO DE LA DIRECCIÓN DE RECURSOS FÍSICOS Y GESTIÓN DOCUMENTAL DE LA SECRETARIA DE SEGURIDAD, CONVIVENCIA Y JUSTICA</v>
          </cell>
          <cell r="M145">
            <v>42692</v>
          </cell>
          <cell r="N145">
            <v>42752</v>
          </cell>
          <cell r="P145">
            <v>2</v>
          </cell>
          <cell r="T145">
            <v>16304000</v>
          </cell>
          <cell r="AE145">
            <v>0</v>
          </cell>
          <cell r="AG145">
            <v>0</v>
          </cell>
        </row>
        <row r="146">
          <cell r="A146" t="str">
            <v>SCJ-144-2016</v>
          </cell>
          <cell r="B146">
            <v>42691</v>
          </cell>
          <cell r="E146" t="str">
            <v>2 2. Selección abreviada</v>
          </cell>
          <cell r="F146" t="str">
            <v>6 6. Otro</v>
          </cell>
          <cell r="G146" t="str">
            <v xml:space="preserve">LA PREVISORA S.A COMPAÑIA DE SEGUROS  </v>
          </cell>
          <cell r="L146" t="str">
            <v>CONTRATAR EL SEGURO DE VEHÍCULOS POR MEDIO DEL CUAL SE AMPAREN LOS AUTOMOTORES DE PROPIEDAD DE LA SECRETARIA DE SEGURIDAD Y CONVIVENCIA, AL SERVICIO DE LAS AGENCIAS DE SEGURIDAD, DEFENSA Y JUSTICIA QUE DESARROLLAN SUS ACTIVIDADES EN EL DISTRITO CAPITAL.</v>
          </cell>
          <cell r="M146">
            <v>42691</v>
          </cell>
          <cell r="N146">
            <v>43050</v>
          </cell>
          <cell r="P146">
            <v>11.866666666666667</v>
          </cell>
          <cell r="T146">
            <v>23515356</v>
          </cell>
          <cell r="AE146">
            <v>0</v>
          </cell>
          <cell r="AG146">
            <v>0</v>
          </cell>
        </row>
        <row r="147">
          <cell r="A147" t="str">
            <v>SCJ-145-2016</v>
          </cell>
          <cell r="B147">
            <v>42691</v>
          </cell>
          <cell r="E147" t="str">
            <v>2 2. Selección abreviada</v>
          </cell>
          <cell r="F147" t="str">
            <v>6 6. Otro</v>
          </cell>
          <cell r="G147" t="str">
            <v xml:space="preserve">LA PREVISORA S.A COMPAÑIA DE SEGUROS  </v>
          </cell>
          <cell r="L147" t="str">
            <v>CONTRATAR EL SEGURO DE VEHÍCULOS POR MEDIO DEL CUAL SE AMPAREN LOS AUTOMOTORES DE PROPIEDAD DE LA SECRETARIA DE SEGURIDAD Y CONVIVENCIA, AL SERVICIO DE LAS AGENCIAS DE SEGURIDAD, DEFENSA Y JUSTICIA QUE DESARROLLAN SUS ACTIVIDADES EN EL DISTRITO CAPITAL.</v>
          </cell>
          <cell r="M147">
            <v>42691</v>
          </cell>
          <cell r="N147">
            <v>43050</v>
          </cell>
          <cell r="P147">
            <v>11.866666666666667</v>
          </cell>
          <cell r="T147">
            <v>61998414</v>
          </cell>
          <cell r="AE147">
            <v>0</v>
          </cell>
          <cell r="AG147">
            <v>0</v>
          </cell>
        </row>
        <row r="148">
          <cell r="A148" t="str">
            <v>SCJ-146-2016</v>
          </cell>
          <cell r="B148">
            <v>42691</v>
          </cell>
          <cell r="E148" t="str">
            <v>5 5. Contratación directa</v>
          </cell>
          <cell r="F148" t="str">
            <v>6 6. Otro</v>
          </cell>
          <cell r="G148" t="str">
            <v>CAMILA ANDREA LOZANO CORTES</v>
          </cell>
          <cell r="L148" t="str">
            <v>PRESTAR SUS SERVICIOS PROFESIONALES PARA ASESORAR AL JEFE DE LA OFICINA DE ANÁLISIS DE INFORMACIÓN Y ESTUDIOS ESTRATÉGICOS, EN EL DESARROLLO DE LOS TEMAS MISIONALES COMPETENCIA DE LA OFICINA, CON EL FIN DE GENERAR LOS INSUMOS NECESARIOS PARA LA EVALUACIÓN Y FORMULACIÓN DE POLÍTICA PÚBLICA EN MATERIA DE SEGURIDAD, CONVIVENCIA Y JUSTICIA.</v>
          </cell>
          <cell r="M148">
            <v>42692</v>
          </cell>
          <cell r="N148">
            <v>42766</v>
          </cell>
          <cell r="P148">
            <v>2.4666666666666668</v>
          </cell>
          <cell r="T148">
            <v>22200000</v>
          </cell>
          <cell r="AE148">
            <v>0</v>
          </cell>
          <cell r="AG148">
            <v>0</v>
          </cell>
        </row>
        <row r="149">
          <cell r="A149" t="str">
            <v>SCJ-147-2016</v>
          </cell>
          <cell r="B149">
            <v>42691</v>
          </cell>
          <cell r="E149" t="str">
            <v>5 5. Contratación directa</v>
          </cell>
          <cell r="F149" t="str">
            <v>6 6. Otro</v>
          </cell>
          <cell r="G149" t="str">
            <v>ANDREA DEL PILAR ROJAS ALVAREZ</v>
          </cell>
          <cell r="L149" t="str">
            <v>PRESTAR SUS SERVICIOS PROFESIONALES PARA SERVIR DE ENLACE ENTRE LA OFICINA ASESORA DE PLANEACIÓN Y LA OFICINA DE ANÁLISIS DE INFORMACIÓN Y ESTUDIOS ESTRATÉGICOS EN LA COORDINACIÓN Y SEGUIMIENTO DE LOS PROCESOS Y PROCEDIMIENTOS DEFINIDOS, Y ASÍ MISMO, PARTICIPAR EN LA IMPLEMENTACIÓN, EJECUCIÓN Y SEGUIMIENTO DE LOS MISMOS.</v>
          </cell>
          <cell r="M149">
            <v>42692</v>
          </cell>
          <cell r="N149">
            <v>42766</v>
          </cell>
          <cell r="P149">
            <v>2.4666666666666668</v>
          </cell>
          <cell r="T149">
            <v>18500000</v>
          </cell>
          <cell r="AE149">
            <v>0</v>
          </cell>
          <cell r="AG149">
            <v>0</v>
          </cell>
        </row>
        <row r="150">
          <cell r="A150" t="str">
            <v>SCJ-148-2016</v>
          </cell>
          <cell r="B150">
            <v>42691</v>
          </cell>
          <cell r="E150" t="str">
            <v>5 5. Contratación directa</v>
          </cell>
          <cell r="F150" t="str">
            <v>6 6. Otro</v>
          </cell>
          <cell r="G150" t="str">
            <v>ÁNGELA MARÍA OYOLA TORRES</v>
          </cell>
          <cell r="L150" t="str">
            <v>PRESTAR LOS SERIVICIOS PROFESIONALES A LA DIRECCIÓN DE ACCESO A LA JUSTICIA EN EL DESARROLLO, CONSTRUCCIÓN, IMPLEMENTACIÓN, SEGUIMIENTO Y EVALUACIÓN DE LOS SISTEMAS LOCALES DE JUSTICIA Y EN EL FORTALECIMIENTO DE LAS OPERACIONES DE JUSTICIA COMUNITARIA</v>
          </cell>
          <cell r="M150">
            <v>42692</v>
          </cell>
          <cell r="N150">
            <v>42767</v>
          </cell>
          <cell r="P150">
            <v>2.5</v>
          </cell>
          <cell r="T150">
            <v>21750000</v>
          </cell>
          <cell r="AE150">
            <v>0</v>
          </cell>
          <cell r="AG150">
            <v>0</v>
          </cell>
        </row>
        <row r="151">
          <cell r="A151" t="str">
            <v>SCJ-149-2016</v>
          </cell>
          <cell r="B151">
            <v>42691</v>
          </cell>
          <cell r="E151" t="str">
            <v>5 5. Contratación directa</v>
          </cell>
          <cell r="F151" t="str">
            <v>6 6. Otro</v>
          </cell>
          <cell r="G151" t="str">
            <v>NICOLAS  GONZALEZ VERGARA</v>
          </cell>
          <cell r="L151" t="str">
            <v>PRESTAR LOS SERVICIOS PROFESIONALES A LA DIRECCIÓN DE ACCESO A LA JUSTICIA PARA LIDERAR EL EQUIPO COORDINADOR Y LOS ENLACES DE CASAS DE JUSTICIA</v>
          </cell>
          <cell r="M151">
            <v>42692</v>
          </cell>
          <cell r="N151">
            <v>42765</v>
          </cell>
          <cell r="P151">
            <v>2.4333333333333336</v>
          </cell>
          <cell r="T151">
            <v>9733000</v>
          </cell>
          <cell r="AE151">
            <v>0</v>
          </cell>
          <cell r="AG151">
            <v>0</v>
          </cell>
        </row>
        <row r="152">
          <cell r="A152" t="str">
            <v>SCJ-150-2016</v>
          </cell>
          <cell r="B152">
            <v>42691</v>
          </cell>
          <cell r="E152" t="str">
            <v>5 5. Contratación directa</v>
          </cell>
          <cell r="F152" t="str">
            <v>6 6. Otro</v>
          </cell>
          <cell r="G152" t="str">
            <v>NATALIA SOFIA BELTRAN BALLEN</v>
          </cell>
          <cell r="L152" t="str">
            <v>PRESTAR SERVICIOS PROFESIONALES COMO ABOGADO EN LA OFICINA DE CONTROL INTERNO DE LA SECRETARÍA EN VERIFICACIONES, ACOMPAÑAMIENTOS DE LA OFICINA DE CONTROL INTERNO, APOYO EN SEGUIMIENTO DE LOS PROCESOS DE CONTRATACIÓN Y REQUERIMIENTOS DE ENTES DE CONTROL</v>
          </cell>
          <cell r="M152">
            <v>42695</v>
          </cell>
          <cell r="N152">
            <v>42770</v>
          </cell>
          <cell r="P152">
            <v>2.5</v>
          </cell>
          <cell r="T152">
            <v>15000000</v>
          </cell>
          <cell r="AE152">
            <v>0</v>
          </cell>
          <cell r="AG152">
            <v>0</v>
          </cell>
        </row>
        <row r="153">
          <cell r="A153" t="str">
            <v>SCJ-151-2016</v>
          </cell>
          <cell r="B153">
            <v>42691</v>
          </cell>
          <cell r="E153" t="str">
            <v>5 5. Contratación directa</v>
          </cell>
          <cell r="F153" t="str">
            <v>6 6. Otro</v>
          </cell>
          <cell r="G153" t="str">
            <v>MARIA JOSE MONTOYA LARA</v>
          </cell>
          <cell r="L153" t="str">
            <v>PRESTAR SERVICIOS PROFESIONALES JURÍDICOS A LA COORDINACIÓN DE LA UNIDAD PERMANENTE DE JUSTICIA PARA APOYAR A LA POBLACIÓN OBJETO DE LA MEDIDA DE PROTECCIÓN EN EL MARCO DEL RESPETO DE LOS DERECHOS HUMAMOS Y DEBERES Y DERECHOS CIUDADANOS</v>
          </cell>
          <cell r="M153">
            <v>42692</v>
          </cell>
          <cell r="N153">
            <v>42765</v>
          </cell>
          <cell r="P153">
            <v>2.4333333333333336</v>
          </cell>
          <cell r="T153">
            <v>10950000</v>
          </cell>
          <cell r="AE153">
            <v>0</v>
          </cell>
          <cell r="AG153">
            <v>0</v>
          </cell>
        </row>
        <row r="154">
          <cell r="A154" t="str">
            <v>SCJ-152-2016</v>
          </cell>
          <cell r="B154">
            <v>42691</v>
          </cell>
          <cell r="E154" t="str">
            <v>5 5. Contratación directa</v>
          </cell>
          <cell r="F154" t="str">
            <v>6 6. Otro</v>
          </cell>
          <cell r="G154" t="str">
            <v>MARIA VERONICA URDANETA SILVA</v>
          </cell>
          <cell r="L154" t="str">
            <v>PRESTAR LOS SERVICIOS PROFESIONALES A LA DIRECCIÓN DE ACCESO A LA JUSTICIA PARA LIDERAR EL EQUIPO COORDINADOR Y LOS ENLACES DE CASAS DE JUSTICIA</v>
          </cell>
          <cell r="M154">
            <v>42695</v>
          </cell>
          <cell r="N154">
            <v>42769</v>
          </cell>
          <cell r="P154">
            <v>2.4666666666666668</v>
          </cell>
          <cell r="T154">
            <v>22200000</v>
          </cell>
          <cell r="AE154">
            <v>0</v>
          </cell>
          <cell r="AG154">
            <v>0</v>
          </cell>
        </row>
        <row r="155">
          <cell r="A155" t="str">
            <v>SCJ-153-2016</v>
          </cell>
          <cell r="B155">
            <v>42691</v>
          </cell>
          <cell r="E155" t="str">
            <v>5 5. Contratación directa</v>
          </cell>
          <cell r="F155" t="str">
            <v>6 6. Otro</v>
          </cell>
          <cell r="G155" t="str">
            <v>JORGE ELIECER LOZANO OSPINA</v>
          </cell>
          <cell r="L155" t="str">
            <v>PRESTAR SUS SERVICIOS PROFESIONALES PARA ASESORAR AL JEFE DE LA OFICINA DE ANÁLISIS DE INFORMACIÓN Y ESTUDIOS ESTRATÉGICOS EN LA PUESTA EN MARCHA DE LA ESTRATEGIA DE ANALÍTICA PARA LA SEGURIDAD, LA CONVIVENCIA Y EL ACCESO A LA JUSTICA.</v>
          </cell>
          <cell r="M155">
            <v>42692</v>
          </cell>
          <cell r="N155">
            <v>42766</v>
          </cell>
          <cell r="P155">
            <v>2.4666666666666668</v>
          </cell>
          <cell r="T155">
            <v>24666666</v>
          </cell>
          <cell r="AE155">
            <v>0</v>
          </cell>
          <cell r="AG155">
            <v>0</v>
          </cell>
        </row>
        <row r="156">
          <cell r="A156" t="str">
            <v>SCJ-154-2016</v>
          </cell>
          <cell r="B156">
            <v>42691</v>
          </cell>
          <cell r="E156" t="str">
            <v>5 5. Contratación directa</v>
          </cell>
          <cell r="F156" t="str">
            <v>6 6. Otro</v>
          </cell>
          <cell r="G156" t="str">
            <v>BELKIS FUENTES LIZCANO</v>
          </cell>
          <cell r="L156" t="str">
            <v>PRESTAR LOS SERIVICIOS PROFESIONALES A LA SUBSECRETARÍA DE SEGURIDAD Y CONVIVENCIA EN LAS GESTIONES, TRÁMITES Y ASUNTOS DE CARÁCTER ADMINISTRATIVO Y FINANCIERO, CON EL FIN DE MEJORAR LAS CONDICIONES DE SEGURIDAD Y CONVIVENCIA PARA LOS HABITANTES DEL DISTRITO CAPITAL.</v>
          </cell>
          <cell r="M156">
            <v>42695</v>
          </cell>
          <cell r="N156">
            <v>42770</v>
          </cell>
          <cell r="P156">
            <v>2.5</v>
          </cell>
          <cell r="T156">
            <v>12500000</v>
          </cell>
          <cell r="AE156">
            <v>0</v>
          </cell>
          <cell r="AG156">
            <v>0</v>
          </cell>
        </row>
        <row r="157">
          <cell r="A157" t="str">
            <v>SCJ-155-2016</v>
          </cell>
          <cell r="B157">
            <v>42691</v>
          </cell>
          <cell r="E157" t="str">
            <v>5 5. Contratación directa</v>
          </cell>
          <cell r="F157" t="str">
            <v>6 6. Otro</v>
          </cell>
          <cell r="G157" t="str">
            <v>GINA STEPHANIA BEJARANO QUINTERO</v>
          </cell>
          <cell r="L157" t="str">
            <v>PRESTAR SERVICIOS PROFESIONALES COMO ADMINISTRADOR DE EMPRESAS EN LA OFICINA DE CONTROL INTERNO DE LA SECRETARIA, PARA EVALUAR Y REALIZAR SEGUIMIENTO A LA IMPLEMENTACIÓN DEL SIG Y MECI, A TRAVÉS DE ACOMPAÑAMIENTO, ASESORIA Y EVALUACIONES QUE SE REALICEN DESDE LA OFICINA DE CONTROL INTERNO</v>
          </cell>
          <cell r="M157">
            <v>42695</v>
          </cell>
          <cell r="N157">
            <v>42770</v>
          </cell>
          <cell r="P157">
            <v>2.5</v>
          </cell>
          <cell r="T157">
            <v>10000000</v>
          </cell>
          <cell r="AE157">
            <v>0</v>
          </cell>
          <cell r="AG157">
            <v>0</v>
          </cell>
        </row>
        <row r="158">
          <cell r="A158" t="str">
            <v>SCJ-156-2016</v>
          </cell>
          <cell r="B158">
            <v>42691</v>
          </cell>
          <cell r="E158" t="str">
            <v>5 5. Contratación directa</v>
          </cell>
          <cell r="F158" t="str">
            <v>6 6. Otro</v>
          </cell>
          <cell r="G158" t="str">
            <v>STEVEN ANDRES VACA VERGARA</v>
          </cell>
          <cell r="L158" t="str">
            <v>PRESTAR SERVICIOS DE APOYO A LA GESTION EN LA SUBSECRETARIA DE SEGURIDAD Y CONVIVENCIA PARA COADYUVAR EN LA IMPLEMENTACIÓN DE ESTRATEGIAS Y ACCIONES DE DIALOGO, MEDIACION Y PREVENCION EN CONVIVENCIA Y SEGURIDAD CIUDADANA EN LA CIUDAD</v>
          </cell>
          <cell r="M158">
            <v>42691</v>
          </cell>
          <cell r="N158">
            <v>42764</v>
          </cell>
          <cell r="P158">
            <v>2.4333333333333336</v>
          </cell>
          <cell r="T158">
            <v>4866666</v>
          </cell>
          <cell r="AE158">
            <v>0</v>
          </cell>
          <cell r="AG158">
            <v>0</v>
          </cell>
        </row>
        <row r="159">
          <cell r="A159" t="str">
            <v>SCJ-157-2016</v>
          </cell>
          <cell r="B159">
            <v>42691</v>
          </cell>
          <cell r="E159" t="str">
            <v>5 5. Contratación directa</v>
          </cell>
          <cell r="F159" t="str">
            <v>6 6. Otro</v>
          </cell>
          <cell r="G159" t="str">
            <v>MARIA SOLANO GOMEZ</v>
          </cell>
          <cell r="L159" t="str">
            <v>PRESTAR SERVICIOS PROFESIONALES A LA SUBSECRETARÍA DE ACCESO A LA JUSTICIA, PARA APOYAR LAS LABORES PRECONTRACTUALES, CONTRACTUALES Y POSCONTRACTUALES, ASÍ COMO EN EL SEGUIMIENTO A LAS SOLICITUDES REALIZADAS POR LA CIUDADANÍA O PARA CONTROL POLÍTICO</v>
          </cell>
          <cell r="M159">
            <v>42691</v>
          </cell>
          <cell r="N159">
            <v>42764</v>
          </cell>
          <cell r="P159">
            <v>2.4333333333333336</v>
          </cell>
          <cell r="T159">
            <v>9733000</v>
          </cell>
          <cell r="AE159">
            <v>0</v>
          </cell>
          <cell r="AG159">
            <v>0</v>
          </cell>
        </row>
        <row r="160">
          <cell r="A160" t="str">
            <v>SCJ-158-2016</v>
          </cell>
          <cell r="B160">
            <v>42691</v>
          </cell>
          <cell r="E160" t="str">
            <v>5 5. Contratación directa</v>
          </cell>
          <cell r="F160" t="str">
            <v>6 6. Otro</v>
          </cell>
          <cell r="G160" t="str">
            <v>JUAN CAMILO SIERRA BERNAL</v>
          </cell>
          <cell r="L160" t="str">
            <v>PRESTAR LOS SERVICIOS PROFESIONALES A LA DIRECCIÓN DE ACCESO A LA JUSTICIA, DESARROLLANDO ACCIONES PARA LA CONSTRUCCIÓN, IMPLEMENTACIÓN Y SEGUIMIENTO DEL MODELO CASAS DE JUSTICIA</v>
          </cell>
          <cell r="M160">
            <v>42695</v>
          </cell>
          <cell r="N160">
            <v>42786</v>
          </cell>
          <cell r="P160">
            <v>3</v>
          </cell>
          <cell r="T160">
            <v>13500000</v>
          </cell>
          <cell r="AE160">
            <v>0</v>
          </cell>
          <cell r="AG160">
            <v>0</v>
          </cell>
        </row>
        <row r="161">
          <cell r="A161" t="str">
            <v>SCJ-159-2016</v>
          </cell>
          <cell r="B161">
            <v>42691</v>
          </cell>
          <cell r="E161" t="str">
            <v>5 5. Contratación directa</v>
          </cell>
          <cell r="F161" t="str">
            <v>6 6. Otro</v>
          </cell>
          <cell r="G161" t="str">
            <v>EDNA YULIETH CASTRO SALGADO</v>
          </cell>
          <cell r="L161" t="str">
            <v>PRESTAR LOS SERVICIOS DE APOYO A LA GESTIÓN EN LA SUBSECRETARÍA DE SEGURIDAD Y CONVIVENCIA PARA COADYUVAR EN LA IMPLEMENTACIÓN DE ESTRATEGIAS Y ACCIONES DE DIÁLOGO, MEDIACIÓN Y PREVENCIÓN EN CONVIVENCIA Y SEGURIDAD CIUDADANA EN LA CIUDAD. </v>
          </cell>
          <cell r="M161">
            <v>42695</v>
          </cell>
          <cell r="N161">
            <v>42768</v>
          </cell>
          <cell r="P161">
            <v>2.4333333333333336</v>
          </cell>
          <cell r="T161">
            <v>4866666</v>
          </cell>
          <cell r="AE161">
            <v>0</v>
          </cell>
          <cell r="AG161">
            <v>0</v>
          </cell>
        </row>
        <row r="162">
          <cell r="A162" t="str">
            <v>SCJ-160-2016</v>
          </cell>
          <cell r="B162">
            <v>42691</v>
          </cell>
          <cell r="E162" t="str">
            <v>5 5. Contratación directa</v>
          </cell>
          <cell r="F162" t="str">
            <v>6 6. Otro</v>
          </cell>
          <cell r="G162" t="str">
            <v>WILLIAM ALEJANDRO SANDOVAL GUTIERREZ</v>
          </cell>
          <cell r="L162" t="str">
            <v xml:space="preserve">PRESTAR SERVICIOS DE APOYO A LA GESTIÓN EN LA SUBSECRETARIA DE SEGURIDAD Y CONVIVENCIA PARA COADYUVAR EN LA IMPLEMENTACIÓN DE ESTRATEGIAS Y ACCIONES DE DIALOGO, MEDIACIÓN Y PREVENCIÓN EN CONVIVENCIA Y SEGURIDAD CIUDADANA EN LA CIUDAD </v>
          </cell>
          <cell r="M162">
            <v>42691</v>
          </cell>
          <cell r="N162">
            <v>42764</v>
          </cell>
          <cell r="P162">
            <v>2.4333333333333336</v>
          </cell>
          <cell r="T162">
            <v>4866666</v>
          </cell>
          <cell r="AE162">
            <v>0</v>
          </cell>
          <cell r="AG162">
            <v>0</v>
          </cell>
        </row>
        <row r="163">
          <cell r="A163" t="str">
            <v>SCJ-161-2016</v>
          </cell>
          <cell r="B163">
            <v>42691</v>
          </cell>
          <cell r="E163" t="str">
            <v>5 5. Contratación directa</v>
          </cell>
          <cell r="F163" t="str">
            <v>6 6. Otro</v>
          </cell>
          <cell r="G163" t="str">
            <v>CLAUDIA LILIANA ROMERO CAMELO</v>
          </cell>
          <cell r="L163" t="str">
            <v xml:space="preserve">PRESTAR SERVICIOS DE APOYO A LA GESTION EN LA SUBSECRETARIA DE SEGURIDAD Y CONVIVENCIA PARA COADYUVAR EN LA IMPLEMENTACION DE ESTRATEGIAS Y ACCIONES DE DIALOGO, MEDIACION Y PREVENCION EN CONVIVENCIA Y SEGURIDAD CIUDADANA EN LA CIUDAD.   </v>
          </cell>
          <cell r="M163">
            <v>42691</v>
          </cell>
          <cell r="N163">
            <v>42764</v>
          </cell>
          <cell r="P163">
            <v>2.4333333333333336</v>
          </cell>
          <cell r="T163">
            <v>4866666</v>
          </cell>
          <cell r="AE163">
            <v>0</v>
          </cell>
          <cell r="AG163">
            <v>0</v>
          </cell>
        </row>
        <row r="164">
          <cell r="A164" t="str">
            <v>SCJ-162-2016</v>
          </cell>
          <cell r="B164">
            <v>42691</v>
          </cell>
          <cell r="E164" t="str">
            <v>5 5. Contratación directa</v>
          </cell>
          <cell r="F164" t="str">
            <v>6 6. Otro</v>
          </cell>
          <cell r="G164" t="str">
            <v>JEIMMY CAMILA PARRA ARCHILA</v>
          </cell>
          <cell r="L164" t="str">
            <v>PRESTAR SERVICIOS DE APOYO A LA GESTION EN LA SUBSECRETARIA DE SEGURIDAD Y CONVIVENCIA PARA COADYUVAR EN LA IMPLEMENTACION DE ESTRATEGIAS Y ACCIONES DE DIALOGO, MEDIACION Y PREVENCION EN CONVIVENCIA Y SEGURIDAD CIUDADANA EN LA CIUDAD</v>
          </cell>
          <cell r="M164">
            <v>42691</v>
          </cell>
          <cell r="N164">
            <v>42764</v>
          </cell>
          <cell r="P164">
            <v>2.4333333333333336</v>
          </cell>
          <cell r="T164">
            <v>4866666</v>
          </cell>
          <cell r="AE164">
            <v>0</v>
          </cell>
          <cell r="AG164">
            <v>0</v>
          </cell>
        </row>
        <row r="165">
          <cell r="A165" t="str">
            <v>SCJ-163-2016</v>
          </cell>
          <cell r="B165">
            <v>42691</v>
          </cell>
          <cell r="E165" t="str">
            <v>5 5. Contratación directa</v>
          </cell>
          <cell r="F165" t="str">
            <v>6 6. Otro</v>
          </cell>
          <cell r="G165" t="str">
            <v>LUZ ELENA MONTOYA PELAEZ</v>
          </cell>
          <cell r="L165" t="str">
            <v>PRESTAR SERVICIOS DE APOYO A LA GESTION EN LA SUBSECRETARIA DE SEGURIDAD Y CONVIVENCIA PARA COADYUVAR EN LA IMPLEMENTACION DE ESTRATEGIAS Y ACCIONES DE DIALOGO, MEDIACION Y PREVENCION EN CONVIVENCIA Y SEGURIDAD CIUDADANA EN LA CIUDAD</v>
          </cell>
          <cell r="M165">
            <v>42695</v>
          </cell>
          <cell r="N165">
            <v>42768</v>
          </cell>
          <cell r="P165">
            <v>2.4333333333333336</v>
          </cell>
          <cell r="T165">
            <v>4866666</v>
          </cell>
          <cell r="AE165">
            <v>0</v>
          </cell>
          <cell r="AG165">
            <v>0</v>
          </cell>
        </row>
        <row r="166">
          <cell r="A166" t="str">
            <v>SCJ-164-2016</v>
          </cell>
          <cell r="B166">
            <v>42691</v>
          </cell>
          <cell r="E166" t="str">
            <v>5 5. Contratación directa</v>
          </cell>
          <cell r="F166" t="str">
            <v>6 6. Otro</v>
          </cell>
          <cell r="G166" t="str">
            <v>CARLOS EDUARDO AVELLANEDA SUAREZ</v>
          </cell>
          <cell r="L166" t="str">
            <v>PRESTAR SUS SERVICIOS PROFESIONALES EN LA OFICINA DE ANÁLISIS DE INFORMACIÓN Y ESTUDIOS ESTRATÉGICOS PARA PROPONER E IMPLEMENTAR HERRAMIENTAS METODOLÓGICAS Y ESTADÍSTICAS PARA LA FORMULACIÓN Y SEGUIMIENTO DE POLÍTICA PÚBLICA EN MATERIA DE SEGURIDAD, CONVIVENCIA Y JUSTICIA EN EL DISTRITO CAPITAL</v>
          </cell>
          <cell r="M166">
            <v>42692</v>
          </cell>
          <cell r="N166">
            <v>42766</v>
          </cell>
          <cell r="P166">
            <v>2.4666666666666668</v>
          </cell>
          <cell r="T166">
            <v>11100000</v>
          </cell>
          <cell r="AE166">
            <v>0</v>
          </cell>
          <cell r="AG166">
            <v>0</v>
          </cell>
        </row>
        <row r="167">
          <cell r="A167" t="str">
            <v>SCJ-165-2016</v>
          </cell>
          <cell r="B167">
            <v>42695</v>
          </cell>
          <cell r="E167" t="str">
            <v>5 5. Contratación directa</v>
          </cell>
          <cell r="F167" t="str">
            <v>6 6. Otro</v>
          </cell>
          <cell r="G167" t="str">
            <v>BRANDO STIVEN VEGA SALAZAR</v>
          </cell>
          <cell r="L167" t="str">
            <v>PRESTAR SERVICIOS DE APOYO A LA GESTION EN LA SUBSECRETARIA DE SEGURIDAD Y CONVIVENCIA PARA COADYUVAR EN LA IMPLEMENTACION DE ESTRATEGIAS Y ACCIONES DE DIALOGO, MEDIACION Y PREVENCION EN CONVIVENCIA Y SEGURIDAD CIUDADANA EN LA CIUDAD</v>
          </cell>
          <cell r="M167">
            <v>42695</v>
          </cell>
          <cell r="N167">
            <v>42768</v>
          </cell>
          <cell r="P167">
            <v>2.4333333333333336</v>
          </cell>
          <cell r="T167">
            <v>4866666</v>
          </cell>
          <cell r="AE167">
            <v>0</v>
          </cell>
          <cell r="AG167">
            <v>0</v>
          </cell>
        </row>
        <row r="168">
          <cell r="A168" t="str">
            <v>SCJ-166-2016</v>
          </cell>
          <cell r="B168">
            <v>42695</v>
          </cell>
          <cell r="E168" t="str">
            <v>5 5. Contratación directa</v>
          </cell>
          <cell r="F168" t="str">
            <v>6 6. Otro</v>
          </cell>
          <cell r="G168" t="str">
            <v xml:space="preserve">JOHN GUSTAVO MOSQUERA </v>
          </cell>
          <cell r="L168" t="str">
            <v>PRESTAR SERVICIOS DE APOYO A LA GESTION EN LA SUBSECRETARIA DE SEGURIDAD Y CONVIVENCIA PARA COADYUVAR EN LA IMPLEMENTACION DE ESTRATEGIAS Y ACCIONES DE DIALOGO, MEDIACION Y PREVENCION EN CONVIVENCIA Y SEGURIDAD CIUDADANA EN LA CIUDAD</v>
          </cell>
          <cell r="M168">
            <v>42695</v>
          </cell>
          <cell r="N168">
            <v>42768</v>
          </cell>
          <cell r="P168">
            <v>2.4333333333333336</v>
          </cell>
          <cell r="T168">
            <v>4866666</v>
          </cell>
          <cell r="AE168">
            <v>0</v>
          </cell>
          <cell r="AG168">
            <v>0</v>
          </cell>
        </row>
        <row r="169">
          <cell r="A169" t="str">
            <v>SCJ-167-2016</v>
          </cell>
          <cell r="B169">
            <v>42695</v>
          </cell>
          <cell r="E169" t="str">
            <v>5 5. Contratación directa</v>
          </cell>
          <cell r="F169" t="str">
            <v>6 6. Otro</v>
          </cell>
          <cell r="G169" t="str">
            <v>MARTHA PATRICIA TOQUICA MANCERA</v>
          </cell>
          <cell r="L169" t="str">
            <v>PRESTAR SERVICIOS DE APOYO A LA GESTIÓN EN LA SUBSECRETARÍA DE SEGURIDAD Y CONVIVENCIA PARA COADYUVAR EN LA IMPLEMENTACIÓN DE ESTRATEGIAS Y ACCIONES DE DIALOGO, MEDIACIÓN Y PREVENCIÓN EN CONVIVENCIA Y SEGURIDAD CIUDADANA EN LA CIUDAD.</v>
          </cell>
          <cell r="M169">
            <v>42695</v>
          </cell>
          <cell r="N169">
            <v>42768</v>
          </cell>
          <cell r="P169">
            <v>2.4333333333333336</v>
          </cell>
          <cell r="T169">
            <v>4866666</v>
          </cell>
          <cell r="AE169">
            <v>0</v>
          </cell>
          <cell r="AG169">
            <v>0</v>
          </cell>
        </row>
        <row r="170">
          <cell r="A170" t="str">
            <v>SCJ-168-2016</v>
          </cell>
          <cell r="B170">
            <v>42695</v>
          </cell>
          <cell r="E170" t="str">
            <v>5 5. Contratación directa</v>
          </cell>
          <cell r="F170" t="str">
            <v>6 6. Otro</v>
          </cell>
          <cell r="G170" t="str">
            <v>JAIR ALFONSO VACA LUQUE</v>
          </cell>
          <cell r="L170" t="str">
            <v>PRESTAR LOS SERVICIOS PROFESIONALES EN LA OFICINA DE ANÁLISIS DE INFORMACIÓN Y ESTUDIOS ESTRATÉGICOS PARA REALIZAR LAS ACTIVIDADES DE INTEGRACIÓN DE DATOS Y REPORTERÍA EN EL MARCO DE LA ESTRATEGIA DE ANALÍTICA PARA LA SEGURIDAD, LA CONVIVENCIA Y EL ACCESO A LA JUSTICA.</v>
          </cell>
          <cell r="M170">
            <v>42695</v>
          </cell>
          <cell r="N170">
            <v>42769</v>
          </cell>
          <cell r="P170">
            <v>2.4666666666666668</v>
          </cell>
          <cell r="T170">
            <v>11100000</v>
          </cell>
          <cell r="AE170">
            <v>0</v>
          </cell>
          <cell r="AG170">
            <v>0</v>
          </cell>
        </row>
        <row r="171">
          <cell r="A171" t="str">
            <v>SCJ-169-2016</v>
          </cell>
          <cell r="B171">
            <v>42696</v>
          </cell>
          <cell r="E171" t="str">
            <v>5 5. Contratación directa</v>
          </cell>
          <cell r="F171" t="str">
            <v>6 6. Otro</v>
          </cell>
          <cell r="G171" t="str">
            <v>JORGE ALEJANDRO CARRASQUILLA ORTIZ</v>
          </cell>
          <cell r="L171" t="str">
            <v>PRESTAR SERVICIOS PROFESIONALES DE ASESORÍA JURÍDICA Y/O LEGAL A LA SECRETARÍA DE SEGURIDAD,CONVIVENCIA Y JUSTICIA, PARA FORTALECER LOS PROCESOS MISIONALES Y DE APOYO A LA DIRECCIÓN DE RECURSOS FÍSICOS  Y GESTIÓN DOCUMENTAL QUE PERMITAN LA IMPLEMENTACIÓN Y MANTENIMIENTO DE HERRAMIENTAS GERENCIALES.</v>
          </cell>
          <cell r="M171">
            <v>42697</v>
          </cell>
          <cell r="N171">
            <v>42757</v>
          </cell>
          <cell r="P171">
            <v>2</v>
          </cell>
          <cell r="T171">
            <v>17000000</v>
          </cell>
          <cell r="AE171">
            <v>0</v>
          </cell>
          <cell r="AG171">
            <v>0</v>
          </cell>
        </row>
        <row r="172">
          <cell r="A172" t="str">
            <v>SCJ-170-2016</v>
          </cell>
          <cell r="B172">
            <v>42696</v>
          </cell>
          <cell r="E172" t="str">
            <v>5 5. Contratación directa</v>
          </cell>
          <cell r="F172" t="str">
            <v>6 6. Otro</v>
          </cell>
          <cell r="G172" t="str">
            <v>WILFIDA CABADIAS VASQUEZ</v>
          </cell>
          <cell r="L172" t="str">
            <v>PRESTAR SERVICIOS DE APOYO A LA GESTIÓN EN LA SUBSECRETARÍA DE SEGURIDAD Y CONVIVENCIA PARA COADYUVAR EN LA IMPLEMENTACIÓN DE ESTRATEGIAS Y ACCIONES DE DIALOGO, MEDIACIÓN Y PREVENCIÓN EN CONVIVENCIA Y SEGURIDAD CIUDADANA EN LA CIUDAD.</v>
          </cell>
          <cell r="M172">
            <v>42696</v>
          </cell>
          <cell r="N172">
            <v>42769</v>
          </cell>
          <cell r="P172">
            <v>2.4333333333333336</v>
          </cell>
          <cell r="T172">
            <v>4866666</v>
          </cell>
          <cell r="AE172">
            <v>0</v>
          </cell>
          <cell r="AG172">
            <v>0</v>
          </cell>
        </row>
        <row r="173">
          <cell r="A173" t="str">
            <v>SCJ-171-2016</v>
          </cell>
          <cell r="B173">
            <v>42696</v>
          </cell>
          <cell r="E173" t="str">
            <v>5 5. Contratación directa</v>
          </cell>
          <cell r="F173" t="str">
            <v>6 6. Otro</v>
          </cell>
          <cell r="G173" t="str">
            <v>EFRAIN MURILLO SILVA</v>
          </cell>
          <cell r="L173" t="str">
            <v>PRESTAR SERVICIOS DE APOYO A LA GESTIÓN EN LA SUBSECRETARÍA DE SEGURIDAD Y CONVIVENCIA PARA COADYUVAR EN LA IMPLEMENTACIÓN DE ESTRATEGIAS Y ACCIONES DE DIALOGO, MEDIACIÓN Y PREVENCIÓN EN CONVIVENCIA Y SEGURIDAD CIUDADANA EN LA CIUDAD.</v>
          </cell>
          <cell r="M173">
            <v>42696</v>
          </cell>
          <cell r="N173">
            <v>42769</v>
          </cell>
          <cell r="P173">
            <v>2.4333333333333336</v>
          </cell>
          <cell r="T173">
            <v>4866666</v>
          </cell>
          <cell r="AE173">
            <v>0</v>
          </cell>
          <cell r="AG173">
            <v>0</v>
          </cell>
        </row>
        <row r="174">
          <cell r="A174" t="str">
            <v>SCJ-172-2016</v>
          </cell>
          <cell r="B174">
            <v>42696</v>
          </cell>
          <cell r="E174" t="str">
            <v>5 5. Contratación directa</v>
          </cell>
          <cell r="F174" t="str">
            <v>6 6. Otro</v>
          </cell>
          <cell r="G174" t="str">
            <v>JORGE ARMANDO GUTIERREZ PAEZ</v>
          </cell>
          <cell r="L174" t="str">
            <v>PRESTAR SERVICIOS PROFESIONALES ESPECIALIZADOS DE ASESORÍA JURÍDICA EN MATERIA DE DEFENSA JUDICIAL EN LOS PROCESOS EN QUE LA SECRETARIA DISTRITAL DE SEGURIDAD, CONVIVENCIA Y JUSTICIA DEBA ACTUAR COMO DEMANDANTE O DEMANDADA, CON EL FIN E GARANTIZAR LA CORRECTA DEFENSA QUE POR ACTIVA O PASIVA DEBA ADELANTARSE PARA CADA CASO</v>
          </cell>
          <cell r="M174">
            <v>42697</v>
          </cell>
          <cell r="N174">
            <v>42772</v>
          </cell>
          <cell r="P174">
            <v>2.5</v>
          </cell>
          <cell r="T174">
            <v>16250000</v>
          </cell>
          <cell r="AE174">
            <v>0</v>
          </cell>
          <cell r="AG174">
            <v>0</v>
          </cell>
        </row>
        <row r="175">
          <cell r="A175" t="str">
            <v>SCJ-173-2016</v>
          </cell>
          <cell r="B175">
            <v>42696</v>
          </cell>
          <cell r="E175" t="str">
            <v>5 5. Contratación directa</v>
          </cell>
          <cell r="F175" t="str">
            <v>6 6. Otro</v>
          </cell>
          <cell r="G175" t="str">
            <v>LUZ STELLA VEIRA BERNAL</v>
          </cell>
          <cell r="L175" t="str">
            <v>PRESTAR SERVICIOS PROFESIONALES PARA BRINDAR ASISTENCIA JURÍDICA A LA SECRETARÍA DISTRITAL DE SEGURIDAD CONVIVENCIA Y JUSTICIA EN MATERIA DE DERECHO LABORAL COLECTIVO CON EL FIN DE FORTALECER LOS PROCESOS MISIONALES DE LA ENTIDAD QUE PERMITA LA IMPLEMENTACIÓN Y MANTENIMIENTO DE HERRAMIENTAS GERENCIALES</v>
          </cell>
          <cell r="M175">
            <v>42703</v>
          </cell>
          <cell r="N175">
            <v>42763</v>
          </cell>
          <cell r="P175">
            <v>2</v>
          </cell>
          <cell r="T175">
            <v>17000000</v>
          </cell>
          <cell r="AE175">
            <v>0</v>
          </cell>
          <cell r="AG175">
            <v>0</v>
          </cell>
        </row>
        <row r="176">
          <cell r="A176" t="str">
            <v>SCJ-174-2016</v>
          </cell>
          <cell r="B176">
            <v>42696</v>
          </cell>
          <cell r="E176" t="str">
            <v>5 5. Contratación directa</v>
          </cell>
          <cell r="F176" t="str">
            <v>6 6. Otro</v>
          </cell>
          <cell r="G176" t="str">
            <v>MARTHA JEANET ROJAS VERGARA</v>
          </cell>
          <cell r="L176" t="str">
            <v>PRESTAR SERVICIOS DE APOYO A LA GESTION EN LA SUBSECRETARIA DE SEGURIDAD Y CONVIVENCIA PARA COADYUVAR EN LA IMPLEMENTACION DE ESTRATEGIAS Y ACCIONES DE DIALOGO, MEDIACION Y PREVENCION EN CONVIVENCIA Y SEGURIDAD CIUDADANA EN LA CIUDAD</v>
          </cell>
          <cell r="M176">
            <v>42696</v>
          </cell>
          <cell r="N176">
            <v>42769</v>
          </cell>
          <cell r="P176">
            <v>2.4333333333333336</v>
          </cell>
          <cell r="T176">
            <v>4866666</v>
          </cell>
          <cell r="AE176">
            <v>0</v>
          </cell>
          <cell r="AG176">
            <v>0</v>
          </cell>
        </row>
        <row r="177">
          <cell r="A177" t="str">
            <v>SCJ-175-2016</v>
          </cell>
          <cell r="B177">
            <v>42696</v>
          </cell>
          <cell r="E177" t="str">
            <v>5 5. Contratación directa</v>
          </cell>
          <cell r="F177" t="str">
            <v>6 6. Otro</v>
          </cell>
          <cell r="G177" t="str">
            <v>LAYDI TRUJILLO CHAPARRO</v>
          </cell>
          <cell r="L177" t="str">
            <v>PRESTAR SERVICIOS DE APOYO A LA GESTION EN LA SUBSECRETARIA DE SEGURIDAD Y CONVIVENCIA PARA COADYUVAR EN LA IMPLEMENTACION DE ESTRATEGIAS Y ACCIONES DE DIALOGO, MEDIACION Y PREVENCION EN CONVIVENCIA Y SEGURIDAD CIUDADANA EN LA CIUDAD</v>
          </cell>
          <cell r="M177">
            <v>42697</v>
          </cell>
          <cell r="N177">
            <v>42770</v>
          </cell>
          <cell r="P177">
            <v>2.4333333333333336</v>
          </cell>
          <cell r="T177">
            <v>4866666</v>
          </cell>
          <cell r="AE177">
            <v>0</v>
          </cell>
          <cell r="AG177">
            <v>0</v>
          </cell>
        </row>
        <row r="178">
          <cell r="A178" t="str">
            <v>SCJ-176-2016</v>
          </cell>
          <cell r="B178">
            <v>42696</v>
          </cell>
          <cell r="E178" t="str">
            <v>5 5. Contratación directa</v>
          </cell>
          <cell r="F178" t="str">
            <v>6 6. Otro</v>
          </cell>
          <cell r="G178" t="str">
            <v>JULIAN ANDRES VASQUEZ GARCIA</v>
          </cell>
          <cell r="L178" t="str">
            <v>PRESTAR SERVICIOS DE APOYO A LA GESTION EN LA SUBSECRETARIA DE SEGURIDAD Y CONVIVENCIA PARA COADYUVAR EN LA IMPLEMENTACION DE ESTRATEGIAS Y ACCIONES DE DIALOGO, MEDIACION Y PREVENCION EN CONVIVENCIA Y SEGURIDAD CIUDADANA EN LA CIUDAD</v>
          </cell>
          <cell r="M178">
            <v>42696</v>
          </cell>
          <cell r="N178">
            <v>42769</v>
          </cell>
          <cell r="P178">
            <v>2.4333333333333336</v>
          </cell>
          <cell r="T178">
            <v>4866666</v>
          </cell>
          <cell r="AE178">
            <v>0</v>
          </cell>
          <cell r="AG178">
            <v>0</v>
          </cell>
        </row>
        <row r="179">
          <cell r="A179" t="str">
            <v>SCJ-177-2016</v>
          </cell>
          <cell r="B179">
            <v>42696</v>
          </cell>
          <cell r="E179" t="str">
            <v>5 5. Contratación directa</v>
          </cell>
          <cell r="F179" t="str">
            <v>6 6. Otro</v>
          </cell>
          <cell r="G179" t="str">
            <v>JOSE FRANCISCO AMAYA ANGEL</v>
          </cell>
          <cell r="L179" t="str">
            <v>PRESTAR SERVICIOS DE APOYO A LA GESTION EN LA SUBSECRETARIA DE SEGURIDAD Y CONVIVENCIA PARA COADYUVAR EN LA IMPLEMENTACION DE ESTRATEGIAS Y ACCIONES DE DIALOGO, MEDIACION Y PREVENCION EN CONVIVENCIA Y SEGURIDAD CIUDADANA EN LA CIUDAD</v>
          </cell>
          <cell r="M179">
            <v>42696</v>
          </cell>
          <cell r="N179">
            <v>42769</v>
          </cell>
          <cell r="P179">
            <v>2.4333333333333336</v>
          </cell>
          <cell r="T179">
            <v>4866666</v>
          </cell>
          <cell r="AE179">
            <v>0</v>
          </cell>
          <cell r="AG179">
            <v>0</v>
          </cell>
        </row>
        <row r="180">
          <cell r="A180" t="str">
            <v>SCJ-178-2016</v>
          </cell>
          <cell r="B180">
            <v>42696</v>
          </cell>
          <cell r="E180" t="str">
            <v>5 5. Contratación directa</v>
          </cell>
          <cell r="F180" t="str">
            <v>6 6. Otro</v>
          </cell>
          <cell r="G180" t="str">
            <v>MARÍA CONSTANZA BALLESTEROS CASTILLO</v>
          </cell>
          <cell r="L180" t="str">
            <v>PRESTAR SERVICIOS PROFESIONALES PARA ASESORAR METADOLOGICA Y CONCEPTUALMENTE A LA SUBSECRETARIA DE ACCESO A LA JUSTICIA EN LA CONSTRUCCIÓN, DESARROLLO, SEGUIMIENTO E IMPLEMENTACIÓN DE HERRAMIENTAS Y MODELOS QUE PERMITAN AMPLIAR DEL ACCESO A LA JUSTICIA</v>
          </cell>
          <cell r="M180">
            <v>42705</v>
          </cell>
          <cell r="N180">
            <v>42781</v>
          </cell>
          <cell r="P180">
            <v>2.5</v>
          </cell>
          <cell r="T180">
            <v>26100000</v>
          </cell>
          <cell r="AE180">
            <v>0</v>
          </cell>
          <cell r="AG180">
            <v>0</v>
          </cell>
        </row>
        <row r="181">
          <cell r="A181" t="str">
            <v>SCJ-179-2016</v>
          </cell>
          <cell r="B181">
            <v>42696</v>
          </cell>
          <cell r="E181" t="str">
            <v>5 5. Contratación directa</v>
          </cell>
          <cell r="F181" t="str">
            <v>6 6. Otro</v>
          </cell>
          <cell r="G181" t="str">
            <v>NATALI ALEJANDRA MUÑOZ CAMACHO</v>
          </cell>
          <cell r="L181" t="str">
            <v>PRESTAR LOS SERVICIOS PROFESIONALES ESPECIALIZADOS, PARA APOYAR A LA DIRECCIÓN DE SEGURIDAD EN LA FORMULACIÓN, IMPLEMENTACIÓN Y EVALUACIÓN DE LA POLÍTICA PÚBLICA DE SEGURIDAD DE BOGOTÁ D.C</v>
          </cell>
          <cell r="M181">
            <v>42697</v>
          </cell>
          <cell r="N181">
            <v>42767</v>
          </cell>
          <cell r="P181">
            <v>2.3333333333333335</v>
          </cell>
          <cell r="T181">
            <v>15000000</v>
          </cell>
          <cell r="AE181">
            <v>0</v>
          </cell>
          <cell r="AG181">
            <v>0</v>
          </cell>
        </row>
        <row r="182">
          <cell r="A182" t="str">
            <v>SCJ-180-2016</v>
          </cell>
          <cell r="B182">
            <v>42696</v>
          </cell>
          <cell r="E182" t="str">
            <v>5 5. Contratación directa</v>
          </cell>
          <cell r="F182" t="str">
            <v>6 6. Otro</v>
          </cell>
          <cell r="G182" t="str">
            <v>CAMILO ANDRES VARGAS VILLALOBOS</v>
          </cell>
          <cell r="L182" t="str">
            <v>PRESTAR LOS SERVICIOS DE APOYO A LA GESTIÓN EN LA SUBSECRETARÍA DE SEGURIDAD Y CONVIVENCIA PARA COADYUVAR EN LA IMPLEMENTACIÓN DE ESTRATEGIAS Y ACCIONES DE DIÁLOGO, MEDIACIÓN Y PREVENCIÓN EN CONVIVENCIA Y SEGURIDAD CIUDADANA EN LA CIUDAD.</v>
          </cell>
          <cell r="M182">
            <v>42697</v>
          </cell>
          <cell r="N182">
            <v>42770</v>
          </cell>
          <cell r="P182">
            <v>2.4333333333333336</v>
          </cell>
          <cell r="T182">
            <v>4866666</v>
          </cell>
          <cell r="AE182">
            <v>0</v>
          </cell>
          <cell r="AG182">
            <v>0</v>
          </cell>
        </row>
        <row r="183">
          <cell r="A183" t="str">
            <v>SCJ-181-2016</v>
          </cell>
          <cell r="B183">
            <v>42696</v>
          </cell>
          <cell r="E183" t="str">
            <v>5 5. Contratación directa</v>
          </cell>
          <cell r="F183" t="str">
            <v>6 6. Otro</v>
          </cell>
          <cell r="G183" t="str">
            <v>GERMAN ANDRES BUSTOS BELTRAN</v>
          </cell>
          <cell r="L183" t="str">
            <v>PRESTAR LOS SERVICIOS DE APOYO A LA GESTIÓN EN LA SUBSECRETARÍA DE SEGURIDAD Y CONVIVENCIA PARA COADYUVAR EN LA IMPLEMENTACIÓN DE ESTRATEGIAS Y ACCIONES DE DIÁLOGO, MEDIACIÓN Y PREVENCIÓN EN CONVIVENCIA Y SEGURIDAD CIUDADANA EN LA CIUDAD.</v>
          </cell>
          <cell r="M183">
            <v>42697</v>
          </cell>
          <cell r="N183">
            <v>42770</v>
          </cell>
          <cell r="P183">
            <v>2.4333333333333336</v>
          </cell>
          <cell r="T183">
            <v>4866666</v>
          </cell>
          <cell r="AE183">
            <v>0</v>
          </cell>
          <cell r="AG183">
            <v>0</v>
          </cell>
        </row>
        <row r="184">
          <cell r="A184" t="str">
            <v>SCJ-182-2016</v>
          </cell>
          <cell r="B184">
            <v>42696</v>
          </cell>
          <cell r="E184" t="str">
            <v>5 5. Contratación directa</v>
          </cell>
          <cell r="F184" t="str">
            <v>6 6. Otro</v>
          </cell>
          <cell r="G184" t="str">
            <v>ANGELA CRISTINA CARVAJAL TOVAR</v>
          </cell>
          <cell r="L184" t="str">
            <v xml:space="preserve">PRESTAR SERVICIOS PROFESIONALES ESPECIALIZADOS, PARA APOYAR A LA DIRECCIÓN DE SEGURIDAD EN LA FORMULACIÓN, IMPLEMENTACIÓN Y EVALUACIÓN DE LA POLÍTICA PÚBLICA DE SEGURIDAD DE BOGOTÁ D.C. </v>
          </cell>
          <cell r="M184">
            <v>42697</v>
          </cell>
          <cell r="N184">
            <v>42767</v>
          </cell>
          <cell r="P184">
            <v>2.3333333333333335</v>
          </cell>
          <cell r="T184">
            <v>13750000</v>
          </cell>
          <cell r="AE184">
            <v>0</v>
          </cell>
          <cell r="AG184">
            <v>0</v>
          </cell>
        </row>
        <row r="185">
          <cell r="A185" t="str">
            <v>SCJ-183-2016</v>
          </cell>
          <cell r="B185">
            <v>42696</v>
          </cell>
          <cell r="E185" t="str">
            <v>5 5. Contratación directa</v>
          </cell>
          <cell r="F185" t="str">
            <v>6 6. Otro</v>
          </cell>
          <cell r="G185" t="str">
            <v>YINA ANDREA LOIZA CARVAJAL</v>
          </cell>
          <cell r="L185" t="str">
            <v xml:space="preserve">PRESTAR SERVICIOS DE APOYO A LA GRSTIÓN EN LA SUBSECRETARIA DE SEGURIDAD Y CONVIVENCIA PARA COADYUVAR EN LA IMPLEMENTACIÓN DE ESTRATEGIAS Y ACCIONWA DE DIALOGO, MEDIACIÓN Y DE PREVENCIÓN EN CONVIVENCIA Y SEGURIDAD CUIDADANA EN LA CUIDAD </v>
          </cell>
          <cell r="M185">
            <v>42697</v>
          </cell>
          <cell r="N185">
            <v>42770</v>
          </cell>
          <cell r="P185">
            <v>2.4333333333333336</v>
          </cell>
          <cell r="T185">
            <v>4866666</v>
          </cell>
          <cell r="AE185">
            <v>0</v>
          </cell>
          <cell r="AG185">
            <v>0</v>
          </cell>
        </row>
        <row r="186">
          <cell r="A186" t="str">
            <v>SCJ-184-2016</v>
          </cell>
          <cell r="B186">
            <v>42696</v>
          </cell>
          <cell r="E186" t="str">
            <v>5 5. Contratación directa</v>
          </cell>
          <cell r="F186" t="str">
            <v>6 6. Otro</v>
          </cell>
          <cell r="G186" t="str">
            <v>PEDRO JULIO PEREZ SALINAS</v>
          </cell>
          <cell r="L186" t="str">
            <v>PRESTAR LOS SERVICIOS DE APOYO A LA GESTIÓN EN LA SUBSECRETARÍA DE SEGURIDAD Y CONVIVENCIA PARA COADYUVAR EN LA IMPLEMENTACIÓN DE ESTRATEGIAS Y ACCIONES DE DIÁLOGO, MEDIACIÓN Y PREVENCIÓN EN CONVIVENCIA Y SEGURIDAD CIUDADANA EN LA CIUDAD.</v>
          </cell>
          <cell r="M186">
            <v>42697</v>
          </cell>
          <cell r="N186">
            <v>42770</v>
          </cell>
          <cell r="P186">
            <v>2.4333333333333336</v>
          </cell>
          <cell r="T186">
            <v>4866666</v>
          </cell>
          <cell r="AE186">
            <v>0</v>
          </cell>
          <cell r="AG186">
            <v>0</v>
          </cell>
        </row>
        <row r="187">
          <cell r="A187" t="str">
            <v>SCJ-185-2016</v>
          </cell>
          <cell r="B187">
            <v>42696</v>
          </cell>
          <cell r="E187" t="str">
            <v>5 5. Contratación directa</v>
          </cell>
          <cell r="F187" t="str">
            <v>6 6. Otro</v>
          </cell>
          <cell r="G187" t="str">
            <v>ALONSO RODRIGUEZ PERDOMO</v>
          </cell>
          <cell r="L187" t="str">
            <v>PRESTAR LOS SERVICIOS DE APOYO A LA GESTIÓN EN LA SUBSECRETARÍA DE SEGURIDAD Y CONVIVENCIA PARA COADYUVAR EN LA IMPLEMENTACIÓN DE ESTRATEGIAS Y ACCIONES DE DIÁLOGO, MEDIACIÓN Y PREVENCIÓN EN CONVIVENCIA Y SEGURIDAD CIUDADANA EN LA CIUDAD.</v>
          </cell>
          <cell r="M187">
            <v>42697</v>
          </cell>
          <cell r="N187">
            <v>42770</v>
          </cell>
          <cell r="P187">
            <v>2.4333333333333336</v>
          </cell>
          <cell r="T187">
            <v>4866666</v>
          </cell>
          <cell r="AE187">
            <v>0</v>
          </cell>
          <cell r="AG187">
            <v>0</v>
          </cell>
        </row>
        <row r="188">
          <cell r="A188" t="str">
            <v>SCJ-186-2016</v>
          </cell>
          <cell r="B188">
            <v>42696</v>
          </cell>
          <cell r="E188" t="str">
            <v>5 5. Contratación directa</v>
          </cell>
          <cell r="F188" t="str">
            <v>6 6. Otro</v>
          </cell>
          <cell r="G188" t="str">
            <v>DAVID MAURICIO GONZALEZ ORTIZ</v>
          </cell>
          <cell r="L188" t="str">
            <v>PRESTAR LOS SERVICIOS PROFESIONALES ESPECIALIZADOS, PARA APOYAR A LA DIRECCIÓN DE SEGURIDAD EN LA FORMULACIÓN, IMPLEMENTACIÓN Y EVALUACIÓN DE LA POLÍTICA PÚBLICA DE SEGURIDAD DE BOGOTÁ D.C.</v>
          </cell>
          <cell r="M188">
            <v>42697</v>
          </cell>
          <cell r="N188">
            <v>42772</v>
          </cell>
          <cell r="P188">
            <v>2.5</v>
          </cell>
          <cell r="T188">
            <v>11250000</v>
          </cell>
          <cell r="AE188">
            <v>0</v>
          </cell>
          <cell r="AG188">
            <v>0</v>
          </cell>
        </row>
        <row r="189">
          <cell r="A189" t="str">
            <v>SCJ-187-2016</v>
          </cell>
          <cell r="B189">
            <v>42696</v>
          </cell>
          <cell r="E189" t="str">
            <v>5 5. Contratación directa</v>
          </cell>
          <cell r="F189" t="str">
            <v>6 6. Otro</v>
          </cell>
          <cell r="G189" t="str">
            <v>PAOLA ANDREA ARCHILA DIAZ</v>
          </cell>
          <cell r="L189" t="str">
            <v>PRESTAR LOS SERVICIOS DE APOYO A LA GESTIÓN EN LA SUBSECRETARÍA DE SEGURIDAD Y CONVIVENCIA PARA COADYUVAR EN LA IMPLEMENTACIÓN DE ESTRATEGIAS Y ACCIONES DE DIÁLOGO, MEDIACIÓN Y PREVENCIÓN EN CONVIVENCIA Y SEGURIDAD CIUDADANA EN LA CIUDAD.</v>
          </cell>
          <cell r="M189">
            <v>42697</v>
          </cell>
          <cell r="N189">
            <v>42770</v>
          </cell>
          <cell r="P189">
            <v>2.4333333333333336</v>
          </cell>
          <cell r="T189">
            <v>4866666</v>
          </cell>
          <cell r="AE189">
            <v>0</v>
          </cell>
          <cell r="AG189">
            <v>0</v>
          </cell>
        </row>
        <row r="190">
          <cell r="A190" t="str">
            <v>SCJ-188-2016</v>
          </cell>
          <cell r="B190">
            <v>42696</v>
          </cell>
          <cell r="E190" t="str">
            <v>5 5. Contratación directa</v>
          </cell>
          <cell r="F190" t="str">
            <v>6 6. Otro</v>
          </cell>
          <cell r="G190" t="str">
            <v>POOL RONAL MENDOZA TORRES</v>
          </cell>
          <cell r="L190" t="str">
            <v>PRESTAR LOS SERVICIOS DE APOYO A LA GESTIÓN EN LA SUBSECRETARÍA DE SEGURIDAD Y CONVIVENCIA PARA COADYUVAR EN LA IMPLEMENTACIÓN DE ESTRATEGIAS Y ACCIONES DE DIÁLOGO, MEDIACIÓN Y PREVENCIÓN EN CONVIVENCIA Y SEGURIDAD CIUDADANA EN LA CIUDAD.</v>
          </cell>
          <cell r="M190">
            <v>42697</v>
          </cell>
          <cell r="N190">
            <v>42770</v>
          </cell>
          <cell r="P190">
            <v>2.4333333333333336</v>
          </cell>
          <cell r="T190">
            <v>4866666</v>
          </cell>
          <cell r="AE190">
            <v>0</v>
          </cell>
          <cell r="AG190">
            <v>0</v>
          </cell>
        </row>
        <row r="191">
          <cell r="A191" t="str">
            <v>SCJ-189-2016</v>
          </cell>
          <cell r="B191">
            <v>42696</v>
          </cell>
          <cell r="E191" t="str">
            <v>5 5. Contratación directa</v>
          </cell>
          <cell r="F191" t="str">
            <v>6 6. Otro</v>
          </cell>
          <cell r="G191" t="str">
            <v>JUANITA CANDAMIL CABRAL</v>
          </cell>
          <cell r="L191" t="str">
            <v>PRESTAR LOS SERVICIOS PROFESIONALES PARA LA GESTIÓN INTEGRAL DEL COMPONENTE DE JUSTICIA COMUNITARIA (UNIDADES DE MEDIACIÓN Y CONCILIACIÓN, CONCILIADORES EN EQUIDAD, JUECES DE PAZ, RECONSIDERACIÓN Y JUSTICIAS PROPIAS) EN EL MARCO DEL SISTEMA DISTRITAL DE JUSTICIA Y LOS SISTEMAS LOCALES DE JUSTICIA.</v>
          </cell>
          <cell r="M191">
            <v>42697</v>
          </cell>
          <cell r="N191">
            <v>42788</v>
          </cell>
          <cell r="P191">
            <v>3</v>
          </cell>
          <cell r="T191">
            <v>31320000</v>
          </cell>
          <cell r="AE191">
            <v>0</v>
          </cell>
          <cell r="AG191">
            <v>0</v>
          </cell>
        </row>
        <row r="192">
          <cell r="A192" t="str">
            <v>SCJ-190-2016</v>
          </cell>
          <cell r="B192">
            <v>42696</v>
          </cell>
          <cell r="E192" t="str">
            <v>5 5. Contratación directa</v>
          </cell>
          <cell r="F192" t="str">
            <v>6 6. Otro</v>
          </cell>
          <cell r="G192" t="str">
            <v>LIGI MARIELA RODRIGUEZ MORENO</v>
          </cell>
          <cell r="L192" t="str">
            <v>PRESTAR LOS SERVICIOS DE APOYO A LA GESTIÓN EN LA SUBSECRETARÍA DE SEGURIDAD Y CONVIVENCIA PARA COADYUVAR EN LA IMPLEMENTACIÓN DE ESTRATEGIAS Y ACCIONES DE DIÁLOGO, MEDIACIÓN Y PREVENCIÓN EN CONVIVENCIA Y SEGURIDAD CIUDADANA EN LA CIUDAD.</v>
          </cell>
          <cell r="M192">
            <v>42697</v>
          </cell>
          <cell r="N192">
            <v>42770</v>
          </cell>
          <cell r="P192">
            <v>2.4333333333333336</v>
          </cell>
          <cell r="T192">
            <v>4866666</v>
          </cell>
          <cell r="AE192">
            <v>0</v>
          </cell>
          <cell r="AG192">
            <v>0</v>
          </cell>
        </row>
        <row r="193">
          <cell r="A193" t="str">
            <v>SCJ-191-2016</v>
          </cell>
          <cell r="B193">
            <v>42696</v>
          </cell>
          <cell r="E193" t="str">
            <v>5 5. Contratación directa</v>
          </cell>
          <cell r="F193" t="str">
            <v>6 6. Otro</v>
          </cell>
          <cell r="G193" t="str">
            <v>JAROL DAVID MERIZALDE ACOSTA</v>
          </cell>
          <cell r="L193" t="str">
            <v xml:space="preserve">PRESTAR SERVICIOS DE APOYO A LA GESTIÓN EN LA SUBSECRETARIA DE SEGURIDAD Y CONVIVENCIA PARA COADYUVAR EN LA IMPLEMENTACIÓN DE ESTRATEGIAS Y ACCIONES DE DIALOGO, MEDIACIÓN Y PREVENCIÓN EN CONVIVENCIA Y SEGURIDAD CIUDADANA EN LA CIUDAD </v>
          </cell>
          <cell r="M193">
            <v>42698</v>
          </cell>
          <cell r="N193">
            <v>42771</v>
          </cell>
          <cell r="P193">
            <v>2.4333333333333336</v>
          </cell>
          <cell r="T193">
            <v>4866666</v>
          </cell>
          <cell r="AE193">
            <v>0</v>
          </cell>
          <cell r="AG193">
            <v>0</v>
          </cell>
        </row>
        <row r="194">
          <cell r="A194" t="str">
            <v>SCJ-192-2016</v>
          </cell>
          <cell r="B194">
            <v>42697</v>
          </cell>
          <cell r="E194" t="str">
            <v>5 5. Contratación directa</v>
          </cell>
          <cell r="F194" t="str">
            <v>6 6. Otro</v>
          </cell>
          <cell r="G194" t="str">
            <v>MICHELLE VARGAS GARCES</v>
          </cell>
          <cell r="L194" t="str">
            <v>PRESTAR LOS SERVICIOS APOYO EN LA OFICINA DE ATENCIÓN AL CIUDADANO (PQRS) DE LA DIRECCIÓN DE RECURSOS FÍSICOS Y GESTIÓN DOCUMENTAL PARA EL REGISTRO, ATENCIÓN, TRÁMITE Y SEGUIMIENTO DE CONSULTAS, SUGERENCIAS, RECOMENDACIONES, REQUERIMIENTOS, PETICIONES, QUEJAS Y RECLAMOS DE LOS CIUDADANOS DE ACUERDO CON LA NORMATIVIDAD VIGENTE Y LOS PROCEDIMIENTOS ESTABLECIDOS POR LA SECRETARÍA DE SEGURIDAD, CONVIVENCIA Y JUSTICIA.</v>
          </cell>
          <cell r="M194">
            <v>42699</v>
          </cell>
          <cell r="N194">
            <v>42759</v>
          </cell>
          <cell r="P194">
            <v>2</v>
          </cell>
          <cell r="T194">
            <v>6054000</v>
          </cell>
          <cell r="AE194">
            <v>0</v>
          </cell>
          <cell r="AG194">
            <v>0</v>
          </cell>
        </row>
        <row r="195">
          <cell r="A195" t="str">
            <v>SCJ-193-2016</v>
          </cell>
          <cell r="B195">
            <v>42696</v>
          </cell>
          <cell r="E195" t="str">
            <v>2 2. Selección abreviada</v>
          </cell>
          <cell r="F195" t="str">
            <v>6 6. Otro</v>
          </cell>
          <cell r="G195" t="str">
            <v>COMPAÑÍA SURAMERICANA DE SEGUROS S.A.</v>
          </cell>
          <cell r="L195" t="str">
            <v>CONTRATAR EL SEGURO OBLIGATORIO DE ACCIDENTES DE TRÁNSITO -SOAT- DE LOS AUTOMOTORES DE PROPIEDAD DE LA SECRETARÍA DISTRITAL DE SEGURIDAD, CONVIVENCIA Y JUSTICIA ADQUIRIDOS POR EL FONDO DE VIGILANCIA Y SEGURIDAD DE BOGOTÁ D.C.</v>
          </cell>
          <cell r="M195">
            <v>42696</v>
          </cell>
          <cell r="N195">
            <v>42756</v>
          </cell>
          <cell r="P195">
            <v>2</v>
          </cell>
          <cell r="T195">
            <v>1403960</v>
          </cell>
          <cell r="AE195">
            <v>0</v>
          </cell>
          <cell r="AG195">
            <v>0</v>
          </cell>
        </row>
        <row r="196">
          <cell r="A196" t="str">
            <v>SCJ-194-2016</v>
          </cell>
          <cell r="B196">
            <v>42696</v>
          </cell>
          <cell r="E196" t="str">
            <v>2 2. Selección abreviada</v>
          </cell>
          <cell r="F196" t="str">
            <v>6 6. Otro</v>
          </cell>
          <cell r="G196" t="str">
            <v>COMPAÑÍA SURAMERICANA DE SEGUROS S.A.</v>
          </cell>
          <cell r="L196" t="str">
            <v>CONTRATAR EL SEGURO OBLIGATORIO DE ACCIDENTES DE TRÁNSITO -SOAT- DE LOS AUTOMOTORES DE PROPIEDAD Y A CARGO DE LA SECRETARÍA DISTRITAL DE SEGURIDAD, CONVIVENCIA Y JUSTICIA.</v>
          </cell>
          <cell r="M196">
            <v>42696</v>
          </cell>
          <cell r="N196">
            <v>42756</v>
          </cell>
          <cell r="P196">
            <v>2</v>
          </cell>
          <cell r="T196">
            <v>81270573</v>
          </cell>
          <cell r="AE196">
            <v>0</v>
          </cell>
          <cell r="AG196">
            <v>0</v>
          </cell>
        </row>
        <row r="197">
          <cell r="A197" t="str">
            <v>SCJ-195-2016</v>
          </cell>
          <cell r="B197">
            <v>42698</v>
          </cell>
          <cell r="E197" t="str">
            <v>5 5. Contratación directa</v>
          </cell>
          <cell r="F197" t="str">
            <v>6 6. Otro</v>
          </cell>
          <cell r="G197" t="str">
            <v>LUIS FABIAN DIAZ MURCIA</v>
          </cell>
          <cell r="L197" t="str">
            <v>PRESTAR SERVICIOS PROFESIONALES PARA EL ACOMPAÑAMIENTO ADMINISTRATIVO Y FINANCIERO A LA IMPLEMENTACION, SEGUIMIENTO Y ANALISIS A LA EJUCUCION DE LOS CONTRATOS Y/O CONVENIOS ASIGNADOS</v>
          </cell>
          <cell r="M197">
            <v>42698</v>
          </cell>
          <cell r="N197">
            <v>42758</v>
          </cell>
          <cell r="P197">
            <v>2</v>
          </cell>
          <cell r="T197">
            <v>8000000</v>
          </cell>
          <cell r="AE197">
            <v>0</v>
          </cell>
          <cell r="AG197">
            <v>0</v>
          </cell>
        </row>
        <row r="198">
          <cell r="A198" t="str">
            <v>SCJ-196-2016</v>
          </cell>
          <cell r="B198">
            <v>42698</v>
          </cell>
          <cell r="E198" t="str">
            <v>5 5. Contratación directa</v>
          </cell>
          <cell r="F198" t="str">
            <v>6 6. Otro</v>
          </cell>
          <cell r="G198" t="str">
            <v>ANDRES FERNANDO GIRONZA POTES</v>
          </cell>
          <cell r="L198" t="str">
            <v>PRESTAR SERVICIOS PROFESIONALES COMO ABOGADO EN LOS ASUNTOS A CARGO DE LA DIRECCION DE RECURSOS FISICOS Y GESTION DOCUMENTAL DE LA SECRETARIA DE SEGURIDAD, CONVIVENCIA Y JUSTICIA.</v>
          </cell>
          <cell r="M198">
            <v>42698</v>
          </cell>
          <cell r="N198">
            <v>42758</v>
          </cell>
          <cell r="P198">
            <v>2</v>
          </cell>
          <cell r="T198">
            <v>10000000</v>
          </cell>
          <cell r="AE198">
            <v>0</v>
          </cell>
          <cell r="AG198">
            <v>0</v>
          </cell>
        </row>
        <row r="199">
          <cell r="A199" t="str">
            <v>SCJ-197-2016</v>
          </cell>
          <cell r="B199">
            <v>42698</v>
          </cell>
          <cell r="E199" t="str">
            <v>5 5. Contratación directa</v>
          </cell>
          <cell r="F199" t="str">
            <v>6 6. Otro</v>
          </cell>
          <cell r="G199" t="str">
            <v>HECTOR VLADIMIR FAJARDO ABRIL</v>
          </cell>
          <cell r="L199" t="str">
            <v>PRESTAR SERVICIOS PROFESIONALES PARA ADELANTAR ACTIVIDAD DIRIGIDAS A LA EVALUACION Y AL DESARROLLO DE LA EJECUCION DE LOS RECURSOS DE LOS PROYECTOS ASIGNADOS A LA DIRECCION DE RECURSOS FISICOS Y GESTION DOCUMENTAL DE LA SECRETARIA DE SEGURIDAD, CONVIVENCIA Y JUSTICIA</v>
          </cell>
          <cell r="M199">
            <v>42698</v>
          </cell>
          <cell r="N199">
            <v>42758</v>
          </cell>
          <cell r="P199">
            <v>2</v>
          </cell>
          <cell r="T199">
            <v>10000000</v>
          </cell>
          <cell r="AE199">
            <v>0</v>
          </cell>
          <cell r="AG199">
            <v>0</v>
          </cell>
        </row>
        <row r="200">
          <cell r="A200" t="str">
            <v>SCJ-198-2016</v>
          </cell>
          <cell r="B200">
            <v>42698</v>
          </cell>
          <cell r="E200" t="str">
            <v>5 5. Contratación directa</v>
          </cell>
          <cell r="F200" t="str">
            <v>6 6. Otro</v>
          </cell>
          <cell r="G200" t="str">
            <v>PAOLA GOMEZ MARTINEZ</v>
          </cell>
          <cell r="L200" t="str">
            <v>PRESTAR SERVICIOS PROFESIONALES PARA APOYAR LAS ETAPÁS PRECONTRACTUALES Y POST CONTRACTUALES  DE LOS PROCESOS DE SELECCION DE MINIMA Y MENOR CUANTIA A CARGO DE LA DIRECCION DE RECURSOS FISICOS Y GESTION DOCUMENTAL DE LA SECRETARIA DE SEGURIDAD, CONVIVENCIA Y JUSTICIA.</v>
          </cell>
          <cell r="M200">
            <v>42698</v>
          </cell>
          <cell r="N200">
            <v>42758</v>
          </cell>
          <cell r="P200">
            <v>2</v>
          </cell>
          <cell r="T200">
            <v>8000000</v>
          </cell>
          <cell r="AE200">
            <v>0</v>
          </cell>
          <cell r="AG200">
            <v>0</v>
          </cell>
        </row>
        <row r="201">
          <cell r="A201" t="str">
            <v>SCJ-199-2016</v>
          </cell>
          <cell r="B201">
            <v>42698</v>
          </cell>
          <cell r="E201" t="str">
            <v>5 5. Contratación directa</v>
          </cell>
          <cell r="F201" t="str">
            <v>6 6. Otro</v>
          </cell>
          <cell r="G201" t="str">
            <v>DAVID MAURICIO PEÑARANDA CACERES</v>
          </cell>
          <cell r="L201" t="str">
            <v>PRESTAR SERVICIOS PROFESIONALES EN EL PROCESO DE TRANSICIÓN DE LA SUPRESIÓN DEL FONDO DE VIGILANCIA Y SEGURIDAD (EN LIQUIDACIÓN) Y DEL TRASPASO DE LAS FUNCIONES Y OBJETIVOS DE LAS DEPENDENCIAS DE LA SECRETARÍA DISTRITAL DE GOBIERNO A LA SECRETARÍA DISTRITAL DE SEGURIDAD, CONVIVENCIA Y JUSTICIA, CON EL FIN DE FORTALECER LOS PROCESOS MISIONALES Y DE APOYO, QUE PERMITAN LA IMPLEMENTACIÓN Y MANTENIMIENTO DE HERRAMIENTAS GERENCIALES</v>
          </cell>
          <cell r="M201">
            <v>42699</v>
          </cell>
          <cell r="N201">
            <v>42759</v>
          </cell>
          <cell r="P201">
            <v>2</v>
          </cell>
          <cell r="T201">
            <v>9400000</v>
          </cell>
          <cell r="AE201">
            <v>0</v>
          </cell>
          <cell r="AG201">
            <v>0</v>
          </cell>
        </row>
        <row r="202">
          <cell r="A202" t="str">
            <v>SCJ-200-2016</v>
          </cell>
          <cell r="B202">
            <v>42698</v>
          </cell>
          <cell r="E202" t="str">
            <v>5 5. Contratación directa</v>
          </cell>
          <cell r="F202" t="str">
            <v>6 6. Otro</v>
          </cell>
          <cell r="G202" t="str">
            <v>IVAN HORACIO ZAPATA CUERVO</v>
          </cell>
          <cell r="L202" t="str">
            <v>PRESTAR LOS SERVICIOS PROFESIONALES EN LA SECRETARIA DISTRITAL DE SEGURIDAD, CONVIVENCIA Y JUSTICIA EN EL SEGUIMIENTO DE LOS PROYECTOS DE INVERSION QUE SEAN COMPETENCIA DE LA OFICINA ASESORA DE PLANEACIÓN</v>
          </cell>
          <cell r="M202">
            <v>42698</v>
          </cell>
          <cell r="N202">
            <v>42758</v>
          </cell>
          <cell r="P202">
            <v>2</v>
          </cell>
          <cell r="T202">
            <v>9000000</v>
          </cell>
          <cell r="AE202">
            <v>0</v>
          </cell>
          <cell r="AG202">
            <v>0</v>
          </cell>
        </row>
        <row r="203">
          <cell r="A203" t="str">
            <v>SCJ-201-2016</v>
          </cell>
          <cell r="B203">
            <v>42698</v>
          </cell>
          <cell r="E203" t="str">
            <v>5 5. Contratación directa</v>
          </cell>
          <cell r="F203" t="str">
            <v>6 6. Otro</v>
          </cell>
          <cell r="G203" t="str">
            <v>JUAN JOSE MEZA DAZA</v>
          </cell>
          <cell r="L203" t="str">
            <v>PRESTAR LOS SERVICIOS PROFESIONALES EN LA SECRETARIA DISTRITAL DE SEGURIDAD, CONVIVENCIA Y JUSTICIA EN EL SEGUIMIENTO DE LOS PROYECTOS DE INVERSION QUE SEAN COMPETENCIA DE LA OFICINA ASESORA DE PLANEACIÓN</v>
          </cell>
          <cell r="M203">
            <v>42698</v>
          </cell>
          <cell r="N203">
            <v>42758</v>
          </cell>
          <cell r="P203">
            <v>2</v>
          </cell>
          <cell r="T203">
            <v>9000000</v>
          </cell>
          <cell r="AE203">
            <v>0</v>
          </cell>
          <cell r="AG203">
            <v>0</v>
          </cell>
        </row>
        <row r="204">
          <cell r="A204" t="str">
            <v>SCJ-202-2016</v>
          </cell>
          <cell r="B204">
            <v>42698</v>
          </cell>
          <cell r="E204" t="str">
            <v>5 5. Contratación directa</v>
          </cell>
          <cell r="F204" t="str">
            <v>6 6. Otro</v>
          </cell>
          <cell r="G204" t="str">
            <v>JUAN CARLOS GONZÁLES ARANA</v>
          </cell>
          <cell r="L204" t="str">
            <v>Prestar servicios profesionales  en la Oficina Asesora de Planeación para apoyar la implementación del SIG y fortalecer la gestión de indicadores  de la Secretaría Distrital de Seguridad, Convivencia y Justicia</v>
          </cell>
          <cell r="M204">
            <v>42698</v>
          </cell>
          <cell r="N204">
            <v>42758</v>
          </cell>
          <cell r="P204">
            <v>2</v>
          </cell>
          <cell r="T204">
            <v>10400000</v>
          </cell>
          <cell r="AE204">
            <v>0</v>
          </cell>
          <cell r="AG204">
            <v>0</v>
          </cell>
        </row>
        <row r="205">
          <cell r="A205" t="str">
            <v>SCJ-203-2016</v>
          </cell>
          <cell r="B205">
            <v>42698</v>
          </cell>
          <cell r="E205" t="str">
            <v>5 5. Contratación directa</v>
          </cell>
          <cell r="F205" t="str">
            <v>6 6. Otro</v>
          </cell>
          <cell r="G205" t="str">
            <v>CARLOS AMAURY GUTIERREZ VERGARA</v>
          </cell>
          <cell r="L205" t="str">
            <v>PRESTAR LOS SERVICIOS PROFESIONALES PARA APOYAR JURÍDICAMENTE A SUBSECRETARÍA DE SEGURIDAD Y CONVIVENCIA EN EL SEGUIMIENTO Y EJECUCIÓN DE LAS ACTIVIDADES QUE SE DESARROLLAN EN EL CUMPLIMIENTO DE LAS METAS Y OBJETIVOS PROPIOS DE ESTA DEPENDENCIA.</v>
          </cell>
          <cell r="M205">
            <v>42699</v>
          </cell>
          <cell r="N205">
            <v>42759</v>
          </cell>
          <cell r="P205">
            <v>2</v>
          </cell>
          <cell r="T205">
            <v>11000000</v>
          </cell>
          <cell r="AE205">
            <v>0</v>
          </cell>
          <cell r="AG205">
            <v>0</v>
          </cell>
        </row>
        <row r="206">
          <cell r="A206" t="str">
            <v>SCJ-204-2016</v>
          </cell>
          <cell r="B206">
            <v>42698</v>
          </cell>
          <cell r="E206" t="str">
            <v>5 5. Contratación directa</v>
          </cell>
          <cell r="F206" t="str">
            <v>6 6. Otro</v>
          </cell>
          <cell r="G206" t="str">
            <v>JAVIER NICOLAS MOLANO PARRA</v>
          </cell>
          <cell r="L206" t="str">
            <v xml:space="preserve">PRESTAR LOS SERVICIOS DE APOYO A LA GESTIÓN EN LA SUBSECRETARÍA DE SEGURIDAD Y CONVIVENCIA PARA COADYUVAR EN LA IMPLEMENTACIÓN DE ESTRATEGIAS Y ACCIONES DE DIÁLOGO, MEDIACIÓN Y PREVENCIÓN EN CONVIVENCIA Y SEGURIDAD CIUDADANA EN LA CIUDAD.  </v>
          </cell>
          <cell r="M206">
            <v>42699</v>
          </cell>
          <cell r="N206">
            <v>42772</v>
          </cell>
          <cell r="P206">
            <v>2.4333333333333336</v>
          </cell>
          <cell r="T206">
            <v>4866666</v>
          </cell>
          <cell r="AE206">
            <v>0</v>
          </cell>
          <cell r="AG206">
            <v>0</v>
          </cell>
        </row>
        <row r="207">
          <cell r="A207" t="str">
            <v>SCJ-205-2016</v>
          </cell>
          <cell r="B207">
            <v>42699</v>
          </cell>
          <cell r="E207" t="str">
            <v>5 5. Contratación directa</v>
          </cell>
          <cell r="F207" t="str">
            <v>6 6. Otro</v>
          </cell>
          <cell r="G207" t="str">
            <v>FRANCISCO JAVIER DIAZ CANASTEROS</v>
          </cell>
          <cell r="L207" t="str">
            <v xml:space="preserve">PRESTAR LOS SERVICIOS DE APOYO A LA GESTIÓN EN LA SUBSECRETARÍA DE SEGURIDAD Y CONVIVENCIA PARA COADYUVAR EN LA IMPLEMENTACIÓN DE ESTRATEGIAS Y ACCIONES DE DIÁLOGO, MEDIACIÓN Y PREVENCIÓN EN CONVIVENCIA Y SEGURIDAD CIUDADANA EN LA CIUDAD.  </v>
          </cell>
          <cell r="M207">
            <v>42699</v>
          </cell>
          <cell r="N207">
            <v>42759</v>
          </cell>
          <cell r="P207">
            <v>2</v>
          </cell>
          <cell r="T207">
            <v>4000000</v>
          </cell>
          <cell r="AE207">
            <v>0</v>
          </cell>
          <cell r="AG207">
            <v>0</v>
          </cell>
        </row>
        <row r="208">
          <cell r="A208" t="str">
            <v>SCJ-206-2016</v>
          </cell>
          <cell r="B208">
            <v>42699</v>
          </cell>
          <cell r="E208" t="str">
            <v>5 5. Contratación directa</v>
          </cell>
          <cell r="F208" t="str">
            <v>6 6. Otro</v>
          </cell>
          <cell r="G208" t="str">
            <v>SUSAN DANIELA COTE RODRIGUEZ</v>
          </cell>
          <cell r="L208" t="str">
            <v xml:space="preserve">PRESTAR LOS SERVICIOS DE APOYO A LA GESTIÓN EN LA SUBSECRETARÍA DE SEGURIDAD Y CONVIVENCIA PARA COADYUVAR EN LA IMPLEMENTACIÓN DE ESTRATEGIAS Y ACCIONES DE DIÁLOGO, MEDIACIÓN Y PREVENCIÓN EN CONVIVENCIA Y SEGURIDAD CIUDADANA EN LA CIUDAD.  </v>
          </cell>
          <cell r="M208">
            <v>42699</v>
          </cell>
          <cell r="N208">
            <v>42772</v>
          </cell>
          <cell r="P208">
            <v>2.4333333333333336</v>
          </cell>
          <cell r="T208">
            <v>4866666</v>
          </cell>
          <cell r="AE208">
            <v>0</v>
          </cell>
          <cell r="AG208">
            <v>0</v>
          </cell>
        </row>
        <row r="209">
          <cell r="A209" t="str">
            <v>SCJ-207-2016</v>
          </cell>
          <cell r="B209">
            <v>42699</v>
          </cell>
          <cell r="E209" t="str">
            <v>5 5. Contratación directa</v>
          </cell>
          <cell r="F209" t="str">
            <v>6 6. Otro</v>
          </cell>
          <cell r="G209" t="str">
            <v>SERGIO ANDRES ARROYO RODRIGUEZ</v>
          </cell>
          <cell r="L209" t="str">
            <v>PRESTAR LOS SERVICIOS DE APOYO A LA GESTIÓN EN LA SUBSECRETARÍA DE SEGURIDAD Y CONVIVENCIA PARA COADYUVAR EN LA IMPLEMENTACIÓN DE ESTRATEGIAS Y ACCIONES DE DIÁLOGO, MEDIACIÓN Y PREVENCIÓN EN CONVIVENCIA Y SEGURIDAD CIUDADANA EN LA CIUDAD.</v>
          </cell>
          <cell r="M209">
            <v>42702</v>
          </cell>
          <cell r="N209">
            <v>42775</v>
          </cell>
          <cell r="P209">
            <v>2.4333333333333336</v>
          </cell>
          <cell r="T209">
            <v>4866666</v>
          </cell>
          <cell r="AE209">
            <v>0</v>
          </cell>
          <cell r="AG209">
            <v>0</v>
          </cell>
        </row>
        <row r="210">
          <cell r="A210" t="str">
            <v>SCJ-208-2016</v>
          </cell>
          <cell r="B210">
            <v>42699</v>
          </cell>
          <cell r="E210" t="str">
            <v>5 5. Contratación directa</v>
          </cell>
          <cell r="F210" t="str">
            <v>6 6. Otro</v>
          </cell>
          <cell r="G210" t="str">
            <v>EWART JACOB AVILA ORTIZ</v>
          </cell>
          <cell r="L210" t="str">
            <v>PRESTAR LOS SERVICIOS APOYO EN LA OFICINA DE ATENCIÓN AL CIUDADANO (PQRS) DE LA DIRECCIÓN DE RECURSOS FÍSICOS Y GESTIÓN DOCUMENTAL PARA EL REGISTRO, ATENCIÓN, TRÁMITE Y SEGUIMIENTO DE CONSULTAS, SUGERENCIAS, RECOMENDACIONES, REQUERIMIENTOS, PETICIONES, QUEJAS Y RECLAMOS DE LOS CIUDADANOS DE ACUERDO CON LA NORMATIVIDAD VIGENTE Y LOS PROCEDIMIENTOS ESTABLECIDOS POR LA SECRETARÍA DE SEGURIDAD, CONVIVENCIA Y JUSTICIA.</v>
          </cell>
          <cell r="M210">
            <v>42699</v>
          </cell>
          <cell r="N210">
            <v>42759</v>
          </cell>
          <cell r="P210">
            <v>2</v>
          </cell>
          <cell r="T210">
            <v>4726000</v>
          </cell>
          <cell r="AE210">
            <v>0</v>
          </cell>
          <cell r="AG210">
            <v>0</v>
          </cell>
        </row>
        <row r="211">
          <cell r="A211" t="str">
            <v>SCJ-209-2016</v>
          </cell>
          <cell r="B211">
            <v>42699</v>
          </cell>
          <cell r="E211" t="str">
            <v>5 5. Contratación directa</v>
          </cell>
          <cell r="F211" t="str">
            <v>6 6. Otro</v>
          </cell>
          <cell r="G211" t="str">
            <v>GONZALO SERRATO MEJÍA</v>
          </cell>
          <cell r="L211" t="str">
            <v>PRESTAR LOS SERVICIOS DE APOYO A LA GESTIÓN EN LA SUBSECRETARÍA DE SEGURIDAD Y CONVIVENCIA PARA COADYUVAR EN LA IMPLEMENTACIÓN DE ESTRATEGIAS Y ACCIONES DE DIÁLOGO, MEDIACIÓN Y PREVENCIÓN EN CONVIVENCIA Y SEGURIDAD CIUDADANA EN LA CIUDAD</v>
          </cell>
          <cell r="M211">
            <v>42702</v>
          </cell>
          <cell r="N211">
            <v>42770</v>
          </cell>
          <cell r="P211">
            <v>2.2666666666666666</v>
          </cell>
          <cell r="T211">
            <v>4533000</v>
          </cell>
          <cell r="AE211">
            <v>0</v>
          </cell>
          <cell r="AG211">
            <v>0</v>
          </cell>
        </row>
        <row r="212">
          <cell r="A212" t="str">
            <v>SCJ-210-2016</v>
          </cell>
          <cell r="B212">
            <v>42699</v>
          </cell>
          <cell r="E212" t="str">
            <v>5 5. Contratación directa</v>
          </cell>
          <cell r="F212" t="str">
            <v>6 6. Otro</v>
          </cell>
          <cell r="G212" t="str">
            <v>FRANCISCO PIZARRO RIVERA</v>
          </cell>
          <cell r="L212" t="str">
            <v>PRESTAR SERVICIOS PROFESIONALES EN LA OFICINA ASESORA DE PLANEACIÓN PARA APOYAR LA IMPLEMENTACIÓN DEL SIG Y FORTALECER LA GESTIÓN DE INDICADORES DE LA SECRETARÍA DISTRITAL DE SEGURIDAD, CONVIVENCIA Y JUSTICIA</v>
          </cell>
          <cell r="M212">
            <v>42702</v>
          </cell>
          <cell r="N212">
            <v>42762</v>
          </cell>
          <cell r="P212">
            <v>2</v>
          </cell>
          <cell r="T212">
            <v>7400000</v>
          </cell>
          <cell r="AE212">
            <v>0</v>
          </cell>
          <cell r="AG212">
            <v>0</v>
          </cell>
        </row>
        <row r="213">
          <cell r="A213" t="str">
            <v>SCJ-211-2016</v>
          </cell>
          <cell r="B213">
            <v>42699</v>
          </cell>
          <cell r="E213" t="str">
            <v>5 5. Contratación directa</v>
          </cell>
          <cell r="F213" t="str">
            <v>6 6. Otro</v>
          </cell>
          <cell r="G213" t="str">
            <v>JAIRO ALBERTO MIER MARTINEZ</v>
          </cell>
          <cell r="L213" t="str">
            <v>PRESTAR LOS SERVICIOS DE APOYO A LA GESTIÓN EN LA SUBSECRETARÍA DE SEGURIDAD Y CONVIVENCIA PARA COADYUVAR EN LA IMPLEMENTACIÓN DE ESTRATEGIAS Y ACCIONES DE DIÁLOGO, MEDIACIÓN Y PREVENCIÓN EN CONVIVENCIA Y SEGURIDAD CIUDADANA EN LA CIUDAD</v>
          </cell>
          <cell r="M213">
            <v>42699</v>
          </cell>
          <cell r="N213">
            <v>42766</v>
          </cell>
          <cell r="P213">
            <v>2.2333333333333334</v>
          </cell>
          <cell r="T213">
            <v>4466000</v>
          </cell>
          <cell r="AE213">
            <v>0</v>
          </cell>
          <cell r="AG213">
            <v>0</v>
          </cell>
        </row>
        <row r="214">
          <cell r="A214" t="str">
            <v>SCJ-212-2016</v>
          </cell>
          <cell r="B214">
            <v>42699</v>
          </cell>
          <cell r="E214" t="str">
            <v>5 5. Contratación directa</v>
          </cell>
          <cell r="F214" t="str">
            <v>6 6. Otro</v>
          </cell>
          <cell r="G214" t="str">
            <v>MARLLY LIZETH ÚSUGA SÁNCHEZ</v>
          </cell>
          <cell r="L214" t="str">
            <v>PRESTAR SERVICIOS DE APOYO A LA GESTIÓN EN LA SUBSECRETARÍA DE SEGURIDAD Y CONVIVENCIA PARA COADYUVA EN LA IMPLEMENTACIÓN DE ESTRATEGIAS Y ACCIONES DE DIÁLOGO, MEDIACIÓN Y PREVENCIÓN EN CONVIVENCIA Y SEGURIDAD CIUDADANA EN LA CIUDAD</v>
          </cell>
          <cell r="M214">
            <v>42702</v>
          </cell>
          <cell r="N214">
            <v>42762</v>
          </cell>
          <cell r="P214">
            <v>2</v>
          </cell>
          <cell r="T214">
            <v>4000000</v>
          </cell>
          <cell r="AE214">
            <v>0</v>
          </cell>
          <cell r="AG214">
            <v>0</v>
          </cell>
        </row>
        <row r="215">
          <cell r="A215" t="str">
            <v>SCJ-213-2016</v>
          </cell>
          <cell r="B215">
            <v>42699</v>
          </cell>
          <cell r="E215" t="str">
            <v>5 5. Contratación directa</v>
          </cell>
          <cell r="F215" t="str">
            <v>6 6. Otro</v>
          </cell>
          <cell r="G215" t="str">
            <v>ANGIE NATALIA MEDINA LEON</v>
          </cell>
          <cell r="L215" t="str">
            <v>PRESTAR LOS SERVICIOS DE APOYO A LA GESTIÓN EN LA SUBSECRETARÍA DE SEGURIDAD Y CONVIVENCIA PARA COADYUVAR EN LA IMPLEMENTACIÓN DE ESTRATEGIAS Y ACCIONES DE DIÁLOGO, MEDIACIÓN Y PREVENCIÓN EN CONVIVENCIA Y SEGURIDAD CIUDADANA EN LA CIUDAD</v>
          </cell>
          <cell r="M215">
            <v>42699</v>
          </cell>
          <cell r="N215">
            <v>42772</v>
          </cell>
          <cell r="P215">
            <v>2.4333333333333336</v>
          </cell>
          <cell r="T215">
            <v>4866666</v>
          </cell>
          <cell r="AE215">
            <v>0</v>
          </cell>
          <cell r="AG215">
            <v>0</v>
          </cell>
        </row>
        <row r="216">
          <cell r="A216" t="str">
            <v>SCJ-214-2016</v>
          </cell>
          <cell r="B216">
            <v>42699</v>
          </cell>
          <cell r="E216" t="str">
            <v>5 5. Contratación directa</v>
          </cell>
          <cell r="F216" t="str">
            <v>6 6. Otro</v>
          </cell>
          <cell r="G216" t="str">
            <v>MARILY TRIVIÑO ABELLA</v>
          </cell>
          <cell r="L216" t="str">
            <v>PRESTAR SUS SERVICIOS PROFESIONALES EN LA OFICINA DE ANÁLISIS DE LA INFORMACIÓN Y ESTUDIOS ESTRATEGICOS PARA VALIDAR, DISEÑAR E IMPLEMENTAR HERRAMIENTAS METODOLÓGICAS DE ANÁLISIS ESPECIAL Y GEOESTADISTICAS PARA LA FORMULACIÓN Y SEGUIMIENTO DE POLÍTICA PÚBLICA EN MATERIA DE SEGURIDAD, CONVIVENCIA Y JUSTICIA EN EL DISTRITO CAPITAL.</v>
          </cell>
          <cell r="M216">
            <v>42699</v>
          </cell>
          <cell r="N216">
            <v>42773</v>
          </cell>
          <cell r="P216">
            <v>2.4666666666666668</v>
          </cell>
          <cell r="T216">
            <v>11100000</v>
          </cell>
          <cell r="AE216">
            <v>0</v>
          </cell>
          <cell r="AG216">
            <v>0</v>
          </cell>
        </row>
        <row r="217">
          <cell r="A217" t="str">
            <v>SCJ-215-2016</v>
          </cell>
          <cell r="B217">
            <v>42699</v>
          </cell>
          <cell r="E217" t="str">
            <v>5 5. Contratación directa</v>
          </cell>
          <cell r="F217" t="str">
            <v>6 6. Otro</v>
          </cell>
          <cell r="G217" t="str">
            <v>KRISTELL LISETH QUIROGA MARIN</v>
          </cell>
          <cell r="L217" t="str">
            <v>PRESTAR LOS SERVICIOS PROFESIONALES, PARA ARTICULAR EN LA DIRECCIÓN DE SEGURIDAD LA FORMULACIÓN, IMPLEMENTACIÓN Y EVALUACIÓN DE LA POLÍTICA PÚBLICA DE SEGURIDAD DE BOGOTÁ D.C.</v>
          </cell>
          <cell r="M217">
            <v>42702</v>
          </cell>
          <cell r="N217">
            <v>42762</v>
          </cell>
          <cell r="P217">
            <v>2</v>
          </cell>
          <cell r="T217">
            <v>14000000</v>
          </cell>
          <cell r="AE217">
            <v>0</v>
          </cell>
          <cell r="AG217">
            <v>0</v>
          </cell>
        </row>
        <row r="218">
          <cell r="A218" t="str">
            <v>SCJ-216-2016</v>
          </cell>
          <cell r="B218">
            <v>42699</v>
          </cell>
          <cell r="E218" t="str">
            <v>5 5. Contratación directa</v>
          </cell>
          <cell r="F218" t="str">
            <v>6 6. Otro</v>
          </cell>
          <cell r="G218" t="str">
            <v>CAROL ANDREA TRIANA RUIZ</v>
          </cell>
          <cell r="L218" t="str">
            <v>PRESTAR LOS SERVICIOS DE APOYO A LA GESTIÓN EN LA SUBSECRETARÍA DE SEGURIDAD Y CONVIVENCIA PARA COADYUVAR EN LA IMPLEMENTACIÓN DE ESTRATEGIAS Y ACCIONES DE DIÁLOGO, MEDIACIÓN Y PREVENCIÓN EN CONVIVENCIA Y SEGURIDAD CIUDADANA EN LA CIUDAD.</v>
          </cell>
          <cell r="M218">
            <v>42702</v>
          </cell>
          <cell r="N218">
            <v>42775</v>
          </cell>
          <cell r="P218">
            <v>2.4333333333333336</v>
          </cell>
          <cell r="T218">
            <v>4866666</v>
          </cell>
          <cell r="AE218">
            <v>0</v>
          </cell>
          <cell r="AG218">
            <v>0</v>
          </cell>
        </row>
        <row r="219">
          <cell r="A219" t="str">
            <v>SCJ-217-2016</v>
          </cell>
          <cell r="B219">
            <v>42702</v>
          </cell>
          <cell r="E219" t="str">
            <v>5 5. Contratación directa</v>
          </cell>
          <cell r="F219" t="str">
            <v>6 6. Otro</v>
          </cell>
          <cell r="G219" t="str">
            <v>MIRNA LUZ JURIS TORRES</v>
          </cell>
          <cell r="L219" t="str">
            <v>PRESTAR LOS SERVICIOS PROFESIONALES APOYANDO EL PROCESO DE LIQUIDACIÓN DE NÓMINA DE LA PLANTA DE PERSONAL DE LA SECRETARÍA DE SEGURIDAD, CONVIVENCIA Y JUSTICIA.</v>
          </cell>
          <cell r="M219">
            <v>42702</v>
          </cell>
          <cell r="N219">
            <v>42762</v>
          </cell>
          <cell r="P219">
            <v>2</v>
          </cell>
          <cell r="T219">
            <v>10000000</v>
          </cell>
          <cell r="AE219">
            <v>0</v>
          </cell>
          <cell r="AG219">
            <v>0</v>
          </cell>
        </row>
        <row r="220">
          <cell r="A220" t="str">
            <v>SCJ-218-2016</v>
          </cell>
          <cell r="B220">
            <v>42702</v>
          </cell>
          <cell r="E220" t="str">
            <v>5 5. Contratación directa</v>
          </cell>
          <cell r="F220" t="str">
            <v>6 6. Otro</v>
          </cell>
          <cell r="G220" t="str">
            <v>JHON EDWIN OIDOR BOCANEGRA</v>
          </cell>
          <cell r="L220" t="str">
            <v>PRESTAR LOS SERVICIOS DE APOYO A LA GESTIÓN EN LA SUBSECRETARÍA DE SEGURIDAD Y CONVIVENCIA PARA COADYUVAR EN LA IMPLEMENTACIÓN DE ESTRATEGIAS Y ACCIONES DE DIÁLOGO, MEDIACIÓN Y PREVENCIÓN EN CONVIVENCIA Y SEGURIDAD CIUDADANA EN LA CIUDAD.</v>
          </cell>
          <cell r="M220">
            <v>42702</v>
          </cell>
          <cell r="N220">
            <v>42768</v>
          </cell>
          <cell r="P220">
            <v>2.2000000000000002</v>
          </cell>
          <cell r="T220">
            <v>4400000</v>
          </cell>
          <cell r="AE220">
            <v>0</v>
          </cell>
          <cell r="AG220">
            <v>0</v>
          </cell>
        </row>
        <row r="221">
          <cell r="A221" t="str">
            <v>SCJ-219-2016</v>
          </cell>
          <cell r="B221">
            <v>42702</v>
          </cell>
          <cell r="E221" t="str">
            <v>5 5. Contratación directa</v>
          </cell>
          <cell r="F221" t="str">
            <v>6 6. Otro</v>
          </cell>
          <cell r="G221" t="str">
            <v>MAURICIO ROMERO ALVAREZ</v>
          </cell>
          <cell r="L221" t="str">
            <v>PRESTAR SERVICIOS DE APOYO EN LA OPERACIÓN DE LOS VEHICULOS INSTITUCIONALES, DENTRO DEL PROCESO DE GESTIÓN DOCUMENTAL DE LA ENTIDAD, APOYANDO EL TRASLADO DE LAS PERSONAS, DOCUMENTOS Y ARCHIVOS DE LA SECRETARÍA DISTRITAL DE SEGURIDAD , CONVIVENCIA Y JUSTIC</v>
          </cell>
          <cell r="M221">
            <v>42702</v>
          </cell>
          <cell r="N221">
            <v>42762</v>
          </cell>
          <cell r="P221">
            <v>2</v>
          </cell>
          <cell r="T221">
            <v>4726000</v>
          </cell>
          <cell r="AE221">
            <v>0</v>
          </cell>
          <cell r="AG221">
            <v>0</v>
          </cell>
        </row>
        <row r="222">
          <cell r="A222" t="str">
            <v>SCJ-220-2016</v>
          </cell>
          <cell r="B222">
            <v>42702</v>
          </cell>
          <cell r="E222" t="str">
            <v>5 5. Contratación directa</v>
          </cell>
          <cell r="F222" t="str">
            <v>6 6. Otro</v>
          </cell>
          <cell r="G222" t="str">
            <v>MIGUEL ANGEL NIÑO CARDENAS</v>
          </cell>
          <cell r="L222" t="str">
            <v>PRESTAR SERVICIOS DE APOYO EN LA OPERACIÓN DE LOS VEHICULOS INSTITUCIONALES, DENTRO DEL PROCESO DE GESTIÓN DOCUMENTAL DE LA ENTIDAD, APOYANDO EL TRASLADO DE LAS PERSONAS, DOCUMENTOS Y ARCHIVOS DE LA SECRETARÍA DISTRITAL DE SEGURIDAD , CONVIVENCIA Y JUSTIC</v>
          </cell>
          <cell r="M222">
            <v>42702</v>
          </cell>
          <cell r="N222">
            <v>42762</v>
          </cell>
          <cell r="P222">
            <v>2</v>
          </cell>
          <cell r="T222">
            <v>4726000</v>
          </cell>
          <cell r="AE222">
            <v>0</v>
          </cell>
          <cell r="AG222">
            <v>0</v>
          </cell>
        </row>
        <row r="223">
          <cell r="A223" t="str">
            <v>SCJ-221-2016</v>
          </cell>
          <cell r="B223">
            <v>42702</v>
          </cell>
          <cell r="E223" t="str">
            <v>5 5. Contratación directa</v>
          </cell>
          <cell r="F223" t="str">
            <v>6 6. Otro</v>
          </cell>
          <cell r="G223" t="str">
            <v>ALEXANDER GAITAN BERNAL</v>
          </cell>
          <cell r="L223" t="str">
            <v>PRESTAR SERVICIOS DE APOYO EN LA OPERACIÓN DE LOS VEHICULOS INSTITUCIONALES, DENTRO DEL PROCESO DE GESTIÓN DOCUMENTAL DE LA ENTIDAD, APOYANDO EL TRASLADO DE LAS PERSONAS, DOCUMENTOS Y ARCHIVOS DE LA SECRETARÍA DISTRITAL DE SEGURIDAD , CONVIVENCIA Y JUSTICIA</v>
          </cell>
          <cell r="M223">
            <v>42703</v>
          </cell>
          <cell r="N223">
            <v>42763</v>
          </cell>
          <cell r="P223">
            <v>2</v>
          </cell>
          <cell r="T223">
            <v>4726000</v>
          </cell>
          <cell r="AE223">
            <v>0</v>
          </cell>
          <cell r="AG223">
            <v>0</v>
          </cell>
        </row>
        <row r="224">
          <cell r="A224" t="str">
            <v>SCJ-222-2016</v>
          </cell>
          <cell r="B224">
            <v>42702</v>
          </cell>
          <cell r="E224" t="str">
            <v>5 5. Contratación directa</v>
          </cell>
          <cell r="F224" t="str">
            <v>6 6. Otro</v>
          </cell>
          <cell r="G224" t="str">
            <v>GERMAN RICARDO BERNAL PINEDA</v>
          </cell>
          <cell r="L224" t="str">
            <v>PRESTAR SERVICIOS DE APOYO EN LA OPERACIÓN DE LOS VEHICULOS INSTITUCIONALES, DENTRO DEL PROCESO DE GESTIÓN DOCUMENTAL DE LA ENTIDAD, APOYANDO EL TRASLADO DE LAS PERSONAS, DOCUMENTOS Y ARCHIVOS DE LA SECRETARÍA DISTRITAL DE SEGURIDAD , CONVIVENCIA Y JUSTICIA</v>
          </cell>
          <cell r="M224">
            <v>42702</v>
          </cell>
          <cell r="N224">
            <v>42762</v>
          </cell>
          <cell r="P224">
            <v>2</v>
          </cell>
          <cell r="T224">
            <v>4726000</v>
          </cell>
          <cell r="AE224">
            <v>0</v>
          </cell>
          <cell r="AG224">
            <v>0</v>
          </cell>
        </row>
        <row r="225">
          <cell r="A225" t="str">
            <v>SCJ-223-2016</v>
          </cell>
          <cell r="B225">
            <v>42702</v>
          </cell>
          <cell r="E225" t="str">
            <v>5 5. Contratación directa</v>
          </cell>
          <cell r="F225" t="str">
            <v>6 6. Otro</v>
          </cell>
          <cell r="G225" t="str">
            <v>WILMAR JAVIER VARGAS</v>
          </cell>
          <cell r="L225" t="str">
            <v>PRESTAR SERVICIOS DE APOYO EN LA OPERACIÓN DE LOS VEHICULOS INSTITUCIONALES, DENTRO DEL PROCESO DE GESTIÓN DOCUMENTAL DE LA ENTIDAD, APOYANDO EL TRASLADO DE LAS PERSONAS, DOCUMENTOS Y ARCHIVOS DE LA SECRETARÍA DISTRITAL DE SEGURIDAD , CONVIVENCIA Y JUSTICIA</v>
          </cell>
          <cell r="M225">
            <v>42702</v>
          </cell>
          <cell r="N225">
            <v>42762</v>
          </cell>
          <cell r="P225">
            <v>2</v>
          </cell>
          <cell r="T225">
            <v>4726000</v>
          </cell>
          <cell r="AE225">
            <v>0</v>
          </cell>
          <cell r="AG225">
            <v>0</v>
          </cell>
        </row>
        <row r="226">
          <cell r="A226" t="str">
            <v>SCJ-224-2016</v>
          </cell>
          <cell r="B226">
            <v>42703</v>
          </cell>
          <cell r="E226" t="str">
            <v>5 5. Contratación directa</v>
          </cell>
          <cell r="F226" t="str">
            <v>6 6. Otro</v>
          </cell>
          <cell r="G226" t="str">
            <v>CAMILO ANDRES GAMARRA RODRIGUEZ</v>
          </cell>
          <cell r="L226" t="str">
            <v>PRESTAR LOS SERVICIOS DE APOYO A LA GESTIÓN EN LA SUBSECRETARÍA DE SEGURIDAD Y CONVIVENCIA PARA COADYUVAR EN LA IMPLEMENTACIÓN DE ESTRATEGIAS Y ACCIONES DE DIÁLOGO, MEDIACIÓN Y PREVENCIÓN EN CONVIVENCIA Y SEGURIDAD CIUDADANA EN LA CIUDAD.</v>
          </cell>
          <cell r="M226">
            <v>42703</v>
          </cell>
          <cell r="N226">
            <v>42768</v>
          </cell>
          <cell r="P226">
            <v>2.1666666666666665</v>
          </cell>
          <cell r="T226">
            <v>4333333</v>
          </cell>
          <cell r="AE226">
            <v>0</v>
          </cell>
          <cell r="AG226">
            <v>0</v>
          </cell>
        </row>
        <row r="227">
          <cell r="A227" t="str">
            <v>SCJ-225-2016</v>
          </cell>
          <cell r="B227">
            <v>42703</v>
          </cell>
          <cell r="E227" t="str">
            <v>5 5. Contratación directa</v>
          </cell>
          <cell r="F227" t="str">
            <v>6 6. Otro</v>
          </cell>
          <cell r="G227" t="str">
            <v>GLORIA MARLEN BRAVO GUAQUETA</v>
          </cell>
          <cell r="L227" t="str">
            <v>PRESTAR LOS SERVICIOS DE APOYO A LA GESTIÓN EN LA SUBSECRETARÍA DE SEGURIDAD Y CONVIVENCIA PARA COADYUVAR EN LA IMPLEMENTACIÓN DE ESTRATEGIAS Y ACCIONES DE DIÁLOGO, MEDIACIÓN Y PREVENCIÓN EN CONVIVENCIA Y SEGURIDAD CIUDADANA EN LA CIUDAD.</v>
          </cell>
          <cell r="M227">
            <v>42703</v>
          </cell>
          <cell r="N227">
            <v>42763</v>
          </cell>
          <cell r="P227">
            <v>2</v>
          </cell>
          <cell r="T227">
            <v>16000000</v>
          </cell>
          <cell r="AE227">
            <v>0</v>
          </cell>
          <cell r="AG227">
            <v>0</v>
          </cell>
        </row>
        <row r="228">
          <cell r="A228" t="str">
            <v>SCJ-226-2016</v>
          </cell>
          <cell r="B228">
            <v>42703</v>
          </cell>
          <cell r="E228" t="str">
            <v>5 5. Contratación directa</v>
          </cell>
          <cell r="F228" t="str">
            <v>6 6. Otro</v>
          </cell>
          <cell r="G228" t="str">
            <v>KATHERINE LOPEZ RAMIREZ</v>
          </cell>
          <cell r="L228" t="str">
            <v>PRESTAR LOS SERVICIOS PROFESIONALES, PARA APOYAR LA ARTICULACIÓN DE LA DIRECCIÓN DE SEGURIDAD EN LA FORMULACIÓN, IMPLEMENTACIÓN Y EVALUACIÓN DE LA POLÍTICA PÚBLICA DE SEGURIDAD DE BOGOTÁ D.C.</v>
          </cell>
          <cell r="M228">
            <v>42705</v>
          </cell>
          <cell r="N228">
            <v>42766</v>
          </cell>
          <cell r="P228">
            <v>2</v>
          </cell>
          <cell r="T228">
            <v>11000000</v>
          </cell>
          <cell r="AE228">
            <v>0</v>
          </cell>
          <cell r="AG228">
            <v>0</v>
          </cell>
        </row>
        <row r="229">
          <cell r="A229" t="str">
            <v>SCJ-227-2016</v>
          </cell>
          <cell r="B229">
            <v>42703</v>
          </cell>
          <cell r="E229" t="str">
            <v>5 5. Contratación directa</v>
          </cell>
          <cell r="F229" t="str">
            <v>6 6. Otro</v>
          </cell>
          <cell r="G229" t="str">
            <v>LAURA CAROLINA VELASQUEZ GIL</v>
          </cell>
          <cell r="L229" t="str">
            <v>PRESTAR LOS SERVICIOS PROFESIONALES PARA APOYAR JURÍDICAMENTE A LA DIRECCIÓN DE SEGURIDAD EN EL SEGUIMIENTO Y EJECUCIÓN DE LAS ACTIVIDADES QUE SE DESARROLLAN EN EL CUMPLIMIENTO DE LAS METAS Y OBJETIVOS PROPIOS DE ESTA DEPENDENCIA.</v>
          </cell>
          <cell r="M229">
            <v>42705</v>
          </cell>
          <cell r="N229">
            <v>42766</v>
          </cell>
          <cell r="P229">
            <v>2</v>
          </cell>
          <cell r="T229">
            <v>9000000</v>
          </cell>
          <cell r="AE229">
            <v>0</v>
          </cell>
          <cell r="AG229">
            <v>0</v>
          </cell>
        </row>
        <row r="230">
          <cell r="A230" t="str">
            <v>SCJ-228-2016</v>
          </cell>
          <cell r="B230">
            <v>42703</v>
          </cell>
          <cell r="E230" t="str">
            <v>5 5. Contratación directa</v>
          </cell>
          <cell r="F230" t="str">
            <v>6 6. Otro</v>
          </cell>
          <cell r="G230" t="str">
            <v>JENNY FERNANDA GONZÁLEZ GONZÁLEZ</v>
          </cell>
          <cell r="L230" t="str">
            <v>PRESTAR LOS SERVICIOS DE APOYO A LA GESTIÓN EN LA SUBSECRETARÍA DE SEGURIDAD Y CONVIVENCIA PARA COADYUVAR EN LA IMPLEMENTACIÓN DE ESTRATEGIAS Y ACCIONES DE DIÁLOGO, MEDIACIÓN Y PREVENCIÓN EN CONVIVENCIA Y SEGURIDAD CIUDADANA EN LA CIUDAD.</v>
          </cell>
          <cell r="M230">
            <v>42703</v>
          </cell>
          <cell r="N230">
            <v>42776</v>
          </cell>
          <cell r="P230">
            <v>2.4333333333333336</v>
          </cell>
          <cell r="T230">
            <v>4866666</v>
          </cell>
          <cell r="AE230">
            <v>0</v>
          </cell>
          <cell r="AG230">
            <v>0</v>
          </cell>
        </row>
        <row r="231">
          <cell r="A231" t="str">
            <v>SCJ-229-2016</v>
          </cell>
          <cell r="B231">
            <v>42703</v>
          </cell>
          <cell r="E231" t="str">
            <v>5 5. Contratación directa</v>
          </cell>
          <cell r="F231" t="str">
            <v>6 6. Otro</v>
          </cell>
          <cell r="G231" t="str">
            <v>IMPRENTA NACIONAL DE COLOMBIA</v>
          </cell>
          <cell r="L231" t="str">
            <v>PRESTAR LOS SERVICIOS DE PRODUCCIÓN E IMPRESIÓN DE MATERIALES PROMOCIONALES (POP)  COMO PARTE DE LA GESTIÓN PÚBLICA QUE ADELANTA LA SECRETARÍA DISTRITAL DE SEGURIDAD, CONVIVENCIA Y JUSTICIA.</v>
          </cell>
          <cell r="M231">
            <v>42704</v>
          </cell>
          <cell r="N231">
            <v>42763</v>
          </cell>
          <cell r="P231">
            <v>1</v>
          </cell>
          <cell r="T231">
            <v>34320000</v>
          </cell>
          <cell r="AE231">
            <v>0</v>
          </cell>
          <cell r="AG231">
            <v>30</v>
          </cell>
        </row>
        <row r="232">
          <cell r="A232" t="str">
            <v>SCJ-230-2016</v>
          </cell>
          <cell r="B232">
            <v>42703</v>
          </cell>
          <cell r="E232" t="str">
            <v>5 5. Contratación directa</v>
          </cell>
          <cell r="F232" t="str">
            <v>6 6. Otro</v>
          </cell>
          <cell r="G232" t="str">
            <v>SAMUEL AUGUSTO CHAVEZ SANCHEZ</v>
          </cell>
          <cell r="L232" t="str">
            <v>PRESTAR SERVICIOS DE APOYO EN LA OPERACIÓN DE LOS VEHICULOS INSTITUCIONALES, DENTRO DEL PROCESO DE GESTIÓN DOCUMENTAL DE LA ENTIDAD, APOYANDO EL TRASLADO DE LAS PERSONAS, DOCUMENTOS Y ARCHIVOS DE LA SECRETARÍA DISTRITAL DE SEGURIDAD , CONVIVENCIA Y JUSTICIA</v>
          </cell>
          <cell r="M232">
            <v>42705</v>
          </cell>
          <cell r="N232">
            <v>42766</v>
          </cell>
          <cell r="P232">
            <v>2</v>
          </cell>
          <cell r="T232">
            <v>4726000</v>
          </cell>
          <cell r="AE232">
            <v>0</v>
          </cell>
          <cell r="AG232">
            <v>0</v>
          </cell>
        </row>
        <row r="233">
          <cell r="A233" t="str">
            <v>SCJ-231-2016</v>
          </cell>
          <cell r="B233">
            <v>42703</v>
          </cell>
          <cell r="E233" t="str">
            <v>5 5. Contratación directa</v>
          </cell>
          <cell r="F233" t="str">
            <v>6 6. Otro</v>
          </cell>
          <cell r="G233" t="str">
            <v>MARGARITA RAMIREZ CAMPUZANO</v>
          </cell>
          <cell r="L233" t="str">
            <v>PRESTAR SERVICIOS PROFESIONALES A LA DIRECCION JURIDICA Y CONTRACTUAL DE LA SECRETARIA DISTRITAL DE SEGURIDAD CONVIVENCIA Y JUSTICIA EN LOS ASUNTOS A SU CARGO EN ESPECIAL EN EL APOYO AL REGISTRO DE LA INFORMACION EN LAS PLTAFORMAS Y APLICATIVOS ADOPTADOS POR LA ENTIDAD</v>
          </cell>
          <cell r="M233">
            <v>42705</v>
          </cell>
          <cell r="N233">
            <v>42766</v>
          </cell>
          <cell r="P233">
            <v>2</v>
          </cell>
          <cell r="T233">
            <v>6054000</v>
          </cell>
          <cell r="AE233">
            <v>0</v>
          </cell>
          <cell r="AG233">
            <v>0</v>
          </cell>
        </row>
        <row r="234">
          <cell r="A234" t="str">
            <v>SCJ-232-2016</v>
          </cell>
          <cell r="B234">
            <v>42703</v>
          </cell>
          <cell r="E234" t="str">
            <v>5 5. Contratación directa</v>
          </cell>
          <cell r="F234" t="str">
            <v>6 6. Otro</v>
          </cell>
          <cell r="G234" t="str">
            <v>LIBIA ISABEL BARRERA PINEDA</v>
          </cell>
          <cell r="L234" t="str">
            <v>PRESTAR LOS SERVICIOS PROFESIONALES A LA DIRECCIÓN DE ACCESO A LA JUSTICIA, EN EL DESARROLLO DE LA ESTRATEGIA DE CONSTRUCCIÓN Y ADECUACIÓN DE EQUIPAMIENTOS DE JUSTICIA, SIRVIENDO COMO ENLACE CON LA SUBSECRETARÍA DE INVERSIONES Y FORTALECIMIENTO DE CAPACIDADES OPERATIVAS</v>
          </cell>
          <cell r="M234">
            <v>42704</v>
          </cell>
          <cell r="N234">
            <v>42764</v>
          </cell>
          <cell r="P234">
            <v>2</v>
          </cell>
          <cell r="T234">
            <v>15000000</v>
          </cell>
          <cell r="AE234">
            <v>0</v>
          </cell>
          <cell r="AG234">
            <v>0</v>
          </cell>
        </row>
        <row r="235">
          <cell r="A235" t="str">
            <v>SCJ-233-2016</v>
          </cell>
          <cell r="B235">
            <v>42703</v>
          </cell>
          <cell r="E235" t="str">
            <v>5 5. Contratación directa</v>
          </cell>
          <cell r="F235" t="str">
            <v>6 6. Otro</v>
          </cell>
          <cell r="G235" t="str">
            <v>PAULA ASTRID MELENDEZ GONZALES</v>
          </cell>
          <cell r="L235" t="str">
            <v xml:space="preserve">PRESTAR LOS SERVICIOS PROFESIONALES A LA DIRECCIÓN DE ACCESO A LA  JUSTICIA EN EL  DESARROLLO CONSTRUCCIÓN, IMPLEMENTACIÓN, SEGUIMIENTO Y EVALUACIÓN DEL MODELO CASAS DE JUSTICIA. </v>
          </cell>
          <cell r="M235">
            <v>42704</v>
          </cell>
          <cell r="N235">
            <v>42764</v>
          </cell>
          <cell r="P235">
            <v>2</v>
          </cell>
          <cell r="T235">
            <v>17400000</v>
          </cell>
          <cell r="AE235">
            <v>0</v>
          </cell>
          <cell r="AG235">
            <v>0</v>
          </cell>
        </row>
        <row r="236">
          <cell r="A236" t="str">
            <v>SCJ-234-2016</v>
          </cell>
          <cell r="B236">
            <v>42703</v>
          </cell>
          <cell r="E236" t="str">
            <v>5 5. Contratación directa</v>
          </cell>
          <cell r="F236" t="str">
            <v>6 6. Otro</v>
          </cell>
          <cell r="G236" t="str">
            <v>ANA MERCEDES ORJUELA RODRIGUEZ</v>
          </cell>
          <cell r="L236" t="str">
            <v>PRESTAR LOS SERVICIOS PROFESIONALES PARA EL SOPORTE TÉCNICO, MIGRACIÓN, DESARROLLO Y MANTENIMIENTO A LA APLICACIÓN SIAP.</v>
          </cell>
          <cell r="M236">
            <v>42704</v>
          </cell>
          <cell r="N236">
            <v>42794</v>
          </cell>
          <cell r="P236">
            <v>2</v>
          </cell>
          <cell r="T236">
            <v>15000000</v>
          </cell>
          <cell r="AE236">
            <v>7500000</v>
          </cell>
          <cell r="AG236">
            <v>30</v>
          </cell>
        </row>
        <row r="237">
          <cell r="A237" t="str">
            <v>SCJ-235-2016</v>
          </cell>
          <cell r="B237">
            <v>42703</v>
          </cell>
          <cell r="E237" t="str">
            <v>5 5. Contratación directa</v>
          </cell>
          <cell r="F237" t="str">
            <v>6 6. Otro</v>
          </cell>
          <cell r="G237" t="str">
            <v>DEISY JASMÍN DONATO GUERRERO</v>
          </cell>
          <cell r="L237" t="str">
            <v>PRESTAR LOS SERVICIOS PROFESIONALES EN LA SECRETARÍA DISTRITAL DE SEGURIDAD, CONVIVENCIA Y JUSTICIA EN EL SEGUIMIENTO DE LOS PROYECTOS DE INVERSIÓN QUE SEAN COMPETENCIA DE LA OFICINA ASESORA DE PLANEACIÓN.</v>
          </cell>
          <cell r="M237">
            <v>42706</v>
          </cell>
          <cell r="N237">
            <v>42767</v>
          </cell>
          <cell r="P237">
            <v>2</v>
          </cell>
          <cell r="T237">
            <v>9000000</v>
          </cell>
          <cell r="AE237">
            <v>0</v>
          </cell>
          <cell r="AG237">
            <v>0</v>
          </cell>
        </row>
        <row r="238">
          <cell r="A238" t="str">
            <v>SCJ-236-2016</v>
          </cell>
          <cell r="B238">
            <v>42703</v>
          </cell>
          <cell r="E238" t="str">
            <v>2 2. Selección abreviada</v>
          </cell>
          <cell r="F238" t="str">
            <v>1 1. Subasta Inversa</v>
          </cell>
          <cell r="G238" t="str">
            <v>COMERCIALIZADORA INTEGRAL BDT S.A.S.</v>
          </cell>
          <cell r="L238" t="str">
            <v>EL CONTRATISTA VENDE A LA SCJ BICICLETAS TIPO TODO TERRENO CON ACCESORIOS, INCLUIDO EL MANTENIMIENTO PREVENTIVO Y ALISTAMIENTOCON DESTINO A LA POLICIA METROPOLITANA DE BOGOTA (MEBOG), CON LAS CARACTERISTICAS TECNICAS DESCRITAS EN EL ANEXO TÉCNICO DE ESTE CONTRATO, EN EL ESTUDIO PREVIO, EL PLIEGO DE CONDICIONES DE SELECCION ABREVIADA DE SUBASTA INVERSA PRESENCIAL NO FVS-SASI-004-2016 Y LA OFERTA, DOCUMENTOS QUE SON PARTE INTEGRAL DEL CONTRATO</v>
          </cell>
          <cell r="M238">
            <v>42711</v>
          </cell>
          <cell r="N238">
            <v>42748</v>
          </cell>
          <cell r="P238">
            <v>1.2666666666666666</v>
          </cell>
          <cell r="T238">
            <v>813831176</v>
          </cell>
          <cell r="AE238">
            <v>0</v>
          </cell>
          <cell r="AG238">
            <v>13</v>
          </cell>
        </row>
        <row r="239">
          <cell r="A239" t="str">
            <v>SCJ-237-2016</v>
          </cell>
          <cell r="B239">
            <v>42703</v>
          </cell>
          <cell r="E239" t="str">
            <v>5 5. Contratación directa</v>
          </cell>
          <cell r="F239" t="str">
            <v>6 6. Otro</v>
          </cell>
          <cell r="G239" t="str">
            <v>FONDO DE VIGILANCIA Y SEGURIDAD DE BOGOTA EN LIQUIDACION</v>
          </cell>
          <cell r="L239" t="str">
            <v>AUNAR ESFUERZOS ENTRE LA SECRETARIA DE SEGURIDAD CONVIVENCIA Y JUSTICIA Y EL FVS EN LIQUIDACION CON EL FIN DE COADYUVAR AL FVS EN SU PROCESO DE LIQUIDACION</v>
          </cell>
          <cell r="M239">
            <v>42703</v>
          </cell>
          <cell r="N239">
            <v>0</v>
          </cell>
          <cell r="P239">
            <v>0</v>
          </cell>
          <cell r="T239">
            <v>0</v>
          </cell>
          <cell r="AE239">
            <v>0</v>
          </cell>
          <cell r="AG239">
            <v>0</v>
          </cell>
        </row>
        <row r="240">
          <cell r="A240" t="str">
            <v>SCJ-238-2016</v>
          </cell>
          <cell r="B240">
            <v>42703</v>
          </cell>
          <cell r="E240" t="str">
            <v>5 5. Contratación directa</v>
          </cell>
          <cell r="F240" t="str">
            <v>6 6. Otro</v>
          </cell>
          <cell r="G240" t="str">
            <v>LAURA MARCELA SULEZ GOMEZ</v>
          </cell>
          <cell r="L240" t="str">
            <v xml:space="preserve">PRESTAR SUS SERVICIOS PROFESIONALES EN LA OFICINA DE ANÁLISIS DE INFORMACIÓN Y ESTUDIOS ESTRATÉGICOS PARA GESTIONAR LA RESPUESTA EFICIENTE, EFICAZ Y OPORTUNA DE LAS SOLICITUDES DE INFORMACIÓN EN MATERIA DE CONVIVENCIA, SEGURIDAD Y JUSTICIA. </v>
          </cell>
          <cell r="M240">
            <v>42705</v>
          </cell>
          <cell r="N240">
            <v>42766</v>
          </cell>
          <cell r="P240">
            <v>2</v>
          </cell>
          <cell r="T240">
            <v>9000000</v>
          </cell>
          <cell r="AE240">
            <v>0</v>
          </cell>
          <cell r="AG240">
            <v>0</v>
          </cell>
        </row>
        <row r="241">
          <cell r="A241" t="str">
            <v>SCJ-239-2016</v>
          </cell>
          <cell r="B241">
            <v>42703</v>
          </cell>
          <cell r="E241" t="str">
            <v>5 5. Contratación directa</v>
          </cell>
          <cell r="F241" t="str">
            <v>6 6. Otro</v>
          </cell>
          <cell r="G241" t="str">
            <v>JUAN CARLOS MESA RINCON</v>
          </cell>
          <cell r="L241" t="str">
            <v>PRESTAR LOS SERVICIOS PROFESIONALES EN LA SECRETARÍA DISTRITAL DE SEGURIDAD, CONVIVENCIA Y JUSTICIA EN EL SEGUIMIENTO DE LOS PROYECTOS DE INVERSIÓN QUE SEAN COMPETENCIA DE LA OFICINA ASESORA DE PLANEACIÓN.</v>
          </cell>
          <cell r="M241">
            <v>42703</v>
          </cell>
          <cell r="N241">
            <v>42763</v>
          </cell>
          <cell r="P241">
            <v>2</v>
          </cell>
          <cell r="T241">
            <v>9000000</v>
          </cell>
          <cell r="AE241">
            <v>0</v>
          </cell>
          <cell r="AG241">
            <v>0</v>
          </cell>
        </row>
        <row r="242">
          <cell r="A242" t="str">
            <v>SCJ-240-2016</v>
          </cell>
          <cell r="B242">
            <v>42703</v>
          </cell>
          <cell r="E242" t="str">
            <v>5 5. Contratación directa</v>
          </cell>
          <cell r="F242" t="str">
            <v>6 6. Otro</v>
          </cell>
          <cell r="G242" t="str">
            <v>CARLOS ANDRES BAYONA BECERRA</v>
          </cell>
          <cell r="L242" t="str">
            <v>PRESTAR SERVICIOS PROFESIONALES EN LOS ASPECTOS DE ORDEN PRESUPUESTAL APOYANDO EL PROCESO DE LIQUIDACIÓN DEL FONDO DE VIGILANCIA Y SEGURIDAD DE BOGOTÁ (EN LIQUIDACIÓN), CONFORME A LO DISPUESTO EN EL ACUERDO 637 DE 2016.</v>
          </cell>
          <cell r="M242">
            <v>42709</v>
          </cell>
          <cell r="N242">
            <v>42770</v>
          </cell>
          <cell r="P242">
            <v>2</v>
          </cell>
          <cell r="T242">
            <v>11000000</v>
          </cell>
          <cell r="AE242">
            <v>0</v>
          </cell>
          <cell r="AG242">
            <v>0</v>
          </cell>
        </row>
        <row r="243">
          <cell r="A243" t="str">
            <v>SCJ-241-2016</v>
          </cell>
          <cell r="B243">
            <v>42703</v>
          </cell>
          <cell r="E243" t="str">
            <v>4 4. Mínima cuantía</v>
          </cell>
          <cell r="F243" t="str">
            <v>2 2. Menor cuantía</v>
          </cell>
          <cell r="G243" t="str">
            <v>MARKETGROUP SAS</v>
          </cell>
          <cell r="L243" t="str">
            <v>CONTRATAR LA ADQUISICION  DE LAS BANDERAS DE COLOMBIA Y BOGOTA DC PARA LA SECRETARIA DE SEGURIDAD CONVIVENCIA Y JUSTICIA</v>
          </cell>
          <cell r="M243">
            <v>42703</v>
          </cell>
          <cell r="N243">
            <v>42707</v>
          </cell>
          <cell r="P243">
            <v>0.16666666666666666</v>
          </cell>
          <cell r="T243">
            <v>1000709</v>
          </cell>
          <cell r="AE243">
            <v>0</v>
          </cell>
          <cell r="AG243">
            <v>0</v>
          </cell>
        </row>
        <row r="244">
          <cell r="A244" t="str">
            <v>SCJ-242-2016</v>
          </cell>
          <cell r="B244">
            <v>42703</v>
          </cell>
          <cell r="E244" t="str">
            <v>5 5. Contratación directa</v>
          </cell>
          <cell r="F244" t="str">
            <v>6 6. Otro</v>
          </cell>
          <cell r="G244" t="str">
            <v>DAVID ALEJANDRO MONTEJO ROA</v>
          </cell>
          <cell r="L244" t="str">
            <v>PRESTAR LOS SERVICIOS PROFESIONALES A LA SUBSECRETARIA DE SEGURIDAD Y CONVIVENCIA PARA APOYAR EN LA PLANEACION, ARTICULACION, EVALUACION Y SEGUIMIENTO DE LAS ACCIONES DE CONVIVENCIA Y SEGURIDAD DESARROLLADAS EN BOGOTA, CON EL FIN DE DISMINUIR LAS CAUSAS Y FACTORES DE VIOLENCIA Y DELITO EN LA CIUDAD</v>
          </cell>
          <cell r="M244">
            <v>42709</v>
          </cell>
          <cell r="N244">
            <v>42770</v>
          </cell>
          <cell r="P244">
            <v>2</v>
          </cell>
          <cell r="T244">
            <v>11000000</v>
          </cell>
          <cell r="AE244">
            <v>0</v>
          </cell>
          <cell r="AG244">
            <v>0</v>
          </cell>
        </row>
        <row r="245">
          <cell r="A245" t="str">
            <v>SCJ-243-2016</v>
          </cell>
          <cell r="B245">
            <v>42706</v>
          </cell>
          <cell r="E245" t="str">
            <v>5 5. Contratación directa</v>
          </cell>
          <cell r="F245" t="str">
            <v>6 6. Otro</v>
          </cell>
          <cell r="G245" t="str">
            <v>JHON VICENTE ARIZA LOPEZ</v>
          </cell>
          <cell r="L245" t="str">
            <v>PRESTAR LOS SERVICIOS PROFESIONALES ESPECIALIZADOS EN LA DIRECCIÓN DE SEGURIDAD, CON LA RECOPILACIÓN, SISTEMATIZACIÓN Y ANÁLISIS DE LA INFORMACIÓN QUE CONDUZCA A LA IDENTIFICACIÓN DE BANDAS DE DELINCUENCIA COMÚN Y ORGANIZADA INVOLUCRADAS EN LOS DELITOS DE MAYOR IMPACTO EN BOGOTÁ, CON EL FIN DE APOYAR A LAS AUTORIDADES COMPETENTES EN SU PROCESO DE JUDICIALIZACIÓN</v>
          </cell>
          <cell r="M245">
            <v>42709</v>
          </cell>
          <cell r="N245">
            <v>42770</v>
          </cell>
          <cell r="P245">
            <v>2</v>
          </cell>
          <cell r="T245">
            <v>14000000</v>
          </cell>
          <cell r="AE245">
            <v>0</v>
          </cell>
          <cell r="AG245">
            <v>0</v>
          </cell>
        </row>
        <row r="246">
          <cell r="A246" t="str">
            <v>SCJ-244-2016</v>
          </cell>
          <cell r="B246">
            <v>42706</v>
          </cell>
          <cell r="E246" t="str">
            <v>5 5. Contratación directa</v>
          </cell>
          <cell r="F246" t="str">
            <v>6 6. Otro</v>
          </cell>
          <cell r="G246" t="str">
            <v xml:space="preserve">MARIELA MARTINEZ </v>
          </cell>
          <cell r="L246" t="str">
            <v>PRESTAR LOS SERVICIOS APOYO A LA GESTION PARA COMPLEMENTAR LAS FUNCIONES ADMINISTRATIVAS DE LA SECRETARIA DISTRITAL DE SEGURIDAD CONVIVENCIA Y JUSTICIA</v>
          </cell>
          <cell r="M246">
            <v>42710</v>
          </cell>
          <cell r="N246">
            <v>42771</v>
          </cell>
          <cell r="P246">
            <v>2</v>
          </cell>
          <cell r="T246">
            <v>3200000</v>
          </cell>
          <cell r="AE246">
            <v>0</v>
          </cell>
          <cell r="AG246">
            <v>0</v>
          </cell>
        </row>
        <row r="247">
          <cell r="A247" t="str">
            <v>SCJ-245-2016</v>
          </cell>
          <cell r="B247">
            <v>42709</v>
          </cell>
          <cell r="E247" t="str">
            <v>2 2. Selección abreviada</v>
          </cell>
          <cell r="F247" t="str">
            <v>6 6. Otro</v>
          </cell>
          <cell r="G247" t="str">
            <v>ESRI COLOMBIA SAS</v>
          </cell>
          <cell r="L247" t="str">
            <v>PRESTAR EL SERVICIO DE SOPORTE ESTANDAR Y ACTUALIZACION  DE LAS LICENCIAS DE SOFTWARE ArcGIS JUNTO CON EL SERVICIO DE ENTRENAMIENTO DE 30 DIAS, PARA LAL SECRETARIA DE SEGURIDAD CONVIVENCIA Y JUSTICIA A TRAVES DE LA VINCULACION AL INSTRUMENTO DE AGREGACION DE DEMANDA PARA LA ADQUISICION Y PRESTACION DE PRODUCTOS Y SERVICIOS ArcGIS CCE-228-AG-2015</v>
          </cell>
          <cell r="M247">
            <v>42716</v>
          </cell>
          <cell r="N247">
            <v>42777</v>
          </cell>
          <cell r="P247">
            <v>2</v>
          </cell>
          <cell r="T247">
            <v>142453395</v>
          </cell>
          <cell r="AE247">
            <v>0</v>
          </cell>
          <cell r="AG247">
            <v>0</v>
          </cell>
        </row>
        <row r="248">
          <cell r="A248" t="str">
            <v>SCJ-246-2016</v>
          </cell>
          <cell r="B248">
            <v>42710</v>
          </cell>
          <cell r="E248" t="str">
            <v>5 5. Contratación directa</v>
          </cell>
          <cell r="F248" t="str">
            <v>6 6. Otro</v>
          </cell>
          <cell r="G248" t="str">
            <v>MARIA FERNANDA GOMEZ MANTILLA</v>
          </cell>
          <cell r="L248" t="str">
            <v>PRESTAR SERVICIOS PROFESIONALES PARA APOYAR LA EJECUCIÓN DE LOS PROGRAMAS Y ACTIVIDADES RELACIONADAS CON LOS SERVICIOS ADMINISTRATIVOS, LOGÍSTICOS Y LA GESTIÓN DOCUMENTAL A CARGO DE LA DIRECCIÓN DE RECURSOS FÍSICOS Y GESTIÓN DOCUMENTAL DE LA SECRETARÍA DE SEGURIDAD, CONVIVENCIA Y JUSTICIA.</v>
          </cell>
          <cell r="M248">
            <v>42710</v>
          </cell>
          <cell r="N248">
            <v>42771</v>
          </cell>
          <cell r="P248">
            <v>2</v>
          </cell>
          <cell r="T248">
            <v>16304000</v>
          </cell>
          <cell r="AE248">
            <v>0</v>
          </cell>
          <cell r="AG248">
            <v>0</v>
          </cell>
        </row>
        <row r="249">
          <cell r="A249" t="str">
            <v>SCJ-247-2016</v>
          </cell>
          <cell r="B249">
            <v>42710</v>
          </cell>
          <cell r="E249" t="str">
            <v>5 5. Contratación directa</v>
          </cell>
          <cell r="F249" t="str">
            <v>6 6. Otro</v>
          </cell>
          <cell r="G249" t="str">
            <v>EDUARDO ORLANDO SANTOS SIERRA</v>
          </cell>
          <cell r="L249" t="str">
            <v>PRESTAR LOS SERVICIOS PROFESIONALES A LA SUBSECRETARÍA DE SEGURIDAD Y CONVIVENCIA, PARA APOYAR EN LA PLANEACIÓN, ARTICULACIÓN, EVALUACIÓN Y SEGUIMIENTO DE LAS ACCIONES DE CONVIVENCIA Y SEGURIDAD DESARROLLADAS EN BOGOTÁ D.C., CON EL FIN DE DISMINUIR LAS CAUSAS Y FACTORES DE VIOLENCIA Y DELITO EN LA CIUDAD.</v>
          </cell>
          <cell r="M249">
            <v>42710</v>
          </cell>
          <cell r="N249">
            <v>42771</v>
          </cell>
          <cell r="P249">
            <v>2</v>
          </cell>
          <cell r="T249">
            <v>11000000</v>
          </cell>
          <cell r="AE249">
            <v>0</v>
          </cell>
          <cell r="AG249">
            <v>0</v>
          </cell>
        </row>
        <row r="250">
          <cell r="A250" t="str">
            <v>SCJ-248-2016</v>
          </cell>
          <cell r="B250">
            <v>42710</v>
          </cell>
          <cell r="E250" t="str">
            <v>5 5. Contratación directa</v>
          </cell>
          <cell r="F250" t="str">
            <v>6 6. Otro</v>
          </cell>
          <cell r="G250" t="str">
            <v>ERIA MIREYA CRISTANCHO ACERO</v>
          </cell>
          <cell r="L250" t="str">
            <v>PRESTAR SERVICIOS DE APOYO A LA GESTIÓN A LA DIRECCIÓN DE RECURSOS FÍSICOS Y GESTIÓN DOCUMENTAL DE LA SECRETARÍA DE SEGURIDAD, CONVIVENCIA Y JUSTICIA, EN EL DESARROLLO Y APLICACIÓN DEL SISTEMA DE GESTIÓN DOCUMENTAL.</v>
          </cell>
          <cell r="M250">
            <v>42710</v>
          </cell>
          <cell r="N250">
            <v>42771</v>
          </cell>
          <cell r="P250">
            <v>2</v>
          </cell>
          <cell r="T250">
            <v>5890000</v>
          </cell>
          <cell r="AE250">
            <v>0</v>
          </cell>
          <cell r="AG250">
            <v>0</v>
          </cell>
        </row>
        <row r="251">
          <cell r="A251" t="str">
            <v>SCJ-249-2016</v>
          </cell>
          <cell r="B251">
            <v>42710</v>
          </cell>
          <cell r="E251" t="str">
            <v>5 5. Contratación directa</v>
          </cell>
          <cell r="F251" t="str">
            <v>6 6. Otro</v>
          </cell>
          <cell r="G251" t="str">
            <v>HERNAN ALONSO RODRIGUEZ MORA</v>
          </cell>
          <cell r="L251" t="str">
            <v>PRESTAR SERVICIOS PROFESIONALES EN LA GESTION DOCUMENTAL Y ARCHIVO A LA DIRECCION DE RECURSOS FISICOS Y GESTION DOCUMENTAL DE LA SECRETARIA DE SEGURIDAD CONVIVENCIA Y JUSTICIA</v>
          </cell>
          <cell r="M251">
            <v>42711</v>
          </cell>
          <cell r="N251">
            <v>42772</v>
          </cell>
          <cell r="P251">
            <v>2</v>
          </cell>
          <cell r="T251">
            <v>21000000</v>
          </cell>
          <cell r="AE251">
            <v>0</v>
          </cell>
          <cell r="AG251">
            <v>0</v>
          </cell>
        </row>
        <row r="252">
          <cell r="A252" t="str">
            <v>SCJ-250-2016</v>
          </cell>
          <cell r="B252">
            <v>42711</v>
          </cell>
          <cell r="E252" t="str">
            <v>5 5. Contratación directa</v>
          </cell>
          <cell r="F252" t="str">
            <v>6 6. Otro</v>
          </cell>
          <cell r="G252" t="str">
            <v>LADY JANNETH SOTO REYES</v>
          </cell>
          <cell r="L252" t="str">
            <v>PRESTAR LOS SERVICIOS PROFESIONALES APOYAR JURÍDICAMENTE A LA DIRECCIÓN DE SEGURIDAD EN EL SEGUIMIENTO Y EJECUCIÓN DE LAS ACTIVIDADES LEGALES QUE SE DESARROLLAN EN EL CUMPLIMIENTO DE LAS METAS Y OBJETIVOS PROPIOS DE ESTA DEPENDENCIA</v>
          </cell>
          <cell r="M252">
            <v>42711</v>
          </cell>
          <cell r="N252">
            <v>42772</v>
          </cell>
          <cell r="P252">
            <v>2</v>
          </cell>
          <cell r="T252">
            <v>8000000</v>
          </cell>
          <cell r="AE252">
            <v>0</v>
          </cell>
          <cell r="AG252">
            <v>0</v>
          </cell>
        </row>
        <row r="253">
          <cell r="A253" t="str">
            <v>SCJ-251-2016</v>
          </cell>
          <cell r="B253">
            <v>42711</v>
          </cell>
          <cell r="E253" t="str">
            <v>1 1. Licitación pública</v>
          </cell>
          <cell r="F253" t="str">
            <v>6 6. Otro</v>
          </cell>
          <cell r="G253" t="str">
            <v>SOLUCIONES INTEGRALES UNION SAS</v>
          </cell>
          <cell r="L253" t="str">
            <v>EL CONTRATISTA SE COMPROMETE CON LA SECRETARIA A REALIZAR LA CONSTRUCCION DE LOS ALOJAMIENTOS PARA LOS SOLDADOS DE LA DECIMA TERCERA BRIGADA DEL EJERCITO, BATALLON DE APOYO Y SERVICIOS PARA EL COMBATE NO. 13 "CACIQUE TISQUESUSA" DEL EJERCITO NACIONAL.</v>
          </cell>
          <cell r="M253">
            <v>42716</v>
          </cell>
          <cell r="N253">
            <v>42958</v>
          </cell>
          <cell r="P253">
            <v>8</v>
          </cell>
          <cell r="T253">
            <v>8823326209.5300007</v>
          </cell>
          <cell r="AE253">
            <v>0</v>
          </cell>
          <cell r="AG253">
            <v>0</v>
          </cell>
        </row>
        <row r="254">
          <cell r="A254" t="str">
            <v>SCJ-252-2016</v>
          </cell>
          <cell r="B254">
            <v>42710</v>
          </cell>
          <cell r="E254" t="str">
            <v>2 2. Selección abreviada</v>
          </cell>
          <cell r="F254" t="str">
            <v>1 1. Subasta Inversa</v>
          </cell>
          <cell r="G254" t="str">
            <v>SEGURIDAD DE LAS AMERICAS LTDA</v>
          </cell>
          <cell r="L254" t="str">
            <v>PRESTACIÓN DEL SERVICIO INTEGRAL DE VIGILANCIA Y SEGURIDAD EN LA MODALIDAD DE VIGILANCIA FIJA, MÓVIL, CON Y SIN ARMAS Y VIGILANCIA CON MEDIOS TECNOLÓGICOS Y MEDIOS DE RESGISTROS Y CONTROLES, EN LOS SITIOS QUE ASIGNE LA SECRETARÍA DISTRITAL DE SEGURIDAD, CONVIVENCIA Y JUSTICIA</v>
          </cell>
          <cell r="M254">
            <v>42711</v>
          </cell>
          <cell r="N254">
            <v>42772</v>
          </cell>
          <cell r="P254">
            <v>2</v>
          </cell>
          <cell r="T254">
            <v>604219062</v>
          </cell>
          <cell r="AE254">
            <v>57707309</v>
          </cell>
          <cell r="AG254">
            <v>10</v>
          </cell>
        </row>
        <row r="255">
          <cell r="A255" t="str">
            <v>SCJ-253-2016</v>
          </cell>
          <cell r="B255">
            <v>42713</v>
          </cell>
          <cell r="E255" t="str">
            <v>5 5. Contratación directa</v>
          </cell>
          <cell r="F255" t="str">
            <v>6 6. Otro</v>
          </cell>
          <cell r="G255" t="str">
            <v>JOAN SEBASTIAN SOCHE LOPEZ</v>
          </cell>
          <cell r="L255" t="str">
            <v>PRESTAR LOS SERVICIOS DE APOYO A LA GESTIÓN EN LOS TEMAS RELACIONADOS CON LA NÓMINA DE LA SUBSECRETARÍA DE SEGURIDAD, CONVIVENCIA Y JUSTICIA.</v>
          </cell>
          <cell r="M255">
            <v>42713</v>
          </cell>
          <cell r="N255">
            <v>42774</v>
          </cell>
          <cell r="P255">
            <v>2</v>
          </cell>
          <cell r="T255">
            <v>5400000</v>
          </cell>
          <cell r="AE255">
            <v>0</v>
          </cell>
          <cell r="AG255">
            <v>0</v>
          </cell>
        </row>
        <row r="256">
          <cell r="A256" t="str">
            <v>SCJ-254-2016</v>
          </cell>
          <cell r="B256">
            <v>42713</v>
          </cell>
          <cell r="E256" t="str">
            <v>5 5. Contratación directa</v>
          </cell>
          <cell r="F256" t="str">
            <v>6 6. Otro</v>
          </cell>
          <cell r="G256" t="str">
            <v>ROSANA ROJAS VILLAREAL</v>
          </cell>
          <cell r="L256" t="str">
            <v>PRESTACION DE SERVICIOS DE APOYO A LA GESTION EN LAS ETAPAS PRECONTRACTUAL, CONTRACTUAL Y POSTCONTRACTUAL DE LOS PROCESOS DESARROLLADOS POR LA DIRECCION TECNICA DE LA SUBSECRETARIA DE INVERSIONES Y FORTALECIMIENTO DE CAPACIDADES OPERATIVAS DE LA SECRETARIA DE SEGURIDAD</v>
          </cell>
          <cell r="M256">
            <v>42716</v>
          </cell>
          <cell r="N256">
            <v>42805</v>
          </cell>
          <cell r="P256">
            <v>3</v>
          </cell>
          <cell r="T256">
            <v>8970000</v>
          </cell>
          <cell r="AE256">
            <v>0</v>
          </cell>
          <cell r="AG256">
            <v>0</v>
          </cell>
        </row>
        <row r="257">
          <cell r="A257" t="str">
            <v>SCJ-255-2016</v>
          </cell>
          <cell r="B257">
            <v>42713</v>
          </cell>
          <cell r="E257" t="str">
            <v>5 5. Contratación directa</v>
          </cell>
          <cell r="F257" t="str">
            <v>6 6. Otro</v>
          </cell>
          <cell r="G257" t="str">
            <v>JENNY CAROLINA ORDOÑEZ BENAVIDEZ</v>
          </cell>
          <cell r="L257" t="str">
            <v>PRESTAR  SERVICIOS  PROFESIONALES ESPECIALIZADOS  EN  DERECHO  ADMINISTRATIVO  A  LA  SUBSECRETARIA  DE  INVERSIONES  Y FORTALECIMIENTO  DE  CAPACIDADES  OPERATIVAS  DE  SECRETARÍA  DISTRITAL  DE  SEGURIDAD CONVIVENCIA  Y JUSTICIA  DE BOGOTÁ  D.C.</v>
          </cell>
          <cell r="M257">
            <v>42733</v>
          </cell>
          <cell r="N257">
            <v>42822</v>
          </cell>
          <cell r="P257">
            <v>3</v>
          </cell>
          <cell r="T257">
            <v>14100000</v>
          </cell>
          <cell r="AE257">
            <v>0</v>
          </cell>
          <cell r="AG257">
            <v>0</v>
          </cell>
        </row>
        <row r="258">
          <cell r="A258" t="str">
            <v>SCJ-256-2016</v>
          </cell>
          <cell r="B258">
            <v>42713</v>
          </cell>
          <cell r="E258" t="str">
            <v>5 5. Contratación directa</v>
          </cell>
          <cell r="F258" t="str">
            <v>6 6. Otro</v>
          </cell>
          <cell r="G258" t="str">
            <v>EDWIN DAVID SABOGAL YOPASA</v>
          </cell>
          <cell r="L258" t="str">
            <v>PRESTAR SERVICIO DE APOYO A LA GESTION EN LOS CONTRATOS DE MANTENIMIENTO PREVENTIVO Y CORRECTIVO DEL PARQUE AUTOMOTOR</v>
          </cell>
          <cell r="M258">
            <v>42716</v>
          </cell>
          <cell r="N258">
            <v>42792</v>
          </cell>
          <cell r="P258">
            <v>2.5</v>
          </cell>
          <cell r="T258">
            <v>6520000</v>
          </cell>
          <cell r="AE258">
            <v>0</v>
          </cell>
          <cell r="AG258">
            <v>0</v>
          </cell>
        </row>
        <row r="259">
          <cell r="A259" t="str">
            <v>SCJ-257-2016</v>
          </cell>
          <cell r="B259">
            <v>42716</v>
          </cell>
          <cell r="E259" t="str">
            <v>5 5. Contratación directa</v>
          </cell>
          <cell r="F259" t="str">
            <v>6 6. Otro</v>
          </cell>
          <cell r="G259" t="str">
            <v>LEIDY TATIANA NIETO BAUTISTA</v>
          </cell>
          <cell r="L259" t="str">
            <v>PRESTAR LOS SERVICIOS PROFESIONALES A LA DIRECCIÓN DE GESTIÓN HUMANA, APOYANDO LOS TEMAS RELACIONADOS CON BIENESTAR Y SEGURIDAD Y SALUD EN EL TRABAJO QUE SEAN COMPETENCIA DE LA DIRECCIÓN DE GESTIÓN HUMANA DE LA SECRETARÍA DISTRITAL DE SEGURIDAD, CONVIVENCIA Y JUSTICIA.</v>
          </cell>
          <cell r="M259">
            <v>42716</v>
          </cell>
          <cell r="N259">
            <v>42777</v>
          </cell>
          <cell r="P259">
            <v>2</v>
          </cell>
          <cell r="T259">
            <v>10000000</v>
          </cell>
          <cell r="AE259">
            <v>0</v>
          </cell>
          <cell r="AG259">
            <v>0</v>
          </cell>
        </row>
        <row r="260">
          <cell r="A260" t="str">
            <v>SCJ-258-2016</v>
          </cell>
          <cell r="B260">
            <v>42716</v>
          </cell>
          <cell r="E260" t="str">
            <v>5 5. Contratación directa</v>
          </cell>
          <cell r="F260" t="str">
            <v>6 6. Otro</v>
          </cell>
          <cell r="G260" t="str">
            <v>YINET MARCELA SANCHEZ QUINTERO</v>
          </cell>
          <cell r="L260" t="str">
            <v>PRESTAR SERVICIOS PROFESIONALES PARA APOYAR A LA DIRECCIÓN DE RESPONSABILIDAD PENAL PARA ADOLESCENTES, EN TEMAS DE JUSTICIA RESTAURATIVA GENERANDO ACCIONES DE ARTICULACIÓN  DENTRO DEL  SISTEMA QUE PERMITA CONTRIBUIR A LA REDUCIR DE LA REINCIDENCIA.</v>
          </cell>
          <cell r="M260">
            <v>42716</v>
          </cell>
          <cell r="N260">
            <v>42766</v>
          </cell>
          <cell r="P260">
            <v>1.6666666666666665</v>
          </cell>
          <cell r="T260">
            <v>13333333</v>
          </cell>
          <cell r="AE260">
            <v>0</v>
          </cell>
          <cell r="AG260">
            <v>0</v>
          </cell>
        </row>
        <row r="261">
          <cell r="A261" t="str">
            <v>SCJ-259-2016</v>
          </cell>
          <cell r="B261">
            <v>42716</v>
          </cell>
          <cell r="E261" t="str">
            <v>5 5. Contratación directa</v>
          </cell>
          <cell r="F261" t="str">
            <v>6 6. Otro</v>
          </cell>
          <cell r="G261" t="str">
            <v>LUIS HERNANDO SANCHEZ CASTAÑEDA</v>
          </cell>
          <cell r="L261" t="str">
            <v>PRESTAR LOS SERVICIOS DE APOYO A LA GESTION REALIZANDO SOPORTE TECNICO Y CAPACITACION A LOS USUARIOS DEL PUNTO VIVE DIGITAL INSTALADO EN LA CARCEL DISTRITAL DE VARONES Y ANEXO DE MUJERES</v>
          </cell>
          <cell r="M261">
            <v>42717</v>
          </cell>
          <cell r="N261">
            <v>42778</v>
          </cell>
          <cell r="P261">
            <v>2</v>
          </cell>
          <cell r="T261">
            <v>5066000</v>
          </cell>
          <cell r="AE261">
            <v>0</v>
          </cell>
          <cell r="AG261">
            <v>0</v>
          </cell>
        </row>
        <row r="262">
          <cell r="A262" t="str">
            <v>SCJ-260-2016</v>
          </cell>
          <cell r="B262">
            <v>42716</v>
          </cell>
          <cell r="E262" t="str">
            <v>3 3. Concurso de méritos</v>
          </cell>
          <cell r="F262" t="str">
            <v>3 3. Concurso de méritos abiertos</v>
          </cell>
          <cell r="G262" t="str">
            <v>CONSORCIO CANTON 2016</v>
          </cell>
          <cell r="L262" t="str">
            <v>EL CONTRATISTA SE OBLIGA CON LA SCJ A PRESTAR SERVICIOS DE CONSULTORIA PARA LA INTERVENTORIA ADMINISTRATIVA, FINANCIERA, TECNICA, CONTABLE, JURIDICA Y AMBIENTAL PARA LAS OBRAS REQUERIDAS PARA LA CONSTRUCCION DEL ALOJAMIENTO DE TROPA PARA LOS SOLDADOS DE LA DECIMA TERCERA BRIGADA, BATALLON DE APOYO Y SERVICIOS PARA EL COMBATE NO, 13 CACIQUE TISQUESUSA DEL EJERCITO NACIONAL UBICADO EN EL CANTON NORTE DE LA CIUDAD DE BOGOTA D.C.</v>
          </cell>
          <cell r="M262">
            <v>42724</v>
          </cell>
          <cell r="N262">
            <v>42997</v>
          </cell>
          <cell r="P262">
            <v>9</v>
          </cell>
          <cell r="T262">
            <v>893297074.20000005</v>
          </cell>
          <cell r="AE262">
            <v>0</v>
          </cell>
          <cell r="AG262">
            <v>0</v>
          </cell>
        </row>
        <row r="263">
          <cell r="A263" t="str">
            <v>SCJ-261-2016</v>
          </cell>
          <cell r="B263">
            <v>42716</v>
          </cell>
          <cell r="E263" t="str">
            <v>5 5. Contratación directa</v>
          </cell>
          <cell r="F263" t="str">
            <v>6 6. Otro</v>
          </cell>
          <cell r="G263" t="str">
            <v>SANDRA MILENA PARRA GOMEZ</v>
          </cell>
          <cell r="L263" t="str">
            <v>PRESTAR SUS SERVICIOS PROFESIONALES EN PSICOLOGIA REALIZANDO PROCESOS DE ATENCION INDIVIDUAL, GRUPAL Y EN CRISIS, ENMARCADOS DENTRO DEL APOYO Y FORTALECIMIENTO DEL DESARROLLO HUMANO DE LAS PERSONAS PRIVADAS DE LA LIBERTAD QUE SE ENCUENTRAN EN LA CARCEL DISTRITAL DE VARONES Y ANEXO DE MUJERES.</v>
          </cell>
          <cell r="M263">
            <v>42716</v>
          </cell>
          <cell r="N263">
            <v>42777</v>
          </cell>
          <cell r="P263">
            <v>2</v>
          </cell>
          <cell r="T263">
            <v>7020000</v>
          </cell>
          <cell r="AE263">
            <v>0</v>
          </cell>
          <cell r="AG263">
            <v>0</v>
          </cell>
        </row>
        <row r="264">
          <cell r="A264" t="str">
            <v>SCJ-262-2016</v>
          </cell>
          <cell r="B264">
            <v>42716</v>
          </cell>
          <cell r="E264" t="str">
            <v>5 5. Contratación directa</v>
          </cell>
          <cell r="F264" t="str">
            <v>6 6. Otro</v>
          </cell>
          <cell r="G264" t="str">
            <v>MARIANO ESTEBAN APERADOR SILVA</v>
          </cell>
          <cell r="L264" t="str">
            <v>APOYAR LA GESTION DE LA DIRECCION DE LA CARCEL DISTRITAL EN LA DISTRIBUCION, CLASIFICACION, ORGANIZACIÓN Y CONSERVACION DE LA DOCUMENTACION GENERADA</v>
          </cell>
          <cell r="M264">
            <v>42717</v>
          </cell>
          <cell r="N264">
            <v>42778</v>
          </cell>
          <cell r="P264">
            <v>2</v>
          </cell>
          <cell r="T264">
            <v>4000000</v>
          </cell>
          <cell r="AE264">
            <v>0</v>
          </cell>
          <cell r="AG264">
            <v>0</v>
          </cell>
        </row>
        <row r="265">
          <cell r="A265" t="str">
            <v>SCJ-263-2016</v>
          </cell>
          <cell r="B265">
            <v>42716</v>
          </cell>
          <cell r="E265" t="str">
            <v>5 5. Contratación directa</v>
          </cell>
          <cell r="F265" t="str">
            <v>6 6. Otro</v>
          </cell>
          <cell r="G265" t="str">
            <v>MARIA PIA ALVIRA LACAYO</v>
          </cell>
          <cell r="L265" t="str">
            <v>PRESTAR LOS SERVICIOS PROFESIONALES PARA LIDERAR LAS ACCIONES DE FORMULACION DE ESTRATEGIAS PARA EL SEGUIMIENTO Y CONTROL A LOS MECANISMOS DE JUSTICIA ALTERNATIVA Y DEL PROGRAMA DE JUSTICIA JUVENIL RESTAURATIVA PARA ADOLECENTES Y JOVENES DEL SISTEMA DE RESPONSABILIDAD PENAL PARA ADOLECENTES</v>
          </cell>
          <cell r="M265">
            <v>42718</v>
          </cell>
          <cell r="N265">
            <v>42768</v>
          </cell>
          <cell r="P265">
            <v>1.6666666666666665</v>
          </cell>
          <cell r="T265">
            <v>13333333</v>
          </cell>
          <cell r="AE265">
            <v>0</v>
          </cell>
          <cell r="AG265">
            <v>0</v>
          </cell>
        </row>
        <row r="266">
          <cell r="A266" t="str">
            <v>SCJ-264-2016</v>
          </cell>
          <cell r="B266">
            <v>42717</v>
          </cell>
          <cell r="E266" t="str">
            <v>5 5. Contratación directa</v>
          </cell>
          <cell r="F266" t="str">
            <v>6 6. Otro</v>
          </cell>
          <cell r="G266" t="str">
            <v>OMAR ANDRES MURILLO BEJARANO</v>
          </cell>
          <cell r="L266" t="str">
            <v>PRESTAR LOS SERVICIOS DE APOYO A LA GESTIÓN EN LA SUBSECRETARÍA DE SEGURIDAD Y CONVIVENCIA PARA COADYUVAR EN LA IMPLEMENTACIÓN DE ESTRATEGIAS Y ACCIONES DE DIÁLOGO, MEDIACIÓN Y PREVENCIÓN EN CONVIVENCIA Y SEGURIDAD CIUDADANA EN LA CIUDAD.</v>
          </cell>
          <cell r="M266">
            <v>42717</v>
          </cell>
          <cell r="N266">
            <v>42767</v>
          </cell>
          <cell r="P266">
            <v>1.6666666666666665</v>
          </cell>
          <cell r="T266">
            <v>3333000</v>
          </cell>
          <cell r="AE266">
            <v>0</v>
          </cell>
          <cell r="AG266">
            <v>0</v>
          </cell>
        </row>
        <row r="267">
          <cell r="A267" t="str">
            <v>SCJ-265-2016</v>
          </cell>
          <cell r="B267">
            <v>42717</v>
          </cell>
          <cell r="E267" t="str">
            <v>5 5. Contratación directa</v>
          </cell>
          <cell r="F267" t="str">
            <v>6 6. Otro</v>
          </cell>
          <cell r="G267" t="str">
            <v>ERIKA ANDREA MACIAS CARDENAS</v>
          </cell>
          <cell r="L267" t="str">
            <v>PRESTAR SERVICIOS PROFESIONALES A LA DIRECCIÓN JURÍDICA Y CONTRACTUAL DE LA SECRETARÍA DISTRITAL DE SEGURIDAD CONVIVENCIA Y JUSTICIA, EN LOS ASUNTOS A SU CARGO</v>
          </cell>
          <cell r="M267">
            <v>42717</v>
          </cell>
          <cell r="N267">
            <v>42778</v>
          </cell>
          <cell r="P267">
            <v>2</v>
          </cell>
          <cell r="T267">
            <v>16240000</v>
          </cell>
          <cell r="AE267">
            <v>0</v>
          </cell>
          <cell r="AG267">
            <v>0</v>
          </cell>
        </row>
        <row r="268">
          <cell r="A268" t="str">
            <v>SCJ-266-2016</v>
          </cell>
          <cell r="B268">
            <v>42717</v>
          </cell>
          <cell r="E268" t="str">
            <v>5 5. Contratación directa</v>
          </cell>
          <cell r="F268" t="str">
            <v>6 6. Otro</v>
          </cell>
          <cell r="G268" t="str">
            <v>CAJA DE COMPENSACION FAMILIAR COMPENSAR</v>
          </cell>
          <cell r="L268" t="str">
            <v>PRESTACIÓN DE SERVICIOS DE APOYO LOGÍSTICO PARA EL DESARROLLO DE LA ACTIVIDAD DE CIERRE DE GESTIÓN DE LA VIGENCIA 2016, DIRIGIDA A LOS FUNCIONARIOS PÚBLICOS DE LA SECRETARÍA DISTRITAL DE SEGURIDAD, CONVIVENCIA Y JUSTICIA.</v>
          </cell>
          <cell r="M268">
            <v>42718</v>
          </cell>
          <cell r="N268">
            <v>42748</v>
          </cell>
          <cell r="P268">
            <v>1</v>
          </cell>
          <cell r="T268">
            <v>76620337</v>
          </cell>
          <cell r="AE268">
            <v>0</v>
          </cell>
          <cell r="AG268">
            <v>0</v>
          </cell>
        </row>
        <row r="269">
          <cell r="A269" t="str">
            <v>SCJ-267-2016</v>
          </cell>
          <cell r="B269">
            <v>42718</v>
          </cell>
          <cell r="E269" t="str">
            <v>5 5. Contratación directa</v>
          </cell>
          <cell r="F269" t="str">
            <v>6 6. Otro</v>
          </cell>
          <cell r="G269" t="str">
            <v>MARTHA ADRIANA CATALINA BALLESTEROS SANCHEZ</v>
          </cell>
          <cell r="L269" t="str">
            <v>PRESTAR LOS SERVICIOS PROFESIONALES A LA DIRECCIÓN DE GESTIÓN HUMANA, APOYANDO LOS TEMAS RELACIONADOS CON REGISTRO, CONTROL Y PROCESO DE ENCARGOS DE LA PLANTA DE PERSONAL DE LA SECRETARÍA DISTRITAL DE SEGURIDAD, CONVIVENCIA Y JUSTICIA.</v>
          </cell>
          <cell r="M269">
            <v>42718</v>
          </cell>
          <cell r="N269">
            <v>42763</v>
          </cell>
          <cell r="P269">
            <v>1.5</v>
          </cell>
          <cell r="T269">
            <v>7500000</v>
          </cell>
          <cell r="AE269">
            <v>0</v>
          </cell>
          <cell r="AG269">
            <v>0</v>
          </cell>
        </row>
        <row r="270">
          <cell r="A270" t="str">
            <v>SCJ-268-2016</v>
          </cell>
          <cell r="B270">
            <v>42718</v>
          </cell>
          <cell r="E270" t="str">
            <v>5 5. Contratación directa</v>
          </cell>
          <cell r="F270" t="str">
            <v>6 6. Otro</v>
          </cell>
          <cell r="G270" t="str">
            <v>ALVARO DIEGO DIAZ BARRAGAN</v>
          </cell>
          <cell r="L270" t="str">
            <v>PRESTAR SERVICIOS PROFESIONALES DE REVISORÍA FISCAL AL FONDO DE VIGILANCIA Y SEGURIDAD DE BOGOTÁ (EN LIQUIDACIÓN), CON OCASIÓN DE LA EXPEDICIÓN DEL ACUERDO 637 DE 2016.</v>
          </cell>
          <cell r="M270">
            <v>42718</v>
          </cell>
          <cell r="N270">
            <v>42768</v>
          </cell>
          <cell r="P270">
            <v>1.6666666666666665</v>
          </cell>
          <cell r="T270">
            <v>16666000</v>
          </cell>
          <cell r="AE270">
            <v>0</v>
          </cell>
          <cell r="AG270">
            <v>0</v>
          </cell>
        </row>
        <row r="271">
          <cell r="A271" t="str">
            <v>SCJ-269-2016</v>
          </cell>
          <cell r="B271">
            <v>42718</v>
          </cell>
          <cell r="E271" t="str">
            <v>5 5. Contratación directa</v>
          </cell>
          <cell r="F271" t="str">
            <v>6 6. Otro</v>
          </cell>
          <cell r="G271" t="str">
            <v>MILENA CRUZ SANDOVAL</v>
          </cell>
          <cell r="L271" t="str">
            <v>PRESTAR SERVICIOS PROFESIONALES COMO CONTADOR DEL FONDO DE VIGILANCIA Y SEGURIDAD DE BOGOTÁ (EN LIQUIDACIÓN), CON OCASIÓN DE LA EXPEDICIÓN DEL ACUERDO 637 DE 2016.</v>
          </cell>
          <cell r="M271">
            <v>42718</v>
          </cell>
          <cell r="N271">
            <v>42768</v>
          </cell>
          <cell r="P271">
            <v>1.6666666666666665</v>
          </cell>
          <cell r="T271">
            <v>13333000</v>
          </cell>
          <cell r="AE271">
            <v>0</v>
          </cell>
          <cell r="AG271">
            <v>0</v>
          </cell>
        </row>
        <row r="272">
          <cell r="A272" t="str">
            <v>SCJ-270-2016</v>
          </cell>
          <cell r="B272">
            <v>42718</v>
          </cell>
          <cell r="E272" t="str">
            <v>5 5. Contratación directa</v>
          </cell>
          <cell r="F272" t="str">
            <v>6 6. Otro</v>
          </cell>
          <cell r="G272" t="str">
            <v>JORGE ANDRES GUTIERREZ IBAÑEZ</v>
          </cell>
          <cell r="L272" t="str">
            <v>PRESTAR SERVICIOS DE APOYO A LA GESTION EN LA SUBSECRETARIA DE SEGURIDAD Y CONVIVENCIA PARA COADYUVAR EN LA IMPLEMENTACION DE ESTRATEGIAS Y ACCIONES DE DIALOGO, MEDIACION Y PREVENCION EN CONVIVENCIA Y SEGURIDAD CIUDADANA EN LA CIUDAD</v>
          </cell>
          <cell r="M272">
            <v>42719</v>
          </cell>
          <cell r="N272">
            <v>42769</v>
          </cell>
          <cell r="P272">
            <v>1.6666666666666665</v>
          </cell>
          <cell r="T272">
            <v>3333333</v>
          </cell>
          <cell r="AE272">
            <v>0</v>
          </cell>
          <cell r="AG272">
            <v>0</v>
          </cell>
        </row>
        <row r="273">
          <cell r="A273" t="str">
            <v>SCJ-271-2016</v>
          </cell>
          <cell r="B273">
            <v>42718</v>
          </cell>
          <cell r="E273" t="str">
            <v>5 5. Contratación directa</v>
          </cell>
          <cell r="F273" t="str">
            <v>6 6. Otro</v>
          </cell>
          <cell r="G273" t="str">
            <v>ROGER FARIAS GUARIN</v>
          </cell>
          <cell r="L273" t="str">
            <v>PRESTAR SERVICIOS DE APOYO A LA GESTION EN LA SUBSECRETARIA DE SEGURIDAD Y CONVIVENCIA PARA COADYUVAR EN LA IMPLEMENTACION DE ESTRATEGIAS Y ACCIONES DE DIALOGO, MEDIACION Y PREVENCION EN CONVIVENCIA Y SEGURIDAD CIUDADANA EN LA CIUDAD</v>
          </cell>
          <cell r="M273">
            <v>42719</v>
          </cell>
          <cell r="N273">
            <v>42769</v>
          </cell>
          <cell r="P273">
            <v>1.6666666666666665</v>
          </cell>
          <cell r="T273">
            <v>3333333</v>
          </cell>
          <cell r="AE273">
            <v>0</v>
          </cell>
          <cell r="AG273">
            <v>0</v>
          </cell>
        </row>
        <row r="274">
          <cell r="A274" t="str">
            <v>SCJ-272-2016</v>
          </cell>
          <cell r="B274">
            <v>42718</v>
          </cell>
          <cell r="E274" t="str">
            <v>5 5. Contratación directa</v>
          </cell>
          <cell r="F274" t="str">
            <v>6 6. Otro</v>
          </cell>
          <cell r="G274" t="str">
            <v>JEYMMY ELIZETH GUEVARA CORZO</v>
          </cell>
          <cell r="L274" t="str">
            <v>PRESTAR SERVICIOS DE APOYO A LA GESTION EN LA SUBSECRETARIA DE SEGURIDAD Y CONVIVENCIA PARA COADYUVAR EN LA IMPLEMENTACION DE ESTRATEGIAS Y ACCIONES DE DIALOGO, MEDIACION Y PREVENCION EN CONVIVENCIA Y SEGURIDAD CIUDADANA EN LA CIUDAD</v>
          </cell>
          <cell r="M274">
            <v>42719</v>
          </cell>
          <cell r="N274">
            <v>42769</v>
          </cell>
          <cell r="P274">
            <v>1.6666666666666665</v>
          </cell>
          <cell r="T274">
            <v>3333333</v>
          </cell>
          <cell r="AE274">
            <v>0</v>
          </cell>
          <cell r="AG274">
            <v>0</v>
          </cell>
        </row>
        <row r="275">
          <cell r="A275" t="str">
            <v>SCJ-273-2016</v>
          </cell>
          <cell r="B275">
            <v>42723</v>
          </cell>
          <cell r="E275" t="str">
            <v>4 4. Mínima cuantía</v>
          </cell>
          <cell r="F275" t="str">
            <v>6 6. Otro</v>
          </cell>
          <cell r="G275" t="str">
            <v>DIAGNOSTIYA LTDA</v>
          </cell>
          <cell r="L275" t="str">
            <v>CONTRATAR LA PRESTACIÓN DEL SERVICIO DE REVISIÓN TÉCNICO MECÁNICA Y DE EMISIÓN DE GASES ASÍ COMO LA EXPEDICIÓN DEL CERTIFICADO RESPECTIVO PARA LAS MOTOCICLETAS DE PROPIEDAD Y A CARGO DE LA SECRETARÍA DISTRITAL DE SEGURIDAD, CONVIVENCIA Y JUSTICIA</v>
          </cell>
          <cell r="M275">
            <v>42723</v>
          </cell>
          <cell r="N275">
            <v>42740</v>
          </cell>
          <cell r="P275">
            <v>0.4</v>
          </cell>
          <cell r="T275">
            <v>29112284.16</v>
          </cell>
          <cell r="AE275">
            <v>14459358</v>
          </cell>
          <cell r="AG275">
            <v>6</v>
          </cell>
        </row>
        <row r="276">
          <cell r="A276" t="str">
            <v>SCJ-274-2016</v>
          </cell>
          <cell r="B276">
            <v>42719</v>
          </cell>
          <cell r="E276" t="str">
            <v>5 5. Contratación directa</v>
          </cell>
          <cell r="F276" t="str">
            <v>6 6. Otro</v>
          </cell>
          <cell r="G276" t="str">
            <v>JAIME ERNESTO GUERRA CONTRERAS</v>
          </cell>
          <cell r="L276" t="str">
            <v>PRESTAR LOS SERVICIOS PROFESIONALES ESPECIALIZADOS EN LA DIRECCIÓN DE SEGURIDAD, PARA APOYAR LA IMPLEMENTACIÓN DE EQUIPAMIENTOS ASOCIADOS A SEGURIDAD CIUDADANA, DEFENSA Y JUSTICIA PARA BOGOTÁ D.C., EN EL MARCO DEL DECRETO 563 DE 2007.</v>
          </cell>
          <cell r="M276">
            <v>42720</v>
          </cell>
          <cell r="N276">
            <v>42770</v>
          </cell>
          <cell r="P276">
            <v>1.6666666666666665</v>
          </cell>
          <cell r="T276">
            <v>9166000</v>
          </cell>
          <cell r="AE276">
            <v>0</v>
          </cell>
          <cell r="AG276">
            <v>0</v>
          </cell>
        </row>
        <row r="277">
          <cell r="A277" t="str">
            <v>SCJ-275-2016</v>
          </cell>
          <cell r="B277">
            <v>42719</v>
          </cell>
          <cell r="E277" t="str">
            <v>5 5. Contratación directa</v>
          </cell>
          <cell r="F277" t="str">
            <v>6 6. Otro</v>
          </cell>
          <cell r="G277" t="str">
            <v>JAIRO GARCIA GUZMAN</v>
          </cell>
          <cell r="L277" t="str">
            <v>PRESTAR SERVICIOS DE APOYO EN LA OPERACIÓN DE LOS VEHÍCULOS INSTITUCIONALES, DENTRO DEL PROCESO DE GESTIÓN DOCUMENTAL DE LA ENTIDAD, APOYANDO EL TRASLADO DE PERSONAS, DOCUMENTOS Y ARCHIVOS DE LA SECRETARÍA DISTRITAL DE SEGURIDAD, CONVIVENCIA Y JUSTICIA</v>
          </cell>
          <cell r="M277">
            <v>42720</v>
          </cell>
          <cell r="N277">
            <v>42770</v>
          </cell>
          <cell r="P277">
            <v>1.6666666666666665</v>
          </cell>
          <cell r="T277">
            <v>3938333</v>
          </cell>
          <cell r="AE277">
            <v>0</v>
          </cell>
          <cell r="AG277">
            <v>0</v>
          </cell>
        </row>
        <row r="278">
          <cell r="A278" t="str">
            <v>SCJ-276-2016</v>
          </cell>
          <cell r="B278">
            <v>42719</v>
          </cell>
          <cell r="E278" t="str">
            <v>5 5. Contratación directa</v>
          </cell>
          <cell r="F278" t="str">
            <v>6 6. Otro</v>
          </cell>
          <cell r="G278" t="str">
            <v>ALEX JAVIER HERNANDEZ SEVILLA</v>
          </cell>
          <cell r="L278" t="str">
            <v>PRESTAR LOS SERVICIOS DE APOYO A LA GESTIÓN EN LA CONSERVACIÓN, CLASIFICACIÓN, ORGANIZACIÓN Y MANTENIMIENTO CORRECTO Y ADECUADO DEL ARCHIVO A CARGO DE LA  DIRECCIÓN DE GESTIÓN HUMANA DE LA SUBSECRETARÍA DE GESTIÓN INSTITUCIONAL.</v>
          </cell>
          <cell r="M278">
            <v>42720</v>
          </cell>
          <cell r="N278">
            <v>42770</v>
          </cell>
          <cell r="P278">
            <v>1.6666666666666665</v>
          </cell>
          <cell r="T278">
            <v>4500000</v>
          </cell>
          <cell r="AE278">
            <v>0</v>
          </cell>
          <cell r="AG278">
            <v>0</v>
          </cell>
        </row>
        <row r="279">
          <cell r="A279" t="str">
            <v>SCJ-277-2016</v>
          </cell>
          <cell r="B279">
            <v>42719</v>
          </cell>
          <cell r="E279" t="str">
            <v>4 4. Mínima cuantía</v>
          </cell>
          <cell r="F279" t="str">
            <v>6 6. Otro</v>
          </cell>
          <cell r="G279" t="str">
            <v>UNIPLES SA</v>
          </cell>
          <cell r="L279" t="str">
            <v>ADQUISICIÓN DE TÓNERES PARA LAS IMPRESORAS DE LAS DISTINTAS DEPENDENCIAS DE LA SECRETARÍA DISTRITAL DE SEGURIDAD, CONVIVENCIA Y JUSTICIA.</v>
          </cell>
          <cell r="M279">
            <v>42720</v>
          </cell>
          <cell r="N279">
            <v>42724</v>
          </cell>
          <cell r="P279">
            <v>0.16666666666666666</v>
          </cell>
          <cell r="T279">
            <v>24937680</v>
          </cell>
          <cell r="AE279">
            <v>0</v>
          </cell>
          <cell r="AG279">
            <v>0</v>
          </cell>
        </row>
        <row r="280">
          <cell r="A280" t="str">
            <v>SCJ-278-2016</v>
          </cell>
          <cell r="B280">
            <v>42720</v>
          </cell>
          <cell r="E280" t="str">
            <v>5 5. Contratación directa</v>
          </cell>
          <cell r="F280" t="str">
            <v>6 6. Otro</v>
          </cell>
          <cell r="G280" t="str">
            <v>LILIANA MILENA PARADA PRIETO</v>
          </cell>
          <cell r="L280" t="str">
            <v>PRESTAR SERVICIOS DE PROFESIONALES LA LIDERAR LAS ACCIONES DE FORMULACIÓN DE ESTRATEGIAS PARA EL  SEGUIMIENTO Y CONTROL A LOS MECANISMOS DE JUSTICIA ALTERNATIVA Y DEL PROGRAMA DE JUSTICIA JUVENIL RESTAURATIVA PARA ADOLESCENTES Y JÓVENES DEL  SISTEMA DE RESPONSABILIDAD PENAL PARA ADOLESCENTES</v>
          </cell>
          <cell r="M280">
            <v>42723</v>
          </cell>
          <cell r="N280">
            <v>42773</v>
          </cell>
          <cell r="P280">
            <v>1.6666666666666665</v>
          </cell>
          <cell r="T280">
            <v>13333000</v>
          </cell>
          <cell r="AE280">
            <v>0</v>
          </cell>
          <cell r="AG280">
            <v>0</v>
          </cell>
        </row>
        <row r="281">
          <cell r="A281" t="str">
            <v>SCJ-279-2016</v>
          </cell>
          <cell r="B281">
            <v>42720</v>
          </cell>
          <cell r="E281" t="str">
            <v>5 5. Contratación directa</v>
          </cell>
          <cell r="F281" t="str">
            <v>6 6. Otro</v>
          </cell>
          <cell r="G281" t="str">
            <v>BUENAVENTURA RUIZ URBANO</v>
          </cell>
          <cell r="L281" t="str">
            <v xml:space="preserve">PRESTAR LOS SERVICIOS DE APOYO A LA GESTIÓN EN LA SUBSECRETARÍA DE SEGURIDAD Y CONVIVENCIA PARA COADYUVAR EN LA IMPLEMENTACIÓN DE ESTRATEGIAS Y ACCIONES DE DIÁLOGO, MEDIACIÓN Y PREVENCIÓN EN CONVIVENCIA Y SEGURIDAD CIUDADANA EN LA CIUDAD.  </v>
          </cell>
          <cell r="M281">
            <v>42720</v>
          </cell>
          <cell r="N281">
            <v>42770</v>
          </cell>
          <cell r="P281">
            <v>1.6666666666666665</v>
          </cell>
          <cell r="T281">
            <v>3333333</v>
          </cell>
          <cell r="AE281">
            <v>0</v>
          </cell>
          <cell r="AG281">
            <v>0</v>
          </cell>
        </row>
        <row r="282">
          <cell r="A282" t="str">
            <v>SCJ-280-2016</v>
          </cell>
          <cell r="B282">
            <v>42720</v>
          </cell>
          <cell r="E282" t="str">
            <v>5 5. Contratación directa</v>
          </cell>
          <cell r="F282" t="str">
            <v>6 6. Otro</v>
          </cell>
          <cell r="G282" t="str">
            <v>JAVIER MAURICIO GUERRERO NAVAS</v>
          </cell>
          <cell r="L282" t="str">
            <v>PRESTAR SERVICIOS PROFESIONALES EN TEMAS PRESUPUESTALES, FINANCIEROS Y CONTABLES PARA EL PROCESAMIENTO E INCLUSIÓN DE LA INFORMACIÓN FINANCIERA Y CONTABLE DE LA  SECRETARÍA DISTRITAL DE SEGURIDAD, CONVIVENCIA Y JUSTICIA EN LOS SISTEMAS DE INFORMACIÓN INTERNOS Y EXTERNOS.</v>
          </cell>
          <cell r="M282">
            <v>42723</v>
          </cell>
          <cell r="N282">
            <v>42778</v>
          </cell>
          <cell r="P282">
            <v>1.8333333333333335</v>
          </cell>
          <cell r="T282">
            <v>8250000</v>
          </cell>
          <cell r="AE282">
            <v>0</v>
          </cell>
          <cell r="AG282">
            <v>0</v>
          </cell>
        </row>
        <row r="283">
          <cell r="A283" t="str">
            <v>SCJ-281-2016</v>
          </cell>
          <cell r="B283">
            <v>42720</v>
          </cell>
          <cell r="E283" t="str">
            <v>5 5. Contratación directa</v>
          </cell>
          <cell r="F283" t="str">
            <v>6 6. Otro</v>
          </cell>
          <cell r="G283" t="str">
            <v>ADRIANA ALEXANDRA CASTELLANOS SUAREZ</v>
          </cell>
          <cell r="L283" t="str">
            <v>PRESTAR SERVICIOS PROFESIONALES EN TEMAS PRESUPUESTALES Y CONTABLES PARA EL PROCESAMIENTO E INCLUSION DE LA INFORMACION FINANCIERA DE LA SECRETARIA DISTRITAL DE SEGURIDAD CONVIVENCIA Y JUSTICIA EN LOS SISTEMAS DE INFORMACION INTERNOS Y EXTERNOS</v>
          </cell>
          <cell r="M283">
            <v>42723</v>
          </cell>
          <cell r="N283">
            <v>42778</v>
          </cell>
          <cell r="P283">
            <v>1.8333333333333335</v>
          </cell>
          <cell r="T283">
            <v>8250000</v>
          </cell>
          <cell r="AE283">
            <v>0</v>
          </cell>
          <cell r="AG283">
            <v>0</v>
          </cell>
        </row>
        <row r="284">
          <cell r="A284" t="str">
            <v>SCJ-282-2016</v>
          </cell>
          <cell r="B284">
            <v>42723</v>
          </cell>
          <cell r="E284" t="str">
            <v>5 5. Contratación directa</v>
          </cell>
          <cell r="F284" t="str">
            <v>6 6. Otro</v>
          </cell>
          <cell r="G284" t="str">
            <v>DANIEL NICOLAS OSORIO PEÑA</v>
          </cell>
          <cell r="L284" t="str">
            <v>PRESTAR SERVICIOS PROFESIONALES PARA APOYAR LA FORMULACION ACOMPAÑAMIENTO Y PUESTA EN MARCHA DE LOS SISTEMAS LOCALES DE JUSTICIA EN PARTICULAR LA CONSTRUCCION DE LOS DOCUMENTOS TECNICOS METODOLOGICOS Y CONTEXTUALES QUE ORIENTES SU IMPLEMENTACION EN LAS LOCALIDADES EN LAS QUE HACEN PRESENCIA LOS EQUIPAMENTOS DE JUSTICIA ADSCRITOS A LA SECRETARIA DE SEGURIDAD CONVIVENCIA Y JUSTICIA</v>
          </cell>
          <cell r="M284">
            <v>42724</v>
          </cell>
          <cell r="N284">
            <v>42775</v>
          </cell>
          <cell r="P284">
            <v>1.7</v>
          </cell>
          <cell r="T284">
            <v>5950000</v>
          </cell>
          <cell r="AE284">
            <v>0</v>
          </cell>
          <cell r="AG284">
            <v>0</v>
          </cell>
        </row>
        <row r="285">
          <cell r="A285" t="str">
            <v>SCJ-283-2016</v>
          </cell>
          <cell r="B285">
            <v>42723</v>
          </cell>
          <cell r="E285" t="str">
            <v>5 5. Contratación directa</v>
          </cell>
          <cell r="F285" t="str">
            <v>6 6. Otro</v>
          </cell>
          <cell r="G285" t="str">
            <v>IVETH LORENA SOLANO QUINTERO</v>
          </cell>
          <cell r="L285" t="str">
            <v>PRESTAR LOS SERVICIOS PROFESIONALES ESPECIALIZADOS EN LA DIRECCIÓN DE SEGURIDAD, PARA APOYAR LA RECOPILACIÓN, SISTEMATIZACIÓN Y ANÁLISIS DE LA INFORMACIÓN QUE CONDUZCA A LA IDENTIFICACIÓN DE BANDAS DE DELINCUENCIA COMÚN Y ORGANIZADA INVOLUCRADAS EN LOS DELITOS DE MAYOR IMPACTO EN BOGOTÁ, CON EL FIN DE APOYAR A LAS AUTORIDADES COMPETENTES EN SU PROCESO DE JUDICIALIZACIÓN</v>
          </cell>
          <cell r="M285">
            <v>42724</v>
          </cell>
          <cell r="N285">
            <v>42774</v>
          </cell>
          <cell r="P285">
            <v>1.6666666666666665</v>
          </cell>
          <cell r="T285">
            <v>12500000</v>
          </cell>
          <cell r="AE285">
            <v>0</v>
          </cell>
          <cell r="AG285">
            <v>0</v>
          </cell>
        </row>
        <row r="286">
          <cell r="A286" t="str">
            <v>SCJ-284-2016</v>
          </cell>
          <cell r="B286">
            <v>42723</v>
          </cell>
          <cell r="E286" t="str">
            <v>5 5. Contratación directa</v>
          </cell>
          <cell r="F286" t="str">
            <v>6 6. Otro</v>
          </cell>
          <cell r="G286" t="str">
            <v>JORGE ENRIQUE ZAMORA CASTRO</v>
          </cell>
          <cell r="L286" t="str">
            <v>PRESTAR LOS SERVICIOS PROFESIONALES EN DERECHO, A LA SUBSECRETARIA DE INVERSIONES Y FORTALECIMIENTO DE CAPACIDADES OPERATIVAS DE LA SECRETARIA DISTRITAL DE SEGURIDAD, CONVIVENCIA Y JUSTICIA.</v>
          </cell>
          <cell r="M286">
            <v>42731</v>
          </cell>
          <cell r="N286">
            <v>42776</v>
          </cell>
          <cell r="P286">
            <v>1.5</v>
          </cell>
          <cell r="T286">
            <v>4854000</v>
          </cell>
          <cell r="AE286">
            <v>0</v>
          </cell>
          <cell r="AG286">
            <v>0</v>
          </cell>
        </row>
        <row r="287">
          <cell r="A287" t="str">
            <v>SCJ-285-2016</v>
          </cell>
          <cell r="B287">
            <v>42723</v>
          </cell>
          <cell r="E287" t="str">
            <v>5 5. Contratación directa</v>
          </cell>
          <cell r="F287" t="str">
            <v>6 6. Otro</v>
          </cell>
          <cell r="G287" t="str">
            <v>JOHANNA ALEXANDRA ORJUELA DAZA</v>
          </cell>
          <cell r="L287" t="str">
            <v>PROMOVER E IMPULSAR ACCIONES DE COORDINACION Y ACCESO A LA JUSTICIA POR MEDIO DE LA ARTICULACION DE LAS INSTITUCIONES QUE HACEN PARTE DEL MODELO LOCAL DE JUSTICIA EN TERMINOS DE EFICACIA Y EFICIENCIA LA GESTION INTEGRAL DE LOS CONFLICTOS Y LOS SISTEMAS LOCLAES DE JUSTICIA DE ACUERDO A LOS LINEAMIENTOS DADOS EN LA DIRECCION DE ACCESO A LA JUSTICIA</v>
          </cell>
          <cell r="M287">
            <v>42724</v>
          </cell>
          <cell r="N287">
            <v>42775</v>
          </cell>
          <cell r="P287">
            <v>1.7</v>
          </cell>
          <cell r="T287">
            <v>7650000</v>
          </cell>
          <cell r="AE287">
            <v>0</v>
          </cell>
          <cell r="AG287">
            <v>0</v>
          </cell>
        </row>
        <row r="288">
          <cell r="A288" t="str">
            <v>SCJ-286-2016</v>
          </cell>
          <cell r="B288">
            <v>42723</v>
          </cell>
          <cell r="E288" t="str">
            <v>5 5. Contratación directa</v>
          </cell>
          <cell r="F288" t="str">
            <v>6 6. Otro</v>
          </cell>
          <cell r="G288" t="str">
            <v>OSCAR LOPEZ MARTINEZ</v>
          </cell>
          <cell r="L288" t="str">
            <v>PRESTACIÓN DE SERVICIOS DE APOYO A LA GESTIÓN EN LAS ETAPAS PRECONTRACTUAL, CONTRACTUAL Y POSCONTRACTUAL DE LOS PROCESOS DESARROLLADOS POR LA DIRECCIÓN TÉCNICA DE LA SUBSECRETARÍA DE INVERSIONES Y FORTALECIMIENTO DE CAPACIDADES OPERATIVAS DE LA SECRETARIA DE SEGURIDAD, CONVIVENCIA Y JUSTICIA</v>
          </cell>
          <cell r="M288">
            <v>42730</v>
          </cell>
          <cell r="N288">
            <v>42775</v>
          </cell>
          <cell r="P288">
            <v>1.5</v>
          </cell>
          <cell r="T288">
            <v>3825000</v>
          </cell>
          <cell r="AE288">
            <v>0</v>
          </cell>
          <cell r="AG288">
            <v>0</v>
          </cell>
        </row>
        <row r="289">
          <cell r="A289" t="str">
            <v>SCJ-287-2016</v>
          </cell>
          <cell r="B289">
            <v>42723</v>
          </cell>
          <cell r="E289" t="str">
            <v>5 5. Contratación directa</v>
          </cell>
          <cell r="F289" t="str">
            <v>6 6. Otro</v>
          </cell>
          <cell r="G289" t="str">
            <v>DIANA MARCELA SILVA MELO</v>
          </cell>
          <cell r="L289" t="str">
            <v>PRESTAR SERVICIOS PROFESIONALES EN LA DIRECCION DE RESPONSABILIDAD PENAL ADOLECENTE CON EL FIN DE ADELANTAR ACCIONES PEDAGOGICAS PARA LA IMPLEMENTAR EN EL DISTRITO A LA POBLACION DEL SRPA OBJETO DE ATENCION POR PARTE DE LA SECRETARIA DE SEGURIDAD CONVIVENCIA Y JUSTICIA</v>
          </cell>
          <cell r="M289">
            <v>42724</v>
          </cell>
          <cell r="N289">
            <v>42775</v>
          </cell>
          <cell r="P289">
            <v>1.7</v>
          </cell>
          <cell r="T289">
            <v>5950000</v>
          </cell>
          <cell r="AE289">
            <v>0</v>
          </cell>
          <cell r="AG289">
            <v>0</v>
          </cell>
        </row>
        <row r="290">
          <cell r="A290" t="str">
            <v>SCJ-288-2016</v>
          </cell>
          <cell r="B290">
            <v>42723</v>
          </cell>
          <cell r="E290" t="str">
            <v>5 5. Contratación directa</v>
          </cell>
          <cell r="F290" t="str">
            <v>6 6. Otro</v>
          </cell>
          <cell r="G290" t="str">
            <v>ELIANA IGUARAN TRUJILLO</v>
          </cell>
          <cell r="L290" t="str">
            <v>PRESTAR LOS SERVICIOS PROFESIONALES EN EL DESARROLLO DE ESTARTEGIAS, PLANES Y PROGRAMAS QUE FROTALEZCAN LA GESTION DE LA DIRECCION DE BIENES DE LA SUBSECRETARIA DE INVERSIONES Y FORTALECIMIENTO DE LAS CAPACIDADES OPERATIVAS DE LA SECRETARIA DISTRITALD E SEGURIDAD, CONVIVENCIA Y JUSTICIA</v>
          </cell>
          <cell r="M290">
            <v>42730</v>
          </cell>
          <cell r="N290">
            <v>42775</v>
          </cell>
          <cell r="P290">
            <v>1.5</v>
          </cell>
          <cell r="T290">
            <v>9000000</v>
          </cell>
          <cell r="AE290">
            <v>0</v>
          </cell>
          <cell r="AG290">
            <v>0</v>
          </cell>
        </row>
        <row r="291">
          <cell r="A291" t="str">
            <v>SCJ-289-2016</v>
          </cell>
          <cell r="B291">
            <v>42723</v>
          </cell>
          <cell r="E291" t="str">
            <v>5 5. Contratación directa</v>
          </cell>
          <cell r="F291" t="str">
            <v>6 6. Otro</v>
          </cell>
          <cell r="G291" t="str">
            <v>HERNAN DAVID MORENO COJO</v>
          </cell>
          <cell r="L291" t="str">
            <v>PRESTACIÓN DE SERVICIOS PROFESIONALES EN LAS ETAPAS PRECONTRACUAL, CONTRACTUAL Y POSCONTRACTUAL DE LOS PROCESOS DESARROLLADOS POR LA DIRECCIÓN TÉCNICA DE LA SUBSECRETARÍA DE INVERSIÓN Y FORTALECIMIENTO DE CAPACIDADES OPERATIVAS DE LA SECRETARIA DE SEGURIDAD, CONVIVENCIA Y JUSTICIA</v>
          </cell>
          <cell r="M291">
            <v>42731</v>
          </cell>
          <cell r="N291">
            <v>42776</v>
          </cell>
          <cell r="P291">
            <v>1.5</v>
          </cell>
          <cell r="T291">
            <v>6000000</v>
          </cell>
          <cell r="AE291">
            <v>0</v>
          </cell>
          <cell r="AG291">
            <v>0</v>
          </cell>
        </row>
        <row r="292">
          <cell r="A292" t="str">
            <v>SCJ-290-2016</v>
          </cell>
          <cell r="B292">
            <v>42723</v>
          </cell>
          <cell r="E292" t="str">
            <v>5 5. Contratación directa</v>
          </cell>
          <cell r="F292" t="str">
            <v>6 6. Otro</v>
          </cell>
          <cell r="G292" t="str">
            <v>LUIS DAVID CALDERON ALVAREZ</v>
          </cell>
          <cell r="L292" t="str">
            <v>PRESTAR SERVICIOS DE APOYO A LA GESTION EN ACTIVIDADES OPERATIVAS LOGISTICAS Y DE SEGUIMIENTO A PROCESOS Y PROCEDIMIENTOS DE GESTION DOCUMENTAL SIRVIENDO COMO ENLACE TRANSVERSAL ENTRE LAS CASAS DE JUSTICIA Y LA DIRECCION DE ACCESO A LA JUSTICIA</v>
          </cell>
          <cell r="M292">
            <v>42724</v>
          </cell>
          <cell r="N292">
            <v>42775</v>
          </cell>
          <cell r="P292">
            <v>1.7</v>
          </cell>
          <cell r="T292">
            <v>3910000</v>
          </cell>
          <cell r="AE292">
            <v>0</v>
          </cell>
          <cell r="AG292">
            <v>0</v>
          </cell>
        </row>
        <row r="293">
          <cell r="A293" t="str">
            <v>SCJ-291-2016</v>
          </cell>
          <cell r="B293">
            <v>42723</v>
          </cell>
          <cell r="E293" t="str">
            <v>5 5. Contratación directa</v>
          </cell>
          <cell r="F293" t="str">
            <v>6 6. Otro</v>
          </cell>
          <cell r="G293" t="str">
            <v>CIRO HERNAN BARBOSA TRUJILLO</v>
          </cell>
          <cell r="L293" t="str">
            <v>PRESTAR LOS SERVICIOS PROFESIONALES ESPECIALIZADOS EN DERECHO, A LA SUBSECRETARIA DE INVERSIONES Y FORTALECIMIENTO DE CAPACIDADES OPERATIVAS DE LA SECRETARIA DISTRITAL DE SEGURIDAD, CONVIVENCIA Y JUSTICIA.</v>
          </cell>
          <cell r="M293">
            <v>42731</v>
          </cell>
          <cell r="N293">
            <v>42776</v>
          </cell>
          <cell r="P293">
            <v>1.5</v>
          </cell>
          <cell r="T293">
            <v>10800000</v>
          </cell>
          <cell r="AE293">
            <v>0</v>
          </cell>
          <cell r="AG293">
            <v>0</v>
          </cell>
        </row>
        <row r="294">
          <cell r="A294" t="str">
            <v>SCJ-292-2016</v>
          </cell>
          <cell r="B294">
            <v>42723</v>
          </cell>
          <cell r="E294" t="str">
            <v>5 5. Contratación directa</v>
          </cell>
          <cell r="F294" t="str">
            <v>6 6. Otro</v>
          </cell>
          <cell r="G294" t="str">
            <v>CARLOS EDUARDO ESPINISATRIANA</v>
          </cell>
          <cell r="L294" t="str">
            <v>PRESTAR LOS SERVICIOS PROFESIONALES EN LA ADMINISTRACIÓN DE LOS BIENES MUEBLES E INMUBLES ADQUIRIDOS POR LA SECRETARIA DISTRITAL DE SEGURIDAD, CONVIVENCIA Y JUSTICIA Y ASIGNADOS A LA DIRECCIÓN DE BIENES DE LA SUBSECRETARÍA DE INVERSIONES Y FORTALECIMIENTO DE CAPACIDADES OPERATIVAS PARA DESTINARLOS AL FORTALECIMIENTO DE LAS CAPACIDADES OPERATIVAS DE LAS AUTORIDADES DE SEGURIDAD</v>
          </cell>
          <cell r="M294">
            <v>42730</v>
          </cell>
          <cell r="N294">
            <v>42775</v>
          </cell>
          <cell r="P294">
            <v>1.5</v>
          </cell>
          <cell r="T294">
            <v>12000000</v>
          </cell>
          <cell r="AE294">
            <v>0</v>
          </cell>
          <cell r="AG294">
            <v>0</v>
          </cell>
        </row>
        <row r="295">
          <cell r="A295" t="str">
            <v>SCJ-293-2016</v>
          </cell>
          <cell r="B295">
            <v>42723</v>
          </cell>
          <cell r="E295" t="str">
            <v>5 5. Contratación directa</v>
          </cell>
          <cell r="F295" t="str">
            <v>6 6. Otro</v>
          </cell>
          <cell r="G295" t="str">
            <v>ELIZABETH GIL NARANJO</v>
          </cell>
          <cell r="L295" t="str">
            <v>PRESTACIÒN DE SERVICIOS PROFESIONALES ESPECIALIZADOS EN CONTADURÌA PARA LOS PROCESOS DE COMPETENCIA DE ÑA DIRECCIÒN DE BIENES DE LA SUBSECRETARÌA DE INVERSIONES Y FORTALECIMIENTO DE CAPACIDADES OPERATIVAS DE LA SECRETARÌA DISTRITAL DE SEGURIDAD, CONVIVENCIA Y JUSTICIA.</v>
          </cell>
          <cell r="M295">
            <v>42730</v>
          </cell>
          <cell r="N295">
            <v>42775</v>
          </cell>
          <cell r="P295">
            <v>1.5</v>
          </cell>
          <cell r="T295">
            <v>12000000</v>
          </cell>
          <cell r="AE295">
            <v>0</v>
          </cell>
          <cell r="AG295">
            <v>0</v>
          </cell>
        </row>
        <row r="296">
          <cell r="A296" t="str">
            <v>SCJ-294-2016</v>
          </cell>
          <cell r="B296">
            <v>42723</v>
          </cell>
          <cell r="E296" t="str">
            <v>2 2. Selección abreviada</v>
          </cell>
          <cell r="F296" t="str">
            <v>6 6. Otro</v>
          </cell>
          <cell r="G296" t="str">
            <v>SOCIEDAD DE FABRICACION DE AUTOMOTORES S.A. - SOFASA</v>
          </cell>
          <cell r="L296" t="str">
            <v>ADQUIRIR VEHÍCULOS CON DESTINO A LA POLICÍA METROPOLITANA DE BOGOTÁ DE ACUERDO CON TODAS LAS ESPECIFICACIONES TÉCNICAS Y CONDICIONES CONTEMPLADAS MEDIANTE VINCULACIÓN A LOS ACUERDOS MARCO DE PRECIOS PARA LA ADQUISICIÓN DE VEHÍCULOS Y ADQUISICIÓN DE MOTOCICLETAS, CUATRIMOTOS Y MOTOCARROS CELEBRADOS POR LA AGENCIA NACIONAL DE CONTRATACIÓN PÚBLICA - COLOMBIA COMPRA EFICIENTE</v>
          </cell>
          <cell r="M296">
            <v>42724</v>
          </cell>
          <cell r="N296">
            <v>42874</v>
          </cell>
          <cell r="P296">
            <v>5</v>
          </cell>
          <cell r="T296">
            <v>4529735423</v>
          </cell>
          <cell r="AE296">
            <v>0</v>
          </cell>
          <cell r="AG296">
            <v>0</v>
          </cell>
        </row>
        <row r="297">
          <cell r="A297" t="str">
            <v>SCJ-295-2016</v>
          </cell>
          <cell r="B297">
            <v>42723</v>
          </cell>
          <cell r="E297" t="str">
            <v>2 2. Selección abreviada</v>
          </cell>
          <cell r="F297" t="str">
            <v>6 6. Otro</v>
          </cell>
          <cell r="G297" t="str">
            <v>AUTOMAYOR S.A.</v>
          </cell>
          <cell r="L297" t="str">
            <v>ADQUIRIR VEHÍCULOS CON DESTINO A LA POLICÍA METROPOLITANA DE BOGOTÁ DE ACUERDO CON TODAS LAS ESPECIFICACIONES TÉCNICAS Y CONDICIONES CONTEMPLADAS MEDIANTE VINCULACIÓN A LOS ACUERDOS MARCO DE PRECIOS PARA LA ADQUISICIÓN DE VEHÍCULOS Y ADQUISICIÓN DE MOTOCICLETAS, CUATRIMOTOS Y MOTOCARROS CELEBRADOS POR LA AGENCIA NACIONAL DE CONTRATACIÓN PÚBLICA - COLOMBIA COMPRA EFICIENTE</v>
          </cell>
          <cell r="M297">
            <v>42730</v>
          </cell>
          <cell r="N297">
            <v>42880</v>
          </cell>
          <cell r="P297">
            <v>5</v>
          </cell>
          <cell r="T297">
            <v>10152594141</v>
          </cell>
          <cell r="AE297">
            <v>0</v>
          </cell>
          <cell r="AG297">
            <v>0</v>
          </cell>
        </row>
        <row r="298">
          <cell r="A298" t="str">
            <v>SCJ-296-2016</v>
          </cell>
          <cell r="B298">
            <v>42723</v>
          </cell>
          <cell r="E298" t="str">
            <v>2 2. Selección abreviada</v>
          </cell>
          <cell r="F298" t="str">
            <v>6 6. Otro</v>
          </cell>
          <cell r="G298" t="str">
            <v>DISTRIBUIDORA NISSAN S.A.</v>
          </cell>
          <cell r="L298" t="str">
            <v>ADQUIRIR VEHÍCULOS CON DESTINO A LA POLICÍA METROPOLITANA DE BOGOTÁ DE ACUERDO CON TODAS LAS ESPECIFICACIONES TÉCNICAS Y CONDICIONES CONTEMPLADAS MEDIANTE VINCULACIÓN A LOS ACUERDOS MARCO DE PRECIOS PARA LA ADQUISICIÓN DE VEHÍCULOS Y ADQUISICIÓN DE MOTOCICLETAS, CUATRIMOTOS Y MOTOCARROS CELEBRADOS POR LA AGENCIA NACIONAL DE CONTRATACIÓN PÚBLICA - COLOMBIA COMPRA EFICIENTE</v>
          </cell>
          <cell r="M298">
            <v>42724</v>
          </cell>
          <cell r="N298">
            <v>42874</v>
          </cell>
          <cell r="P298">
            <v>5</v>
          </cell>
          <cell r="T298">
            <v>1033279010</v>
          </cell>
          <cell r="AE298">
            <v>0</v>
          </cell>
          <cell r="AG298">
            <v>0</v>
          </cell>
        </row>
        <row r="299">
          <cell r="A299" t="str">
            <v>SCJ-297-2016</v>
          </cell>
          <cell r="B299">
            <v>42723</v>
          </cell>
          <cell r="E299" t="str">
            <v>2 2. Selección abreviada</v>
          </cell>
          <cell r="F299" t="str">
            <v>6 6. Otro</v>
          </cell>
          <cell r="G299" t="str">
            <v>SUZUKI MOTOR DE COLOMBIA S.A.</v>
          </cell>
          <cell r="L299" t="str">
            <v>ADQUIRIR VEHÍCULOS CON DESTINO A LA POLICÍA METROPOLITANA DE BOGOTÁ DE ACUERDO CON TODAS LAS ESPECIFICACIONES TÉCNICAS Y CONDICIONES CONTEMPLADAS MEDIANTE VINCULACIÓN A LOS ACUERDOS MARCO DE PRECIOS PARA LA ADQUISICIÓN DE VEHÍCULOS Y ADQUISICIÓN DE MOTOCICLETAS, CUATRIMOTOS Y MOTOCARROS CELEBRADOS POR LA AGENCIA NACIONAL DE CONTRATACIÓN PÚBLICA - COLOMBIA COMPRA EFICIENTE</v>
          </cell>
          <cell r="M299">
            <v>42724</v>
          </cell>
          <cell r="N299">
            <v>42874</v>
          </cell>
          <cell r="P299">
            <v>5</v>
          </cell>
          <cell r="T299">
            <v>167903098</v>
          </cell>
          <cell r="AE299">
            <v>0</v>
          </cell>
          <cell r="AG299">
            <v>0</v>
          </cell>
        </row>
        <row r="300">
          <cell r="A300" t="str">
            <v>SCJ-298-2016</v>
          </cell>
          <cell r="B300">
            <v>42723</v>
          </cell>
          <cell r="E300" t="str">
            <v>2 2. Selección abreviada</v>
          </cell>
          <cell r="F300" t="str">
            <v>6 6. Otro</v>
          </cell>
          <cell r="G300" t="str">
            <v>SOS SOLUCIONES DE OFICINA &amp; SUMINISTROS SAS</v>
          </cell>
          <cell r="L300" t="str">
            <v>SUMINISTRO DE PAPELERIA Y UTILES DE OFICINA PARA LA SECRETARIA DE SEGURIDAD CONVIVENCIA Y JUSTICIA AL AMPARO DEL ACUERDO MARCO DE PRECIOS - CCE 432-1-AMP-2016</v>
          </cell>
          <cell r="M300">
            <v>42724</v>
          </cell>
          <cell r="N300">
            <v>42767</v>
          </cell>
          <cell r="P300">
            <v>1.4333333333333333</v>
          </cell>
          <cell r="T300">
            <v>183858364</v>
          </cell>
          <cell r="AE300">
            <v>0</v>
          </cell>
          <cell r="AG300">
            <v>0</v>
          </cell>
        </row>
        <row r="301">
          <cell r="A301" t="str">
            <v>SCJ-299-2016</v>
          </cell>
          <cell r="B301">
            <v>42723</v>
          </cell>
          <cell r="E301" t="str">
            <v>4 4. Mínima cuantía</v>
          </cell>
          <cell r="F301" t="str">
            <v>6 6. Otro</v>
          </cell>
          <cell r="G301" t="str">
            <v xml:space="preserve">ITSEC SAS </v>
          </cell>
          <cell r="L301" t="str">
            <v>RENOVAR EL LICENCIAMIENTO DEL SOFTWARE CORPORATIVO DE ANTIVIRUS KASPERSKY PARA LA PROTECCION DE EQUIPOS DE COMPUTO DE LA SECRETARIA DISTRITAL DE SEGURIDAD CONVIVENCIA Y JUSTICIA</v>
          </cell>
          <cell r="M301">
            <v>42731</v>
          </cell>
          <cell r="N301">
            <v>42792</v>
          </cell>
          <cell r="P301">
            <v>2</v>
          </cell>
          <cell r="T301">
            <v>30952280</v>
          </cell>
          <cell r="AE301">
            <v>0</v>
          </cell>
          <cell r="AG301">
            <v>0</v>
          </cell>
        </row>
        <row r="302">
          <cell r="A302" t="str">
            <v>SCJ-300-2016</v>
          </cell>
          <cell r="B302">
            <v>42724</v>
          </cell>
          <cell r="E302" t="str">
            <v>5 5. Contratación directa</v>
          </cell>
          <cell r="F302" t="str">
            <v>6 6. Otro</v>
          </cell>
          <cell r="G302" t="str">
            <v>LAURA GABRIELA GONZALEZ LONDOÑO</v>
          </cell>
          <cell r="L302" t="str">
            <v>PRESTACIÓN DE SERVICIOS PROFESIONALES EN FINANZAS PARA LOS PROCESOS DE COMPETENCIA DE LA DIRECCIÓN TÉCNICA DE LA SUBSECRETARÍA DE INVERSIONES Y FORTALECIMIENTO DE CAPACIDADES OPERATIVAS DE LA SECRETARIA DISTRITAL DE SEGURIDAD, CONVIVENCIA Y JUSTICIA.</v>
          </cell>
          <cell r="M302">
            <v>42731</v>
          </cell>
          <cell r="N302">
            <v>42776</v>
          </cell>
          <cell r="P302">
            <v>1.5</v>
          </cell>
          <cell r="T302">
            <v>6750000</v>
          </cell>
          <cell r="AE302">
            <v>0</v>
          </cell>
          <cell r="AG302">
            <v>0</v>
          </cell>
        </row>
        <row r="303">
          <cell r="A303" t="str">
            <v>SCJ-301-2016</v>
          </cell>
          <cell r="B303">
            <v>42724</v>
          </cell>
          <cell r="E303" t="str">
            <v>5 5. Contratación directa</v>
          </cell>
          <cell r="F303" t="str">
            <v>6 6. Otro</v>
          </cell>
          <cell r="G303" t="str">
            <v>JOHAN MANUEL DE AGUAS PEREZ</v>
          </cell>
          <cell r="L303" t="str">
            <v>PRESTAR LOS SERVICIOS PROFESIONALES A LA DIRECCION DE ACCESO A LA JUSTICIA PARA APOYAR LA FORMULACION DESARROLLO REVISION Y ESTRUCTURACION DE LOS PROCESOS PARA LA OPERACIÓN SEGUIMIENTO Y MONITOREO DEL SISTEMA DISTRITAL DE JUSTICIA Y LOS SISTEMAS LOCALES DE JUSTICIA</v>
          </cell>
          <cell r="M303">
            <v>42726</v>
          </cell>
          <cell r="N303">
            <v>42766</v>
          </cell>
          <cell r="P303">
            <v>1.3333333333333333</v>
          </cell>
          <cell r="T303">
            <v>6322666</v>
          </cell>
          <cell r="AE303">
            <v>0</v>
          </cell>
          <cell r="AG303">
            <v>0</v>
          </cell>
        </row>
        <row r="304">
          <cell r="A304" t="str">
            <v>SCJ-302-2016</v>
          </cell>
          <cell r="B304">
            <v>42724</v>
          </cell>
          <cell r="E304" t="str">
            <v>5 5. Contratación directa</v>
          </cell>
          <cell r="F304" t="str">
            <v>6 6. Otro</v>
          </cell>
          <cell r="G304" t="str">
            <v>CORPORACION VISIONARIOS POR COLOMBIA</v>
          </cell>
          <cell r="L304" t="str">
            <v>AUNAR ESFUERZOS TECNICOS FINANCIEROS Y ADMINISTRATIVOS PARA EL DESARROLLO DE IMA ESTRATEGIA QUE EN EL MARCO DE LA CULTURA CIUDADANA INCIDA EN LA PREVENCION DEL DELITO DE LESIONES PERSONALES GENERADAS POR RIÑAS ASOCIADAS AL CONSUMO DE ALCOHOL APLICADA EN SECTORES CON CONCENTRACION ESTABLECIMIENTO DE RUMBA</v>
          </cell>
          <cell r="M304">
            <v>42724</v>
          </cell>
          <cell r="N304">
            <v>42844</v>
          </cell>
          <cell r="P304">
            <v>4</v>
          </cell>
          <cell r="T304">
            <v>600000000</v>
          </cell>
          <cell r="AE304">
            <v>0</v>
          </cell>
          <cell r="AG304">
            <v>0</v>
          </cell>
        </row>
        <row r="305">
          <cell r="A305" t="str">
            <v>SCJ-303-2016</v>
          </cell>
          <cell r="B305">
            <v>42724</v>
          </cell>
          <cell r="E305" t="str">
            <v>5 5. Contratación directa</v>
          </cell>
          <cell r="F305" t="str">
            <v>6 6. Otro</v>
          </cell>
          <cell r="G305" t="str">
            <v>CAROL MAYERLY MOJICA GOMEZ</v>
          </cell>
          <cell r="L305" t="str">
            <v xml:space="preserve">PRESTAR LOS SERVICIOS DE APOYO A LA GESTIÓN EN LA SUBSECRETARÍA DE SEGURIDAD Y CONVIVENCIA PARA COADYUVAR EN LA IMPLEMENTACIÓN DE ESTRATEGIAS Y ACCIONES DE DIÁLOGO, MEDIACIÓN Y PREVENCIÓN EN CONVIVENCIA Y SEGURIDAD CIUDADANA EN LA CIUDAD.  </v>
          </cell>
          <cell r="M305">
            <v>42725</v>
          </cell>
          <cell r="N305">
            <v>42765</v>
          </cell>
          <cell r="P305">
            <v>1.3333333333333333</v>
          </cell>
          <cell r="T305">
            <v>2666000</v>
          </cell>
          <cell r="AE305">
            <v>0</v>
          </cell>
          <cell r="AG305">
            <v>0</v>
          </cell>
        </row>
        <row r="306">
          <cell r="A306" t="str">
            <v>SCJ-304-2016</v>
          </cell>
          <cell r="B306">
            <v>42724</v>
          </cell>
          <cell r="E306" t="str">
            <v>5 5. Contratación directa</v>
          </cell>
          <cell r="F306" t="str">
            <v>6 6. Otro</v>
          </cell>
          <cell r="G306" t="str">
            <v>CLARA LUZ GUTIERREZ AGUDELO</v>
          </cell>
          <cell r="L306" t="str">
            <v>PRESTAR LOS SERVICIOS DE APOYO A LA GESTIÓN EN LA SUBSECRETARÍA DE SEGURIDAD Y CONVIVENCIA PARA COADYUVAR EN LA IMPLEMENTACIÓN DE ESTRATEGIAS Y ACCIONES DE DIÁLOGO, MEDIACIÓN Y PREVENCIÓN EN CONVIVENCIA Y SEGURIDAD CIUDADANA EN LA CIUDAD.</v>
          </cell>
          <cell r="M306">
            <v>42725</v>
          </cell>
          <cell r="N306">
            <v>42775</v>
          </cell>
          <cell r="P306">
            <v>1.6666666666666665</v>
          </cell>
          <cell r="T306">
            <v>3333000</v>
          </cell>
          <cell r="AE306">
            <v>0</v>
          </cell>
          <cell r="AG306">
            <v>0</v>
          </cell>
        </row>
        <row r="307">
          <cell r="A307" t="str">
            <v>SCJ-305-2016</v>
          </cell>
          <cell r="B307">
            <v>42724</v>
          </cell>
          <cell r="E307" t="str">
            <v>5 5. Contratación directa</v>
          </cell>
          <cell r="F307" t="str">
            <v>6 6. Otro</v>
          </cell>
          <cell r="G307" t="str">
            <v>ANDREA DEL PILAR SANCHEZ PARRA</v>
          </cell>
          <cell r="L307" t="str">
            <v>PRESTAR LOS SERVICIOS PROFESIONALES ESPECIALIZADOS, PARA ARTICULAR EN LA DIRECCIÓN DE SEGURIDAD LA FORMULACIÓN, IMPLEMENTACIÓN Y EVALUACIÓN DE LA POLÍTICA PÚBLICA DE SEGURIDAD DE BOGOTÁ D.C. CONTRA LOS DELITOS DE TRATA DE PERSONAS, EXPLOTACIÓN SEXUAL Y OTROS RELACIONADOS.</v>
          </cell>
          <cell r="M307">
            <v>42724</v>
          </cell>
          <cell r="N307">
            <v>42764</v>
          </cell>
          <cell r="P307">
            <v>1.3333333333333333</v>
          </cell>
          <cell r="T307">
            <v>7333333</v>
          </cell>
          <cell r="AE307">
            <v>0</v>
          </cell>
          <cell r="AG307">
            <v>0</v>
          </cell>
        </row>
        <row r="308">
          <cell r="A308" t="str">
            <v>SCJ-306-2016</v>
          </cell>
          <cell r="B308">
            <v>42724</v>
          </cell>
          <cell r="E308" t="str">
            <v>5 5. Contratación directa</v>
          </cell>
          <cell r="F308" t="str">
            <v>6 6. Otro</v>
          </cell>
          <cell r="G308" t="str">
            <v>LUIS GUILLERMO OYUELA RAMIREZ</v>
          </cell>
          <cell r="L308" t="str">
            <v>PRESTAR LOS SERVICIOS PROFESIONALES PARA APOYAR A LA DIRECCION DE SEGURIDAD EN LA FORMULACION IMPLEMENTACION Y EVALUACION DE LA POLITICA PUBLICA DE SEGURIDAD EN BOGOTA</v>
          </cell>
          <cell r="M308">
            <v>42726</v>
          </cell>
          <cell r="N308">
            <v>42766</v>
          </cell>
          <cell r="P308">
            <v>1.3333333333333333</v>
          </cell>
          <cell r="T308">
            <v>6000000</v>
          </cell>
          <cell r="AE308">
            <v>0</v>
          </cell>
          <cell r="AG308">
            <v>0</v>
          </cell>
        </row>
        <row r="309">
          <cell r="A309" t="str">
            <v>SCJ-307-2016</v>
          </cell>
          <cell r="B309">
            <v>42724</v>
          </cell>
          <cell r="E309" t="str">
            <v>5 5. Contratación directa</v>
          </cell>
          <cell r="F309" t="str">
            <v>6 6. Otro</v>
          </cell>
          <cell r="G309" t="str">
            <v>DIANA CAROLINA PINZON PAZ</v>
          </cell>
          <cell r="L309" t="str">
            <v>PRESTAR LOS SERVICIOS PROFESIONALES ESPECIALIZADOS PARA APOYAR  A LA DIRECCION DE PREVENCION Y CULTURA CIUDADANA EN LA FORMULACION IMPLEMENTACION Y Y EVALUACION DE LA POLITICA DE SEGURIDAD DE BOGOTA</v>
          </cell>
          <cell r="M309">
            <v>42725</v>
          </cell>
          <cell r="N309">
            <v>42765</v>
          </cell>
          <cell r="P309">
            <v>1.3333333333333333</v>
          </cell>
          <cell r="T309">
            <v>10000000</v>
          </cell>
          <cell r="AE309">
            <v>0</v>
          </cell>
          <cell r="AG309">
            <v>0</v>
          </cell>
        </row>
        <row r="310">
          <cell r="A310" t="str">
            <v>SCJ-308-2016</v>
          </cell>
          <cell r="B310">
            <v>42724</v>
          </cell>
          <cell r="E310" t="str">
            <v>5 5. Contratación directa</v>
          </cell>
          <cell r="F310" t="str">
            <v>6 6. Otro</v>
          </cell>
          <cell r="G310" t="str">
            <v>JUAN DAVID GONZALEZ RAMIREZ</v>
          </cell>
          <cell r="L310" t="str">
            <v>PRESTAR LOS SERVICIOS PROFESIONALES ESPECIALIZADOS, PARA ARTICULAR EN LA DIRECCIÓN DE PREVENCIÓN Y CULTURA CIUDADANA EN LA FORMULACIÓN, IMPLEMENTACIÓN Y EVALUACIÓN DE LA POLÍTICA PÚBLICA DE SEGURIDAD DE BOGOTÁ D.C.</v>
          </cell>
          <cell r="M310">
            <v>42725</v>
          </cell>
          <cell r="N310">
            <v>42765</v>
          </cell>
          <cell r="P310">
            <v>1.3333333333333333</v>
          </cell>
          <cell r="T310">
            <v>10000000</v>
          </cell>
          <cell r="AE310">
            <v>0</v>
          </cell>
          <cell r="AG310">
            <v>0</v>
          </cell>
        </row>
        <row r="311">
          <cell r="A311" t="str">
            <v>SCJ-309-2016</v>
          </cell>
          <cell r="B311">
            <v>42724</v>
          </cell>
          <cell r="E311" t="str">
            <v>5 5. Contratación directa</v>
          </cell>
          <cell r="F311" t="str">
            <v>6 6. Otro</v>
          </cell>
          <cell r="G311" t="str">
            <v>CARLOS MARIO RESTREPO QUINTANA</v>
          </cell>
          <cell r="L311" t="str">
            <v>PRESTAR LOS SERVICIOS PROFESIONALES ESPECIALIZADOS PARA APOYAR EN LA  DIRECCIÓN DE SEGURIDAD LA FORMULACION, IMPLEMENTACION Y EVALUACION DE LA POLITICA PUBLICA DE SEGURIDAD DE CARACTER SITUACIONAL EN LA CIUDAD DE BOGOTA D.C.</v>
          </cell>
          <cell r="M311">
            <v>42732</v>
          </cell>
          <cell r="N311">
            <v>42772</v>
          </cell>
          <cell r="P311">
            <v>1.3333333333333333</v>
          </cell>
          <cell r="T311">
            <v>7333333</v>
          </cell>
          <cell r="AE311">
            <v>0</v>
          </cell>
          <cell r="AG311">
            <v>0</v>
          </cell>
        </row>
        <row r="312">
          <cell r="A312" t="str">
            <v>SCJ-310-2016</v>
          </cell>
          <cell r="B312">
            <v>42724</v>
          </cell>
          <cell r="E312" t="str">
            <v>5 5. Contratación directa</v>
          </cell>
          <cell r="F312" t="str">
            <v>6 6. Otro</v>
          </cell>
          <cell r="G312" t="str">
            <v>ANGELICA MARIA PARDO PARRA</v>
          </cell>
          <cell r="L312" t="str">
            <v>PRESTAR SERVICIOS PROFESIONALES PARA DAR ORIENTACION ACOMPAÑAMIENTO INFORMACION A LOS USUARIOS EN LOS DIFERENTES SERVICIOS OFERTADOS EN LA CASA DE JUSTICIA ASI COMO REALIZAR ESTRATEGIAS OARA SENSIBILIZAR PREVENIR PROMOVER Y FORTALECER EN COMUNIDADES EL POSICIONAMIENTO DE TEMAS ESTRATEGICOS PARA LA PROMOCION DEL ACCESO A LA JUSTICIA</v>
          </cell>
          <cell r="M312">
            <v>42725</v>
          </cell>
          <cell r="N312">
            <v>42776</v>
          </cell>
          <cell r="P312">
            <v>1.7</v>
          </cell>
          <cell r="T312">
            <v>7140000</v>
          </cell>
          <cell r="AE312">
            <v>0</v>
          </cell>
          <cell r="AG312">
            <v>0</v>
          </cell>
        </row>
        <row r="313">
          <cell r="A313" t="str">
            <v>SCJ-311-2016</v>
          </cell>
          <cell r="B313">
            <v>42725</v>
          </cell>
          <cell r="E313" t="str">
            <v>5 5. Contratación directa</v>
          </cell>
          <cell r="F313" t="str">
            <v>6 6. Otro</v>
          </cell>
          <cell r="G313" t="str">
            <v>HECTOR CAMILO FIGUEROA NIETO</v>
          </cell>
          <cell r="L313" t="str">
            <v>PRESTAR SERVICIOS PROFESIONALES A LA DIRECCION DE RESPONSABILIDAD PENAL PARA ADOLECENTES PARA LA REALIZAR ACCIONES DE ARTICULACION SEGUIMIENTO Y GESTION ADMINISTRATIVA A LOS COMPONENTES ATENDIDOS EN EL SRPA</v>
          </cell>
          <cell r="M313">
            <v>42726</v>
          </cell>
          <cell r="N313">
            <v>42766</v>
          </cell>
          <cell r="P313">
            <v>1.3333333333333333</v>
          </cell>
          <cell r="T313">
            <v>4266666</v>
          </cell>
          <cell r="AE313">
            <v>0</v>
          </cell>
          <cell r="AG313">
            <v>0</v>
          </cell>
        </row>
        <row r="314">
          <cell r="A314" t="str">
            <v>SCJ-312-2016</v>
          </cell>
          <cell r="B314">
            <v>42725</v>
          </cell>
          <cell r="E314" t="str">
            <v>5 5. Contratación directa</v>
          </cell>
          <cell r="F314" t="str">
            <v>6 6. Otro</v>
          </cell>
          <cell r="G314" t="str">
            <v>JUAN JOSE ORJUELA ALVAREZ</v>
          </cell>
          <cell r="L314" t="str">
            <v>PRESTAR LOS SERVICIOS PROFESIONALES ESPECIALIZADOS, PARA ARTICULAR EN LA DIRECCIÓN DE PREVENCIÓN Y CULTURA CIUDADANA EN LA FORMULACIÓN, IMPLEMENTACIÓN Y EVALUACIÓN DE LA POLÍTICA PÚBLICA DE SEGURIDAD DE BOGOTÁ D.C.</v>
          </cell>
          <cell r="M314">
            <v>42726</v>
          </cell>
          <cell r="N314">
            <v>42766</v>
          </cell>
          <cell r="P314">
            <v>1.3333333333333333</v>
          </cell>
          <cell r="T314">
            <v>10000000</v>
          </cell>
          <cell r="AE314">
            <v>0</v>
          </cell>
          <cell r="AG314">
            <v>0</v>
          </cell>
        </row>
        <row r="315">
          <cell r="A315" t="str">
            <v>SCJ-313-2016</v>
          </cell>
          <cell r="B315">
            <v>42725</v>
          </cell>
          <cell r="E315" t="str">
            <v>5 5. Contratación directa</v>
          </cell>
          <cell r="F315" t="str">
            <v>6 6. Otro</v>
          </cell>
          <cell r="G315" t="str">
            <v>CARLA GEORGINA ARCIA VENEGAS</v>
          </cell>
          <cell r="L315" t="str">
            <v>PRESTAR LOS SERVICIOS PROFESIONALES ESPECIALIZADOS, PARA ARTICULAR EN LA DIRECCIÓN DE PREVENCIÓN Y CULTURA CIUDADANA EN LA FORMULACIÓN, IMPLEMENTACIÓN Y EVALUACIÓN DE LA POLÍTICA PÚBLICA DE SEGURIDAD DE BOGOTÁ D.C.</v>
          </cell>
          <cell r="M315">
            <v>42726</v>
          </cell>
          <cell r="N315">
            <v>42766</v>
          </cell>
          <cell r="P315">
            <v>1.3333333333333333</v>
          </cell>
          <cell r="T315">
            <v>10000000</v>
          </cell>
          <cell r="AE315">
            <v>0</v>
          </cell>
          <cell r="AG315">
            <v>0</v>
          </cell>
        </row>
        <row r="316">
          <cell r="A316" t="str">
            <v>SCJ-314-2016</v>
          </cell>
          <cell r="B316">
            <v>42725</v>
          </cell>
          <cell r="E316" t="str">
            <v>5 5. Contratación directa</v>
          </cell>
          <cell r="F316" t="str">
            <v>6 6. Otro</v>
          </cell>
          <cell r="G316" t="str">
            <v>OSCAR ADOLFO UYABAN ALONSO</v>
          </cell>
          <cell r="L316" t="str">
            <v>PRESTAR LOS SERVICIOS DE APOYO A LA GESTIÓN EN LA SUBSECRETARÍA DE SEGURIDAD Y CONVIVENCIA PARA COADYUVAR EN LA IMPLEMENTACIÓN DE ESTRATEGIAS Y ACCIONES DE DIÁLOGO, MEDIACIÓN Y PREVENCIÓN EN CONVIVENCIA Y SEGURIDAD CIUDADANA EN LA CIUDAD.</v>
          </cell>
          <cell r="M316">
            <v>42726</v>
          </cell>
          <cell r="N316">
            <v>42792</v>
          </cell>
          <cell r="P316">
            <v>2.1666666666666665</v>
          </cell>
          <cell r="T316">
            <v>4333333</v>
          </cell>
          <cell r="AE316">
            <v>0</v>
          </cell>
          <cell r="AG316">
            <v>0</v>
          </cell>
        </row>
        <row r="317">
          <cell r="A317" t="str">
            <v>SCJ-315-2016</v>
          </cell>
          <cell r="B317">
            <v>42725</v>
          </cell>
          <cell r="E317" t="str">
            <v>5 5. Contratación directa</v>
          </cell>
          <cell r="F317" t="str">
            <v>6 6. Otro</v>
          </cell>
          <cell r="G317" t="str">
            <v>MARTHA YOLANDA GALINDO BRICEÑO</v>
          </cell>
          <cell r="L317" t="str">
            <v>PRESTAR SERVICIOS PROFESIONALES PARA DAR ORIENTACIÓN, ACOMPAÑAMIENTO, INFORMACIÓN A LOS USUARIOS EN LOS DIFERENTES SERVICIOS OFERTADOS EN LA CASA DE JUSTICIA, ASÍ COMO REALIZAR ESTRATEGIAS PARA SENSIBILIZAR, PREVENIR, PROMOVER Y FORTALECER EN COMUNIDADES EL POSICIONAMIENTO DE TEMAS ESTRATÉGICOS PARA LA  PROMOCIÓN DEL ACCESO A LA JUSTICIA.</v>
          </cell>
          <cell r="M317">
            <v>42731</v>
          </cell>
          <cell r="N317">
            <v>42771</v>
          </cell>
          <cell r="P317">
            <v>1.3333333333333333</v>
          </cell>
          <cell r="T317">
            <v>5600000</v>
          </cell>
          <cell r="AE317">
            <v>0</v>
          </cell>
          <cell r="AG317">
            <v>0</v>
          </cell>
        </row>
        <row r="318">
          <cell r="A318" t="str">
            <v>SCJ-316-2016</v>
          </cell>
          <cell r="B318">
            <v>42725</v>
          </cell>
          <cell r="E318" t="str">
            <v>5 5. Contratación directa</v>
          </cell>
          <cell r="F318" t="str">
            <v>6 6. Otro</v>
          </cell>
          <cell r="G318" t="str">
            <v>LUZ MARINA DUITAMA BORDA</v>
          </cell>
          <cell r="L318" t="str">
            <v>PRESTAR SERVICIOS PROFESIONALES COMO APOYO AL ÁREA DE CONTABILIDAD  DE LA SECRETARÍA DE SEGURIDAD, CONVIVENCIA Y JUSTICIA  PARA EL MANEJO DE LOS SISTEMAS CONTABLES EXTERNOS E INTERNOS DE LA ENTIDAD</v>
          </cell>
          <cell r="M318">
            <v>42737</v>
          </cell>
          <cell r="N318">
            <v>42777</v>
          </cell>
          <cell r="P318">
            <v>1.3333333333333333</v>
          </cell>
          <cell r="T318">
            <v>6000000</v>
          </cell>
          <cell r="AE318">
            <v>0</v>
          </cell>
          <cell r="AG318">
            <v>0</v>
          </cell>
        </row>
        <row r="319">
          <cell r="A319" t="str">
            <v>SCJ-317-2016</v>
          </cell>
          <cell r="B319">
            <v>42725</v>
          </cell>
          <cell r="E319" t="str">
            <v>5 5. Contratación directa</v>
          </cell>
          <cell r="F319" t="str">
            <v>6 6. Otro</v>
          </cell>
          <cell r="G319" t="str">
            <v>FRANCISCO PEÑA FERNANDEZ</v>
          </cell>
          <cell r="L319" t="str">
            <v>PRESTAR LOS SERVICIOS PROFESIONALES EN INGENIERÍA ELECTRÓNICA Y DE COMUNICACIONES, A LA DIRECCIÓN TÉCNICA DE LA SUBSECRETARÍA DE INVERSIONES Y FORTALECIMIENTO DE CAPACIDADES OPERATIVAS DE LA SECRETARÍA DISTRITAL DE SEGURIDAD, CONVIVENCIA Y JUSTICIA.</v>
          </cell>
          <cell r="M319">
            <v>42730</v>
          </cell>
          <cell r="N319">
            <v>42775</v>
          </cell>
          <cell r="P319">
            <v>1.5</v>
          </cell>
          <cell r="T319">
            <v>12750000</v>
          </cell>
          <cell r="AE319">
            <v>0</v>
          </cell>
          <cell r="AG319">
            <v>0</v>
          </cell>
        </row>
        <row r="320">
          <cell r="A320" t="str">
            <v>SCJ-318-2016</v>
          </cell>
          <cell r="B320">
            <v>42725</v>
          </cell>
          <cell r="E320" t="str">
            <v>5 5. Contratación directa</v>
          </cell>
          <cell r="F320" t="str">
            <v>6 6. Otro</v>
          </cell>
          <cell r="G320" t="str">
            <v>JHON DAVINSON GUEVARA POVEDA</v>
          </cell>
          <cell r="L320" t="str">
            <v>PRESTAR LOS SERVICIOS DE APOYO A LA GESTIÓN EN LA SUBSECRETARÍA DE SEGURIDAD Y CONVIVENCIA PARA COADYUVAR EN LA IMPLEMENTACIÓN DE ESTRATEGIAS Y ACCIONES DE DIÁLOGO, MEDIACIÓN Y PREVENCIÓN EN CONVIVENCIA Y SEGURIDAD CIUDADANA EN LA CIUDAD.</v>
          </cell>
          <cell r="M320">
            <v>42726</v>
          </cell>
          <cell r="N320">
            <v>42766</v>
          </cell>
          <cell r="P320">
            <v>1.3333333333333333</v>
          </cell>
          <cell r="T320">
            <v>2666666</v>
          </cell>
          <cell r="AE320">
            <v>0</v>
          </cell>
          <cell r="AG320">
            <v>0</v>
          </cell>
        </row>
        <row r="321">
          <cell r="A321" t="str">
            <v>SCJ-319-2016</v>
          </cell>
          <cell r="B321">
            <v>42727</v>
          </cell>
          <cell r="E321" t="str">
            <v>4 4. Mínima cuantía</v>
          </cell>
          <cell r="F321" t="str">
            <v>6 6. Otro</v>
          </cell>
          <cell r="G321" t="str">
            <v>FORMARCHIVOS Y SUMINISTROS SAS</v>
          </cell>
          <cell r="L321" t="str">
            <v>CONTRATAR LA ADQUISICION DE PAPELERIA Y UTILES DE OFICINA CON CARACTERISTICAS ESPECIALES PARA LAS DISTINTAS DEPENDENCIAS DE LA SECRETARIA DISTRITAL DE SEGURIDAD CONVIVENCIA Y JUSTICIA</v>
          </cell>
          <cell r="M321">
            <v>42730</v>
          </cell>
          <cell r="N321">
            <v>42734</v>
          </cell>
          <cell r="P321">
            <v>0.16666666666666666</v>
          </cell>
          <cell r="T321">
            <v>13688000</v>
          </cell>
          <cell r="AE321">
            <v>0</v>
          </cell>
          <cell r="AG321">
            <v>0</v>
          </cell>
        </row>
        <row r="322">
          <cell r="A322" t="str">
            <v>SCJ-320-2016</v>
          </cell>
          <cell r="B322">
            <v>42726</v>
          </cell>
          <cell r="E322" t="str">
            <v>5 5. Contratación directa</v>
          </cell>
          <cell r="F322" t="str">
            <v>6 6. Otro</v>
          </cell>
          <cell r="G322" t="str">
            <v>CESAR ANTONIO GIL FORERO</v>
          </cell>
          <cell r="L322" t="str">
            <v>PRESTAR LOS SERVICIOS PROFESIONALES PARA APOYAR A LA DIRECCIÓN DE PREVENCIÓN Y CULTURA CIUDADANA EN LA FORMULACIÓN, IMPLEMENTACIÓN Y EVALUACIÓN DE LA POLÍTICA PÚBLICA DE SEGURIDAD DE BOGOTÁ D.C.</v>
          </cell>
          <cell r="M322">
            <v>42727</v>
          </cell>
          <cell r="N322">
            <v>42767</v>
          </cell>
          <cell r="P322">
            <v>1.3333333333333333</v>
          </cell>
          <cell r="T322">
            <v>6000000</v>
          </cell>
          <cell r="AE322">
            <v>0</v>
          </cell>
          <cell r="AG322">
            <v>0</v>
          </cell>
        </row>
        <row r="323">
          <cell r="A323" t="str">
            <v>SCJ-321-2016</v>
          </cell>
          <cell r="B323">
            <v>42726</v>
          </cell>
          <cell r="E323" t="str">
            <v>5 5. Contratación directa</v>
          </cell>
          <cell r="F323" t="str">
            <v>6 6. Otro</v>
          </cell>
          <cell r="G323" t="str">
            <v>YASMIN CONSUELO FARFAN LOPEZ</v>
          </cell>
          <cell r="L323" t="str">
            <v>PRESTAR SERVICIOS PROFESIONALES PARA ELABORAR LAS ÓRDENES DE PAGO, GENERACIÓN Y REGISTRO DE INFORMACIÓN Y DEMÁS OPERACIONES QUE SE REQUIERA.</v>
          </cell>
          <cell r="M323">
            <v>42727</v>
          </cell>
          <cell r="N323">
            <v>42767</v>
          </cell>
          <cell r="P323">
            <v>1.3333333333333333</v>
          </cell>
          <cell r="T323">
            <v>4666000</v>
          </cell>
          <cell r="AE323">
            <v>0</v>
          </cell>
          <cell r="AG323">
            <v>0</v>
          </cell>
        </row>
        <row r="324">
          <cell r="A324" t="str">
            <v>SCJ-322-2016</v>
          </cell>
          <cell r="B324">
            <v>42726</v>
          </cell>
          <cell r="E324" t="str">
            <v>5 5. Contratación directa</v>
          </cell>
          <cell r="F324" t="str">
            <v>6 6. Otro</v>
          </cell>
          <cell r="G324" t="str">
            <v>DIEGO FERNANDO OCHOA MONTERO</v>
          </cell>
          <cell r="L324" t="str">
            <v>PRESTAR SERVICIOS DE APOYO A LA GESTIÓN A LOS TRÁMITES CONCERNIENTES A LA ATENCIÓN DEL SERVICIO A LA CIUDADANÍA, MEJORANDO LOS NIVELES DE EFICIENCIA Y EFICACIA EN TÉRMINOS DE GESTIÓN DE LA SECRETARÍA DISTRITAL DE SEGURIDAD, CONVIVENCIA Y JUSTICIA.</v>
          </cell>
          <cell r="M324">
            <v>42730</v>
          </cell>
          <cell r="N324">
            <v>42770</v>
          </cell>
          <cell r="P324">
            <v>1.3333333333333333</v>
          </cell>
          <cell r="T324">
            <v>2880000</v>
          </cell>
          <cell r="AE324">
            <v>0</v>
          </cell>
          <cell r="AG324">
            <v>0</v>
          </cell>
        </row>
        <row r="325">
          <cell r="A325" t="str">
            <v>SCJ-323-2016</v>
          </cell>
          <cell r="B325">
            <v>42727</v>
          </cell>
          <cell r="E325" t="str">
            <v>5 5. Contratación directa</v>
          </cell>
          <cell r="F325" t="str">
            <v>6 6. Otro</v>
          </cell>
          <cell r="G325" t="str">
            <v>ERIKA MARIA GONZALEZ GUERRA</v>
          </cell>
          <cell r="L325" t="str">
            <v>PRESTAR SERVICIOS PROFESIONALES A LA DIRECCIÓN DE RESPONSABILIDAD PENAL PARA ADOLESCENTES PARA LA FORMULACIÓN E IMPLEMENTACIÓN DEL PROGRAMA DE JUSTICIA RESTAURATIVA, DESDE EL ÁREA DE TRABAJO SOCIAL</v>
          </cell>
          <cell r="M325">
            <v>42727</v>
          </cell>
          <cell r="N325">
            <v>42757</v>
          </cell>
          <cell r="P325">
            <v>1</v>
          </cell>
          <cell r="T325">
            <v>4500000</v>
          </cell>
          <cell r="AE325">
            <v>0</v>
          </cell>
          <cell r="AG325">
            <v>0</v>
          </cell>
        </row>
        <row r="326">
          <cell r="A326" t="str">
            <v>SCJ-324-2016</v>
          </cell>
          <cell r="B326">
            <v>42727</v>
          </cell>
          <cell r="E326" t="str">
            <v>5 5. Contratación directa</v>
          </cell>
          <cell r="F326" t="str">
            <v>6 6. Otro</v>
          </cell>
          <cell r="G326" t="str">
            <v>MONICA ANDREA GAITAN TORRES</v>
          </cell>
          <cell r="L326" t="str">
            <v>PRESTAR SERVICIOS PROFESIONALES   COMO APOYO AL ÁREA DE CONTABILIDAD  DE LA SECRETARÍA DE SEGURIDAD, CONVIVENCIA Y JUSTICIA  PARA EL MANEJO DE LOS SISTEMAS CONTABLES EXTERNOS E INTERNOS DE LA ENTIDAD</v>
          </cell>
          <cell r="M326">
            <v>42727</v>
          </cell>
          <cell r="N326">
            <v>42767</v>
          </cell>
          <cell r="P326">
            <v>1.3333333333333333</v>
          </cell>
          <cell r="T326">
            <v>8250000</v>
          </cell>
          <cell r="AE326">
            <v>0</v>
          </cell>
          <cell r="AG326">
            <v>0</v>
          </cell>
        </row>
        <row r="327">
          <cell r="A327" t="str">
            <v>SCJ-325-2016</v>
          </cell>
          <cell r="B327">
            <v>42727</v>
          </cell>
          <cell r="E327" t="str">
            <v>5 5. Contratación directa</v>
          </cell>
          <cell r="F327" t="str">
            <v>6 6. Otro</v>
          </cell>
          <cell r="G327" t="str">
            <v>FONDO ROTATORIO DE LA POLICIA- FORPO</v>
          </cell>
          <cell r="L327" t="str">
            <v xml:space="preserve">AUNAR ESFUERZOS TECNICOS ADMINISTRATIVOS Y FINANCIEROS PARA REALIZAR ACTIVIDADES DE CAPACITACION A LA POLICIA METROPOLITANA DE BOGOTA PARA LA APROPIACION E IMPLEMENTACION DEL CODIGO NACIONAL DE POLICIA Y CONVIVENCIA </v>
          </cell>
          <cell r="M327">
            <v>42727</v>
          </cell>
          <cell r="N327">
            <v>43091</v>
          </cell>
          <cell r="P327">
            <v>12</v>
          </cell>
          <cell r="T327">
            <v>4087640000</v>
          </cell>
          <cell r="AE327">
            <v>0</v>
          </cell>
          <cell r="AG327">
            <v>0</v>
          </cell>
        </row>
        <row r="328">
          <cell r="A328" t="str">
            <v>SCJ-326-2016</v>
          </cell>
          <cell r="B328">
            <v>42725</v>
          </cell>
          <cell r="E328" t="str">
            <v>2 2. Selección abreviada</v>
          </cell>
          <cell r="F328" t="str">
            <v>6 6. Otro</v>
          </cell>
          <cell r="G328" t="str">
            <v>SOCIEDAD DE FABRICACION DE AUTOMOTORES S.A. - SOFASA</v>
          </cell>
          <cell r="L328" t="str">
            <v>ADQUIRIR VEHÍCULOS CON DESTINO A LA POLICÍA METROPOLITANA DE BOGOTÁ DE ACUERDO CON TODAS LAS ESPECIFICACIONES TÉCNICAS Y CONDICIONES CONTEMPLADAS MEDIANTE VINCULACIÓN A LOS ACUERDOS MARCO DE PRECIOS PARA LA ADQUISICIÓN DE VEHÍCULOS Y ADQUISICIÓN DE MOTOCICLETAS, CUATRIMOTOS Y MOTOCARROS CELEBRADOS POR LA AGENCIA NACIONAL DE CONTRATACIÓN PÚBLICA - COLOMBIA COMPRA EFICIENTE</v>
          </cell>
          <cell r="M328">
            <v>42730</v>
          </cell>
          <cell r="N328">
            <v>42880</v>
          </cell>
          <cell r="P328">
            <v>5</v>
          </cell>
          <cell r="T328">
            <v>386999999</v>
          </cell>
          <cell r="AE328">
            <v>0</v>
          </cell>
          <cell r="AG328">
            <v>0</v>
          </cell>
        </row>
        <row r="329">
          <cell r="A329" t="str">
            <v>SCJ-327-2016</v>
          </cell>
          <cell r="B329">
            <v>42725</v>
          </cell>
          <cell r="E329" t="str">
            <v>2 2. Selección abreviada</v>
          </cell>
          <cell r="F329" t="str">
            <v>6 6. Otro</v>
          </cell>
          <cell r="G329" t="str">
            <v>COMPAÑÍA SURAMERICANA DE SEGUROS S.A.</v>
          </cell>
          <cell r="L329" t="str">
            <v>CONTRATAR EL SEGURO OBLIGATORIO DE ACCIDENTES DE TRÁNSITO -SOAT- DE LOS AUTOMOTORES DE PROPIEDAD DE LA SECRETARÍA DISTRITAL DE SEGURIDAD, CONVIVENCIA Y JUSTICIA ADQUIRIDOS POR EL FONDO DE VIGILANCIA Y SEGURIDAD DE BOGOTÁ D.C.</v>
          </cell>
          <cell r="M329">
            <v>42730</v>
          </cell>
          <cell r="N329">
            <v>42791</v>
          </cell>
          <cell r="P329">
            <v>2</v>
          </cell>
          <cell r="T329">
            <v>3662872</v>
          </cell>
          <cell r="AE329">
            <v>0</v>
          </cell>
          <cell r="AG329">
            <v>0</v>
          </cell>
        </row>
        <row r="330">
          <cell r="A330" t="str">
            <v>SCJ-328-2016</v>
          </cell>
          <cell r="B330">
            <v>42727</v>
          </cell>
          <cell r="E330" t="str">
            <v>5 5. Contratación directa</v>
          </cell>
          <cell r="F330" t="str">
            <v>6 6. Otro</v>
          </cell>
          <cell r="G330" t="str">
            <v>CLAUDIA VIVIANA TIBOCHA PALACIOS</v>
          </cell>
          <cell r="L330" t="str">
            <v>PRESTAR SERVICIOS PROFESIONALES PARA DESARROLLAR ACCIONES DE  ACCESO A LA JUSTICIA, MEDIANTE LA GESTIÓN, DIFUSIÓN Y ARTICULACIÓN  DE LOS SERVICIOS DE LAS CASAS DE JUSTICIA Y LOS SISTEMAS LOCALES DE JUSTICIA DE ACUERDO A LOS LINEAMIENTOS DADOS POR LA DIRECCIÓN DE ACCESO A LA JUSTICIA.</v>
          </cell>
          <cell r="M330">
            <v>42727</v>
          </cell>
          <cell r="N330">
            <v>42757</v>
          </cell>
          <cell r="P330">
            <v>1</v>
          </cell>
          <cell r="T330">
            <v>4500000</v>
          </cell>
          <cell r="AE330">
            <v>0</v>
          </cell>
          <cell r="AG330">
            <v>0</v>
          </cell>
        </row>
        <row r="331">
          <cell r="A331" t="str">
            <v>SCJ-329-2016</v>
          </cell>
          <cell r="B331">
            <v>42727</v>
          </cell>
          <cell r="E331" t="str">
            <v>5 5. Contratación directa</v>
          </cell>
          <cell r="F331" t="str">
            <v>6 6. Otro</v>
          </cell>
          <cell r="G331" t="str">
            <v>LAURA TOVAR GOMEZ</v>
          </cell>
          <cell r="L331" t="str">
            <v>PRESTAR SERVICIOS PROFESIONALES EN LA SECRETARIA DE SEGURIDAD CONVIVENCIA Y JUSTICIA EN EL ACOMPAÑAMIENTO Y PUESTA EN MARCHA DE LOS PROCESOS Y PROCEDIMIENTOS QUE SEAN COMPETENCIA DE LA DIRECCION FINANCIERA</v>
          </cell>
          <cell r="M331">
            <v>42730</v>
          </cell>
          <cell r="N331">
            <v>42770</v>
          </cell>
          <cell r="P331">
            <v>1.3333333333333333</v>
          </cell>
          <cell r="T331">
            <v>4314667</v>
          </cell>
          <cell r="AE331">
            <v>0</v>
          </cell>
          <cell r="AG331">
            <v>0</v>
          </cell>
        </row>
        <row r="332">
          <cell r="A332" t="str">
            <v>SCJ-330-2016</v>
          </cell>
          <cell r="B332">
            <v>42732</v>
          </cell>
          <cell r="E332" t="str">
            <v>5 5. Contratación directa</v>
          </cell>
          <cell r="F332" t="str">
            <v>6 6. Otro</v>
          </cell>
          <cell r="G332" t="str">
            <v>ORACLE COLOMBIA LIMITADA</v>
          </cell>
          <cell r="L332" t="str">
            <v>CONTRATAR LOS SERVICIOS ORACLE DE PLATAFORMA COMO SERVICIO, INFRAESTRUCTURA COMO SERVICIO, LICENCIAMIENTO Y EL SOPORTE TECNICO PARA LA SECRETARIA DE SEGURIDAD CONVIVENCIA Y JUSTICIA</v>
          </cell>
          <cell r="M332">
            <v>42732</v>
          </cell>
          <cell r="N332">
            <v>43158</v>
          </cell>
          <cell r="P332">
            <v>14</v>
          </cell>
          <cell r="T332">
            <v>1575409806</v>
          </cell>
          <cell r="AE332">
            <v>0</v>
          </cell>
          <cell r="AG332">
            <v>0</v>
          </cell>
        </row>
        <row r="333">
          <cell r="A333" t="str">
            <v>SCJ-331-2016</v>
          </cell>
          <cell r="B333">
            <v>42727</v>
          </cell>
          <cell r="E333" t="str">
            <v>5 5. Contratación directa</v>
          </cell>
          <cell r="F333" t="str">
            <v>6 6. Otro</v>
          </cell>
          <cell r="G333" t="str">
            <v>JULIANA NIÑO PARDO</v>
          </cell>
          <cell r="L333" t="str">
            <v>PRESTAR LOS SERVICIOS PROFESIONALES PARA APOYAR A LA DIRECCIÓN DE PREVENCIÓN Y CULTURA CIUDADANA EN LA FORMULACIÓN, IMPLEMENTACIÓN Y EVALUACIÓN DE LA POLÍTICA PÚBLICA DE SEGURIDAD DE BOGOTÁ D.C</v>
          </cell>
          <cell r="M333">
            <v>42731</v>
          </cell>
          <cell r="N333">
            <v>42771</v>
          </cell>
          <cell r="P333">
            <v>1.3333333333333333</v>
          </cell>
          <cell r="T333">
            <v>5600000</v>
          </cell>
          <cell r="AE333">
            <v>0</v>
          </cell>
          <cell r="AG333">
            <v>0</v>
          </cell>
        </row>
        <row r="334">
          <cell r="A334" t="str">
            <v>SCJ-332-2016</v>
          </cell>
          <cell r="B334">
            <v>42727</v>
          </cell>
          <cell r="E334" t="str">
            <v>2 2. Selección abreviada</v>
          </cell>
          <cell r="F334" t="str">
            <v>6 6. Otro</v>
          </cell>
          <cell r="G334" t="str">
            <v>INDUSTRIA COLOMBIANA DE MOTOCICLETAS INCOLMOTOS - YAMAHA S.A.</v>
          </cell>
          <cell r="L334" t="str">
            <v>ADQUIRIR VEHÍCULOS CON DESTINO A LA POLICÍA METROPOLITANA DE BOGOTÁ DE ACUERDO CON TODAS LAS ESPECIFICACIONES TÉCNICAS Y CONDICIONES CONTEMPLADAS MEDIANTE VINCULACIÓN A LOS ACUERDOS MARCO DE PRECIOS PARA LA ADQUISICIÓN DE VEHÍCULOS Y ADQUISICIÓN DE MOTOCICLETAS, CUATRIMOTOS Y MOTOCARROS CELEBRADOS POR LA AGENCIA NACIONAL DE CONTRATACIÓN PÚBLICA - COLOMBIA COMPRA EFICIENTE</v>
          </cell>
          <cell r="M334">
            <v>42727</v>
          </cell>
          <cell r="N334">
            <v>42877</v>
          </cell>
          <cell r="P334">
            <v>5</v>
          </cell>
          <cell r="T334">
            <v>14877091022</v>
          </cell>
          <cell r="AE334">
            <v>485602378</v>
          </cell>
          <cell r="AG334">
            <v>0</v>
          </cell>
        </row>
        <row r="335">
          <cell r="A335" t="str">
            <v>SCJ-333-2016</v>
          </cell>
          <cell r="B335">
            <v>42727</v>
          </cell>
          <cell r="E335" t="str">
            <v>5 5. Contratación directa</v>
          </cell>
          <cell r="F335" t="str">
            <v>6 6. Otro</v>
          </cell>
          <cell r="G335" t="str">
            <v>ADRIANA LUCIA GUERRA NUÑEZ</v>
          </cell>
          <cell r="L335" t="str">
            <v>PRESTAR LOS SERVICIOS PROFESIONALES PARA APOYAR A LA DIRECCIÓN DE PREVENCIÓN Y CULTURA CIUDADANA EN LA FORMULACIÓN, IMPLEMENTACIÓN Y EVALUACIÓN DE LA POLÍTICA PÚBLICA DE SEGURIDAD DE BOGOTÁ D.C.</v>
          </cell>
          <cell r="M335">
            <v>42731</v>
          </cell>
          <cell r="N335">
            <v>42771</v>
          </cell>
          <cell r="P335">
            <v>1.3333333333333333</v>
          </cell>
          <cell r="T335">
            <v>6000000</v>
          </cell>
          <cell r="AE335">
            <v>0</v>
          </cell>
          <cell r="AG335">
            <v>0</v>
          </cell>
        </row>
        <row r="336">
          <cell r="A336" t="str">
            <v>SCJ-334-2016</v>
          </cell>
          <cell r="B336">
            <v>42727</v>
          </cell>
          <cell r="E336" t="str">
            <v>5 5. Contratación directa</v>
          </cell>
          <cell r="F336" t="str">
            <v>6 6. Otro</v>
          </cell>
          <cell r="G336" t="str">
            <v>RG COMERCIAL S.A</v>
          </cell>
          <cell r="L336" t="str">
            <v>EL CONTRATISTA SE COMPROMETE A REALIZAR EL MANTENIMIENTO CORRECTIVO PARA EL ROBOT ANTIEXPLOSIVOS TITUS DE KA POLICIA METROPOLITANA DE BOGOTA, GRUPO ANTIEXPLOSIVOS</v>
          </cell>
          <cell r="M336">
            <v>42733</v>
          </cell>
          <cell r="N336">
            <v>42762</v>
          </cell>
          <cell r="P336">
            <v>1</v>
          </cell>
          <cell r="T336">
            <v>63800000</v>
          </cell>
          <cell r="AE336">
            <v>0</v>
          </cell>
          <cell r="AG336">
            <v>0</v>
          </cell>
        </row>
        <row r="337">
          <cell r="A337" t="str">
            <v>SCJ-335-2016</v>
          </cell>
          <cell r="B337">
            <v>42727</v>
          </cell>
          <cell r="E337" t="str">
            <v>5 5. Contratación directa</v>
          </cell>
          <cell r="F337" t="str">
            <v>6 6. Otro</v>
          </cell>
          <cell r="G337" t="str">
            <v>JULIO GUILLERMO GARCIA URICOECHEA</v>
          </cell>
          <cell r="L337" t="str">
            <v>PRESTAR LOS SERVICIOS PROFESIONALES ESPECIALIZADOS, PARA ARTICULAR EN LA DIRECCIÓN DE SEGURIDAD LA FORMULACIÓN, IMPLEMENTACIÓN Y EVALUACIÓN DE LA POLÍTICA PÚBLICA DE SEGURIDAD DE BOGOTÁ D.C. CONTRA LOS DELITOS DE TRATA DE PERSONAS, EXPLOTACIÓN SEXUAL Y OTROS RELACIONADOS.</v>
          </cell>
          <cell r="M337">
            <v>42731</v>
          </cell>
          <cell r="N337">
            <v>42771</v>
          </cell>
          <cell r="P337">
            <v>1.3333333333333333</v>
          </cell>
          <cell r="T337">
            <v>7333333</v>
          </cell>
          <cell r="AE337">
            <v>0</v>
          </cell>
          <cell r="AG337">
            <v>0</v>
          </cell>
        </row>
        <row r="338">
          <cell r="A338" t="str">
            <v>SCJ-336-2016</v>
          </cell>
          <cell r="B338">
            <v>42727</v>
          </cell>
          <cell r="E338" t="str">
            <v>5 5. Contratación directa</v>
          </cell>
          <cell r="F338" t="str">
            <v>6 6. Otro</v>
          </cell>
          <cell r="G338" t="str">
            <v>WILLIAM JAVIER BUITRAGO RAMIREZ</v>
          </cell>
          <cell r="L338" t="str">
            <v xml:space="preserve">PRESTAR LOS SERVICIOS DE APOYO A LA GESTIÓN EN LA SUBSECRETARÍA DE SEGURIDAD Y CONVIVENCIA PARA COADYUVAR EN LA IMPLEMENTACIÓN DE ESTRATEGIAS Y ACCIONES DE DIÁLOGO, MEDIACIÓN Y PREVENCIÓN EN CONVIVENCIA Y SEGURIDAD CIUDADANA EN LA CIUDAD.  </v>
          </cell>
          <cell r="M338">
            <v>42731</v>
          </cell>
          <cell r="N338">
            <v>42771</v>
          </cell>
          <cell r="P338">
            <v>1.3333333333333333</v>
          </cell>
          <cell r="T338">
            <v>2666666</v>
          </cell>
          <cell r="AE338">
            <v>0</v>
          </cell>
          <cell r="AG338">
            <v>0</v>
          </cell>
        </row>
        <row r="339">
          <cell r="A339" t="str">
            <v>SCJ-337-2016</v>
          </cell>
          <cell r="B339">
            <v>42727</v>
          </cell>
          <cell r="E339" t="str">
            <v>5 5. Contratación directa</v>
          </cell>
          <cell r="F339" t="str">
            <v>6 6. Otro</v>
          </cell>
          <cell r="G339" t="str">
            <v>DIEGO FERNANDO CARRILLO ACUÑA</v>
          </cell>
          <cell r="L339" t="str">
            <v>PRESTAR LOS SERVICIOS PROFESIONALES ESPECIALIZADOS EN LA DIRECCIÓN DE SEGURIDAD, PARA APOYAR LA RECOPILACIÓN, SISTEMATIZACIÓN Y ANÁLISIS DE LA INFORMACIÓN QUE CONDUZCA A LA IDENTIFICACIÓN DE BANDAS DE DELINCUENCIA COMÚN Y ORGANIZADA INVOLUCRADAS EN LOS DELITOS DE MAYOR IMPACTO EN BOGOTÁ, CON EL FIN DE APOYAR A LAS AUTORIDADES COMPETENTES EN SU PROCESO DE JUDICIALIZACIÓN</v>
          </cell>
          <cell r="M339">
            <v>42732</v>
          </cell>
          <cell r="N339">
            <v>42793</v>
          </cell>
          <cell r="P339">
            <v>2</v>
          </cell>
          <cell r="T339">
            <v>11000000</v>
          </cell>
          <cell r="AE339">
            <v>0</v>
          </cell>
          <cell r="AG339">
            <v>0</v>
          </cell>
        </row>
        <row r="340">
          <cell r="A340" t="str">
            <v>SCJ-339-2016</v>
          </cell>
          <cell r="B340">
            <v>42727</v>
          </cell>
          <cell r="E340" t="str">
            <v>5 5. Contratación directa</v>
          </cell>
          <cell r="F340" t="str">
            <v>6 6. Otro</v>
          </cell>
          <cell r="G340" t="str">
            <v>MARITZA RAMIREZ MARTINEZ</v>
          </cell>
          <cell r="L340" t="str">
            <v>PRESTAR LOS SERVICIOS PROFESIONALES ESPECIALIZADOS, PARA ARTICULAR EN LA DIRECCIÓN DE SEGURIDAD LA FORMULACIÓN, IMPLEMENTACIÓN Y EVALUACIÓN DE LA POLÍTICA PÚBLICA DE SEGURIDAD DE BOGOTÁ D.C. CONTRA LOS DELITOS DE TRATA DE PERSONAS, EXPLOTACIÓN SEXUAL Y OTROS RELACIONADOS.</v>
          </cell>
          <cell r="M340">
            <v>42733</v>
          </cell>
          <cell r="N340">
            <v>42773</v>
          </cell>
          <cell r="P340">
            <v>1.3333333333333333</v>
          </cell>
          <cell r="T340">
            <v>7333333</v>
          </cell>
          <cell r="AE340">
            <v>0</v>
          </cell>
          <cell r="AG340">
            <v>0</v>
          </cell>
        </row>
        <row r="341">
          <cell r="A341" t="str">
            <v>SCJ-340-2016</v>
          </cell>
          <cell r="B341">
            <v>42727</v>
          </cell>
          <cell r="E341" t="str">
            <v>5 5. Contratación directa</v>
          </cell>
          <cell r="F341" t="str">
            <v>6 6. Otro</v>
          </cell>
          <cell r="G341" t="str">
            <v>MILTON DARIO GARAVITO HORTUA</v>
          </cell>
          <cell r="L341" t="str">
            <v xml:space="preserve">PRESTAR LOS SERVICIOS DE APOYO A LA GESTIÓN EN LA SUBSECRETARÍA DE SEGURIDAD Y CONVIVENCIA PARA COADYUVAR EN LA IMPLEMENTACIÓN DE ESTRATEGIAS Y ACCIONES DE DIÁLOGO, MEDIACIÓN Y PREVENCIÓN EN CONVIVENCIA Y SEGURIDAD CIUDADANA EN LA CIUDAD.  </v>
          </cell>
          <cell r="M341">
            <v>42732</v>
          </cell>
          <cell r="N341">
            <v>42772</v>
          </cell>
          <cell r="P341">
            <v>1.3333333333333333</v>
          </cell>
          <cell r="T341">
            <v>2666000</v>
          </cell>
          <cell r="AE341">
            <v>0</v>
          </cell>
          <cell r="AG341">
            <v>0</v>
          </cell>
        </row>
        <row r="342">
          <cell r="A342" t="str">
            <v>SCJ-341-2016</v>
          </cell>
          <cell r="B342">
            <v>42727</v>
          </cell>
          <cell r="E342" t="str">
            <v>5 5. Contratación directa</v>
          </cell>
          <cell r="F342" t="str">
            <v>6 6. Otro</v>
          </cell>
          <cell r="G342" t="str">
            <v>ALBERTO SANCHEZ GALEANO</v>
          </cell>
          <cell r="L342" t="str">
            <v>PRESTAR LOS SERVICIOS PROFESIONALES , PARA APOYAR A LA DIRECCIÓN DE SEGURIDAD EN LA FORMULACIÓN, IMPLEMENTACIÓN Y EVALUACIÓN DE LA POLÍTICA PÚBLICA DE SEGURIDAD DE BOGOTÁ D.C.</v>
          </cell>
          <cell r="M342">
            <v>42732</v>
          </cell>
          <cell r="N342">
            <v>42772</v>
          </cell>
          <cell r="P342">
            <v>1.3333333333333333</v>
          </cell>
          <cell r="T342">
            <v>4266667</v>
          </cell>
          <cell r="AE342">
            <v>0</v>
          </cell>
          <cell r="AG342">
            <v>0</v>
          </cell>
        </row>
        <row r="343">
          <cell r="A343" t="str">
            <v>SCJ-342-2016</v>
          </cell>
          <cell r="B343">
            <v>42727</v>
          </cell>
          <cell r="E343" t="str">
            <v>5 5. Contratación directa</v>
          </cell>
          <cell r="F343" t="str">
            <v>6 6. Otro</v>
          </cell>
          <cell r="G343" t="str">
            <v>JAIR ESTIVEN CORTES MUÑOZ</v>
          </cell>
          <cell r="L343" t="str">
            <v>PRESTAR LOS SERVICIOS DE APOYO A LA GESTIÓN EN LA SUBSECRETARÍA DE SEGURIDAD Y CONVIVENCIA PARA COADYUVAR EN LA IMPLEMENTACIÓN DE ESTRATEGIAS Y ACCIONES DE DIÁLOGO, MEDIACIÓN Y PREVENCIÓN EN CONVIVENCIA Y SEGURIDAD CIUDADANA EN LA CIUDAD.</v>
          </cell>
          <cell r="M343">
            <v>42732</v>
          </cell>
          <cell r="N343">
            <v>42772</v>
          </cell>
          <cell r="P343">
            <v>1.3333333333333333</v>
          </cell>
          <cell r="T343">
            <v>2666666</v>
          </cell>
          <cell r="AE343">
            <v>0</v>
          </cell>
          <cell r="AG343">
            <v>0</v>
          </cell>
        </row>
        <row r="344">
          <cell r="A344" t="str">
            <v>SCJ-343-2016</v>
          </cell>
          <cell r="B344">
            <v>42727</v>
          </cell>
          <cell r="E344" t="str">
            <v>5 5. Contratación directa</v>
          </cell>
          <cell r="F344" t="str">
            <v>6 6. Otro</v>
          </cell>
          <cell r="G344" t="str">
            <v>JORME ARMANDO MENDEZ VARGAS</v>
          </cell>
          <cell r="L344" t="str">
            <v>PRESTAR LOS SERVICIOS DE APOYO A LA GESTIÓN EN LA SUBSECRETARÍA DE SEGURIDAD Y CONVIVENCIA PARA COADYUVAR EN LA IMPLEMENTACIÓN DE ESTRATEGIAS Y ACCIONES DE DIÁLOGO, MEDIACIÓN Y PREVENCIÓN EN CONVIVENCIA Y SEGURIDAD CIUDADANA EN LA CIUDAD.</v>
          </cell>
          <cell r="M344">
            <v>42732</v>
          </cell>
          <cell r="N344">
            <v>42772</v>
          </cell>
          <cell r="P344">
            <v>1.3333333333333333</v>
          </cell>
          <cell r="T344">
            <v>2666666</v>
          </cell>
          <cell r="AE344">
            <v>0</v>
          </cell>
          <cell r="AG344">
            <v>0</v>
          </cell>
        </row>
        <row r="345">
          <cell r="A345" t="str">
            <v>SCJ-344-2016</v>
          </cell>
          <cell r="B345">
            <v>42727</v>
          </cell>
          <cell r="E345" t="str">
            <v>5 5. Contratación directa</v>
          </cell>
          <cell r="F345" t="str">
            <v>6 6. Otro</v>
          </cell>
          <cell r="G345" t="str">
            <v>ERLEY RICARDO LAITON MORENO</v>
          </cell>
          <cell r="L345" t="str">
            <v>PRESTAR LOS SERVICIOS DE APOYO A LA GESTIÓN EN LA SUBSECRETARÍA DE SEGURIDAD Y CONVIVENCIA PARA COADYUVAR EN LA IMPLEMENTACIÓN DE ESTRATEGIAS Y ACCIONES DE DIÁLOGO, MEDIACIÓN Y PREVENCIÓN EN CONVIVENCIA Y SEGURIDAD CIUDADANA EN LA CIUDAD.</v>
          </cell>
          <cell r="M345">
            <v>42731</v>
          </cell>
          <cell r="N345">
            <v>42771</v>
          </cell>
          <cell r="P345">
            <v>1.3333333333333333</v>
          </cell>
          <cell r="T345">
            <v>2666666</v>
          </cell>
          <cell r="AE345">
            <v>0</v>
          </cell>
          <cell r="AG345">
            <v>0</v>
          </cell>
        </row>
        <row r="346">
          <cell r="A346" t="str">
            <v>SCJ-345-2016</v>
          </cell>
          <cell r="B346">
            <v>42732</v>
          </cell>
          <cell r="E346" t="str">
            <v>4 4. Mínima cuantía</v>
          </cell>
          <cell r="F346" t="str">
            <v>6 6. Otro</v>
          </cell>
          <cell r="G346" t="str">
            <v>AVALGIS LTDA</v>
          </cell>
          <cell r="L346" t="str">
            <v>REALIZAR A TRAVÉS DE LA METODOLOGÍA DE ENCUESTAS TELEFÓNICAS, LA CARACTERIZACIÓN DE LOS FRENTES DE SEGURIDAD EXISTENTES EN EL DISTRITO CAPITAL.</v>
          </cell>
          <cell r="M346">
            <v>42732</v>
          </cell>
          <cell r="N346">
            <v>42762</v>
          </cell>
          <cell r="P346">
            <v>1</v>
          </cell>
          <cell r="T346">
            <v>10685711</v>
          </cell>
          <cell r="AE346">
            <v>0</v>
          </cell>
          <cell r="AG346">
            <v>0</v>
          </cell>
        </row>
        <row r="347">
          <cell r="A347" t="str">
            <v>SCJ-346-2016</v>
          </cell>
          <cell r="B347">
            <v>42731</v>
          </cell>
          <cell r="E347" t="str">
            <v>4 4. Mínima cuantía</v>
          </cell>
          <cell r="F347" t="str">
            <v>6 6. Otro</v>
          </cell>
          <cell r="G347" t="str">
            <v>ABAXA METAL MAXEL SAS</v>
          </cell>
          <cell r="L347" t="str">
            <v>CONTRATAR LA ADQUISICIÓN DE UNA CAJA FUERTE DIGITAL O COFRE DE SEGURIDAD DIGITAL PARA LA CUSTODIA DE DOCUMENTOS DE LA SECRETARIA DE SEGURIDAD, CONVIVENCIA Y JUSTICIA.</v>
          </cell>
          <cell r="M347">
            <v>42732</v>
          </cell>
          <cell r="N347">
            <v>42736</v>
          </cell>
          <cell r="P347">
            <v>0.16666666666666666</v>
          </cell>
          <cell r="T347">
            <v>1000000</v>
          </cell>
          <cell r="AE347">
            <v>0</v>
          </cell>
          <cell r="AG347">
            <v>0</v>
          </cell>
        </row>
        <row r="348">
          <cell r="A348" t="str">
            <v>SCJ-347-2016</v>
          </cell>
          <cell r="B348">
            <v>42731</v>
          </cell>
          <cell r="E348" t="str">
            <v>5 5. Contratación directa</v>
          </cell>
          <cell r="F348" t="str">
            <v>6 6. Otro</v>
          </cell>
          <cell r="G348" t="str">
            <v>JORGE ANDRES LAGOS MORENO</v>
          </cell>
          <cell r="L348" t="str">
            <v>PRESTAR LOS SERVICIOS DE APOYO A LA GESTIÓN EN LA SUBSECRETARÍA DE SEGURIDAD Y CONVIVENCIA PARA COADYUVAR EN LA IMPLEMENTACIÓN DE ESTRATEGIAS Y ACCIONES DE DIÁLOGO, MEDIACIÓN Y PREVENCIÓN EN CONVIVENCIA Y SEGURIDAD CIUDADANA EN LA CIUDAD.</v>
          </cell>
          <cell r="M348">
            <v>42732</v>
          </cell>
          <cell r="N348">
            <v>42772</v>
          </cell>
          <cell r="P348">
            <v>1.3333333333333333</v>
          </cell>
          <cell r="T348">
            <v>2666666</v>
          </cell>
          <cell r="AE348">
            <v>0</v>
          </cell>
          <cell r="AG348">
            <v>0</v>
          </cell>
        </row>
        <row r="349">
          <cell r="A349" t="str">
            <v>SCJ-348-2016</v>
          </cell>
          <cell r="B349">
            <v>42732</v>
          </cell>
          <cell r="E349" t="str">
            <v>5 5. Contratación directa</v>
          </cell>
          <cell r="F349" t="str">
            <v>6 6. Otro</v>
          </cell>
          <cell r="G349" t="str">
            <v>LEIDY TATIANA GUAVITA PEREZ</v>
          </cell>
          <cell r="L349" t="str">
            <v>PRESTAR LOS SERVICIOS DE APOYO AL PROCESO DE GESTIÓN DOCUMENTAL DE LA SECRETARÍA DISTRITAL DE SEGURIDAD, CONVIVENCIA Y JUSTICIA EN LA EJECUCIÓN DE LOS PROCESOS OPERATIVOS DEL ÁREA DE CORRESPONDENCIA</v>
          </cell>
          <cell r="M349">
            <v>42732</v>
          </cell>
          <cell r="N349">
            <v>42762</v>
          </cell>
          <cell r="P349">
            <v>1</v>
          </cell>
          <cell r="T349">
            <v>2500000</v>
          </cell>
          <cell r="AE349">
            <v>0</v>
          </cell>
          <cell r="AG349">
            <v>0</v>
          </cell>
        </row>
        <row r="350">
          <cell r="A350" t="str">
            <v>SCJ-349-2016</v>
          </cell>
          <cell r="B350">
            <v>42732</v>
          </cell>
          <cell r="E350" t="str">
            <v>5 5. Contratación directa</v>
          </cell>
          <cell r="F350" t="str">
            <v>6 6. Otro</v>
          </cell>
          <cell r="G350" t="str">
            <v>FRANCISCO VELOZA YATE</v>
          </cell>
          <cell r="L350" t="str">
            <v>PRESTAR LOS SERVICIOS DE APOYO A LA GESTIÓN EN LA SUBSECRETARÍA DE SEGURIDAD Y CONVIVENCIA PARA COADYUVAR EN LA IMPLEMENTACIÓN DE ESTRATEGIAS Y ACCIONES DE DIÁLOGO, MEDIACIÓN Y PREVENCIÓN EN CONVIVENCIA Y SEGURIDAD CIUDADANA EN LA CIUDAD.</v>
          </cell>
          <cell r="M350">
            <v>42734</v>
          </cell>
          <cell r="N350">
            <v>42764</v>
          </cell>
          <cell r="P350">
            <v>1</v>
          </cell>
          <cell r="T350">
            <v>2000000</v>
          </cell>
          <cell r="AE350">
            <v>0</v>
          </cell>
          <cell r="AG350">
            <v>0</v>
          </cell>
        </row>
        <row r="351">
          <cell r="A351" t="str">
            <v>SCJ-350-2016</v>
          </cell>
          <cell r="B351">
            <v>42732</v>
          </cell>
          <cell r="E351" t="str">
            <v>1 1. Licitación pública</v>
          </cell>
          <cell r="F351" t="str">
            <v>6 6. Otro</v>
          </cell>
          <cell r="G351" t="str">
            <v>UNION TEMPORAL VIDEOVIGILANCIA DE BOGOTA</v>
          </cell>
          <cell r="L351" t="str">
            <v>ADQUISCIÓN, INSTALACION Y PUESTA EN FUNCIONAMIENTO DE LA AMPLIACION DEL SISTEMA DE VIDEOVIGILANCIA DE BOGOTA</v>
          </cell>
          <cell r="M351">
            <v>42737</v>
          </cell>
          <cell r="N351">
            <v>43097</v>
          </cell>
          <cell r="P351">
            <v>6</v>
          </cell>
          <cell r="T351">
            <v>10000000000</v>
          </cell>
          <cell r="AE351">
            <v>3380000000</v>
          </cell>
          <cell r="AG351">
            <v>0</v>
          </cell>
        </row>
        <row r="352">
          <cell r="A352" t="str">
            <v>SCJ-351-2016</v>
          </cell>
          <cell r="B352">
            <v>42732</v>
          </cell>
          <cell r="E352" t="str">
            <v>2 2. Selección abreviada</v>
          </cell>
          <cell r="F352" t="str">
            <v>1 1. Subasta Inversa</v>
          </cell>
          <cell r="G352" t="str">
            <v>UNION TEMPORAL CHALECOS SECRETARIA</v>
          </cell>
          <cell r="L352" t="str">
            <v>CONTRATAR LA ADQUISCION DE CHALECOS ANTIBALAS PARA EL PERSONAL DE CUSTODIA Y VIGILANCIA LA CARCEL DISTRITAL DE VARONES Y ANERXO DE MUJERES DE BOGOTA</v>
          </cell>
          <cell r="M352">
            <v>42732</v>
          </cell>
          <cell r="N352">
            <v>42821</v>
          </cell>
          <cell r="P352">
            <v>3</v>
          </cell>
          <cell r="T352">
            <v>176033591</v>
          </cell>
          <cell r="AE352">
            <v>0</v>
          </cell>
          <cell r="AG352">
            <v>0</v>
          </cell>
        </row>
        <row r="353">
          <cell r="A353" t="str">
            <v>SCJ-352-2016</v>
          </cell>
          <cell r="B353">
            <v>42734</v>
          </cell>
          <cell r="E353" t="str">
            <v>4 4. Mínima cuantía</v>
          </cell>
          <cell r="F353" t="str">
            <v>6 6. Otro</v>
          </cell>
          <cell r="G353" t="str">
            <v>CAJA COLOMBIANA DE SUBSIDIO FAMILIAR COLSUBSIDIO</v>
          </cell>
          <cell r="L353" t="str">
            <v>ADQUISICIÓN DE BONOS NAVIDEÑOS PARA LOS HIJOS E HIJAS DE LOS SERVIDORES PÚBLICOS DE LA SECRETARÍA DISTRITAL DE SEGURIDAD, CONVIVENCIA Y JUSTICIA.</v>
          </cell>
          <cell r="M353">
            <v>42737</v>
          </cell>
          <cell r="N353">
            <v>42767</v>
          </cell>
          <cell r="P353">
            <v>1</v>
          </cell>
          <cell r="T353">
            <v>30358000</v>
          </cell>
          <cell r="AE353">
            <v>0</v>
          </cell>
          <cell r="AG353">
            <v>0</v>
          </cell>
        </row>
        <row r="354">
          <cell r="A354" t="str">
            <v>SCJ-353-2016</v>
          </cell>
          <cell r="B354">
            <v>42733</v>
          </cell>
          <cell r="E354" t="str">
            <v>5 5. Contratación directa</v>
          </cell>
          <cell r="F354" t="str">
            <v>6 6. Otro</v>
          </cell>
          <cell r="G354" t="str">
            <v>CARLOS ANDRES DIAZ</v>
          </cell>
          <cell r="L354" t="str">
            <v>PRESTAR LOS SERVICIOS DE APOYO AL PROCESO DE GESTIÓN DOCUMENTAL DE LA SECRETARÍA DISTRITAL DE SEGURIDAD, CONVIVENCIA Y JUSTICIA EN LA EJECUCIÓN DEL PROCESO DE MENSAJERÍA DE LA ENTIDAD</v>
          </cell>
          <cell r="M354">
            <v>42733</v>
          </cell>
          <cell r="N354">
            <v>42763</v>
          </cell>
          <cell r="P354">
            <v>1</v>
          </cell>
          <cell r="T354">
            <v>2363000</v>
          </cell>
          <cell r="AE354">
            <v>0</v>
          </cell>
          <cell r="AG354">
            <v>0</v>
          </cell>
        </row>
        <row r="355">
          <cell r="A355" t="str">
            <v>SCJ-354-2016</v>
          </cell>
          <cell r="B355">
            <v>42733</v>
          </cell>
          <cell r="E355" t="str">
            <v>5 5. Contratación directa</v>
          </cell>
          <cell r="F355" t="str">
            <v>6 6. Otro</v>
          </cell>
          <cell r="G355" t="str">
            <v>JUAN CARLOS RODRIGUEZ</v>
          </cell>
          <cell r="L355" t="str">
            <v>PRESTAR LOS SERVICIOS DE APOYO A LA GESTIÓN EN LA SUBSECRETARÍA DE SEGURIDAD Y CONVIVENCIA PARA COADYUVAR EN LA IMPLEMENTACIÓN DE ESTRATEGIAS Y ACCIONES DE DIÁLOGO, MEDIACIÓN Y PREVENCIÓN EN CONVIVENCIA Y SEGURIDAD CIUDADANA EN LA CIUDAD.</v>
          </cell>
          <cell r="M355">
            <v>42733</v>
          </cell>
          <cell r="N355">
            <v>42763</v>
          </cell>
          <cell r="P355">
            <v>1</v>
          </cell>
          <cell r="T355">
            <v>2000000</v>
          </cell>
          <cell r="AE355">
            <v>0</v>
          </cell>
          <cell r="AG355">
            <v>0</v>
          </cell>
        </row>
        <row r="356">
          <cell r="A356" t="str">
            <v>SCJ-355-2016</v>
          </cell>
          <cell r="B356">
            <v>42732</v>
          </cell>
          <cell r="E356" t="str">
            <v>4 4. Mínima cuantía</v>
          </cell>
          <cell r="F356" t="str">
            <v>6 6. Otro</v>
          </cell>
          <cell r="G356" t="str">
            <v>LABORATORIOS WALCOL S:A</v>
          </cell>
          <cell r="L356" t="str">
            <v>ADQUISICIÓN DE OVEROLES DE
 BIOSEGURIDAD PARA LA UNIDAD
 PERMANENTE DE JUSTICIA PARA
 LA ATENCIÓN DE SERVICIOS CON 
PERSONAS HABITANTES DE CALLE</v>
          </cell>
          <cell r="M356">
            <v>42734</v>
          </cell>
          <cell r="N356">
            <v>42763</v>
          </cell>
          <cell r="P356">
            <v>1</v>
          </cell>
          <cell r="T356">
            <v>29990060</v>
          </cell>
          <cell r="AE356">
            <v>0</v>
          </cell>
          <cell r="AG356">
            <v>0</v>
          </cell>
        </row>
        <row r="357">
          <cell r="A357" t="str">
            <v>SCJ-356-2016</v>
          </cell>
          <cell r="B357">
            <v>42733</v>
          </cell>
          <cell r="E357" t="str">
            <v>2 2. Selección abreviada</v>
          </cell>
          <cell r="F357" t="str">
            <v>6 6. Otro</v>
          </cell>
          <cell r="G357" t="str">
            <v>INDUSTRIA COLOMBIANA DE MOTOCICLETAS INCOLMOTOS - YAMAHA S.A.</v>
          </cell>
          <cell r="L357" t="str">
            <v>ADQUIRIR VEHÍCULOS CON DESTINO A LA POLICÍA METROPOLITANA DE BOGOTÁ DE ACUERDO CON TODAS LAS ESPECIFICACIONES TÉCNICAS Y CONDICIONES CONTEMPLADAS MEDIANTE VINCULACIÓN A LOS ACUERDOS MARCO DE PRECIOS PARA LA ADQUISICIÓN DE VEHÍCULOS Y ADQUISICIÓN DE MOTOCICLETAS, CUATRIMOTOS Y MOTOCARROS CELEBRADOS POR LA AGENCIA NACIONAL DE CONTRATACIÓN PÚBLICA - COLOMBIA COMPRA EFICIENTE</v>
          </cell>
          <cell r="M357">
            <v>42721</v>
          </cell>
          <cell r="N357">
            <v>42871</v>
          </cell>
          <cell r="P357">
            <v>5</v>
          </cell>
          <cell r="T357">
            <v>1810488414</v>
          </cell>
          <cell r="AE357">
            <v>0</v>
          </cell>
          <cell r="AG357">
            <v>0</v>
          </cell>
        </row>
        <row r="358">
          <cell r="A358" t="str">
            <v>SCJ-357-2016</v>
          </cell>
          <cell r="B358">
            <v>42733</v>
          </cell>
          <cell r="E358" t="str">
            <v>5 5. Contratación directa</v>
          </cell>
          <cell r="F358" t="str">
            <v>6 6. Otro</v>
          </cell>
          <cell r="G358" t="str">
            <v>RAMON GILDARDO CASTILLO ACERO</v>
          </cell>
          <cell r="L358" t="str">
            <v>PRESTACIÓN DE SERVICIOS PROFESIONALES PARA LA ELABORACIÓN, ANALISIS  Y SEGUIMIENTO DE LA ETAPA PRECONTRACTUAL y CONTRACTUAL DE LOS PROCESOS QUE ADELANTE LA DIRECCIÓN TÉCNICA DE LA SUBSECRETARÍA DE INVERSIONES Y FORTALECIMIENTO DE CAPACIDADES OPERATIVAS DE LA SECRETARIA DISTRITAL DE SEGURIDAD, CONVIVENCIA Y JUSTICIA.</v>
          </cell>
          <cell r="M358">
            <v>42734</v>
          </cell>
          <cell r="N358">
            <v>42779</v>
          </cell>
          <cell r="P358">
            <v>1.5</v>
          </cell>
          <cell r="T358">
            <v>10800000</v>
          </cell>
          <cell r="AE358">
            <v>0</v>
          </cell>
          <cell r="AG358">
            <v>0</v>
          </cell>
        </row>
        <row r="359">
          <cell r="A359" t="str">
            <v>SCJ-358-2016</v>
          </cell>
          <cell r="B359">
            <v>42734</v>
          </cell>
          <cell r="E359" t="str">
            <v>5 5. Contratación directa</v>
          </cell>
          <cell r="F359" t="str">
            <v>6 6. Otro</v>
          </cell>
          <cell r="G359" t="str">
            <v>FONDO DE DESARROLLO LOCAL RAFAEL URIBE URIBE</v>
          </cell>
          <cell r="L359" t="str">
            <v>AUNAR ESFUERZOS TECNICOS, FÍSICOS. JURÍDICOS, ADMINISTRATIVOS Y FINANCIEROS PARA FORTALECER EL SISTEMA DE VIDEO VIGILANCIA EN LA LOCALIDAD DE RAFAEL URIBE URIBE.</v>
          </cell>
          <cell r="M359">
            <v>42734</v>
          </cell>
          <cell r="N359">
            <v>43100</v>
          </cell>
          <cell r="P359">
            <v>12.066666666666666</v>
          </cell>
          <cell r="T359">
            <v>0</v>
          </cell>
          <cell r="AE359">
            <v>0</v>
          </cell>
          <cell r="AG359">
            <v>0</v>
          </cell>
        </row>
      </sheetData>
      <sheetData sheetId="2"/>
      <sheetData sheetId="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3" Type="http://schemas.openxmlformats.org/officeDocument/2006/relationships/hyperlink" Target="https://www.colombiacompra.gov.co/tienda-virtual-del-estado-colombiano/ordenes-compra/13396" TargetMode="External"/><Relationship Id="rId18" Type="http://schemas.openxmlformats.org/officeDocument/2006/relationships/hyperlink" Target="https://www.colombiacompra.gov.co/tienda-virtual-del-estado-colombiano/ordenes-compra/12951" TargetMode="External"/><Relationship Id="rId26" Type="http://schemas.openxmlformats.org/officeDocument/2006/relationships/hyperlink" Target="https://community.secop.gov.co/Public/Tendering/OpportunityDetail/Index?noticeUID=CO1.NTC.106401&amp;isFromPublicArea=True&amp;isModal=true&amp;asPopupView=true" TargetMode="External"/><Relationship Id="rId3" Type="http://schemas.openxmlformats.org/officeDocument/2006/relationships/hyperlink" Target="https://www.colombiacompra.gov.co/tienda-virtual-del-estado-colombiano/ordenes-compra/11772" TargetMode="External"/><Relationship Id="rId21" Type="http://schemas.openxmlformats.org/officeDocument/2006/relationships/hyperlink" Target="https://www.colombiacompra.gov.co/tienda-virtual-del-estado-colombiano/ordenes-compra/12953" TargetMode="External"/><Relationship Id="rId34" Type="http://schemas.openxmlformats.org/officeDocument/2006/relationships/drawing" Target="../drawings/drawing2.xml"/><Relationship Id="rId7" Type="http://schemas.openxmlformats.org/officeDocument/2006/relationships/hyperlink" Target="https://www.colombiacompra.gov.co/tienda-virtual-del-estado-colombiano/ordenes-compra/12076" TargetMode="External"/><Relationship Id="rId12" Type="http://schemas.openxmlformats.org/officeDocument/2006/relationships/hyperlink" Target="https://www.colombiacompra.gov.co/tienda-virtual-del-estado-colombiano/ordenes-compra/12952" TargetMode="External"/><Relationship Id="rId17" Type="http://schemas.openxmlformats.org/officeDocument/2006/relationships/hyperlink" Target="https://www.colombiacompra.gov.co/tienda-virtual-del-estado-colombiano/ordenes-compra/12950" TargetMode="External"/><Relationship Id="rId25" Type="http://schemas.openxmlformats.org/officeDocument/2006/relationships/hyperlink" Target="https://community.secop.gov.co/Public/Tendering/OpportunityDetail/Index?noticeUID=CO1.NTC.102903&amp;isFromPublicArea=True&amp;isModal=False" TargetMode="External"/><Relationship Id="rId33" Type="http://schemas.openxmlformats.org/officeDocument/2006/relationships/printerSettings" Target="../printerSettings/printerSettings2.bin"/><Relationship Id="rId2" Type="http://schemas.openxmlformats.org/officeDocument/2006/relationships/hyperlink" Target="https://www.colombiacompra.gov.co/tienda-virtual-del-estado-colombiano/ordenes-compra/11554" TargetMode="External"/><Relationship Id="rId16" Type="http://schemas.openxmlformats.org/officeDocument/2006/relationships/hyperlink" Target="https://www.colombiacompra.gov.co/tienda-virtual-del-estado-colombiano/ordenes-compra/12955" TargetMode="External"/><Relationship Id="rId20" Type="http://schemas.openxmlformats.org/officeDocument/2006/relationships/hyperlink" Target="https://www.colombiacompra.gov.co/tienda-virtual-del-estado-colombiano/ordenes-compra/12957" TargetMode="External"/><Relationship Id="rId29" Type="http://schemas.openxmlformats.org/officeDocument/2006/relationships/hyperlink" Target="https://www.contratos.gov.co/consultas/detalleProceso.do?numConstancia=16-9-423534" TargetMode="External"/><Relationship Id="rId1" Type="http://schemas.openxmlformats.org/officeDocument/2006/relationships/hyperlink" Target="https://www.contratos.gov.co/consultas/detalleProceso.do?numConstancia=16-12-5713504" TargetMode="External"/><Relationship Id="rId6" Type="http://schemas.openxmlformats.org/officeDocument/2006/relationships/hyperlink" Target="https://www.colombiacompra.gov.co/tienda-virtual-del-estado-colombiano/ordenes-compra/12079" TargetMode="External"/><Relationship Id="rId11" Type="http://schemas.openxmlformats.org/officeDocument/2006/relationships/hyperlink" Target="https://www.colombiacompra.gov.co/tienda-virtual-del-estado-colombiano/ordenes-compra/12963" TargetMode="External"/><Relationship Id="rId24" Type="http://schemas.openxmlformats.org/officeDocument/2006/relationships/hyperlink" Target="https://www.contratos.gov.co/consultas/detalleProceso.do?numConstancia=17-12-6003194" TargetMode="External"/><Relationship Id="rId32" Type="http://schemas.openxmlformats.org/officeDocument/2006/relationships/hyperlink" Target="https://community.secop.gov.co/Public/Tendering/OpportunityDetail/Index?noticeUID=CO1.NTC.86108&amp;isFromPublicArea=True&amp;isModal=true&amp;asPopupView=true" TargetMode="External"/><Relationship Id="rId5" Type="http://schemas.openxmlformats.org/officeDocument/2006/relationships/hyperlink" Target="https://www.colombiacompra.gov.co/tienda-virtual-del-estado-colombiano/ordenes-compra/11931" TargetMode="External"/><Relationship Id="rId15" Type="http://schemas.openxmlformats.org/officeDocument/2006/relationships/hyperlink" Target="https://www.colombiacompra.gov.co/tienda-virtual-del-estado-colombiano/ordenes-compra/12949" TargetMode="External"/><Relationship Id="rId23" Type="http://schemas.openxmlformats.org/officeDocument/2006/relationships/hyperlink" Target="https://www.colombiacompra.gov.co/tienda-virtual-del-estado-colombiano/ordenes-compra/13104" TargetMode="External"/><Relationship Id="rId28" Type="http://schemas.openxmlformats.org/officeDocument/2006/relationships/hyperlink" Target="https://community.secop.gov.co/Public/Tendering/OpportunityDetail/Index?noticeUID=CO1.NTC.84403&amp;isFromPublicArea=True&amp;isModal=true&amp;asPopupView=true" TargetMode="External"/><Relationship Id="rId10" Type="http://schemas.openxmlformats.org/officeDocument/2006/relationships/hyperlink" Target="https://www.colombiacompra.gov.co/tienda-virtual-del-estado-colombiano/ordenes-compra/13106" TargetMode="External"/><Relationship Id="rId19" Type="http://schemas.openxmlformats.org/officeDocument/2006/relationships/hyperlink" Target="https://www.colombiacompra.gov.co/tienda-virtual-del-estado-colombiano/ordenes-compra/12956" TargetMode="External"/><Relationship Id="rId31" Type="http://schemas.openxmlformats.org/officeDocument/2006/relationships/hyperlink" Target="https://www.contratos.gov.co/consultas/detalleProceso.do?numConstancia=16-9-420155" TargetMode="External"/><Relationship Id="rId4" Type="http://schemas.openxmlformats.org/officeDocument/2006/relationships/hyperlink" Target="https://www.colombiacompra.gov.co/tienda-virtual-del-estado-colombiano/ordenes-compra/11930" TargetMode="External"/><Relationship Id="rId9" Type="http://schemas.openxmlformats.org/officeDocument/2006/relationships/hyperlink" Target="https://www.colombiacompra.gov.co/tienda-virtual-del-estado-colombiano/ordenes-compra/12556" TargetMode="External"/><Relationship Id="rId14" Type="http://schemas.openxmlformats.org/officeDocument/2006/relationships/hyperlink" Target="https://www.colombiacompra.gov.co/tienda-virtual-del-estado-colombiano/ordenes-compra/13194" TargetMode="External"/><Relationship Id="rId22" Type="http://schemas.openxmlformats.org/officeDocument/2006/relationships/hyperlink" Target="https://www.colombiacompra.gov.co/tienda-virtual-del-estado-colombiano/ordenes-compra/12954" TargetMode="External"/><Relationship Id="rId27" Type="http://schemas.openxmlformats.org/officeDocument/2006/relationships/hyperlink" Target="https://community.secop.gov.co/Public/Tendering/OpportunityDetail/Index?noticeUID=CO1.NTC.86113&amp;isFromPublicArea=True&amp;isModal=true&amp;asPopupView=true" TargetMode="External"/><Relationship Id="rId30" Type="http://schemas.openxmlformats.org/officeDocument/2006/relationships/hyperlink" Target="https://www.contratos.gov.co/consultas/detalleProceso.do?numConstancia=16-13-5830878" TargetMode="External"/><Relationship Id="rId8" Type="http://schemas.openxmlformats.org/officeDocument/2006/relationships/hyperlink" Target="https://www.colombiacompra.gov.co/tienda-virtual-del-estado-colombiano/ordenes-compra/1255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362"/>
  <sheetViews>
    <sheetView topLeftCell="A211" zoomScale="85" zoomScaleNormal="85" workbookViewId="0">
      <selection activeCell="L256" sqref="L256"/>
    </sheetView>
  </sheetViews>
  <sheetFormatPr baseColWidth="10" defaultRowHeight="15" x14ac:dyDescent="0.25"/>
  <cols>
    <col min="1" max="1" width="15.140625" style="2" customWidth="1"/>
    <col min="2" max="2" width="12.28515625" style="3" customWidth="1"/>
    <col min="3" max="3" width="20.7109375" style="2" customWidth="1"/>
    <col min="4" max="4" width="43.42578125" style="2" customWidth="1"/>
    <col min="5" max="6" width="12" style="3" customWidth="1"/>
    <col min="7" max="7" width="12.28515625" style="4" customWidth="1"/>
    <col min="8" max="8" width="16" style="2" customWidth="1"/>
    <col min="9" max="9" width="16.42578125" style="5" customWidth="1"/>
    <col min="10" max="10" width="16.42578125" style="2" customWidth="1"/>
    <col min="11" max="11" width="12.85546875" style="2" customWidth="1"/>
    <col min="12" max="12" width="16.42578125" style="2" customWidth="1"/>
    <col min="13" max="13" width="25.7109375" customWidth="1"/>
    <col min="14" max="14" width="21.7109375" style="6" customWidth="1"/>
  </cols>
  <sheetData>
    <row r="1" spans="1:14" ht="30" customHeight="1" x14ac:dyDescent="0.25">
      <c r="A1" s="25" t="s">
        <v>7</v>
      </c>
      <c r="B1" s="25"/>
      <c r="C1" s="25"/>
      <c r="D1" s="25"/>
      <c r="E1" s="25"/>
      <c r="F1" s="25"/>
      <c r="G1" s="25"/>
      <c r="H1" s="25"/>
      <c r="I1" s="25"/>
      <c r="J1" s="25"/>
      <c r="K1" s="25"/>
      <c r="L1" s="25"/>
      <c r="M1" s="25"/>
      <c r="N1" s="25"/>
    </row>
    <row r="2" spans="1:14" ht="30" customHeight="1" x14ac:dyDescent="0.25">
      <c r="A2" s="25"/>
      <c r="B2" s="25"/>
      <c r="C2" s="25"/>
      <c r="D2" s="25"/>
      <c r="E2" s="25"/>
      <c r="F2" s="25"/>
      <c r="G2" s="25"/>
      <c r="H2" s="25"/>
      <c r="I2" s="25"/>
      <c r="J2" s="25"/>
      <c r="K2" s="25"/>
      <c r="L2" s="25"/>
      <c r="M2" s="25"/>
      <c r="N2" s="25"/>
    </row>
    <row r="3" spans="1:14" ht="30" customHeight="1" x14ac:dyDescent="0.25">
      <c r="A3" s="25"/>
      <c r="B3" s="25"/>
      <c r="C3" s="25"/>
      <c r="D3" s="25"/>
      <c r="E3" s="25"/>
      <c r="F3" s="25"/>
      <c r="G3" s="25"/>
      <c r="H3" s="25"/>
      <c r="I3" s="25"/>
      <c r="J3" s="25"/>
      <c r="K3" s="25"/>
      <c r="L3" s="25"/>
      <c r="M3" s="25"/>
      <c r="N3" s="25"/>
    </row>
    <row r="4" spans="1:14" ht="36.75" customHeight="1" x14ac:dyDescent="0.25">
      <c r="A4" s="24" t="s">
        <v>163</v>
      </c>
      <c r="B4" s="24"/>
      <c r="C4" s="24"/>
      <c r="D4" s="24"/>
      <c r="E4" s="24"/>
      <c r="F4" s="24"/>
      <c r="G4" s="24"/>
      <c r="H4" s="24"/>
      <c r="I4" s="24"/>
      <c r="J4" s="24"/>
      <c r="K4" s="24"/>
      <c r="L4" s="24"/>
      <c r="M4" s="24"/>
      <c r="N4" s="24"/>
    </row>
    <row r="5" spans="1:14" s="1" customFormat="1" ht="53.25" customHeight="1" x14ac:dyDescent="0.15">
      <c r="A5" s="9" t="s">
        <v>8</v>
      </c>
      <c r="B5" s="12" t="s">
        <v>0</v>
      </c>
      <c r="C5" s="9" t="s">
        <v>1</v>
      </c>
      <c r="D5" s="9" t="s">
        <v>2</v>
      </c>
      <c r="E5" s="13" t="s">
        <v>3</v>
      </c>
      <c r="F5" s="13" t="s">
        <v>9</v>
      </c>
      <c r="G5" s="14" t="s">
        <v>4</v>
      </c>
      <c r="H5" s="15" t="s">
        <v>10</v>
      </c>
      <c r="I5" s="16" t="s">
        <v>5</v>
      </c>
      <c r="J5" s="17" t="s">
        <v>6</v>
      </c>
      <c r="K5" s="9" t="s">
        <v>156</v>
      </c>
      <c r="L5" s="9" t="s">
        <v>157</v>
      </c>
      <c r="M5" s="10" t="s">
        <v>11</v>
      </c>
      <c r="N5" s="11" t="s">
        <v>12</v>
      </c>
    </row>
    <row r="6" spans="1:14" ht="90" x14ac:dyDescent="0.25">
      <c r="A6" s="20" t="str">
        <f>+'[1]Consolidado ORG'!A3</f>
        <v>SCJ-1-2016</v>
      </c>
      <c r="B6" s="21">
        <f>+'[1]Consolidado ORG'!B3</f>
        <v>42662</v>
      </c>
      <c r="C6" s="21" t="str">
        <f>+'[1]Consolidado ORG'!G3</f>
        <v>JOSE FELIPE AGUILERA GIRON</v>
      </c>
      <c r="D6" s="21" t="str">
        <f>+'[1]Consolidado ORG'!L3</f>
        <v>PRESTAR LOS SERVICIOS PROFESIONALES PARA REALIZAR EL SEGUIMIENTO A LAS SESIONES DE LAS COMISIONES PERMANENTES Y LA PLENARIA, MESAS DE TRABAJO, FOROS Y COMISIONES ACCIDENTALES ADELANTADOS POR EL CONCEJO DE BOGOTÁ Y EL CONGRESO DE LA REPÚBLICA DE CONFORMIDAD CON LAS DIRECTRICES Y LINEAMIENTOS QUE SOBRE ESTA MATERIA TENGA ADOPTADAS LA SECRETARÍA DISTRITAL DE SEGURIDAD, CONVIVENCIA Y JUSTICIA</v>
      </c>
      <c r="E6" s="21">
        <f>+'[1]Consolidado ORG'!M3</f>
        <v>42662</v>
      </c>
      <c r="F6" s="21">
        <f>+'[1]Consolidado ORG'!N3</f>
        <v>42753</v>
      </c>
      <c r="G6" s="22">
        <f>+'[1]Consolidado ORG'!P3</f>
        <v>3</v>
      </c>
      <c r="H6" s="22">
        <f>+'[1]Consolidado ORG'!AG3</f>
        <v>0</v>
      </c>
      <c r="I6" s="23">
        <f>+'[1]Consolidado ORG'!T3</f>
        <v>11400000</v>
      </c>
      <c r="J6" s="23">
        <f>+'[1]Consolidado ORG'!AE3</f>
        <v>0</v>
      </c>
      <c r="K6" s="21" t="str">
        <f>+'[1]Consolidado ORG'!E3</f>
        <v>5 5. Contratación directa</v>
      </c>
      <c r="L6" s="21" t="str">
        <f>+'[1]Consolidado ORG'!F3</f>
        <v>6 6. Otro</v>
      </c>
    </row>
    <row r="7" spans="1:14" ht="56.25" x14ac:dyDescent="0.25">
      <c r="A7" s="20" t="str">
        <f>+'[1]Consolidado ORG'!A4</f>
        <v>SCJ-2-2016</v>
      </c>
      <c r="B7" s="21">
        <f>+'[1]Consolidado ORG'!B4</f>
        <v>42662</v>
      </c>
      <c r="C7" s="21" t="str">
        <f>+'[1]Consolidado ORG'!G4</f>
        <v>CAMILO ERNESTO RESTREPO ROMERO</v>
      </c>
      <c r="D7" s="21" t="str">
        <f>+'[1]Consolidado ORG'!L4</f>
        <v>PRESTAR SERVICIOS PROFESIONALES A LA SECRETARÍA DISTRITAL DE SEGURIDAD CONVIVENCIA Y JUSTICIA DE BOGOTÁ D.C CON EL FIN DE DESARROLAR LA ESTRATEGIA DE VISIBILIZACIÓN Y DIVULGACIÓN DE LOS PLANES Y PROGRAMAS EN TEMAS DE SEGURIDAD Y CONVIVENCIA</v>
      </c>
      <c r="E7" s="21">
        <f>+'[1]Consolidado ORG'!M4</f>
        <v>42662</v>
      </c>
      <c r="F7" s="21">
        <f>+'[1]Consolidado ORG'!N4</f>
        <v>42753</v>
      </c>
      <c r="G7" s="22">
        <f>+'[1]Consolidado ORG'!P4</f>
        <v>3</v>
      </c>
      <c r="H7" s="22">
        <f>+'[1]Consolidado ORG'!AG4</f>
        <v>0</v>
      </c>
      <c r="I7" s="23">
        <f>+'[1]Consolidado ORG'!T4</f>
        <v>19500000</v>
      </c>
      <c r="J7" s="23">
        <f>+'[1]Consolidado ORG'!AE4</f>
        <v>0</v>
      </c>
      <c r="K7" s="21" t="str">
        <f>+'[1]Consolidado ORG'!E4</f>
        <v>5 5. Contratación directa</v>
      </c>
      <c r="L7" s="21" t="str">
        <f>+'[1]Consolidado ORG'!F4</f>
        <v>6 6. Otro</v>
      </c>
    </row>
    <row r="8" spans="1:14" ht="56.25" x14ac:dyDescent="0.25">
      <c r="A8" s="20" t="str">
        <f>+'[1]Consolidado ORG'!A5</f>
        <v>SCJ-3-2016</v>
      </c>
      <c r="B8" s="21">
        <f>+'[1]Consolidado ORG'!B5</f>
        <v>42664</v>
      </c>
      <c r="C8" s="21" t="str">
        <f>+'[1]Consolidado ORG'!G5</f>
        <v>MARIA CECILIA CHAVEZ IBARGUEN</v>
      </c>
      <c r="D8" s="21" t="str">
        <f>+'[1]Consolidado ORG'!L5</f>
        <v>PRESTAR LOS SERVICIOS DE APOYO A LA GESTIÓN EN LA SUBSECRETARÍA DE SEGURIDAD Y CONVIVENCIA PARA COADYUVAR EN LA IMPLEMENTACIÓN DE ESTRATEGIAS Y ACCIONES DE DIÁLOGO, MEDIACIÓN Y PREVENCIÓN EN CONVIVENCIA Y SEGURIDAD CIUDADANA EN LA CIUDAD</v>
      </c>
      <c r="E8" s="21">
        <f>+'[1]Consolidado ORG'!M5</f>
        <v>42664</v>
      </c>
      <c r="F8" s="21">
        <f>+'[1]Consolidado ORG'!N5</f>
        <v>42770</v>
      </c>
      <c r="G8" s="22">
        <f>+'[1]Consolidado ORG'!P5</f>
        <v>3.5</v>
      </c>
      <c r="H8" s="22">
        <f>+'[1]Consolidado ORG'!AG5</f>
        <v>0</v>
      </c>
      <c r="I8" s="23">
        <f>+'[1]Consolidado ORG'!T5</f>
        <v>7000000</v>
      </c>
      <c r="J8" s="23">
        <f>+'[1]Consolidado ORG'!AE5</f>
        <v>0</v>
      </c>
      <c r="K8" s="21" t="str">
        <f>+'[1]Consolidado ORG'!E5</f>
        <v>5 5. Contratación directa</v>
      </c>
      <c r="L8" s="21" t="str">
        <f>+'[1]Consolidado ORG'!F5</f>
        <v>6 6. Otro</v>
      </c>
    </row>
    <row r="9" spans="1:14" ht="56.25" x14ac:dyDescent="0.25">
      <c r="A9" s="20" t="str">
        <f>+'[1]Consolidado ORG'!A6</f>
        <v>SCJ-4-2016</v>
      </c>
      <c r="B9" s="21">
        <f>+'[1]Consolidado ORG'!B6</f>
        <v>42664</v>
      </c>
      <c r="C9" s="21" t="str">
        <f>+'[1]Consolidado ORG'!G6</f>
        <v>RONALD ESNEIDER CASTIBLANCO MACA</v>
      </c>
      <c r="D9" s="21" t="str">
        <f>+'[1]Consolidado ORG'!L6</f>
        <v>PRESTAR LOS SERVICIOS DE APOYO A LA GESTIÓN EN LA SUBSECRETARÍA DE SEGURIDAD Y CONVIVENCIA PARA COADYUVAR EN LA IMPLEMENTACIÓN DE ESTRATEGIAS Y ACCIONES DE DIÁLOGO, MEDIACIÓN Y PREVENCIÓN EN CONVIVENCIA Y SEGURIDAD CIUDADANA EN LA CIUDAD</v>
      </c>
      <c r="E9" s="21">
        <f>+'[1]Consolidado ORG'!M6</f>
        <v>42664</v>
      </c>
      <c r="F9" s="21">
        <f>+'[1]Consolidado ORG'!N6</f>
        <v>42770</v>
      </c>
      <c r="G9" s="22">
        <f>+'[1]Consolidado ORG'!P6</f>
        <v>3.5</v>
      </c>
      <c r="H9" s="22">
        <f>+'[1]Consolidado ORG'!AG6</f>
        <v>0</v>
      </c>
      <c r="I9" s="23">
        <f>+'[1]Consolidado ORG'!T6</f>
        <v>7000000</v>
      </c>
      <c r="J9" s="23">
        <f>+'[1]Consolidado ORG'!AE6</f>
        <v>0</v>
      </c>
      <c r="K9" s="21" t="str">
        <f>+'[1]Consolidado ORG'!E6</f>
        <v>5 5. Contratación directa</v>
      </c>
      <c r="L9" s="21" t="str">
        <f>+'[1]Consolidado ORG'!F6</f>
        <v>6 6. Otro</v>
      </c>
    </row>
    <row r="10" spans="1:14" ht="56.25" x14ac:dyDescent="0.25">
      <c r="A10" s="20" t="str">
        <f>+'[1]Consolidado ORG'!A7</f>
        <v>SCJ-5-2016</v>
      </c>
      <c r="B10" s="21">
        <f>+'[1]Consolidado ORG'!B7</f>
        <v>42664</v>
      </c>
      <c r="C10" s="21" t="str">
        <f>+'[1]Consolidado ORG'!G7</f>
        <v>YOLANDA BOLAÑOS BENITEZ</v>
      </c>
      <c r="D10" s="21" t="str">
        <f>+'[1]Consolidado ORG'!L7</f>
        <v>PRESTAR LOS SERVICIOS DE APOYO A LA GESTIÓN EN LA SUBSECRETARÍA DE SEGURIDAD Y CONVIVENCIA PARA COADYUVAR EN LA IMPLEMENTACIÓN DE ESTRATEGIAS Y ACCIONES DE DIÁLOGO, MEDIACIÓN Y PREVENCIÓN EN CONVIVENCIA Y SEGURIDAD CIUDADANA EN LA CIUDAD</v>
      </c>
      <c r="E10" s="21">
        <f>+'[1]Consolidado ORG'!M7</f>
        <v>42664</v>
      </c>
      <c r="F10" s="21">
        <f>+'[1]Consolidado ORG'!N7</f>
        <v>42770</v>
      </c>
      <c r="G10" s="22">
        <f>+'[1]Consolidado ORG'!P7</f>
        <v>3.5</v>
      </c>
      <c r="H10" s="22">
        <f>+'[1]Consolidado ORG'!AG7</f>
        <v>0</v>
      </c>
      <c r="I10" s="23">
        <f>+'[1]Consolidado ORG'!T7</f>
        <v>7000000</v>
      </c>
      <c r="J10" s="23">
        <f>+'[1]Consolidado ORG'!AE7</f>
        <v>0</v>
      </c>
      <c r="K10" s="21" t="str">
        <f>+'[1]Consolidado ORG'!E7</f>
        <v>5 5. Contratación directa</v>
      </c>
      <c r="L10" s="21" t="str">
        <f>+'[1]Consolidado ORG'!F7</f>
        <v>6 6. Otro</v>
      </c>
    </row>
    <row r="11" spans="1:14" ht="56.25" x14ac:dyDescent="0.25">
      <c r="A11" s="20" t="str">
        <f>+'[1]Consolidado ORG'!A8</f>
        <v>SCJ-6-2016</v>
      </c>
      <c r="B11" s="21">
        <f>+'[1]Consolidado ORG'!B8</f>
        <v>42664</v>
      </c>
      <c r="C11" s="21" t="str">
        <f>+'[1]Consolidado ORG'!G8</f>
        <v>JAVIER ENRIQUE GUZMAN CAMARGO</v>
      </c>
      <c r="D11" s="21" t="str">
        <f>+'[1]Consolidado ORG'!L8</f>
        <v>PRESTAR LOS SERVICIOS DE APOYO A LA GESTIÓN EN LA SUBSECRETARÍA DE SEGURIDAD Y CONVIVENCIA PARA COADYUVAR EN LA IMPLEMENTACIÓN DE ESTRATEGIAS Y ACCIONES DE DIÁLOGO, MEDIACIÓN Y PREVENCIÓN EN CONVIVENCIA Y SEGURIDAD CIUDADANA EN LA CIUDAD</v>
      </c>
      <c r="E11" s="21">
        <f>+'[1]Consolidado ORG'!M8</f>
        <v>42664</v>
      </c>
      <c r="F11" s="21">
        <f>+'[1]Consolidado ORG'!N8</f>
        <v>42770</v>
      </c>
      <c r="G11" s="22">
        <f>+'[1]Consolidado ORG'!P8</f>
        <v>3.5</v>
      </c>
      <c r="H11" s="22">
        <f>+'[1]Consolidado ORG'!AG8</f>
        <v>0</v>
      </c>
      <c r="I11" s="23">
        <f>+'[1]Consolidado ORG'!T8</f>
        <v>7000000</v>
      </c>
      <c r="J11" s="23">
        <f>+'[1]Consolidado ORG'!AE8</f>
        <v>0</v>
      </c>
      <c r="K11" s="21" t="str">
        <f>+'[1]Consolidado ORG'!E8</f>
        <v>5 5. Contratación directa</v>
      </c>
      <c r="L11" s="21" t="str">
        <f>+'[1]Consolidado ORG'!F8</f>
        <v>6 6. Otro</v>
      </c>
    </row>
    <row r="12" spans="1:14" ht="56.25" x14ac:dyDescent="0.25">
      <c r="A12" s="20" t="str">
        <f>+'[1]Consolidado ORG'!A9</f>
        <v>SCJ-7-2016</v>
      </c>
      <c r="B12" s="21">
        <f>+'[1]Consolidado ORG'!B9</f>
        <v>42664</v>
      </c>
      <c r="C12" s="21" t="str">
        <f>+'[1]Consolidado ORG'!G9</f>
        <v xml:space="preserve">JONATHAN CARDENAS GARZON </v>
      </c>
      <c r="D12" s="21" t="str">
        <f>+'[1]Consolidado ORG'!L9</f>
        <v>PRESTAR LOS SERVICIOS DE APOYO A LA GESTIÓN EN LA SUBSECRETARÍA DE SEGURIDAD Y CONVIVENCIA PARA COADYUVAR EN LA IMPLEMENTACIÓN DE ESTRATEGIAS Y ACCIONES DE DIÁLOGO, MEDIACIÓN Y PREVENCIÓN EN CONVIVENCIA Y SEGURIDAD CIUDADANA EN LA CIUDAD</v>
      </c>
      <c r="E12" s="21">
        <f>+'[1]Consolidado ORG'!M9</f>
        <v>42664</v>
      </c>
      <c r="F12" s="21">
        <f>+'[1]Consolidado ORG'!N9</f>
        <v>42770</v>
      </c>
      <c r="G12" s="22">
        <f>+'[1]Consolidado ORG'!P9</f>
        <v>3.5</v>
      </c>
      <c r="H12" s="22">
        <f>+'[1]Consolidado ORG'!AG9</f>
        <v>0</v>
      </c>
      <c r="I12" s="23">
        <f>+'[1]Consolidado ORG'!T9</f>
        <v>7000000</v>
      </c>
      <c r="J12" s="23">
        <f>+'[1]Consolidado ORG'!AE9</f>
        <v>0</v>
      </c>
      <c r="K12" s="21" t="str">
        <f>+'[1]Consolidado ORG'!E9</f>
        <v>5 5. Contratación directa</v>
      </c>
      <c r="L12" s="21" t="str">
        <f>+'[1]Consolidado ORG'!F9</f>
        <v>6 6. Otro</v>
      </c>
    </row>
    <row r="13" spans="1:14" ht="56.25" x14ac:dyDescent="0.25">
      <c r="A13" s="20" t="str">
        <f>+'[1]Consolidado ORG'!A10</f>
        <v>SCJ-8-2016</v>
      </c>
      <c r="B13" s="21">
        <f>+'[1]Consolidado ORG'!B10</f>
        <v>42664</v>
      </c>
      <c r="C13" s="21" t="str">
        <f>+'[1]Consolidado ORG'!G10</f>
        <v>JORGE ORLANDO SABOGAL TORRES</v>
      </c>
      <c r="D13" s="21" t="str">
        <f>+'[1]Consolidado ORG'!L10</f>
        <v>PRESTAR LOS SERVICIOS DE APOYO A LA GESTIÓN EN LA SUBSECRETARÍA DE SEGURIDAD Y CONVIVENCIA PARA COADYUVAR EN LA IMPLEMENTACIÓN DE ESTRATEGIAS Y ACCIONES DE DIÁLOGO, MEDIACIÓN Y PREVENCIÓN EN CONVIVENCIA Y SEGURIDAD CIUDADANA EN LA CIUDAD</v>
      </c>
      <c r="E13" s="21">
        <f>+'[1]Consolidado ORG'!M10</f>
        <v>42664</v>
      </c>
      <c r="F13" s="21">
        <f>+'[1]Consolidado ORG'!N10</f>
        <v>42770</v>
      </c>
      <c r="G13" s="22">
        <f>+'[1]Consolidado ORG'!P10</f>
        <v>3.5</v>
      </c>
      <c r="H13" s="22">
        <f>+'[1]Consolidado ORG'!AG10</f>
        <v>0</v>
      </c>
      <c r="I13" s="23">
        <f>+'[1]Consolidado ORG'!T10</f>
        <v>7000000</v>
      </c>
      <c r="J13" s="23">
        <f>+'[1]Consolidado ORG'!AE10</f>
        <v>0</v>
      </c>
      <c r="K13" s="21" t="str">
        <f>+'[1]Consolidado ORG'!E10</f>
        <v>5 5. Contratación directa</v>
      </c>
      <c r="L13" s="21" t="str">
        <f>+'[1]Consolidado ORG'!F10</f>
        <v>6 6. Otro</v>
      </c>
    </row>
    <row r="14" spans="1:14" ht="56.25" x14ac:dyDescent="0.25">
      <c r="A14" s="20" t="str">
        <f>+'[1]Consolidado ORG'!A11</f>
        <v>SCJ-9-2016</v>
      </c>
      <c r="B14" s="21">
        <f>+'[1]Consolidado ORG'!B11</f>
        <v>42664</v>
      </c>
      <c r="C14" s="21" t="str">
        <f>+'[1]Consolidado ORG'!G11</f>
        <v>KAREN ROCIO FORERO BARÓN</v>
      </c>
      <c r="D14" s="21" t="str">
        <f>+'[1]Consolidado ORG'!L11</f>
        <v>PRESTAR LOS SERVICIOS DE APOYO A LA GESTIÓN EN LA SUBSECRETARÍA DE SEGURIDAD Y CONVIVENCIA PARA COADYUVAR EN LA IMPLEMENTACIÓN DE ESTRATEGIAS Y ACCIONES DE DIÁLOGO, MEDIACIÓN Y PREVENCIÓN EN CONVIVENCIA Y SEGURIDAD CIUDADANA EN LA CIUDAD</v>
      </c>
      <c r="E14" s="21">
        <f>+'[1]Consolidado ORG'!M11</f>
        <v>42668</v>
      </c>
      <c r="F14" s="21">
        <f>+'[1]Consolidado ORG'!N11</f>
        <v>42774</v>
      </c>
      <c r="G14" s="22">
        <f>+'[1]Consolidado ORG'!P11</f>
        <v>3.5</v>
      </c>
      <c r="H14" s="22">
        <f>+'[1]Consolidado ORG'!AG11</f>
        <v>0</v>
      </c>
      <c r="I14" s="23">
        <f>+'[1]Consolidado ORG'!T11</f>
        <v>7000000</v>
      </c>
      <c r="J14" s="23">
        <f>+'[1]Consolidado ORG'!AE11</f>
        <v>0</v>
      </c>
      <c r="K14" s="21" t="str">
        <f>+'[1]Consolidado ORG'!E11</f>
        <v>5 5. Contratación directa</v>
      </c>
      <c r="L14" s="21" t="str">
        <f>+'[1]Consolidado ORG'!F11</f>
        <v>6 6. Otro</v>
      </c>
    </row>
    <row r="15" spans="1:14" ht="56.25" x14ac:dyDescent="0.25">
      <c r="A15" s="20" t="str">
        <f>+'[1]Consolidado ORG'!A12</f>
        <v>SCJ-10-2016</v>
      </c>
      <c r="B15" s="21">
        <f>+'[1]Consolidado ORG'!B12</f>
        <v>42664</v>
      </c>
      <c r="C15" s="21" t="str">
        <f>+'[1]Consolidado ORG'!G12</f>
        <v>JUAN DAVID RODRIGUEZ FAJARDO</v>
      </c>
      <c r="D15" s="21" t="str">
        <f>+'[1]Consolidado ORG'!L12</f>
        <v>PRESTAR LOS SERVICIOS DE APOYO A LA GESTIÓN EN LA SUBSECRETARÍA DE SEGURIDAD Y CONVIVENCIA PARA COADYUVAR EN LA IMPLEMENTACIÓN DE ESTRATEGIAS Y ACCIONES DE DIÁLOGO, MEDIACIÓN Y PREVENCIÓN EN CONVIVENCIA Y SEGURIDAD CIUDADANA EN LA CIUDAD</v>
      </c>
      <c r="E15" s="21">
        <f>+'[1]Consolidado ORG'!M12</f>
        <v>42664</v>
      </c>
      <c r="F15" s="21">
        <f>+'[1]Consolidado ORG'!N12</f>
        <v>42770</v>
      </c>
      <c r="G15" s="22">
        <f>+'[1]Consolidado ORG'!P12</f>
        <v>3.5</v>
      </c>
      <c r="H15" s="22">
        <f>+'[1]Consolidado ORG'!AG12</f>
        <v>0</v>
      </c>
      <c r="I15" s="23">
        <f>+'[1]Consolidado ORG'!T12</f>
        <v>7000000</v>
      </c>
      <c r="J15" s="23">
        <f>+'[1]Consolidado ORG'!AE12</f>
        <v>0</v>
      </c>
      <c r="K15" s="21" t="str">
        <f>+'[1]Consolidado ORG'!E12</f>
        <v>5 5. Contratación directa</v>
      </c>
      <c r="L15" s="21" t="str">
        <f>+'[1]Consolidado ORG'!F12</f>
        <v>6 6. Otro</v>
      </c>
    </row>
    <row r="16" spans="1:14" ht="56.25" x14ac:dyDescent="0.25">
      <c r="A16" s="20" t="str">
        <f>+'[1]Consolidado ORG'!A13</f>
        <v>SCJ-11-2016</v>
      </c>
      <c r="B16" s="21">
        <f>+'[1]Consolidado ORG'!B13</f>
        <v>42664</v>
      </c>
      <c r="C16" s="21" t="str">
        <f>+'[1]Consolidado ORG'!G13</f>
        <v>VICTOR HUGO PAEZ ORTIZ</v>
      </c>
      <c r="D16" s="21" t="str">
        <f>+'[1]Consolidado ORG'!L13</f>
        <v>PRESTAR LOS SERVICIOS DE APOYO A LA GESTIÓN EN LA SUBSECRETARÍA DE SEGURIDAD Y CONVIVENCIA PARA COADYUVAR EN LA IMPLEMENTACIÓN DE ESTRATEGIAS Y ACCIONES DE DIÁLOGO, MEDIACIÓN Y PREVENCIÓN EN CONVIVENCIA Y SEGURIDAD CIUDADANA EN LA CIUDAD</v>
      </c>
      <c r="E16" s="21">
        <f>+'[1]Consolidado ORG'!M13</f>
        <v>42664</v>
      </c>
      <c r="F16" s="21">
        <f>+'[1]Consolidado ORG'!N13</f>
        <v>42770</v>
      </c>
      <c r="G16" s="22">
        <f>+'[1]Consolidado ORG'!P13</f>
        <v>3.5</v>
      </c>
      <c r="H16" s="22">
        <f>+'[1]Consolidado ORG'!AG13</f>
        <v>0</v>
      </c>
      <c r="I16" s="23">
        <f>+'[1]Consolidado ORG'!T13</f>
        <v>7000000</v>
      </c>
      <c r="J16" s="23">
        <f>+'[1]Consolidado ORG'!AE13</f>
        <v>0</v>
      </c>
      <c r="K16" s="21" t="str">
        <f>+'[1]Consolidado ORG'!E13</f>
        <v>5 5. Contratación directa</v>
      </c>
      <c r="L16" s="21" t="str">
        <f>+'[1]Consolidado ORG'!F13</f>
        <v>6 6. Otro</v>
      </c>
    </row>
    <row r="17" spans="1:12" ht="56.25" x14ac:dyDescent="0.25">
      <c r="A17" s="20" t="str">
        <f>+'[1]Consolidado ORG'!A14</f>
        <v>SCJ-12-2016</v>
      </c>
      <c r="B17" s="21">
        <f>+'[1]Consolidado ORG'!B14</f>
        <v>42664</v>
      </c>
      <c r="C17" s="21" t="str">
        <f>+'[1]Consolidado ORG'!G14</f>
        <v>EDDIS ALBERTO URREA MUÑOZ</v>
      </c>
      <c r="D17" s="21" t="str">
        <f>+'[1]Consolidado ORG'!L14</f>
        <v>PRESTAR LOS SERVICIOS DE APOYO A LA GESTIÓN EN LA SUBSECRETARÍA DE SEGURIDAD Y CONVIVENCIA PARA COADYUVAR EN LA IMPLEMENTACIÓN DE ESTRATEGIAS Y ACCIONES DE DIÁLOGO, MEDIACIÓN Y PREVENCIÓN EN CONVIVENCIA Y SEGURIDAD CIUDADANA EN LA CIUDAD</v>
      </c>
      <c r="E17" s="21">
        <f>+'[1]Consolidado ORG'!M14</f>
        <v>42664</v>
      </c>
      <c r="F17" s="21">
        <f>+'[1]Consolidado ORG'!N14</f>
        <v>42770</v>
      </c>
      <c r="G17" s="22">
        <f>+'[1]Consolidado ORG'!P14</f>
        <v>3.5</v>
      </c>
      <c r="H17" s="22">
        <f>+'[1]Consolidado ORG'!AG14</f>
        <v>0</v>
      </c>
      <c r="I17" s="23">
        <f>+'[1]Consolidado ORG'!T14</f>
        <v>7000000</v>
      </c>
      <c r="J17" s="23">
        <f>+'[1]Consolidado ORG'!AE14</f>
        <v>0</v>
      </c>
      <c r="K17" s="21" t="str">
        <f>+'[1]Consolidado ORG'!E14</f>
        <v>5 5. Contratación directa</v>
      </c>
      <c r="L17" s="21" t="str">
        <f>+'[1]Consolidado ORG'!F14</f>
        <v>6 6. Otro</v>
      </c>
    </row>
    <row r="18" spans="1:12" ht="56.25" x14ac:dyDescent="0.25">
      <c r="A18" s="20" t="str">
        <f>+'[1]Consolidado ORG'!A15</f>
        <v>SCJ-13-2016</v>
      </c>
      <c r="B18" s="21">
        <f>+'[1]Consolidado ORG'!B15</f>
        <v>42664</v>
      </c>
      <c r="C18" s="21" t="str">
        <f>+'[1]Consolidado ORG'!G15</f>
        <v>MIGUEL ALBEIRO RIVERA FORERO</v>
      </c>
      <c r="D18" s="21" t="str">
        <f>+'[1]Consolidado ORG'!L15</f>
        <v>PRESTAR LOS SERVICIOS DE APOYO A LA GESTIÓN EN LA SUBSECRETARÍA DE SEGURIDAD Y CONVIVENCIA PARA COADYUVAR EN LA IMPLEMENTACIÓN DE ESTRATEGIAS Y ACCIONES DE DIÁLOGO, MEDIACIÓN Y PREVENCIÓN EN CONVIVENCIA Y SEGURIDAD CIUDADANA EN LA CIUDAD</v>
      </c>
      <c r="E18" s="21">
        <f>+'[1]Consolidado ORG'!M15</f>
        <v>42664</v>
      </c>
      <c r="F18" s="21">
        <f>+'[1]Consolidado ORG'!N15</f>
        <v>42770</v>
      </c>
      <c r="G18" s="22">
        <f>+'[1]Consolidado ORG'!P15</f>
        <v>3.5</v>
      </c>
      <c r="H18" s="22">
        <f>+'[1]Consolidado ORG'!AG15</f>
        <v>0</v>
      </c>
      <c r="I18" s="23">
        <f>+'[1]Consolidado ORG'!T15</f>
        <v>7000000</v>
      </c>
      <c r="J18" s="23">
        <f>+'[1]Consolidado ORG'!AE15</f>
        <v>0</v>
      </c>
      <c r="K18" s="21" t="str">
        <f>+'[1]Consolidado ORG'!E15</f>
        <v>5 5. Contratación directa</v>
      </c>
      <c r="L18" s="21" t="str">
        <f>+'[1]Consolidado ORG'!F15</f>
        <v>6 6. Otro</v>
      </c>
    </row>
    <row r="19" spans="1:12" ht="56.25" x14ac:dyDescent="0.25">
      <c r="A19" s="20" t="str">
        <f>+'[1]Consolidado ORG'!A16</f>
        <v>SCJ-14-2016</v>
      </c>
      <c r="B19" s="21">
        <f>+'[1]Consolidado ORG'!B16</f>
        <v>42664</v>
      </c>
      <c r="C19" s="21" t="str">
        <f>+'[1]Consolidado ORG'!G16</f>
        <v>KAREN NATHALY SILVA CAMACHO</v>
      </c>
      <c r="D19" s="21" t="str">
        <f>+'[1]Consolidado ORG'!L16</f>
        <v>PRESTAR LOS SERVICIOS DE APOYO A LA GESTIÓN EN LA SUBSECRETARÍA DE SEGURIDAD Y CONVIVENCIA PARA COADYUVAR EN LA IMPLEMENTACIÓN DE ESTRATEGIAS Y ACCIONES DE DIÁLOGO, MEDIACIÓN Y PREVENCIÓN EN CONVIVENCIA Y SEGURIDAD CIUDADANA EN LA CIUDAD</v>
      </c>
      <c r="E19" s="21">
        <f>+'[1]Consolidado ORG'!M16</f>
        <v>42664</v>
      </c>
      <c r="F19" s="21">
        <f>+'[1]Consolidado ORG'!N16</f>
        <v>42770</v>
      </c>
      <c r="G19" s="22">
        <f>+'[1]Consolidado ORG'!P16</f>
        <v>3.5</v>
      </c>
      <c r="H19" s="22">
        <f>+'[1]Consolidado ORG'!AG16</f>
        <v>0</v>
      </c>
      <c r="I19" s="23">
        <f>+'[1]Consolidado ORG'!T16</f>
        <v>7000000</v>
      </c>
      <c r="J19" s="23">
        <f>+'[1]Consolidado ORG'!AE16</f>
        <v>0</v>
      </c>
      <c r="K19" s="21" t="str">
        <f>+'[1]Consolidado ORG'!E16</f>
        <v>5 5. Contratación directa</v>
      </c>
      <c r="L19" s="21" t="str">
        <f>+'[1]Consolidado ORG'!F16</f>
        <v>6 6. Otro</v>
      </c>
    </row>
    <row r="20" spans="1:12" ht="56.25" x14ac:dyDescent="0.25">
      <c r="A20" s="20" t="str">
        <f>+'[1]Consolidado ORG'!A17</f>
        <v>SCJ-15-2016</v>
      </c>
      <c r="B20" s="21">
        <f>+'[1]Consolidado ORG'!B17</f>
        <v>42664</v>
      </c>
      <c r="C20" s="21" t="str">
        <f>+'[1]Consolidado ORG'!G17</f>
        <v>KAREN TATIANA GONZALEZ LADINO</v>
      </c>
      <c r="D20" s="21" t="str">
        <f>+'[1]Consolidado ORG'!L17</f>
        <v>PRESTAR LOS SERVICIOS DE APOYO A LA GESTIÓN EN LA SUBSECRETARÍA DE SEGURIDAD Y CONVIVENCIA PARA COADYUVAR EN LA IMPLEMENTACIÓN DE ESTRATEGIAS Y ACCIONES DE DIÁLOGO, MEDIACIÓN Y PREVENCIÓN EN CONVIVENCIA Y SEGURIDAD CIUDADANA EN LA CIUDAD</v>
      </c>
      <c r="E20" s="21">
        <f>+'[1]Consolidado ORG'!M17</f>
        <v>42664</v>
      </c>
      <c r="F20" s="21">
        <f>+'[1]Consolidado ORG'!N17</f>
        <v>42770</v>
      </c>
      <c r="G20" s="22">
        <f>+'[1]Consolidado ORG'!P17</f>
        <v>3.5</v>
      </c>
      <c r="H20" s="22">
        <f>+'[1]Consolidado ORG'!AG17</f>
        <v>0</v>
      </c>
      <c r="I20" s="23">
        <f>+'[1]Consolidado ORG'!T17</f>
        <v>7000000</v>
      </c>
      <c r="J20" s="23">
        <f>+'[1]Consolidado ORG'!AE17</f>
        <v>0</v>
      </c>
      <c r="K20" s="21" t="str">
        <f>+'[1]Consolidado ORG'!E17</f>
        <v>5 5. Contratación directa</v>
      </c>
      <c r="L20" s="21" t="str">
        <f>+'[1]Consolidado ORG'!F17</f>
        <v>6 6. Otro</v>
      </c>
    </row>
    <row r="21" spans="1:12" ht="56.25" x14ac:dyDescent="0.25">
      <c r="A21" s="20" t="str">
        <f>+'[1]Consolidado ORG'!A18</f>
        <v>SCJ-16-2016</v>
      </c>
      <c r="B21" s="21">
        <f>+'[1]Consolidado ORG'!B18</f>
        <v>42664</v>
      </c>
      <c r="C21" s="21" t="str">
        <f>+'[1]Consolidado ORG'!G18</f>
        <v>ERIKA LIZETH NEIRA DIAZ</v>
      </c>
      <c r="D21" s="21" t="str">
        <f>+'[1]Consolidado ORG'!L18</f>
        <v>PRESTAR LOS SERVICIOS DE APOYO A LA GESTIÓN EN LA SUBSECRETARÍA DE SEGURIDAD Y CONVIVENCIA PARA COADYUVAR EN LA IMPLEMENTACIÓN DE ESTRATEGIAS Y ACCIONES DE DIÁLOGO, MEDIACIÓN Y PREVENCIÓN EN CONVIVENCIA Y SEGURIDAD CIUDADANA EN LA CIUDAD</v>
      </c>
      <c r="E21" s="21">
        <f>+'[1]Consolidado ORG'!M18</f>
        <v>42664</v>
      </c>
      <c r="F21" s="21">
        <f>+'[1]Consolidado ORG'!N18</f>
        <v>42770</v>
      </c>
      <c r="G21" s="22">
        <f>+'[1]Consolidado ORG'!P18</f>
        <v>3.5</v>
      </c>
      <c r="H21" s="22">
        <f>+'[1]Consolidado ORG'!AG18</f>
        <v>0</v>
      </c>
      <c r="I21" s="23">
        <f>+'[1]Consolidado ORG'!T18</f>
        <v>7000000</v>
      </c>
      <c r="J21" s="23">
        <f>+'[1]Consolidado ORG'!AE18</f>
        <v>0</v>
      </c>
      <c r="K21" s="21" t="str">
        <f>+'[1]Consolidado ORG'!E18</f>
        <v>5 5. Contratación directa</v>
      </c>
      <c r="L21" s="21" t="str">
        <f>+'[1]Consolidado ORG'!F18</f>
        <v>6 6. Otro</v>
      </c>
    </row>
    <row r="22" spans="1:12" ht="56.25" x14ac:dyDescent="0.25">
      <c r="A22" s="20" t="str">
        <f>+'[1]Consolidado ORG'!A19</f>
        <v>SCJ-17-2016</v>
      </c>
      <c r="B22" s="21">
        <f>+'[1]Consolidado ORG'!B19</f>
        <v>42664</v>
      </c>
      <c r="C22" s="21" t="str">
        <f>+'[1]Consolidado ORG'!G19</f>
        <v>LINA KATHERINE CAMPOS HERNANDEZ</v>
      </c>
      <c r="D22" s="21" t="str">
        <f>+'[1]Consolidado ORG'!L19</f>
        <v>PRESTAR LOS SERVICIOS DE APOYO A LA GESTIÓN EN LA SUBSECRETARÍA DE SEGURIDAD Y CONVIVENCIA PARA COADYUVAR EN LA IMPLEMENTACIÓN DE ESTRATEGIAS Y ACCIONES DE DIÁLOGO, MEDIACIÓN Y PREVENCIÓN EN CONVIVENCIA Y SEGURIDAD CIUDADANA EN LA CIUDAD</v>
      </c>
      <c r="E22" s="21">
        <f>+'[1]Consolidado ORG'!M19</f>
        <v>42664</v>
      </c>
      <c r="F22" s="21">
        <f>+'[1]Consolidado ORG'!N19</f>
        <v>42770</v>
      </c>
      <c r="G22" s="22">
        <f>+'[1]Consolidado ORG'!P19</f>
        <v>3.5</v>
      </c>
      <c r="H22" s="22">
        <f>+'[1]Consolidado ORG'!AG19</f>
        <v>0</v>
      </c>
      <c r="I22" s="23">
        <f>+'[1]Consolidado ORG'!T19</f>
        <v>7000000</v>
      </c>
      <c r="J22" s="23">
        <f>+'[1]Consolidado ORG'!AE19</f>
        <v>0</v>
      </c>
      <c r="K22" s="21" t="str">
        <f>+'[1]Consolidado ORG'!E19</f>
        <v>5 5. Contratación directa</v>
      </c>
      <c r="L22" s="21" t="str">
        <f>+'[1]Consolidado ORG'!F19</f>
        <v>6 6. Otro</v>
      </c>
    </row>
    <row r="23" spans="1:12" ht="56.25" x14ac:dyDescent="0.25">
      <c r="A23" s="20" t="str">
        <f>+'[1]Consolidado ORG'!A20</f>
        <v>SCJ-18-2016</v>
      </c>
      <c r="B23" s="21">
        <f>+'[1]Consolidado ORG'!B20</f>
        <v>42664</v>
      </c>
      <c r="C23" s="21" t="str">
        <f>+'[1]Consolidado ORG'!G20</f>
        <v>MARIA ESPERANZA RIAÑO GONZALEZ</v>
      </c>
      <c r="D23" s="21" t="str">
        <f>+'[1]Consolidado ORG'!L20</f>
        <v>PRESTAR LOS SERVICIOS DE APOYO A LA GESTIÓN EN LA SUBSECRETARÍA DE SEGURIDAD Y CONVIVENCIA PARA COADYUVAR EN LA IMPLEMENTACIÓN DE ESTRATEGIAS Y ACCIONES DE DIÁLOGO, MEDIACIÓN Y PREVENCIÓN EN CONVIVENCIA Y SEGURIDAD CIUDADANA EN LA CIUDAD</v>
      </c>
      <c r="E23" s="21">
        <f>+'[1]Consolidado ORG'!M20</f>
        <v>42664</v>
      </c>
      <c r="F23" s="21">
        <f>+'[1]Consolidado ORG'!N20</f>
        <v>42770</v>
      </c>
      <c r="G23" s="22">
        <f>+'[1]Consolidado ORG'!P20</f>
        <v>3.5</v>
      </c>
      <c r="H23" s="22">
        <f>+'[1]Consolidado ORG'!AG20</f>
        <v>0</v>
      </c>
      <c r="I23" s="23">
        <f>+'[1]Consolidado ORG'!T20</f>
        <v>7000000</v>
      </c>
      <c r="J23" s="23">
        <f>+'[1]Consolidado ORG'!AE20</f>
        <v>0</v>
      </c>
      <c r="K23" s="21" t="str">
        <f>+'[1]Consolidado ORG'!E20</f>
        <v>5 5. Contratación directa</v>
      </c>
      <c r="L23" s="21" t="str">
        <f>+'[1]Consolidado ORG'!F20</f>
        <v>6 6. Otro</v>
      </c>
    </row>
    <row r="24" spans="1:12" ht="56.25" x14ac:dyDescent="0.25">
      <c r="A24" s="20" t="str">
        <f>+'[1]Consolidado ORG'!A21</f>
        <v>SCJ-19-2016</v>
      </c>
      <c r="B24" s="21">
        <f>+'[1]Consolidado ORG'!B21</f>
        <v>42664</v>
      </c>
      <c r="C24" s="21" t="str">
        <f>+'[1]Consolidado ORG'!G21</f>
        <v>MIGUEL ANGEL PEREZ COLORADO</v>
      </c>
      <c r="D24" s="21" t="str">
        <f>+'[1]Consolidado ORG'!L21</f>
        <v>PRESTAR LOS SERVICIOS DE APOYO A LA GESTIÓN EN LA SUBSECRETARÍA DE SEGURIDAD Y CONVIVENCIA PARA COADYUVAR EN LA IMPLEMENTACIÓN DE ESTRATEGIAS Y ACCIONES DE DIÁLOGO, MEDIACIÓN Y PREVENCIÓN EN CONVIVENCIA Y SEGURIDAD CIUDADANA EN LA CIUDAD</v>
      </c>
      <c r="E24" s="21">
        <f>+'[1]Consolidado ORG'!M21</f>
        <v>42664</v>
      </c>
      <c r="F24" s="21">
        <f>+'[1]Consolidado ORG'!N21</f>
        <v>42770</v>
      </c>
      <c r="G24" s="22">
        <f>+'[1]Consolidado ORG'!P21</f>
        <v>3.5</v>
      </c>
      <c r="H24" s="22">
        <f>+'[1]Consolidado ORG'!AG21</f>
        <v>0</v>
      </c>
      <c r="I24" s="23">
        <f>+'[1]Consolidado ORG'!T21</f>
        <v>7000000</v>
      </c>
      <c r="J24" s="23">
        <f>+'[1]Consolidado ORG'!AE21</f>
        <v>0</v>
      </c>
      <c r="K24" s="21" t="str">
        <f>+'[1]Consolidado ORG'!E21</f>
        <v>5 5. Contratación directa</v>
      </c>
      <c r="L24" s="21" t="str">
        <f>+'[1]Consolidado ORG'!F21</f>
        <v>6 6. Otro</v>
      </c>
    </row>
    <row r="25" spans="1:12" ht="56.25" x14ac:dyDescent="0.25">
      <c r="A25" s="20" t="str">
        <f>+'[1]Consolidado ORG'!A22</f>
        <v>SCJ-20-2016</v>
      </c>
      <c r="B25" s="21">
        <f>+'[1]Consolidado ORG'!B22</f>
        <v>42664</v>
      </c>
      <c r="C25" s="21" t="str">
        <f>+'[1]Consolidado ORG'!G22</f>
        <v>HECTOR LEONARDO ROMERO SIERRA</v>
      </c>
      <c r="D25" s="21" t="str">
        <f>+'[1]Consolidado ORG'!L22</f>
        <v>PRESTAR LOS SERVICIOS DE APOYO A LA GESTIÓN EN LA SUBSECRETARÍA DE SEGURIDAD Y CONVIVENCIA PARA COADYUVAR EN LA IMPLEMENTACIÓN DE ESTRATEGIAS Y ACCIONES DE DIÁLOGO, MEDIACIÓN Y PREVENCIÓN EN CONVIVENCIA Y SEGURIDAD CIUDADANA EN LA CIUDAD</v>
      </c>
      <c r="E25" s="21">
        <f>+'[1]Consolidado ORG'!M22</f>
        <v>42664</v>
      </c>
      <c r="F25" s="21">
        <f>+'[1]Consolidado ORG'!N22</f>
        <v>42770</v>
      </c>
      <c r="G25" s="22">
        <f>+'[1]Consolidado ORG'!P22</f>
        <v>3.5</v>
      </c>
      <c r="H25" s="22">
        <f>+'[1]Consolidado ORG'!AG22</f>
        <v>0</v>
      </c>
      <c r="I25" s="23">
        <f>+'[1]Consolidado ORG'!T22</f>
        <v>7000000</v>
      </c>
      <c r="J25" s="23">
        <f>+'[1]Consolidado ORG'!AE22</f>
        <v>0</v>
      </c>
      <c r="K25" s="21" t="str">
        <f>+'[1]Consolidado ORG'!E22</f>
        <v>5 5. Contratación directa</v>
      </c>
      <c r="L25" s="21" t="str">
        <f>+'[1]Consolidado ORG'!F22</f>
        <v>6 6. Otro</v>
      </c>
    </row>
    <row r="26" spans="1:12" ht="56.25" x14ac:dyDescent="0.25">
      <c r="A26" s="20" t="str">
        <f>+'[1]Consolidado ORG'!A23</f>
        <v>SCJ-21-2016</v>
      </c>
      <c r="B26" s="21">
        <f>+'[1]Consolidado ORG'!B23</f>
        <v>42664</v>
      </c>
      <c r="C26" s="21" t="str">
        <f>+'[1]Consolidado ORG'!G23</f>
        <v>SANDRA JANNET VALENCIA LONDOÑO</v>
      </c>
      <c r="D26" s="21" t="str">
        <f>+'[1]Consolidado ORG'!L23</f>
        <v>PRESTAR LOS SERVICIOS DE APOYO A LA GESTIÓN EN LA SUBSECRETARÍA DE SEGURIDAD Y CONVIVENCIA PARA COADYUVAR EN LA IMPLEMENTACIÓN DE ESTRATEGIAS Y ACCIONES DE DIÁLOGO, MEDIACIÓN Y PREVENCIÓN EN CONVIVENCIA Y SEGURIDAD CIUDADANA EN LA CIUDAD</v>
      </c>
      <c r="E26" s="21">
        <f>+'[1]Consolidado ORG'!M23</f>
        <v>42664</v>
      </c>
      <c r="F26" s="21">
        <f>+'[1]Consolidado ORG'!N23</f>
        <v>42770</v>
      </c>
      <c r="G26" s="22">
        <f>+'[1]Consolidado ORG'!P23</f>
        <v>3.5</v>
      </c>
      <c r="H26" s="22">
        <f>+'[1]Consolidado ORG'!AG23</f>
        <v>0</v>
      </c>
      <c r="I26" s="23">
        <f>+'[1]Consolidado ORG'!T23</f>
        <v>7000000</v>
      </c>
      <c r="J26" s="23">
        <f>+'[1]Consolidado ORG'!AE23</f>
        <v>0</v>
      </c>
      <c r="K26" s="21" t="str">
        <f>+'[1]Consolidado ORG'!E23</f>
        <v>5 5. Contratación directa</v>
      </c>
      <c r="L26" s="21" t="str">
        <f>+'[1]Consolidado ORG'!F23</f>
        <v>6 6. Otro</v>
      </c>
    </row>
    <row r="27" spans="1:12" ht="56.25" x14ac:dyDescent="0.25">
      <c r="A27" s="20" t="str">
        <f>+'[1]Consolidado ORG'!A24</f>
        <v>SCJ-22-2016</v>
      </c>
      <c r="B27" s="21">
        <f>+'[1]Consolidado ORG'!B24</f>
        <v>42664</v>
      </c>
      <c r="C27" s="21" t="str">
        <f>+'[1]Consolidado ORG'!G24</f>
        <v>JEISON FABIAN AGREDO TOVAR</v>
      </c>
      <c r="D27" s="21" t="str">
        <f>+'[1]Consolidado ORG'!L24</f>
        <v>PRESTAR LOS SERVICIOS DE APOYO A LA GESTIÓN EN LA SUBSECRETARÍA DE SEGURIDAD Y CONVIVENCIA PARA COADYUVAR EN LA IMPLEMENTACIÓN DE ESTRATEGIAS Y ACCIONES DE DIÁLOGO, MEDIACIÓN Y PREVENCIÓN EN CONVIVENCIA Y SEGURIDAD CIUDADANA EN LA CIUDAD</v>
      </c>
      <c r="E27" s="21">
        <f>+'[1]Consolidado ORG'!M24</f>
        <v>42664</v>
      </c>
      <c r="F27" s="21">
        <f>+'[1]Consolidado ORG'!N24</f>
        <v>42770</v>
      </c>
      <c r="G27" s="22">
        <f>+'[1]Consolidado ORG'!P24</f>
        <v>3.5</v>
      </c>
      <c r="H27" s="22">
        <f>+'[1]Consolidado ORG'!AG24</f>
        <v>0</v>
      </c>
      <c r="I27" s="23">
        <f>+'[1]Consolidado ORG'!T24</f>
        <v>7000000</v>
      </c>
      <c r="J27" s="23">
        <f>+'[1]Consolidado ORG'!AE24</f>
        <v>0</v>
      </c>
      <c r="K27" s="21" t="str">
        <f>+'[1]Consolidado ORG'!E24</f>
        <v>5 5. Contratación directa</v>
      </c>
      <c r="L27" s="21" t="str">
        <f>+'[1]Consolidado ORG'!F24</f>
        <v>6 6. Otro</v>
      </c>
    </row>
    <row r="28" spans="1:12" ht="56.25" x14ac:dyDescent="0.25">
      <c r="A28" s="20" t="str">
        <f>+'[1]Consolidado ORG'!A25</f>
        <v>SCJ-23-2016</v>
      </c>
      <c r="B28" s="21">
        <f>+'[1]Consolidado ORG'!B25</f>
        <v>42664</v>
      </c>
      <c r="C28" s="21" t="str">
        <f>+'[1]Consolidado ORG'!G25</f>
        <v>MIGUEL ANGEL RIVAS CAMARGO</v>
      </c>
      <c r="D28" s="21" t="str">
        <f>+'[1]Consolidado ORG'!L25</f>
        <v>PRESTAR LOS SERVICIOS DE APOYO A LA GESTIÓN EN LA SUBSECRETARÍA DE SEGURIDAD Y CONVIVENCIA PARA COADYUVAR EN LA IMPLEMENTACIÓN DE ESTRATEGIAS Y ACCIONES DE DIÁLOGO, MEDIACIÓN Y PREVENCIÓN EN CONVIVENCIA Y SEGURIDAD CIUDADANA EN LA CIUDAD</v>
      </c>
      <c r="E28" s="21">
        <f>+'[1]Consolidado ORG'!M25</f>
        <v>42664</v>
      </c>
      <c r="F28" s="21">
        <f>+'[1]Consolidado ORG'!N25</f>
        <v>42770</v>
      </c>
      <c r="G28" s="22">
        <f>+'[1]Consolidado ORG'!P25</f>
        <v>3.5</v>
      </c>
      <c r="H28" s="22">
        <f>+'[1]Consolidado ORG'!AG25</f>
        <v>0</v>
      </c>
      <c r="I28" s="23">
        <f>+'[1]Consolidado ORG'!T25</f>
        <v>7000000</v>
      </c>
      <c r="J28" s="23">
        <f>+'[1]Consolidado ORG'!AE25</f>
        <v>0</v>
      </c>
      <c r="K28" s="21" t="str">
        <f>+'[1]Consolidado ORG'!E25</f>
        <v>5 5. Contratación directa</v>
      </c>
      <c r="L28" s="21" t="str">
        <f>+'[1]Consolidado ORG'!F25</f>
        <v>6 6. Otro</v>
      </c>
    </row>
    <row r="29" spans="1:12" ht="56.25" x14ac:dyDescent="0.25">
      <c r="A29" s="20" t="str">
        <f>+'[1]Consolidado ORG'!A26</f>
        <v>SCJ-24-2016</v>
      </c>
      <c r="B29" s="21">
        <f>+'[1]Consolidado ORG'!B26</f>
        <v>42664</v>
      </c>
      <c r="C29" s="21" t="str">
        <f>+'[1]Consolidado ORG'!G26</f>
        <v xml:space="preserve">LUCENITH GARZON MILLAN </v>
      </c>
      <c r="D29" s="21" t="str">
        <f>+'[1]Consolidado ORG'!L26</f>
        <v>PRESTAR LOS SERVICIOS DE APOYO A LA GESTIÓN EN LA SUBSECRETARÍA DE SEGURIDAD Y CONVIVENCIA PARA COADYUVAR EN LA IMPLEMENTACIÓN DE ESTRATEGIAS Y ACCIONES DE DIÁLOGO, MEDIACIÓN Y PREVENCIÓN EN CONVIVENCIA Y SEGURIDAD CIUDADANA EN LA CIUDAD</v>
      </c>
      <c r="E29" s="21">
        <f>+'[1]Consolidado ORG'!M26</f>
        <v>42664</v>
      </c>
      <c r="F29" s="21">
        <f>+'[1]Consolidado ORG'!N26</f>
        <v>42770</v>
      </c>
      <c r="G29" s="22">
        <f>+'[1]Consolidado ORG'!P26</f>
        <v>3.5</v>
      </c>
      <c r="H29" s="22">
        <f>+'[1]Consolidado ORG'!AG26</f>
        <v>0</v>
      </c>
      <c r="I29" s="23">
        <f>+'[1]Consolidado ORG'!T26</f>
        <v>7000000</v>
      </c>
      <c r="J29" s="23">
        <f>+'[1]Consolidado ORG'!AE26</f>
        <v>0</v>
      </c>
      <c r="K29" s="21" t="str">
        <f>+'[1]Consolidado ORG'!E26</f>
        <v>5 5. Contratación directa</v>
      </c>
      <c r="L29" s="21" t="str">
        <f>+'[1]Consolidado ORG'!F26</f>
        <v>6 6. Otro</v>
      </c>
    </row>
    <row r="30" spans="1:12" ht="56.25" x14ac:dyDescent="0.25">
      <c r="A30" s="20" t="str">
        <f>+'[1]Consolidado ORG'!A27</f>
        <v>SCJ-25-2016</v>
      </c>
      <c r="B30" s="21">
        <f>+'[1]Consolidado ORG'!B27</f>
        <v>42667</v>
      </c>
      <c r="C30" s="21" t="str">
        <f>+'[1]Consolidado ORG'!G27</f>
        <v>PABLO GERMAN BARON MARIN</v>
      </c>
      <c r="D30" s="21" t="str">
        <f>+'[1]Consolidado ORG'!L27</f>
        <v>PRESTAR LOS SERVICIOS DE APOYO A LA GESTIÓN EN LA SUBSECRETARÍA DE SEGURIDAD Y CONVIVENCIA PARA COADYUVAR EN LA IMPLEMENTACIÓN DE ESTRATEGIAS Y ACCIONES DE DIÁLOGO, MEDIACIÓN Y PREVENCIÓN EN CONVIVENCIA Y SEGURIDAD CIUDADANA EN LA CIUDAD</v>
      </c>
      <c r="E30" s="21">
        <f>+'[1]Consolidado ORG'!M27</f>
        <v>42668</v>
      </c>
      <c r="F30" s="21">
        <f>+'[1]Consolidado ORG'!N27</f>
        <v>42774</v>
      </c>
      <c r="G30" s="22">
        <f>+'[1]Consolidado ORG'!P27</f>
        <v>3.5</v>
      </c>
      <c r="H30" s="22">
        <f>+'[1]Consolidado ORG'!AG27</f>
        <v>0</v>
      </c>
      <c r="I30" s="23">
        <f>+'[1]Consolidado ORG'!T27</f>
        <v>7000000</v>
      </c>
      <c r="J30" s="23">
        <f>+'[1]Consolidado ORG'!AE27</f>
        <v>0</v>
      </c>
      <c r="K30" s="21" t="str">
        <f>+'[1]Consolidado ORG'!E27</f>
        <v>5 5. Contratación directa</v>
      </c>
      <c r="L30" s="21" t="str">
        <f>+'[1]Consolidado ORG'!F27</f>
        <v>6 6. Otro</v>
      </c>
    </row>
    <row r="31" spans="1:12" ht="56.25" x14ac:dyDescent="0.25">
      <c r="A31" s="20" t="str">
        <f>+'[1]Consolidado ORG'!A28</f>
        <v>SCJ-26-2016</v>
      </c>
      <c r="B31" s="21">
        <f>+'[1]Consolidado ORG'!B28</f>
        <v>42667</v>
      </c>
      <c r="C31" s="21" t="str">
        <f>+'[1]Consolidado ORG'!G28</f>
        <v>STEVEN ARNALDO WHITAKER POLO</v>
      </c>
      <c r="D31" s="21" t="str">
        <f>+'[1]Consolidado ORG'!L28</f>
        <v>PRESTAR LOS SERVICIOS DE APOYO A LA GESTIÓN EN LA SUBSECRETARÍA DE SEGURIDAD Y CONVIVENCIA PARA COADYUVAR EN LA IMPLEMENTACIÓN DE ESTRATEGIAS Y ACCIONES DE DIÁLOGO, MEDIACIÓN Y PREVENCIÓN EN CONVIVENCIA Y SEGURIDAD CIUDADANA EN LA CIUDAD</v>
      </c>
      <c r="E31" s="21">
        <f>+'[1]Consolidado ORG'!M28</f>
        <v>42668</v>
      </c>
      <c r="F31" s="21">
        <f>+'[1]Consolidado ORG'!N28</f>
        <v>42774</v>
      </c>
      <c r="G31" s="22">
        <f>+'[1]Consolidado ORG'!P28</f>
        <v>3.5</v>
      </c>
      <c r="H31" s="22">
        <f>+'[1]Consolidado ORG'!AG28</f>
        <v>0</v>
      </c>
      <c r="I31" s="23">
        <f>+'[1]Consolidado ORG'!T28</f>
        <v>7000000</v>
      </c>
      <c r="J31" s="23">
        <f>+'[1]Consolidado ORG'!AE28</f>
        <v>0</v>
      </c>
      <c r="K31" s="21" t="str">
        <f>+'[1]Consolidado ORG'!E28</f>
        <v>5 5. Contratación directa</v>
      </c>
      <c r="L31" s="21" t="str">
        <f>+'[1]Consolidado ORG'!F28</f>
        <v>6 6. Otro</v>
      </c>
    </row>
    <row r="32" spans="1:12" ht="56.25" x14ac:dyDescent="0.25">
      <c r="A32" s="20" t="str">
        <f>+'[1]Consolidado ORG'!A29</f>
        <v>SCJ-27-2016</v>
      </c>
      <c r="B32" s="21">
        <f>+'[1]Consolidado ORG'!B29</f>
        <v>42667</v>
      </c>
      <c r="C32" s="21" t="str">
        <f>+'[1]Consolidado ORG'!G29</f>
        <v xml:space="preserve">FABIO NELSÓN ROJAS </v>
      </c>
      <c r="D32" s="21" t="str">
        <f>+'[1]Consolidado ORG'!L29</f>
        <v>PRESTAR LOS SERVICIOS DE APOYO A LA GESTIÓN EN LA SUBSECRETARÍA DE SEGURIDAD Y CONVIVENCIA PARA COADYUVAR EN LA IMPLEMENTACIÓN DE ESTRATEGIAS Y ACCIONES DE DIÁLOGO, MEDIACIÓN Y PREVENCIÓN EN CONVIVENCIA Y SEGURIDAD CIUDADANA EN LA CIUDAD</v>
      </c>
      <c r="E32" s="21">
        <f>+'[1]Consolidado ORG'!M29</f>
        <v>42668</v>
      </c>
      <c r="F32" s="21">
        <f>+'[1]Consolidado ORG'!N29</f>
        <v>42774</v>
      </c>
      <c r="G32" s="22">
        <f>+'[1]Consolidado ORG'!P29</f>
        <v>3.5</v>
      </c>
      <c r="H32" s="22">
        <f>+'[1]Consolidado ORG'!AG29</f>
        <v>0</v>
      </c>
      <c r="I32" s="23">
        <f>+'[1]Consolidado ORG'!T29</f>
        <v>7000000</v>
      </c>
      <c r="J32" s="23">
        <f>+'[1]Consolidado ORG'!AE29</f>
        <v>0</v>
      </c>
      <c r="K32" s="21" t="str">
        <f>+'[1]Consolidado ORG'!E29</f>
        <v>5 5. Contratación directa</v>
      </c>
      <c r="L32" s="21" t="str">
        <f>+'[1]Consolidado ORG'!F29</f>
        <v>6 6. Otro</v>
      </c>
    </row>
    <row r="33" spans="1:12" ht="56.25" x14ac:dyDescent="0.25">
      <c r="A33" s="20" t="str">
        <f>+'[1]Consolidado ORG'!A30</f>
        <v>SCJ-28-2016</v>
      </c>
      <c r="B33" s="21">
        <f>+'[1]Consolidado ORG'!B30</f>
        <v>42667</v>
      </c>
      <c r="C33" s="21" t="str">
        <f>+'[1]Consolidado ORG'!G30</f>
        <v>NELSÓN ENRIQUE BASTO SILVA</v>
      </c>
      <c r="D33" s="21" t="str">
        <f>+'[1]Consolidado ORG'!L30</f>
        <v>PRESTAR LOS SERVICIOS DE APOYO A LA GESTIÓN EN LA SUBSECRETARÍA DE SEGURIDAD Y CONVIVENCIA PARA COADYUVAR EN LA IMPLEMENTACIÓN DE ESTRATEGIAS Y ACCIONES DE DIÁLOGO, MEDIACIÓN Y PREVENCIÓN EN CONVIVENCIA Y SEGURIDAD CIUDADANA EN LA CIUDAD</v>
      </c>
      <c r="E33" s="21">
        <f>+'[1]Consolidado ORG'!M30</f>
        <v>42668</v>
      </c>
      <c r="F33" s="21">
        <f>+'[1]Consolidado ORG'!N30</f>
        <v>42774</v>
      </c>
      <c r="G33" s="22">
        <f>+'[1]Consolidado ORG'!P30</f>
        <v>3.5</v>
      </c>
      <c r="H33" s="22">
        <f>+'[1]Consolidado ORG'!AG30</f>
        <v>0</v>
      </c>
      <c r="I33" s="23">
        <f>+'[1]Consolidado ORG'!T30</f>
        <v>7000000</v>
      </c>
      <c r="J33" s="23">
        <f>+'[1]Consolidado ORG'!AE30</f>
        <v>0</v>
      </c>
      <c r="K33" s="21" t="str">
        <f>+'[1]Consolidado ORG'!E30</f>
        <v>5 5. Contratación directa</v>
      </c>
      <c r="L33" s="21" t="str">
        <f>+'[1]Consolidado ORG'!F30</f>
        <v>6 6. Otro</v>
      </c>
    </row>
    <row r="34" spans="1:12" ht="56.25" x14ac:dyDescent="0.25">
      <c r="A34" s="20" t="str">
        <f>+'[1]Consolidado ORG'!A31</f>
        <v>SCJ-29-2016</v>
      </c>
      <c r="B34" s="21">
        <f>+'[1]Consolidado ORG'!B31</f>
        <v>42667</v>
      </c>
      <c r="C34" s="21" t="str">
        <f>+'[1]Consolidado ORG'!G31</f>
        <v>JULI YERALDIN MURILLO COBO</v>
      </c>
      <c r="D34" s="21" t="str">
        <f>+'[1]Consolidado ORG'!L31</f>
        <v>PRESTAR LOS SERVICIOS DE APOYO A LA GESTIÓN EN LA SUBSECRETARÍA DE SEGURIDAD Y CONVIVENCIA PARA COADYUVAR EN LA IMPLEMENTACIÓN DE ESTRATEGIAS Y ACCIONES DE DIÁLOGO, MEDIACIÓN Y PREVENCIÓN EN CONVIVENCIA Y SEGURIDAD CIUDADANA EN LA CIUDAD</v>
      </c>
      <c r="E34" s="21">
        <f>+'[1]Consolidado ORG'!M31</f>
        <v>42668</v>
      </c>
      <c r="F34" s="21">
        <f>+'[1]Consolidado ORG'!N31</f>
        <v>42774</v>
      </c>
      <c r="G34" s="22">
        <f>+'[1]Consolidado ORG'!P31</f>
        <v>3.5</v>
      </c>
      <c r="H34" s="22">
        <f>+'[1]Consolidado ORG'!AG31</f>
        <v>0</v>
      </c>
      <c r="I34" s="23">
        <f>+'[1]Consolidado ORG'!T31</f>
        <v>7000000</v>
      </c>
      <c r="J34" s="23">
        <f>+'[1]Consolidado ORG'!AE31</f>
        <v>0</v>
      </c>
      <c r="K34" s="21" t="str">
        <f>+'[1]Consolidado ORG'!E31</f>
        <v>5 5. Contratación directa</v>
      </c>
      <c r="L34" s="21" t="str">
        <f>+'[1]Consolidado ORG'!F31</f>
        <v>6 6. Otro</v>
      </c>
    </row>
    <row r="35" spans="1:12" ht="56.25" x14ac:dyDescent="0.25">
      <c r="A35" s="20" t="str">
        <f>+'[1]Consolidado ORG'!A32</f>
        <v>SCJ-30-2016</v>
      </c>
      <c r="B35" s="21">
        <f>+'[1]Consolidado ORG'!B32</f>
        <v>42667</v>
      </c>
      <c r="C35" s="21" t="str">
        <f>+'[1]Consolidado ORG'!G32</f>
        <v>PATRICIA GONGORA BERMUDEZ</v>
      </c>
      <c r="D35" s="21" t="str">
        <f>+'[1]Consolidado ORG'!L32</f>
        <v>PRESTAR LOS SERVICIOS DE APOYO A LA GESTIÓN EN LA SUBSECRETARÍA DE SEGURIDAD Y CONVIVENCIA PARA COADYUVAR EN LA IMPLEMENTACIÓN DE ESTRATEGIAS Y ACCIONES DE DIÁLOGO, MEDIACIÓN Y PREVENCIÓN EN CONVIVENCIA Y SEGURIDAD CIUDADANA EN LA CIUDAD</v>
      </c>
      <c r="E35" s="21">
        <f>+'[1]Consolidado ORG'!M32</f>
        <v>42668</v>
      </c>
      <c r="F35" s="21">
        <f>+'[1]Consolidado ORG'!N32</f>
        <v>42774</v>
      </c>
      <c r="G35" s="22">
        <f>+'[1]Consolidado ORG'!P32</f>
        <v>3.5</v>
      </c>
      <c r="H35" s="22">
        <f>+'[1]Consolidado ORG'!AG32</f>
        <v>0</v>
      </c>
      <c r="I35" s="23">
        <f>+'[1]Consolidado ORG'!T32</f>
        <v>7000000</v>
      </c>
      <c r="J35" s="23">
        <f>+'[1]Consolidado ORG'!AE32</f>
        <v>0</v>
      </c>
      <c r="K35" s="21" t="str">
        <f>+'[1]Consolidado ORG'!E32</f>
        <v>5 5. Contratación directa</v>
      </c>
      <c r="L35" s="21" t="str">
        <f>+'[1]Consolidado ORG'!F32</f>
        <v>6 6. Otro</v>
      </c>
    </row>
    <row r="36" spans="1:12" ht="56.25" x14ac:dyDescent="0.25">
      <c r="A36" s="20" t="str">
        <f>+'[1]Consolidado ORG'!A33</f>
        <v>SCJ-31-2016</v>
      </c>
      <c r="B36" s="21">
        <f>+'[1]Consolidado ORG'!B33</f>
        <v>42667</v>
      </c>
      <c r="C36" s="21" t="str">
        <f>+'[1]Consolidado ORG'!G33</f>
        <v>JULIO ANDREY CORRALES QUIMBAYO</v>
      </c>
      <c r="D36" s="21" t="str">
        <f>+'[1]Consolidado ORG'!L33</f>
        <v>PRESTAR LOS SERVICIOS DE APOYO A LA GESTIÓN EN LA SUBSECRETARÍA DE SEGURIDAD Y CONVIVENCIA PARA COADYUVAR EN LA IMPLEMENTACIÓN DE ESTRATEGIAS Y ACCIONES DE DIÁLOGO, MEDIACIÓN Y PREVENCIÓN EN CONVIVENCIA Y SEGURIDAD CIUDADANA EN LA CIUDAD</v>
      </c>
      <c r="E36" s="21">
        <f>+'[1]Consolidado ORG'!M33</f>
        <v>42668</v>
      </c>
      <c r="F36" s="21">
        <f>+'[1]Consolidado ORG'!N33</f>
        <v>42774</v>
      </c>
      <c r="G36" s="22">
        <f>+'[1]Consolidado ORG'!P33</f>
        <v>3.5</v>
      </c>
      <c r="H36" s="22">
        <f>+'[1]Consolidado ORG'!AG33</f>
        <v>0</v>
      </c>
      <c r="I36" s="23">
        <f>+'[1]Consolidado ORG'!T33</f>
        <v>7000000</v>
      </c>
      <c r="J36" s="23">
        <f>+'[1]Consolidado ORG'!AE33</f>
        <v>0</v>
      </c>
      <c r="K36" s="21" t="str">
        <f>+'[1]Consolidado ORG'!E33</f>
        <v>5 5. Contratación directa</v>
      </c>
      <c r="L36" s="21" t="str">
        <f>+'[1]Consolidado ORG'!F33</f>
        <v>6 6. Otro</v>
      </c>
    </row>
    <row r="37" spans="1:12" ht="56.25" x14ac:dyDescent="0.25">
      <c r="A37" s="20" t="str">
        <f>+'[1]Consolidado ORG'!A34</f>
        <v>SCJ-32-2016</v>
      </c>
      <c r="B37" s="21">
        <f>+'[1]Consolidado ORG'!B34</f>
        <v>42667</v>
      </c>
      <c r="C37" s="21" t="str">
        <f>+'[1]Consolidado ORG'!G34</f>
        <v>LEIDY JHOANA ZAMBRANO GUEVARA</v>
      </c>
      <c r="D37" s="21" t="str">
        <f>+'[1]Consolidado ORG'!L34</f>
        <v>PRESTAR LOS SERVICIOS DE APOYO A LA GESTIÓN EN LA SUBSECRETARÍA DE SEGURIDAD Y CONVIVENCIA PARA COADYUVAR EN LA IMPLEMENTACIÓN DE ESTRATEGIAS Y ACCIONES DE DIÁLOGO, MEDIACIÓN Y PREVENCIÓN EN CONVIVENCIA Y SEGURIDAD CIUDADANA EN LA CIUDAD</v>
      </c>
      <c r="E37" s="21">
        <f>+'[1]Consolidado ORG'!M34</f>
        <v>42668</v>
      </c>
      <c r="F37" s="21">
        <f>+'[1]Consolidado ORG'!N34</f>
        <v>42774</v>
      </c>
      <c r="G37" s="22">
        <f>+'[1]Consolidado ORG'!P34</f>
        <v>3.5</v>
      </c>
      <c r="H37" s="22">
        <f>+'[1]Consolidado ORG'!AG34</f>
        <v>0</v>
      </c>
      <c r="I37" s="23">
        <f>+'[1]Consolidado ORG'!T34</f>
        <v>7000000</v>
      </c>
      <c r="J37" s="23">
        <f>+'[1]Consolidado ORG'!AE34</f>
        <v>0</v>
      </c>
      <c r="K37" s="21" t="str">
        <f>+'[1]Consolidado ORG'!E34</f>
        <v>5 5. Contratación directa</v>
      </c>
      <c r="L37" s="21" t="str">
        <f>+'[1]Consolidado ORG'!F34</f>
        <v>6 6. Otro</v>
      </c>
    </row>
    <row r="38" spans="1:12" ht="56.25" x14ac:dyDescent="0.25">
      <c r="A38" s="20" t="str">
        <f>+'[1]Consolidado ORG'!A35</f>
        <v>SCJ-33-2016</v>
      </c>
      <c r="B38" s="21">
        <f>+'[1]Consolidado ORG'!B35</f>
        <v>42667</v>
      </c>
      <c r="C38" s="21" t="str">
        <f>+'[1]Consolidado ORG'!G35</f>
        <v>JOSE LUIS REY GUEVARA</v>
      </c>
      <c r="D38" s="21" t="str">
        <f>+'[1]Consolidado ORG'!L35</f>
        <v>PRESTAR LOS SERVICIOS DE APOYO A LA GESTIÓN EN LA SUBSECRETARÍA DE SEGURIDAD Y CONVIVENCIA PARA COADYUVAR EN LA IMPLEMENTACIÓN DE ESTRATEGIAS Y ACCIONES DE DIÁLOGO, MEDIACIÓN Y PREVENCIÓN EN CONVIVENCIA Y SEGURIDAD CIUDADANA EN LA CIUDAD</v>
      </c>
      <c r="E38" s="21">
        <f>+'[1]Consolidado ORG'!M35</f>
        <v>42668</v>
      </c>
      <c r="F38" s="21">
        <f>+'[1]Consolidado ORG'!N35</f>
        <v>42774</v>
      </c>
      <c r="G38" s="22">
        <f>+'[1]Consolidado ORG'!P35</f>
        <v>3.5</v>
      </c>
      <c r="H38" s="22">
        <f>+'[1]Consolidado ORG'!AG35</f>
        <v>0</v>
      </c>
      <c r="I38" s="23">
        <f>+'[1]Consolidado ORG'!T35</f>
        <v>7000000</v>
      </c>
      <c r="J38" s="23">
        <f>+'[1]Consolidado ORG'!AE35</f>
        <v>0</v>
      </c>
      <c r="K38" s="21" t="str">
        <f>+'[1]Consolidado ORG'!E35</f>
        <v>5 5. Contratación directa</v>
      </c>
      <c r="L38" s="21" t="str">
        <f>+'[1]Consolidado ORG'!F35</f>
        <v>6 6. Otro</v>
      </c>
    </row>
    <row r="39" spans="1:12" ht="56.25" x14ac:dyDescent="0.25">
      <c r="A39" s="20" t="str">
        <f>+'[1]Consolidado ORG'!A36</f>
        <v>SCJ-34-2016</v>
      </c>
      <c r="B39" s="21">
        <f>+'[1]Consolidado ORG'!B36</f>
        <v>42667</v>
      </c>
      <c r="C39" s="21" t="str">
        <f>+'[1]Consolidado ORG'!G36</f>
        <v>SILVINO LOPEZ SILVINO</v>
      </c>
      <c r="D39" s="21" t="str">
        <f>+'[1]Consolidado ORG'!L36</f>
        <v>PRESTAR LOS SERVICIOS DE APOYO A LA GESTIÓN EN LA SUBSECRETARÍA DE SEGURIDAD Y CONVIVENCIA PARA COADYUVAR EN LA IMPLEMENTACIÓN DE ESTRATEGIAS Y ACCIONES DE DIÁLOGO, MEDIACIÓN Y PREVENCIÓN EN CONVIVENCIA Y SEGURIDAD CIUDADANA EN LA CIUDAD</v>
      </c>
      <c r="E39" s="21">
        <f>+'[1]Consolidado ORG'!M36</f>
        <v>42668</v>
      </c>
      <c r="F39" s="21">
        <f>+'[1]Consolidado ORG'!N36</f>
        <v>42774</v>
      </c>
      <c r="G39" s="22">
        <f>+'[1]Consolidado ORG'!P36</f>
        <v>3.5</v>
      </c>
      <c r="H39" s="22">
        <f>+'[1]Consolidado ORG'!AG36</f>
        <v>0</v>
      </c>
      <c r="I39" s="23">
        <f>+'[1]Consolidado ORG'!T36</f>
        <v>7000000</v>
      </c>
      <c r="J39" s="23">
        <f>+'[1]Consolidado ORG'!AE36</f>
        <v>0</v>
      </c>
      <c r="K39" s="21" t="str">
        <f>+'[1]Consolidado ORG'!E36</f>
        <v>5 5. Contratación directa</v>
      </c>
      <c r="L39" s="21" t="str">
        <f>+'[1]Consolidado ORG'!F36</f>
        <v>6 6. Otro</v>
      </c>
    </row>
    <row r="40" spans="1:12" ht="22.5" x14ac:dyDescent="0.25">
      <c r="A40" s="20" t="str">
        <f>+'[1]Consolidado ORG'!A37</f>
        <v>SCJ-35-2016</v>
      </c>
      <c r="B40" s="21">
        <f>+'[1]Consolidado ORG'!B37</f>
        <v>42667</v>
      </c>
      <c r="C40" s="21" t="str">
        <f>+'[1]Consolidado ORG'!G37</f>
        <v>IMAGEN JR SAS</v>
      </c>
      <c r="D40" s="21" t="str">
        <f>+'[1]Consolidado ORG'!L37</f>
        <v>EL CONTRATISTA VENDE A LA SECRETARIA DISTRITAL DE SEGURIDAD CONVIVENCIA Y JUSTICIA CONDECORACIONES</v>
      </c>
      <c r="E40" s="21">
        <f>+'[1]Consolidado ORG'!M37</f>
        <v>42671</v>
      </c>
      <c r="F40" s="21">
        <f>+'[1]Consolidado ORG'!N37</f>
        <v>42716</v>
      </c>
      <c r="G40" s="22">
        <f>+'[1]Consolidado ORG'!P37</f>
        <v>1</v>
      </c>
      <c r="H40" s="22">
        <f>+'[1]Consolidado ORG'!AG37</f>
        <v>15</v>
      </c>
      <c r="I40" s="23">
        <f>+'[1]Consolidado ORG'!T37</f>
        <v>99992000</v>
      </c>
      <c r="J40" s="23">
        <f>+'[1]Consolidado ORG'!AE37</f>
        <v>47861600</v>
      </c>
      <c r="K40" s="21" t="str">
        <f>+'[1]Consolidado ORG'!E37</f>
        <v>2 2. Selección abreviada</v>
      </c>
      <c r="L40" s="21" t="str">
        <f>+'[1]Consolidado ORG'!F37</f>
        <v>2 2. Menor cuantía</v>
      </c>
    </row>
    <row r="41" spans="1:12" ht="67.5" x14ac:dyDescent="0.25">
      <c r="A41" s="20" t="str">
        <f>+'[1]Consolidado ORG'!A38</f>
        <v>SCJ-36-2016</v>
      </c>
      <c r="B41" s="21">
        <f>+'[1]Consolidado ORG'!B38</f>
        <v>42671</v>
      </c>
      <c r="C41" s="21" t="str">
        <f>+'[1]Consolidado ORG'!G38</f>
        <v>LINA MARIA TORO TAMAYO</v>
      </c>
      <c r="D41" s="21" t="str">
        <f>+'[1]Consolidado ORG'!L38</f>
        <v>PRESTAR SERVICIOS PROFESIONALES A LA SECRETARIA DE SEGURIDAD, CONVIVENCIA Y JUSTICIA EN RELACIÓN CON LA IMPLEMENTACIÓN DEL CÓDIGO NACIONAL DE POLICÍA EN EL DISTRITO CAPITAL Y CONEXOS, ASÍ COMO EN TEMAS TRANSVERSALES EN MATERIA DE SEGURIDAD, CONVIVENCIA Y JUSTICIA</v>
      </c>
      <c r="E41" s="21">
        <f>+'[1]Consolidado ORG'!M38</f>
        <v>42671</v>
      </c>
      <c r="F41" s="21">
        <f>+'[1]Consolidado ORG'!N38</f>
        <v>42762</v>
      </c>
      <c r="G41" s="22">
        <f>+'[1]Consolidado ORG'!P38</f>
        <v>3</v>
      </c>
      <c r="H41" s="22">
        <f>+'[1]Consolidado ORG'!AG38</f>
        <v>0</v>
      </c>
      <c r="I41" s="23">
        <f>+'[1]Consolidado ORG'!T38</f>
        <v>40500000</v>
      </c>
      <c r="J41" s="23">
        <f>+'[1]Consolidado ORG'!AE38</f>
        <v>0</v>
      </c>
      <c r="K41" s="21" t="str">
        <f>+'[1]Consolidado ORG'!E38</f>
        <v>5 5. Contratación directa</v>
      </c>
      <c r="L41" s="21" t="str">
        <f>+'[1]Consolidado ORG'!F38</f>
        <v>6 6. Otro</v>
      </c>
    </row>
    <row r="42" spans="1:12" ht="56.25" x14ac:dyDescent="0.25">
      <c r="A42" s="20" t="str">
        <f>+'[1]Consolidado ORG'!A39</f>
        <v>SCJ-37-2016</v>
      </c>
      <c r="B42" s="21">
        <f>+'[1]Consolidado ORG'!B39</f>
        <v>42671</v>
      </c>
      <c r="C42" s="21" t="str">
        <f>+'[1]Consolidado ORG'!G39</f>
        <v>MONICA ISABEL RUEDA QUINTERO</v>
      </c>
      <c r="D42" s="21" t="str">
        <f>+'[1]Consolidado ORG'!L39</f>
        <v>PRESTAR SERVICIOS PROFESIONALES A LA DIRECCIÓN  DE ACCESO DE JUSTICIA EN LAS LABORES DE APOYO JURÍDICO Y ARTICULACIÓN DE LOS SISTEMAS LOCALES DE JUSTICIA Y DE  LAS CASAS DE JUSTICIA, QUE CONTRIBUYAN A FORTALECER EL PROYECTO 7513 “JUSTICIA PARA TODOS.</v>
      </c>
      <c r="E42" s="21">
        <f>+'[1]Consolidado ORG'!M39</f>
        <v>42671</v>
      </c>
      <c r="F42" s="21">
        <f>+'[1]Consolidado ORG'!N39</f>
        <v>42762</v>
      </c>
      <c r="G42" s="22">
        <f>+'[1]Consolidado ORG'!P39</f>
        <v>3</v>
      </c>
      <c r="H42" s="22">
        <f>+'[1]Consolidado ORG'!AG39</f>
        <v>0</v>
      </c>
      <c r="I42" s="23">
        <f>+'[1]Consolidado ORG'!T39</f>
        <v>16500000</v>
      </c>
      <c r="J42" s="23">
        <f>+'[1]Consolidado ORG'!AE39</f>
        <v>0</v>
      </c>
      <c r="K42" s="21" t="str">
        <f>+'[1]Consolidado ORG'!E39</f>
        <v>5 5. Contratación directa</v>
      </c>
      <c r="L42" s="21" t="str">
        <f>+'[1]Consolidado ORG'!F39</f>
        <v>6 6. Otro</v>
      </c>
    </row>
    <row r="43" spans="1:12" ht="33.75" x14ac:dyDescent="0.25">
      <c r="A43" s="20" t="str">
        <f>+'[1]Consolidado ORG'!A40</f>
        <v>SCJ-38-2016</v>
      </c>
      <c r="B43" s="21">
        <f>+'[1]Consolidado ORG'!B40</f>
        <v>42671</v>
      </c>
      <c r="C43" s="21" t="str">
        <f>+'[1]Consolidado ORG'!G40</f>
        <v>JULIANA  BURGOS SANCHEZ</v>
      </c>
      <c r="D43" s="21" t="str">
        <f>+'[1]Consolidado ORG'!L40</f>
        <v>PRESTAR LOS SERVICIOS PROFESIONALES PARA ACOMPAÑAR LAS ACCIONES JURÍDICAS Y DE APOYO TRANSVERSAL A LA DIRECCIÓN DE ACCESO A LA JUSTICIA.</v>
      </c>
      <c r="E43" s="21">
        <f>+'[1]Consolidado ORG'!M40</f>
        <v>42671</v>
      </c>
      <c r="F43" s="21">
        <f>+'[1]Consolidado ORG'!N40</f>
        <v>42762</v>
      </c>
      <c r="G43" s="22">
        <f>+'[1]Consolidado ORG'!P40</f>
        <v>3</v>
      </c>
      <c r="H43" s="22">
        <f>+'[1]Consolidado ORG'!AG40</f>
        <v>0</v>
      </c>
      <c r="I43" s="23">
        <f>+'[1]Consolidado ORG'!T40</f>
        <v>24000000</v>
      </c>
      <c r="J43" s="23">
        <f>+'[1]Consolidado ORG'!AE40</f>
        <v>0</v>
      </c>
      <c r="K43" s="21" t="str">
        <f>+'[1]Consolidado ORG'!E40</f>
        <v>5 5. Contratación directa</v>
      </c>
      <c r="L43" s="21" t="str">
        <f>+'[1]Consolidado ORG'!F40</f>
        <v>6 6. Otro</v>
      </c>
    </row>
    <row r="44" spans="1:12" ht="67.5" x14ac:dyDescent="0.25">
      <c r="A44" s="20" t="str">
        <f>+'[1]Consolidado ORG'!A41</f>
        <v>SCJ-39-2016</v>
      </c>
      <c r="B44" s="21">
        <f>+'[1]Consolidado ORG'!B41</f>
        <v>42671</v>
      </c>
      <c r="C44" s="21" t="str">
        <f>+'[1]Consolidado ORG'!G41</f>
        <v>IVONNE ANDREA ARDILA PINZON</v>
      </c>
      <c r="D44" s="21" t="str">
        <f>+'[1]Consolidado ORG'!L41</f>
        <v>PRESTAR LOS SERVICIOS PROFESIONALES A LA SUBSECRETARÍA DE SEGURIDAD Y CONVIVENCIA, PARA APOYAR LOS PROCESOS DE FORMULACIÓN, PLANEACIÓN, GESTIÓN, CONTROL Y SEGUIMIENTO DE LAS ESTRATEGIAS DE SEGURIDAD Y CONVIVENCIA DEL PROYECTO DE INVERSIÓN 7512: PREVENCIÓN Y CONTROL DEL DELITO EN EL D.C.</v>
      </c>
      <c r="E44" s="21">
        <f>+'[1]Consolidado ORG'!M41</f>
        <v>42671</v>
      </c>
      <c r="F44" s="21">
        <f>+'[1]Consolidado ORG'!N41</f>
        <v>42777</v>
      </c>
      <c r="G44" s="22">
        <f>+'[1]Consolidado ORG'!P41</f>
        <v>3.5</v>
      </c>
      <c r="H44" s="22">
        <f>+'[1]Consolidado ORG'!AG41</f>
        <v>0</v>
      </c>
      <c r="I44" s="23">
        <f>+'[1]Consolidado ORG'!T41</f>
        <v>31850000</v>
      </c>
      <c r="J44" s="23">
        <f>+'[1]Consolidado ORG'!AE41</f>
        <v>0</v>
      </c>
      <c r="K44" s="21" t="str">
        <f>+'[1]Consolidado ORG'!E41</f>
        <v>5 5. Contratación directa</v>
      </c>
      <c r="L44" s="21" t="str">
        <f>+'[1]Consolidado ORG'!F41</f>
        <v>6 6. Otro</v>
      </c>
    </row>
    <row r="45" spans="1:12" ht="45" x14ac:dyDescent="0.25">
      <c r="A45" s="20" t="str">
        <f>+'[1]Consolidado ORG'!A42</f>
        <v>SCJ-40-2016</v>
      </c>
      <c r="B45" s="21">
        <f>+'[1]Consolidado ORG'!B42</f>
        <v>42671</v>
      </c>
      <c r="C45" s="21" t="str">
        <f>+'[1]Consolidado ORG'!G42</f>
        <v>MONICA ISABEL GARZON RODRIGUEZ</v>
      </c>
      <c r="D45" s="21" t="str">
        <f>+'[1]Consolidado ORG'!L42</f>
        <v>PRESTAR SERVICIOS PARA LA GESTIÓN INTEGRAL DE LA UNIDAD PERMANENTE DE JUSTICIA, A TRAVÉS DE ACCIONES DE COORDINACIÓN, ARTICULACIÓN Y COMUNICACIÓN, BRINDANDO ORIENTACIÓN TÉCNICA, METODOLÓGICA Y OPERATIVA</v>
      </c>
      <c r="E45" s="21">
        <f>+'[1]Consolidado ORG'!M42</f>
        <v>42671</v>
      </c>
      <c r="F45" s="21">
        <f>+'[1]Consolidado ORG'!N42</f>
        <v>42762</v>
      </c>
      <c r="G45" s="22">
        <f>+'[1]Consolidado ORG'!P42</f>
        <v>3</v>
      </c>
      <c r="H45" s="22">
        <f>+'[1]Consolidado ORG'!AG42</f>
        <v>0</v>
      </c>
      <c r="I45" s="23">
        <f>+'[1]Consolidado ORG'!T42</f>
        <v>27000000</v>
      </c>
      <c r="J45" s="23">
        <f>+'[1]Consolidado ORG'!AE42</f>
        <v>0</v>
      </c>
      <c r="K45" s="21" t="str">
        <f>+'[1]Consolidado ORG'!E42</f>
        <v>5 5. Contratación directa</v>
      </c>
      <c r="L45" s="21" t="str">
        <f>+'[1]Consolidado ORG'!F42</f>
        <v>6 6. Otro</v>
      </c>
    </row>
    <row r="46" spans="1:12" ht="33.75" x14ac:dyDescent="0.25">
      <c r="A46" s="20" t="str">
        <f>+'[1]Consolidado ORG'!A43</f>
        <v>SCJ-41-2016</v>
      </c>
      <c r="B46" s="21">
        <f>+'[1]Consolidado ORG'!B43</f>
        <v>42671</v>
      </c>
      <c r="C46" s="21" t="str">
        <f>+'[1]Consolidado ORG'!G43</f>
        <v>RUBERTH DIAZ MEDINA</v>
      </c>
      <c r="D46" s="21" t="str">
        <f>+'[1]Consolidado ORG'!L43</f>
        <v>PRESTAR SERVICIOS PROFESIONALES ESPECIALIZADOS COMO COORDINADOR DEL SISTEMA NÚMERO ÚNICO DE SEGURIDAD Y EMERGENCIAS PARA EL DISTRITO CAPITAL NUSE 123</v>
      </c>
      <c r="E46" s="21">
        <f>+'[1]Consolidado ORG'!M43</f>
        <v>42671</v>
      </c>
      <c r="F46" s="21">
        <f>+'[1]Consolidado ORG'!N43</f>
        <v>42773</v>
      </c>
      <c r="G46" s="22">
        <f>+'[1]Consolidado ORG'!P43</f>
        <v>3</v>
      </c>
      <c r="H46" s="22">
        <f>+'[1]Consolidado ORG'!AG43</f>
        <v>0</v>
      </c>
      <c r="I46" s="23">
        <f>+'[1]Consolidado ORG'!T43</f>
        <v>30000000</v>
      </c>
      <c r="J46" s="23">
        <f>+'[1]Consolidado ORG'!AE43</f>
        <v>0</v>
      </c>
      <c r="K46" s="21" t="str">
        <f>+'[1]Consolidado ORG'!E43</f>
        <v>5 5. Contratación directa</v>
      </c>
      <c r="L46" s="21" t="str">
        <f>+'[1]Consolidado ORG'!F43</f>
        <v>6 6. Otro</v>
      </c>
    </row>
    <row r="47" spans="1:12" ht="67.5" x14ac:dyDescent="0.25">
      <c r="A47" s="20" t="str">
        <f>+'[1]Consolidado ORG'!A44</f>
        <v>SCJ-42-2016</v>
      </c>
      <c r="B47" s="21">
        <f>+'[1]Consolidado ORG'!B44</f>
        <v>42671</v>
      </c>
      <c r="C47" s="21" t="str">
        <f>+'[1]Consolidado ORG'!G44</f>
        <v>CARMEN DORA SALAMANCA HERNANDEZ</v>
      </c>
      <c r="D47" s="21" t="str">
        <f>+'[1]Consolidado ORG'!L44</f>
        <v>PRESTAR LOS SERVICIOS PROFESIONALES EN DERECHO REALIZANDO LAS ACTIVIDADES RELACIONADAS CON LOS PROCEDIMIENTOS DE INGRESO, EGRESO, REMISIONES Y LOS INSTRUCTIVOS DE PASE JURIDICO Y TRASLADOS DE LAS PERSONAS PRIVIDAS DE LA LIBERTAD QUE SE ENCUENTRAN  EN LA CARCEL DISTRITAL  DE VARONES Y ANEXO DE MUJERES</v>
      </c>
      <c r="E47" s="21">
        <f>+'[1]Consolidado ORG'!M44</f>
        <v>42674</v>
      </c>
      <c r="F47" s="21">
        <f>+'[1]Consolidado ORG'!N44</f>
        <v>42765</v>
      </c>
      <c r="G47" s="22">
        <f>+'[1]Consolidado ORG'!P44</f>
        <v>3</v>
      </c>
      <c r="H47" s="22">
        <f>+'[1]Consolidado ORG'!AG44</f>
        <v>0</v>
      </c>
      <c r="I47" s="23">
        <f>+'[1]Consolidado ORG'!T44</f>
        <v>13500000</v>
      </c>
      <c r="J47" s="23">
        <f>+'[1]Consolidado ORG'!AE44</f>
        <v>0</v>
      </c>
      <c r="K47" s="21" t="str">
        <f>+'[1]Consolidado ORG'!E44</f>
        <v>5 5. Contratación directa</v>
      </c>
      <c r="L47" s="21" t="str">
        <f>+'[1]Consolidado ORG'!F44</f>
        <v>6 6. Otro</v>
      </c>
    </row>
    <row r="48" spans="1:12" ht="33.75" x14ac:dyDescent="0.25">
      <c r="A48" s="20" t="str">
        <f>+'[1]Consolidado ORG'!A45</f>
        <v>SCJ-43-2016</v>
      </c>
      <c r="B48" s="21">
        <f>+'[1]Consolidado ORG'!B45</f>
        <v>42671</v>
      </c>
      <c r="C48" s="21" t="str">
        <f>+'[1]Consolidado ORG'!G45</f>
        <v xml:space="preserve">SILVIA IVONNE CHACON BARRIOS </v>
      </c>
      <c r="D48" s="21" t="str">
        <f>+'[1]Consolidado ORG'!L45</f>
        <v>APOYAR LA GESTIÓN DE LA DIRECCIÓN DE LA CÁRCEL DISTRITAL EN LA DISTRIBUCIÓN, CLASIFICACIÓN, ORGANIZACIÓN Y CONSERVACIÓN DE LA DOCUMENTACIÓN GENERADA.</v>
      </c>
      <c r="E48" s="21">
        <f>+'[1]Consolidado ORG'!M45</f>
        <v>42674</v>
      </c>
      <c r="F48" s="21">
        <f>+'[1]Consolidado ORG'!N45</f>
        <v>42765</v>
      </c>
      <c r="G48" s="22">
        <f>+'[1]Consolidado ORG'!P45</f>
        <v>3</v>
      </c>
      <c r="H48" s="22">
        <f>+'[1]Consolidado ORG'!AG45</f>
        <v>0</v>
      </c>
      <c r="I48" s="23">
        <f>+'[1]Consolidado ORG'!T45</f>
        <v>7089000</v>
      </c>
      <c r="J48" s="23">
        <f>+'[1]Consolidado ORG'!AE45</f>
        <v>0</v>
      </c>
      <c r="K48" s="21" t="str">
        <f>+'[1]Consolidado ORG'!E45</f>
        <v>5 5. Contratación directa</v>
      </c>
      <c r="L48" s="21" t="str">
        <f>+'[1]Consolidado ORG'!F45</f>
        <v>6 6. Otro</v>
      </c>
    </row>
    <row r="49" spans="1:12" ht="56.25" x14ac:dyDescent="0.25">
      <c r="A49" s="20" t="str">
        <f>+'[1]Consolidado ORG'!A46</f>
        <v>SCJ-44-2016</v>
      </c>
      <c r="B49" s="21">
        <f>+'[1]Consolidado ORG'!B46</f>
        <v>42674</v>
      </c>
      <c r="C49" s="21" t="str">
        <f>+'[1]Consolidado ORG'!G46</f>
        <v>JORGE OMAR ARANGO DIAZ</v>
      </c>
      <c r="D49" s="21" t="str">
        <f>+'[1]Consolidado ORG'!L46</f>
        <v>PRESTAR LOS SERVICIOS PROFESIONALES EN DERECHO REALIZANDO EL SEGUIMIENTO A LA PRESTACION DEL SERVICIO EN SALUD A LAS PERSONAS PRIVIDAS DE LA LIBERTAD QUE SE ENCUENTRAN  EN LA CARCEL DISTRITAL  DE VARONES Y ANEXO DE MUJERES</v>
      </c>
      <c r="E49" s="21">
        <f>+'[1]Consolidado ORG'!M46</f>
        <v>42674</v>
      </c>
      <c r="F49" s="21">
        <f>+'[1]Consolidado ORG'!N46</f>
        <v>42765</v>
      </c>
      <c r="G49" s="22">
        <f>+'[1]Consolidado ORG'!P46</f>
        <v>3</v>
      </c>
      <c r="H49" s="22">
        <f>+'[1]Consolidado ORG'!AG46</f>
        <v>0</v>
      </c>
      <c r="I49" s="23">
        <f>+'[1]Consolidado ORG'!T46</f>
        <v>13500000</v>
      </c>
      <c r="J49" s="23">
        <f>+'[1]Consolidado ORG'!AE46</f>
        <v>0</v>
      </c>
      <c r="K49" s="21" t="str">
        <f>+'[1]Consolidado ORG'!E46</f>
        <v>5 5. Contratación directa</v>
      </c>
      <c r="L49" s="21" t="str">
        <f>+'[1]Consolidado ORG'!F46</f>
        <v>6 6. Otro</v>
      </c>
    </row>
    <row r="50" spans="1:12" ht="45" x14ac:dyDescent="0.25">
      <c r="A50" s="20" t="str">
        <f>+'[1]Consolidado ORG'!A47</f>
        <v>SCJ-45-2016</v>
      </c>
      <c r="B50" s="21">
        <f>+'[1]Consolidado ORG'!B47</f>
        <v>42674</v>
      </c>
      <c r="C50" s="21" t="str">
        <f>+'[1]Consolidado ORG'!G47</f>
        <v>DIANA MILENA NIÑO ACOSTA</v>
      </c>
      <c r="D50" s="21" t="str">
        <f>+'[1]Consolidado ORG'!L47</f>
        <v>PRESTAR SERVICIOS PROFESIONALES A LA DIRECION DE SEGURIDAD EN LOS ASUNTOS RELACIONADOS CON EL FORTALECIMIENTO DE LA SEGURIDAD Y CONVIVENCIA EN LA CIUDAD DE BOGOTA.</v>
      </c>
      <c r="E50" s="21">
        <f>+'[1]Consolidado ORG'!M47</f>
        <v>42675</v>
      </c>
      <c r="F50" s="21">
        <f>+'[1]Consolidado ORG'!N47</f>
        <v>42781</v>
      </c>
      <c r="G50" s="22">
        <f>+'[1]Consolidado ORG'!P47</f>
        <v>3.5</v>
      </c>
      <c r="H50" s="22">
        <f>+'[1]Consolidado ORG'!AG47</f>
        <v>0</v>
      </c>
      <c r="I50" s="23">
        <f>+'[1]Consolidado ORG'!T47</f>
        <v>35000000</v>
      </c>
      <c r="J50" s="23">
        <f>+'[1]Consolidado ORG'!AE47</f>
        <v>0</v>
      </c>
      <c r="K50" s="21" t="str">
        <f>+'[1]Consolidado ORG'!E47</f>
        <v>5 5. Contratación directa</v>
      </c>
      <c r="L50" s="21" t="str">
        <f>+'[1]Consolidado ORG'!F47</f>
        <v>6 6. Otro</v>
      </c>
    </row>
    <row r="51" spans="1:12" ht="45" x14ac:dyDescent="0.25">
      <c r="A51" s="20" t="str">
        <f>+'[1]Consolidado ORG'!A48</f>
        <v>SCJ-46-2016</v>
      </c>
      <c r="B51" s="21">
        <f>+'[1]Consolidado ORG'!B48</f>
        <v>42675</v>
      </c>
      <c r="C51" s="21" t="str">
        <f>+'[1]Consolidado ORG'!G48</f>
        <v>LUZ NELLY ORTIZ MOYA</v>
      </c>
      <c r="D51" s="21" t="str">
        <f>+'[1]Consolidado ORG'!L48</f>
        <v>PRESTAR LOS SERVICIOS PROFESIONALES A LA SUBSECRETARÍA DE SEGURIDAD Y CONVIVENCIA EN LA PLANEACIÓN, GESTIÓN, CONTROL Y SEGUIMIENTO FINANCIERO Y ADMINISTRATIVO DE LOS PROYECTOS DE INVERSIÓN A CARGO DE ESTA DEPENDENCIA</v>
      </c>
      <c r="E51" s="21">
        <f>+'[1]Consolidado ORG'!M48</f>
        <v>42676</v>
      </c>
      <c r="F51" s="21">
        <f>+'[1]Consolidado ORG'!N48</f>
        <v>42782</v>
      </c>
      <c r="G51" s="22">
        <f>+'[1]Consolidado ORG'!P48</f>
        <v>3.5</v>
      </c>
      <c r="H51" s="22">
        <f>+'[1]Consolidado ORG'!AG48</f>
        <v>0</v>
      </c>
      <c r="I51" s="23">
        <f>+'[1]Consolidado ORG'!T48</f>
        <v>26250000</v>
      </c>
      <c r="J51" s="23">
        <f>+'[1]Consolidado ORG'!AE48</f>
        <v>0</v>
      </c>
      <c r="K51" s="21" t="str">
        <f>+'[1]Consolidado ORG'!E48</f>
        <v>5 5. Contratación directa</v>
      </c>
      <c r="L51" s="21" t="str">
        <f>+'[1]Consolidado ORG'!F48</f>
        <v>6 6. Otro</v>
      </c>
    </row>
    <row r="52" spans="1:12" ht="56.25" x14ac:dyDescent="0.25">
      <c r="A52" s="20" t="str">
        <f>+'[1]Consolidado ORG'!A49</f>
        <v>SCJ-47-2016</v>
      </c>
      <c r="B52" s="21">
        <f>+'[1]Consolidado ORG'!B49</f>
        <v>42675</v>
      </c>
      <c r="C52" s="21" t="str">
        <f>+'[1]Consolidado ORG'!G49</f>
        <v>CLARA MARÍA MOJICA CORTÉS</v>
      </c>
      <c r="D52" s="21" t="str">
        <f>+'[1]Consolidado ORG'!L49</f>
        <v>PRESTAR SERVICIOS PROFESIONALES PARA EL APOYO AL PROCESO DE INICIO DE OPERACIÓN DE LA ENTREGA Y/O EMPALME ENTRE LA SECRETARÍA DISTRITAL DE GOBIERNO, EL FONDO DE VIGILANCIA Y SEGURIDAD DE BOGOTÁ, D.C. Y LA SECRETARÍA DISTRITAL DE SEGURIDAD, CONVIVENCIA Y JUSTICIA</v>
      </c>
      <c r="E52" s="21">
        <f>+'[1]Consolidado ORG'!M49</f>
        <v>42677</v>
      </c>
      <c r="F52" s="21">
        <f>+'[1]Consolidado ORG'!N49</f>
        <v>42768</v>
      </c>
      <c r="G52" s="22">
        <f>+'[1]Consolidado ORG'!P49</f>
        <v>3</v>
      </c>
      <c r="H52" s="22">
        <f>+'[1]Consolidado ORG'!AG49</f>
        <v>0</v>
      </c>
      <c r="I52" s="23">
        <f>+'[1]Consolidado ORG'!T49</f>
        <v>31500000</v>
      </c>
      <c r="J52" s="23">
        <f>+'[1]Consolidado ORG'!AE49</f>
        <v>0</v>
      </c>
      <c r="K52" s="21" t="str">
        <f>+'[1]Consolidado ORG'!E49</f>
        <v>5 5. Contratación directa</v>
      </c>
      <c r="L52" s="21" t="str">
        <f>+'[1]Consolidado ORG'!F49</f>
        <v>6 6. Otro</v>
      </c>
    </row>
    <row r="53" spans="1:12" ht="45" x14ac:dyDescent="0.25">
      <c r="A53" s="20" t="str">
        <f>+'[1]Consolidado ORG'!A50</f>
        <v>SCJ-48-2016</v>
      </c>
      <c r="B53" s="21">
        <f>+'[1]Consolidado ORG'!B50</f>
        <v>42675</v>
      </c>
      <c r="C53" s="21" t="str">
        <f>+'[1]Consolidado ORG'!G50</f>
        <v>ANGÉLICA BIBIANA CASTRO PINTO</v>
      </c>
      <c r="D53" s="21" t="str">
        <f>+'[1]Consolidado ORG'!L50</f>
        <v>PRESTAR SUS SERVICIOS PROFESIONALES PARA REALIZAR LAS ACTIVIDADES TENDIENTES AL ACOMPAÑAMIENTO DE LOS PROCESOS A CARGO DE LA SUBSECRETARÍA DE GESTIÓN INSTITUCIONAL.</v>
      </c>
      <c r="E53" s="21">
        <f>+'[1]Consolidado ORG'!M50</f>
        <v>42678</v>
      </c>
      <c r="F53" s="21">
        <f>+'[1]Consolidado ORG'!N50</f>
        <v>42769</v>
      </c>
      <c r="G53" s="22">
        <f>+'[1]Consolidado ORG'!P50</f>
        <v>3</v>
      </c>
      <c r="H53" s="22">
        <f>+'[1]Consolidado ORG'!AG50</f>
        <v>0</v>
      </c>
      <c r="I53" s="23">
        <f>+'[1]Consolidado ORG'!T50</f>
        <v>16500000</v>
      </c>
      <c r="J53" s="23">
        <f>+'[1]Consolidado ORG'!AE50</f>
        <v>0</v>
      </c>
      <c r="K53" s="21" t="str">
        <f>+'[1]Consolidado ORG'!E50</f>
        <v>5 5. Contratación directa</v>
      </c>
      <c r="L53" s="21" t="str">
        <f>+'[1]Consolidado ORG'!F50</f>
        <v>6 6. Otro</v>
      </c>
    </row>
    <row r="54" spans="1:12" ht="56.25" x14ac:dyDescent="0.25">
      <c r="A54" s="20" t="str">
        <f>+'[1]Consolidado ORG'!A51</f>
        <v>SCJ-49-2016</v>
      </c>
      <c r="B54" s="21">
        <f>+'[1]Consolidado ORG'!B51</f>
        <v>42675</v>
      </c>
      <c r="C54" s="21" t="str">
        <f>+'[1]Consolidado ORG'!G51</f>
        <v>ABEL DE JESUS ZAPATA BARRIOS</v>
      </c>
      <c r="D54" s="21" t="str">
        <f>+'[1]Consolidado ORG'!L51</f>
        <v>PRESTAR SERVICIOS PROFESIONALES ESPECIALIZADOS, BRINDANDO APOYO EN LOS TEMAS JURÍDICOS QUE SEAN COMPETENCIA DE LA SUBSECRETARÍA DE GESTIÓN INSTITUCIONAL DE LA SECRETARÍA DISTRITAL DE SEGURIDAD, CONVIVENCIA Y JUSTICIA.</v>
      </c>
      <c r="E54" s="21">
        <f>+'[1]Consolidado ORG'!M51</f>
        <v>42676</v>
      </c>
      <c r="F54" s="21">
        <f>+'[1]Consolidado ORG'!N51</f>
        <v>42767</v>
      </c>
      <c r="G54" s="22">
        <f>+'[1]Consolidado ORG'!P51</f>
        <v>3</v>
      </c>
      <c r="H54" s="22">
        <f>+'[1]Consolidado ORG'!AG51</f>
        <v>0</v>
      </c>
      <c r="I54" s="23">
        <f>+'[1]Consolidado ORG'!T51</f>
        <v>36540000</v>
      </c>
      <c r="J54" s="23">
        <f>+'[1]Consolidado ORG'!AE51</f>
        <v>0</v>
      </c>
      <c r="K54" s="21" t="str">
        <f>+'[1]Consolidado ORG'!E51</f>
        <v>5 5. Contratación directa</v>
      </c>
      <c r="L54" s="21" t="str">
        <f>+'[1]Consolidado ORG'!F51</f>
        <v>6 6. Otro</v>
      </c>
    </row>
    <row r="55" spans="1:12" ht="56.25" x14ac:dyDescent="0.25">
      <c r="A55" s="20" t="str">
        <f>+'[1]Consolidado ORG'!A52</f>
        <v>SCJ-50-2016</v>
      </c>
      <c r="B55" s="21">
        <f>+'[1]Consolidado ORG'!B52</f>
        <v>42675</v>
      </c>
      <c r="C55" s="21" t="str">
        <f>+'[1]Consolidado ORG'!G52</f>
        <v>MÓNICA ELIZABETH CASTIBLANCO MONROY</v>
      </c>
      <c r="D55" s="21" t="str">
        <f>+'[1]Consolidado ORG'!L52</f>
        <v>PRESTAR SERVICIOS PROFESIONALES BRINDANDO APOYO JURÍDICO EN MATERIA CONTRACTUAL Y LEGAL EN LOS TEMAS QUE SEAN COMPETENCIA DE LA SUBSECRETARÍA DE GESTIÓN INSTITUCIONAL DE LA SECRETARÍA DE SEGURIDAD, CONVIVENCIA Y JUSTICIA.</v>
      </c>
      <c r="E55" s="21">
        <f>+'[1]Consolidado ORG'!M52</f>
        <v>42678</v>
      </c>
      <c r="F55" s="21">
        <f>+'[1]Consolidado ORG'!N52</f>
        <v>42769</v>
      </c>
      <c r="G55" s="22">
        <f>+'[1]Consolidado ORG'!P52</f>
        <v>3</v>
      </c>
      <c r="H55" s="22">
        <f>+'[1]Consolidado ORG'!AG52</f>
        <v>0</v>
      </c>
      <c r="I55" s="23">
        <f>+'[1]Consolidado ORG'!T52</f>
        <v>31500000</v>
      </c>
      <c r="J55" s="23">
        <f>+'[1]Consolidado ORG'!AE52</f>
        <v>0</v>
      </c>
      <c r="K55" s="21" t="str">
        <f>+'[1]Consolidado ORG'!E52</f>
        <v>5 5. Contratación directa</v>
      </c>
      <c r="L55" s="21" t="str">
        <f>+'[1]Consolidado ORG'!F52</f>
        <v>6 6. Otro</v>
      </c>
    </row>
    <row r="56" spans="1:12" ht="56.25" x14ac:dyDescent="0.25">
      <c r="A56" s="20" t="str">
        <f>+'[1]Consolidado ORG'!A53</f>
        <v>SCJ-51-2016</v>
      </c>
      <c r="B56" s="21">
        <f>+'[1]Consolidado ORG'!B53</f>
        <v>42675</v>
      </c>
      <c r="C56" s="21" t="str">
        <f>+'[1]Consolidado ORG'!G53</f>
        <v>MARGARITA MARÍA RÚA ATEHORTÚA</v>
      </c>
      <c r="D56" s="21" t="str">
        <f>+'[1]Consolidado ORG'!L53</f>
        <v>PRESTAR SERVICIOS PROFESIONALES PARA LA GESTIÓN JURÍDICA DE LOS ASUNTOS CONTRACTUALES A CARGO Y DE COMPETENCIA DE LA SUBSECRETARÍA DE GESTIÓN INSTITUCIONAL Y/O LA DIRECCIÓN JURÍDICA Y CONTRACTUAL DE LA SECRETARÍA DE SEGURIDAD, CONVIVENCIA Y JUSTICIA</v>
      </c>
      <c r="E56" s="21">
        <f>+'[1]Consolidado ORG'!M53</f>
        <v>42678</v>
      </c>
      <c r="F56" s="21">
        <f>+'[1]Consolidado ORG'!N53</f>
        <v>42769</v>
      </c>
      <c r="G56" s="22">
        <f>+'[1]Consolidado ORG'!P53</f>
        <v>3</v>
      </c>
      <c r="H56" s="22">
        <f>+'[1]Consolidado ORG'!AG53</f>
        <v>0</v>
      </c>
      <c r="I56" s="23">
        <f>+'[1]Consolidado ORG'!T53</f>
        <v>36540000</v>
      </c>
      <c r="J56" s="23">
        <f>+'[1]Consolidado ORG'!AE53</f>
        <v>0</v>
      </c>
      <c r="K56" s="21" t="str">
        <f>+'[1]Consolidado ORG'!E53</f>
        <v>5 5. Contratación directa</v>
      </c>
      <c r="L56" s="21" t="str">
        <f>+'[1]Consolidado ORG'!F53</f>
        <v>6 6. Otro</v>
      </c>
    </row>
    <row r="57" spans="1:12" ht="56.25" x14ac:dyDescent="0.25">
      <c r="A57" s="20" t="str">
        <f>+'[1]Consolidado ORG'!A54</f>
        <v>SCJ-52-2016</v>
      </c>
      <c r="B57" s="21">
        <f>+'[1]Consolidado ORG'!B54</f>
        <v>42675</v>
      </c>
      <c r="C57" s="21" t="str">
        <f>+'[1]Consolidado ORG'!G54</f>
        <v>ORLANDO VARGAS BARRERA</v>
      </c>
      <c r="D57" s="21" t="str">
        <f>+'[1]Consolidado ORG'!L54</f>
        <v>PRESTAR SERVICIOS DE APOYO A LA GESTIÓN A LA SUBSECRETARÍA DE GESTIÓN INSTITUCIONAL- DIRECCIÓN JURÍDICA Y CONTRACTUAL EN LOS TRÁMITES ADMINISTRATIVOS INCLUYENDO MANEJO DE BASES DE DATOS EN LOS TRÁMITES QUE SEAN DE SU COMPETENCIA.</v>
      </c>
      <c r="E57" s="21">
        <f>+'[1]Consolidado ORG'!M54</f>
        <v>42682</v>
      </c>
      <c r="F57" s="21">
        <f>+'[1]Consolidado ORG'!N54</f>
        <v>42784</v>
      </c>
      <c r="G57" s="22">
        <f>+'[1]Consolidado ORG'!P54</f>
        <v>3</v>
      </c>
      <c r="H57" s="22">
        <f>+'[1]Consolidado ORG'!AG54</f>
        <v>0</v>
      </c>
      <c r="I57" s="23">
        <f>+'[1]Consolidado ORG'!T54</f>
        <v>8835000</v>
      </c>
      <c r="J57" s="23">
        <f>+'[1]Consolidado ORG'!AE54</f>
        <v>0</v>
      </c>
      <c r="K57" s="21" t="str">
        <f>+'[1]Consolidado ORG'!E54</f>
        <v>5 5. Contratación directa</v>
      </c>
      <c r="L57" s="21" t="str">
        <f>+'[1]Consolidado ORG'!F54</f>
        <v>6 6. Otro</v>
      </c>
    </row>
    <row r="58" spans="1:12" ht="45" x14ac:dyDescent="0.25">
      <c r="A58" s="20" t="str">
        <f>+'[1]Consolidado ORG'!A55</f>
        <v>SCJ-53-2016</v>
      </c>
      <c r="B58" s="21">
        <f>+'[1]Consolidado ORG'!B55</f>
        <v>42676</v>
      </c>
      <c r="C58" s="21" t="str">
        <f>+'[1]Consolidado ORG'!G55</f>
        <v>STEFANNY BARRETO TAFUR</v>
      </c>
      <c r="D58" s="21" t="str">
        <f>+'[1]Consolidado ORG'!L55</f>
        <v>PRESTAR LOS SERVICIOS PROFESIONALES, PARA APOYAR A LA DIRECCIÓN DE SEGURIDAD LA FORMULACIÓN, IMPLEMENTACIÓN Y EVALUACIÓN DE LA POLÍTICA PÚBLICA DE SEGURIDAD DE BOGOTÁ D.C.,</v>
      </c>
      <c r="E58" s="21">
        <f>+'[1]Consolidado ORG'!M55</f>
        <v>42676</v>
      </c>
      <c r="F58" s="21">
        <f>+'[1]Consolidado ORG'!N55</f>
        <v>42782</v>
      </c>
      <c r="G58" s="22">
        <f>+'[1]Consolidado ORG'!P55</f>
        <v>3.5</v>
      </c>
      <c r="H58" s="22">
        <f>+'[1]Consolidado ORG'!AG55</f>
        <v>0</v>
      </c>
      <c r="I58" s="23">
        <f>+'[1]Consolidado ORG'!T55</f>
        <v>19250000</v>
      </c>
      <c r="J58" s="23">
        <f>+'[1]Consolidado ORG'!AE55</f>
        <v>0</v>
      </c>
      <c r="K58" s="21" t="str">
        <f>+'[1]Consolidado ORG'!E55</f>
        <v>5 5. Contratación directa</v>
      </c>
      <c r="L58" s="21" t="str">
        <f>+'[1]Consolidado ORG'!F55</f>
        <v>6 6. Otro</v>
      </c>
    </row>
    <row r="59" spans="1:12" ht="67.5" x14ac:dyDescent="0.25">
      <c r="A59" s="20" t="str">
        <f>+'[1]Consolidado ORG'!A56</f>
        <v>SCJ-54-2016</v>
      </c>
      <c r="B59" s="21">
        <f>+'[1]Consolidado ORG'!B56</f>
        <v>42676</v>
      </c>
      <c r="C59" s="21" t="str">
        <f>+'[1]Consolidado ORG'!G56</f>
        <v>ANDRES ORLANDO GÓMEZ LÓPEZ</v>
      </c>
      <c r="D59" s="21" t="str">
        <f>+'[1]Consolidado ORG'!L56</f>
        <v>PRESTAR LOS SERVICIOS PROFESIONALES  A LA SUBSECRETARÍA DE SEGURIDAD Y CONVIVENCIA, PARA APOYAR EN LA PLANEACIÓN, ARTICULACIÓN, EVALUACIÓN Y SEGUIMIENTO DE LAS ACCIONES DE CONVIVENCIA Y SEGURIDAD DESARROLLADAS EN LA O LAS LOCALIDADES DESIGNADAS, CON EL FIN DE DISMINUIR LAS CAUSAS Y FACTORES DE VIOLENCIA Y DELITO EN BOGOTÁ D.C.</v>
      </c>
      <c r="E59" s="21">
        <f>+'[1]Consolidado ORG'!M56</f>
        <v>42677</v>
      </c>
      <c r="F59" s="21">
        <f>+'[1]Consolidado ORG'!N56</f>
        <v>42783</v>
      </c>
      <c r="G59" s="22">
        <f>+'[1]Consolidado ORG'!P56</f>
        <v>3.5</v>
      </c>
      <c r="H59" s="22">
        <f>+'[1]Consolidado ORG'!AG56</f>
        <v>0</v>
      </c>
      <c r="I59" s="23">
        <f>+'[1]Consolidado ORG'!T56</f>
        <v>19250000</v>
      </c>
      <c r="J59" s="23">
        <f>+'[1]Consolidado ORG'!AE56</f>
        <v>0</v>
      </c>
      <c r="K59" s="21" t="str">
        <f>+'[1]Consolidado ORG'!E56</f>
        <v>5 5. Contratación directa</v>
      </c>
      <c r="L59" s="21" t="str">
        <f>+'[1]Consolidado ORG'!F56</f>
        <v>6 6. Otro</v>
      </c>
    </row>
    <row r="60" spans="1:12" ht="67.5" x14ac:dyDescent="0.25">
      <c r="A60" s="20" t="str">
        <f>+'[1]Consolidado ORG'!A57</f>
        <v>SCJ-55-2016</v>
      </c>
      <c r="B60" s="21">
        <f>+'[1]Consolidado ORG'!B57</f>
        <v>42676</v>
      </c>
      <c r="C60" s="21" t="str">
        <f>+'[1]Consolidado ORG'!G57</f>
        <v>DIANA YINETH PUENTES TELLEZ</v>
      </c>
      <c r="D60" s="21" t="str">
        <f>+'[1]Consolidado ORG'!L57</f>
        <v>PRESTAR LOS SERVICIOS PROFESIONALES  A LA SUBSECRETARÍA DE SEGURIDAD Y CONVIVENCIA, PARA APOYAR EN LA PLANEACIÓN, ARTICULACIÓN, EVALUACIÓN Y SEGUIMIENTO DE LAS ACCIONES DE CONVIVENCIA Y SEGURIDAD DESARROLLADAS EN LA O LAS LOCALIDADES DESIGNADAS, CON EL FIN DE DISMINUIR LAS CAUSAS Y FACTORES DE VIOLENCIA Y DELITO EN BOGOTÁ D.C.</v>
      </c>
      <c r="E60" s="21">
        <f>+'[1]Consolidado ORG'!M57</f>
        <v>42677</v>
      </c>
      <c r="F60" s="21">
        <f>+'[1]Consolidado ORG'!N57</f>
        <v>42783</v>
      </c>
      <c r="G60" s="22">
        <f>+'[1]Consolidado ORG'!P57</f>
        <v>3.5</v>
      </c>
      <c r="H60" s="22">
        <f>+'[1]Consolidado ORG'!AG57</f>
        <v>0</v>
      </c>
      <c r="I60" s="23">
        <f>+'[1]Consolidado ORG'!T57</f>
        <v>19250000</v>
      </c>
      <c r="J60" s="23">
        <f>+'[1]Consolidado ORG'!AE57</f>
        <v>0</v>
      </c>
      <c r="K60" s="21" t="str">
        <f>+'[1]Consolidado ORG'!E57</f>
        <v>5 5. Contratación directa</v>
      </c>
      <c r="L60" s="21" t="str">
        <f>+'[1]Consolidado ORG'!F57</f>
        <v>6 6. Otro</v>
      </c>
    </row>
    <row r="61" spans="1:12" ht="112.5" x14ac:dyDescent="0.25">
      <c r="A61" s="20" t="str">
        <f>+'[1]Consolidado ORG'!A58</f>
        <v>SCJ-56-2016</v>
      </c>
      <c r="B61" s="21">
        <f>+'[1]Consolidado ORG'!B58</f>
        <v>42676</v>
      </c>
      <c r="C61" s="21" t="str">
        <f>+'[1]Consolidado ORG'!G58</f>
        <v>CORREAGRO S.A.</v>
      </c>
      <c r="D61" s="21" t="str">
        <f>+'[1]Consolidado ORG'!L58</f>
        <v>Por medio del presente contrato de comisión las partes establecen las condiciones generales que regirán las relaciones que entre ellas surjan en virtud de los encargos que la Secretaría Distrital de Seguridad, Convivencia y Justicia le confiere a la SCB y cuyos términos generales se describen en la siguiente clausula, para que la SCB, actuando en nombre propio pero por cuenta de la Secretaría Distrital de Seguridad, Convivencia y Justicia, celebre operaciones a través de los sistemas de negociación administrativos por la BMC, según lo permita su reglamento de Funcionamiento y Operación.</v>
      </c>
      <c r="E61" s="21">
        <f>+'[1]Consolidado ORG'!M58</f>
        <v>42676</v>
      </c>
      <c r="F61" s="21" t="str">
        <f>+'[1]Consolidado ORG'!N58</f>
        <v>31 dic 2016 y/o hasta agotar recursos</v>
      </c>
      <c r="G61" s="22">
        <f>+'[1]Consolidado ORG'!P58</f>
        <v>0</v>
      </c>
      <c r="H61" s="22">
        <f>+'[1]Consolidado ORG'!AG58</f>
        <v>0</v>
      </c>
      <c r="I61" s="23">
        <f>+'[1]Consolidado ORG'!T58</f>
        <v>4446892</v>
      </c>
      <c r="J61" s="23">
        <f>+'[1]Consolidado ORG'!AE58</f>
        <v>0</v>
      </c>
      <c r="K61" s="21" t="str">
        <f>+'[1]Consolidado ORG'!E58</f>
        <v>2 2. Selección abreviada</v>
      </c>
      <c r="L61" s="21" t="str">
        <f>+'[1]Consolidado ORG'!F58</f>
        <v>6 6. Otro</v>
      </c>
    </row>
    <row r="62" spans="1:12" ht="67.5" x14ac:dyDescent="0.25">
      <c r="A62" s="20" t="str">
        <f>+'[1]Consolidado ORG'!A59</f>
        <v>SCJ-57-2016</v>
      </c>
      <c r="B62" s="21">
        <f>+'[1]Consolidado ORG'!B59</f>
        <v>42676</v>
      </c>
      <c r="C62" s="21" t="str">
        <f>+'[1]Consolidado ORG'!G59</f>
        <v>LADY VIVIANA CALDERON PARRADO</v>
      </c>
      <c r="D62" s="21" t="str">
        <f>+'[1]Consolidado ORG'!L59</f>
        <v>PRESTAR LOS SERVICIOS PROFESIONALES  A LA SUBSECRETARÍA DE SEGURIDAD Y CONVIVENCIA, PARA APOYAR EN LA PLANEACIÓN, ARTICULACIÓN, EVALUACIÓN Y SEGUIMIENTO DE LAS ACCIONES DE CONVIVENCIA Y SEGURIDAD DESARROLLADAS EN LA O LAS LOCALIDADES DESIGNADAS, CON EL FIN DE DISMINUIR LAS CAUSAS Y FACTORES DE VIOLENCIA Y DELITO EN BOGOTÁ D.C.</v>
      </c>
      <c r="E62" s="21">
        <f>+'[1]Consolidado ORG'!M59</f>
        <v>42677</v>
      </c>
      <c r="F62" s="21">
        <f>+'[1]Consolidado ORG'!N59</f>
        <v>42783</v>
      </c>
      <c r="G62" s="22">
        <f>+'[1]Consolidado ORG'!P59</f>
        <v>3.5</v>
      </c>
      <c r="H62" s="22">
        <f>+'[1]Consolidado ORG'!AG59</f>
        <v>0</v>
      </c>
      <c r="I62" s="23">
        <f>+'[1]Consolidado ORG'!T59</f>
        <v>19250000</v>
      </c>
      <c r="J62" s="23">
        <f>+'[1]Consolidado ORG'!AE59</f>
        <v>0</v>
      </c>
      <c r="K62" s="21" t="str">
        <f>+'[1]Consolidado ORG'!E59</f>
        <v>5 5. Contratación directa</v>
      </c>
      <c r="L62" s="21" t="str">
        <f>+'[1]Consolidado ORG'!F59</f>
        <v>6 6. Otro</v>
      </c>
    </row>
    <row r="63" spans="1:12" ht="67.5" x14ac:dyDescent="0.25">
      <c r="A63" s="20" t="str">
        <f>+'[1]Consolidado ORG'!A60</f>
        <v>SCJ-58-2016</v>
      </c>
      <c r="B63" s="21">
        <f>+'[1]Consolidado ORG'!B60</f>
        <v>42676</v>
      </c>
      <c r="C63" s="21" t="str">
        <f>+'[1]Consolidado ORG'!G60</f>
        <v>FABIAN ENRIQUE PALACIOS OJEDA</v>
      </c>
      <c r="D63" s="21" t="str">
        <f>+'[1]Consolidado ORG'!L60</f>
        <v>PRESTAR LOS SERVICIOS PROFESIONALES  A LA SUBSECRETARÍA DE SEGURIDAD Y CONVIVENCIA, PARA APOYAR EN LA PLANEACIÓN, ARTICULACIÓN, EVALUACIÓN Y SEGUIMIENTO DE LAS ACCIONES DE CONVIVENCIA Y SEGURIDAD DESARROLLADAS EN LA O LAS LOCALIDADES DESIGNADAS, CON EL FIN DE DISMINUIR LAS CAUSAS Y FACTORES DE VIOLENCIA Y DELITO EN BOGOTÁ D.C.</v>
      </c>
      <c r="E63" s="21">
        <f>+'[1]Consolidado ORG'!M60</f>
        <v>42677</v>
      </c>
      <c r="F63" s="21">
        <f>+'[1]Consolidado ORG'!N60</f>
        <v>42783</v>
      </c>
      <c r="G63" s="22">
        <f>+'[1]Consolidado ORG'!P60</f>
        <v>3.5</v>
      </c>
      <c r="H63" s="22">
        <f>+'[1]Consolidado ORG'!AG60</f>
        <v>0</v>
      </c>
      <c r="I63" s="23">
        <f>+'[1]Consolidado ORG'!T60</f>
        <v>19250000</v>
      </c>
      <c r="J63" s="23">
        <f>+'[1]Consolidado ORG'!AE60</f>
        <v>0</v>
      </c>
      <c r="K63" s="21" t="str">
        <f>+'[1]Consolidado ORG'!E60</f>
        <v>5 5. Contratación directa</v>
      </c>
      <c r="L63" s="21" t="str">
        <f>+'[1]Consolidado ORG'!F60</f>
        <v>6 6. Otro</v>
      </c>
    </row>
    <row r="64" spans="1:12" ht="67.5" x14ac:dyDescent="0.25">
      <c r="A64" s="20" t="str">
        <f>+'[1]Consolidado ORG'!A61</f>
        <v>SCJ-59-2016</v>
      </c>
      <c r="B64" s="21">
        <f>+'[1]Consolidado ORG'!B61</f>
        <v>42676</v>
      </c>
      <c r="C64" s="21" t="str">
        <f>+'[1]Consolidado ORG'!G61</f>
        <v>MARIA ANGELICA RAMOS ORTEGA</v>
      </c>
      <c r="D64" s="21" t="str">
        <f>+'[1]Consolidado ORG'!L61</f>
        <v>PRESTAR LOS SERVICIOS PROFESIONALES  A LA SUBSECRETARÍA DE SEGURIDAD Y CONVIVENCIA, PARA APOYAR EN LA PLANEACIÓN, ARTICULACIÓN, EVALUACIÓN Y SEGUIMIENTO DE LAS ACCIONES DE CONVIVENCIA Y SEGURIDAD DESARROLLADAS EN LA O LAS LOCALIDADES DESIGNADAS, CON EL FIN DE DISMINUIR LAS CAUSAS Y FACTORES DE VIOLENCIA Y DELITO EN BOGOTÁ D.C.</v>
      </c>
      <c r="E64" s="21">
        <f>+'[1]Consolidado ORG'!M61</f>
        <v>42677</v>
      </c>
      <c r="F64" s="21">
        <f>+'[1]Consolidado ORG'!N61</f>
        <v>42783</v>
      </c>
      <c r="G64" s="22">
        <f>+'[1]Consolidado ORG'!P61</f>
        <v>3.5</v>
      </c>
      <c r="H64" s="22">
        <f>+'[1]Consolidado ORG'!AG61</f>
        <v>0</v>
      </c>
      <c r="I64" s="23">
        <f>+'[1]Consolidado ORG'!T61</f>
        <v>19250000</v>
      </c>
      <c r="J64" s="23">
        <f>+'[1]Consolidado ORG'!AE61</f>
        <v>0</v>
      </c>
      <c r="K64" s="21" t="str">
        <f>+'[1]Consolidado ORG'!E61</f>
        <v>5 5. Contratación directa</v>
      </c>
      <c r="L64" s="21" t="str">
        <f>+'[1]Consolidado ORG'!F61</f>
        <v>6 6. Otro</v>
      </c>
    </row>
    <row r="65" spans="1:12" ht="67.5" x14ac:dyDescent="0.25">
      <c r="A65" s="20" t="str">
        <f>+'[1]Consolidado ORG'!A62</f>
        <v>SCJ-60-2016</v>
      </c>
      <c r="B65" s="21">
        <f>+'[1]Consolidado ORG'!B62</f>
        <v>42676</v>
      </c>
      <c r="C65" s="21" t="str">
        <f>+'[1]Consolidado ORG'!G62</f>
        <v>SANDRA MILENA MONTOYA AMARILES</v>
      </c>
      <c r="D65" s="21" t="str">
        <f>+'[1]Consolidado ORG'!L62</f>
        <v>PRESTAR LOS SERVICIOS PROFESIONALES A LA SUBSECRETARIA DE SEGURIDAD Y CONVIVENCIA PARA APOYAR EN LA PLANEACION, ARTICULACION, EVALUACION Y SEGUIMIENTO DE LAS ACCIONES DE CONVIVENCIA Y SEGURIDAD DESARROLLADAS EN LA O LAS LOCALIDADES DESIGNADAS CON EL FIN DE DISMINUIR LAS CAUSAS Y FACTORES DE VIOLENCIA Y DELITO EN BOGOTA DC</v>
      </c>
      <c r="E65" s="21">
        <f>+'[1]Consolidado ORG'!M62</f>
        <v>42677</v>
      </c>
      <c r="F65" s="21">
        <f>+'[1]Consolidado ORG'!N62</f>
        <v>42783</v>
      </c>
      <c r="G65" s="22">
        <f>+'[1]Consolidado ORG'!P62</f>
        <v>3.5</v>
      </c>
      <c r="H65" s="22">
        <f>+'[1]Consolidado ORG'!AG62</f>
        <v>0</v>
      </c>
      <c r="I65" s="23">
        <f>+'[1]Consolidado ORG'!T62</f>
        <v>19250000</v>
      </c>
      <c r="J65" s="23">
        <f>+'[1]Consolidado ORG'!AE62</f>
        <v>0</v>
      </c>
      <c r="K65" s="21" t="str">
        <f>+'[1]Consolidado ORG'!E62</f>
        <v>5 5. Contratación directa</v>
      </c>
      <c r="L65" s="21" t="str">
        <f>+'[1]Consolidado ORG'!F62</f>
        <v>6 6. Otro</v>
      </c>
    </row>
    <row r="66" spans="1:12" ht="56.25" x14ac:dyDescent="0.25">
      <c r="A66" s="20" t="str">
        <f>+'[1]Consolidado ORG'!A63</f>
        <v>SCJ-61-2016</v>
      </c>
      <c r="B66" s="21">
        <f>+'[1]Consolidado ORG'!B63</f>
        <v>42676</v>
      </c>
      <c r="C66" s="21" t="str">
        <f>+'[1]Consolidado ORG'!G63</f>
        <v>YURIETH PAOLA ROJAS MAYORCA</v>
      </c>
      <c r="D66" s="21" t="str">
        <f>+'[1]Consolidado ORG'!L63</f>
        <v>PRESTAR LOS SERVICIOS PROFESIONALES A LA SUBSECRETARÍA DE ACCESO A LA JUSTICIA EN EL SEGUIMIENTO Y MONITOREO EN PROCESOS ADMINISTRATIVOS, FINANCIEROS Y DE PLANEACIÓN ARTICULANDO CON LAS DIRECCIONES QUE INTEGRAN LA SUBSECRETARÍA</v>
      </c>
      <c r="E66" s="21">
        <f>+'[1]Consolidado ORG'!M63</f>
        <v>42677</v>
      </c>
      <c r="F66" s="21">
        <f>+'[1]Consolidado ORG'!N63</f>
        <v>42768</v>
      </c>
      <c r="G66" s="22">
        <f>+'[1]Consolidado ORG'!P63</f>
        <v>3</v>
      </c>
      <c r="H66" s="22">
        <f>+'[1]Consolidado ORG'!AG63</f>
        <v>0</v>
      </c>
      <c r="I66" s="23">
        <f>+'[1]Consolidado ORG'!T63</f>
        <v>21000000</v>
      </c>
      <c r="J66" s="23">
        <f>+'[1]Consolidado ORG'!AE63</f>
        <v>0</v>
      </c>
      <c r="K66" s="21" t="str">
        <f>+'[1]Consolidado ORG'!E63</f>
        <v>5 5. Contratación directa</v>
      </c>
      <c r="L66" s="21" t="str">
        <f>+'[1]Consolidado ORG'!F63</f>
        <v>6 6. Otro</v>
      </c>
    </row>
    <row r="67" spans="1:12" ht="67.5" x14ac:dyDescent="0.25">
      <c r="A67" s="20" t="str">
        <f>+'[1]Consolidado ORG'!A64</f>
        <v>SCJ-62-2016</v>
      </c>
      <c r="B67" s="21">
        <f>+'[1]Consolidado ORG'!B64</f>
        <v>42677</v>
      </c>
      <c r="C67" s="21" t="str">
        <f>+'[1]Consolidado ORG'!G64</f>
        <v>FRANCISCO JAVIER HOYOS CASTRO</v>
      </c>
      <c r="D67" s="21" t="str">
        <f>+'[1]Consolidado ORG'!L64</f>
        <v>PRESTAR LOS SERVICIOS PROFESIONALES A LA SUBSECRETARÍA DE SEGURIDAD Y CONVIVENCIA, PARA APOYAR EN LA PLANEACIÓN, ARTICULACIÓN, EVALUACIÓN Y SEGUIMIENTO DE LAS ACCIONES DE CONVIVENCIA Y SEGURIDAD DESARROLLADAS EN LA O LAS LOCALIDADES DESIGNADAS, CON EL FIN DE DISMINUIR LAS CAUSAS Y FACTORES DE VIOLENCIA Y DELITO EN BOGOTÁ D.C.</v>
      </c>
      <c r="E67" s="21">
        <f>+'[1]Consolidado ORG'!M64</f>
        <v>42677</v>
      </c>
      <c r="F67" s="21">
        <f>+'[1]Consolidado ORG'!N64</f>
        <v>42783</v>
      </c>
      <c r="G67" s="22">
        <f>+'[1]Consolidado ORG'!P64</f>
        <v>3.5</v>
      </c>
      <c r="H67" s="22">
        <f>+'[1]Consolidado ORG'!AG64</f>
        <v>0</v>
      </c>
      <c r="I67" s="23">
        <f>+'[1]Consolidado ORG'!T64</f>
        <v>19250000</v>
      </c>
      <c r="J67" s="23">
        <f>+'[1]Consolidado ORG'!AE64</f>
        <v>0</v>
      </c>
      <c r="K67" s="21" t="str">
        <f>+'[1]Consolidado ORG'!E64</f>
        <v>5 5. Contratación directa</v>
      </c>
      <c r="L67" s="21" t="str">
        <f>+'[1]Consolidado ORG'!F64</f>
        <v>6 6. Otro</v>
      </c>
    </row>
    <row r="68" spans="1:12" ht="67.5" x14ac:dyDescent="0.25">
      <c r="A68" s="20" t="str">
        <f>+'[1]Consolidado ORG'!A65</f>
        <v>SCJ-63-2016</v>
      </c>
      <c r="B68" s="21">
        <f>+'[1]Consolidado ORG'!B65</f>
        <v>42677</v>
      </c>
      <c r="C68" s="21" t="str">
        <f>+'[1]Consolidado ORG'!G65</f>
        <v>DOLY MARCELA LÓPEZ CARDONA</v>
      </c>
      <c r="D68" s="21" t="str">
        <f>+'[1]Consolidado ORG'!L65</f>
        <v>PRESTAR LOS SERVICIOS PROFESIONALES A LA SUBSECRETARÍA DE SEGURIDAD Y CONVIVENCIA, PARA APOYAR EN LA PLANEACIÓN, ARTICULACIÓN, EVALUACIÓN Y SEGUIMIENTO DE LAS ACCIONES DE CONVIVENCIA Y SEGURIDAD DESARROLLADAS EN LA O LAS LOCALIDADES DESIGNADAS, CON EL FIN DE DISMINUIR LAS CAUSAS Y FACTORES DE VIOLENCIA Y DELITO EN BOGOTÁ D.C.</v>
      </c>
      <c r="E68" s="21">
        <f>+'[1]Consolidado ORG'!M65</f>
        <v>42677</v>
      </c>
      <c r="F68" s="21">
        <f>+'[1]Consolidado ORG'!N65</f>
        <v>42783</v>
      </c>
      <c r="G68" s="22">
        <f>+'[1]Consolidado ORG'!P65</f>
        <v>3.5</v>
      </c>
      <c r="H68" s="22">
        <f>+'[1]Consolidado ORG'!AG65</f>
        <v>0</v>
      </c>
      <c r="I68" s="23">
        <f>+'[1]Consolidado ORG'!T65</f>
        <v>19250000</v>
      </c>
      <c r="J68" s="23">
        <f>+'[1]Consolidado ORG'!AE65</f>
        <v>0</v>
      </c>
      <c r="K68" s="21" t="str">
        <f>+'[1]Consolidado ORG'!E65</f>
        <v>5 5. Contratación directa</v>
      </c>
      <c r="L68" s="21" t="str">
        <f>+'[1]Consolidado ORG'!F65</f>
        <v>6 6. Otro</v>
      </c>
    </row>
    <row r="69" spans="1:12" ht="45" x14ac:dyDescent="0.25">
      <c r="A69" s="20" t="str">
        <f>+'[1]Consolidado ORG'!A66</f>
        <v>SCJ-64-2016</v>
      </c>
      <c r="B69" s="21">
        <f>+'[1]Consolidado ORG'!B66</f>
        <v>42677</v>
      </c>
      <c r="C69" s="21" t="str">
        <f>+'[1]Consolidado ORG'!G66</f>
        <v>DANIEL SÁNCHEZ DUARTE</v>
      </c>
      <c r="D69" s="21" t="str">
        <f>+'[1]Consolidado ORG'!L66</f>
        <v>PRESTAR SUS SERVICIOS COMO INSTRUCTOR DEL TALLER DE ACONDICIONAMIENTO FÍSICO, DIRIGIDO A LAS PERSONAS PRIVADAS DE LA LIBERTAD QUE SE ENCUENTRAN EN LA CÁRCEL DISTRITAL DE VARONES Y ANEXO DE MUJERES.</v>
      </c>
      <c r="E69" s="21">
        <f>+'[1]Consolidado ORG'!M66</f>
        <v>42677</v>
      </c>
      <c r="F69" s="21">
        <f>+'[1]Consolidado ORG'!N66</f>
        <v>42768</v>
      </c>
      <c r="G69" s="22">
        <f>+'[1]Consolidado ORG'!P66</f>
        <v>3</v>
      </c>
      <c r="H69" s="22">
        <f>+'[1]Consolidado ORG'!AG66</f>
        <v>0</v>
      </c>
      <c r="I69" s="23">
        <f>+'[1]Consolidado ORG'!T66</f>
        <v>7599000</v>
      </c>
      <c r="J69" s="23">
        <f>+'[1]Consolidado ORG'!AE66</f>
        <v>0</v>
      </c>
      <c r="K69" s="21" t="str">
        <f>+'[1]Consolidado ORG'!E66</f>
        <v>5 5. Contratación directa</v>
      </c>
      <c r="L69" s="21" t="str">
        <f>+'[1]Consolidado ORG'!F66</f>
        <v>6 6. Otro</v>
      </c>
    </row>
    <row r="70" spans="1:12" ht="56.25" x14ac:dyDescent="0.25">
      <c r="A70" s="20" t="str">
        <f>+'[1]Consolidado ORG'!A67</f>
        <v>SCJ-65-2016</v>
      </c>
      <c r="B70" s="21">
        <f>+'[1]Consolidado ORG'!B67</f>
        <v>42677</v>
      </c>
      <c r="C70" s="21" t="str">
        <f>+'[1]Consolidado ORG'!G67</f>
        <v>YENNY PAOLIN DAZA GUTIERREZ</v>
      </c>
      <c r="D70" s="21" t="str">
        <f>+'[1]Consolidado ORG'!L67</f>
        <v>PRESTAR LOS SERVICIOS PROFESIONALES EN DERECHO REALIZANDO LAS ACTIVIDADES RELACIONADAS CON EL PROCEDIMIENTO DE CERTIFICADOS PARA REDENCIÓN DE PENA DE LAS PERSONAS PRIVADAS DE LA LIBERTAD QUE SE ENCUENTRAN EN LA CÁRCEL DISTRITAL DE VARONES Y ANEXO DE MUJERES.</v>
      </c>
      <c r="E70" s="21">
        <f>+'[1]Consolidado ORG'!M67</f>
        <v>42677</v>
      </c>
      <c r="F70" s="21">
        <f>+'[1]Consolidado ORG'!N67</f>
        <v>42768</v>
      </c>
      <c r="G70" s="22">
        <f>+'[1]Consolidado ORG'!P67</f>
        <v>3</v>
      </c>
      <c r="H70" s="22">
        <f>+'[1]Consolidado ORG'!AG67</f>
        <v>0</v>
      </c>
      <c r="I70" s="23">
        <f>+'[1]Consolidado ORG'!T67</f>
        <v>12000000</v>
      </c>
      <c r="J70" s="23">
        <f>+'[1]Consolidado ORG'!AE67</f>
        <v>0</v>
      </c>
      <c r="K70" s="21" t="str">
        <f>+'[1]Consolidado ORG'!E67</f>
        <v>5 5. Contratación directa</v>
      </c>
      <c r="L70" s="21" t="str">
        <f>+'[1]Consolidado ORG'!F67</f>
        <v>6 6. Otro</v>
      </c>
    </row>
    <row r="71" spans="1:12" ht="45" x14ac:dyDescent="0.25">
      <c r="A71" s="20" t="str">
        <f>+'[1]Consolidado ORG'!A68</f>
        <v>SCJ-66-2016</v>
      </c>
      <c r="B71" s="21">
        <f>+'[1]Consolidado ORG'!B68</f>
        <v>42677</v>
      </c>
      <c r="C71" s="21" t="str">
        <f>+'[1]Consolidado ORG'!G68</f>
        <v>NELSON ALBERTO COBOS HERNANDEZ</v>
      </c>
      <c r="D71" s="21" t="str">
        <f>+'[1]Consolidado ORG'!L68</f>
        <v>PRESTAR LOS SERVICIOS  PROFESIONALES EN LA DIRECCION DE GESTION HUMANA EN LOS TEMAS RELACIONADOS CON REGISTRO  CONTROL DE LA PLANTA DE PERSONAL DE LA SECRETARIA DISTRITAL DE SEGURIDAD, CONVIVENCIA Y JUSTICIA</v>
      </c>
      <c r="E71" s="21">
        <f>+'[1]Consolidado ORG'!M68</f>
        <v>42677</v>
      </c>
      <c r="F71" s="21">
        <f>+'[1]Consolidado ORG'!N68</f>
        <v>42768</v>
      </c>
      <c r="G71" s="22">
        <f>+'[1]Consolidado ORG'!P68</f>
        <v>3</v>
      </c>
      <c r="H71" s="22">
        <f>+'[1]Consolidado ORG'!AG68</f>
        <v>0</v>
      </c>
      <c r="I71" s="23">
        <f>+'[1]Consolidado ORG'!T68</f>
        <v>21000000</v>
      </c>
      <c r="J71" s="23">
        <f>+'[1]Consolidado ORG'!AE68</f>
        <v>0</v>
      </c>
      <c r="K71" s="21" t="str">
        <f>+'[1]Consolidado ORG'!E68</f>
        <v>5 5. Contratación directa</v>
      </c>
      <c r="L71" s="21" t="str">
        <f>+'[1]Consolidado ORG'!F68</f>
        <v>6 6. Otro</v>
      </c>
    </row>
    <row r="72" spans="1:12" ht="45" x14ac:dyDescent="0.25">
      <c r="A72" s="20" t="str">
        <f>+'[1]Consolidado ORG'!A69</f>
        <v>SCJ-67-2016</v>
      </c>
      <c r="B72" s="21">
        <f>+'[1]Consolidado ORG'!B69</f>
        <v>42677</v>
      </c>
      <c r="C72" s="21" t="str">
        <f>+'[1]Consolidado ORG'!G69</f>
        <v>LEONARDO NARVÁEZ BALLESTEROS</v>
      </c>
      <c r="D72" s="21" t="str">
        <f>+'[1]Consolidado ORG'!L69</f>
        <v>PRESTAR LOS SERVICIOS PROFESIONALES BRINDANDO EL SERVICIO DE SOPORTE TÉCNICO A LA INFRAESTRUCTURA TECNOLÓGICA (HARDWARE Y SOFTWARE) DE LA CÁRCEL DISTRITAL DE VARONES Y ANEXO DE MUJERES.</v>
      </c>
      <c r="E72" s="21">
        <f>+'[1]Consolidado ORG'!M69</f>
        <v>42677</v>
      </c>
      <c r="F72" s="21">
        <f>+'[1]Consolidado ORG'!N69</f>
        <v>42768</v>
      </c>
      <c r="G72" s="22">
        <f>+'[1]Consolidado ORG'!P69</f>
        <v>3</v>
      </c>
      <c r="H72" s="22">
        <f>+'[1]Consolidado ORG'!AG69</f>
        <v>0</v>
      </c>
      <c r="I72" s="23">
        <f>+'[1]Consolidado ORG'!T69</f>
        <v>12000000</v>
      </c>
      <c r="J72" s="23">
        <f>+'[1]Consolidado ORG'!AE69</f>
        <v>0</v>
      </c>
      <c r="K72" s="21" t="str">
        <f>+'[1]Consolidado ORG'!E69</f>
        <v>5 5. Contratación directa</v>
      </c>
      <c r="L72" s="21" t="str">
        <f>+'[1]Consolidado ORG'!F69</f>
        <v>6 6. Otro</v>
      </c>
    </row>
    <row r="73" spans="1:12" ht="56.25" x14ac:dyDescent="0.25">
      <c r="A73" s="20" t="str">
        <f>+'[1]Consolidado ORG'!A70</f>
        <v>SCJ-68-2016</v>
      </c>
      <c r="B73" s="21">
        <f>+'[1]Consolidado ORG'!B70</f>
        <v>42677</v>
      </c>
      <c r="C73" s="21" t="str">
        <f>+'[1]Consolidado ORG'!G70</f>
        <v>DIANA MARCELA BAUTISTA VARGAS</v>
      </c>
      <c r="D73" s="21" t="str">
        <f>+'[1]Consolidado ORG'!L70</f>
        <v>PRESTAR LOS SERVICIOS PROFESIONALES A LA SECRETARÍA DISTRITAL DE SEGURIDAD, CONVIVENCIA Y JUSTICIA, EN EL ACOMPAÑAMIENTO Y PUESTA EN MARCHA DE LOS PROCESOS Y PROCEDIMIENTOS QUE SEAN COMPETENCIA DE LA DIRECCIÓN DE GESTIÓN HUMANA</v>
      </c>
      <c r="E73" s="21">
        <f>+'[1]Consolidado ORG'!M70</f>
        <v>42677</v>
      </c>
      <c r="F73" s="21">
        <f>+'[1]Consolidado ORG'!N70</f>
        <v>42768</v>
      </c>
      <c r="G73" s="22">
        <f>+'[1]Consolidado ORG'!P70</f>
        <v>3</v>
      </c>
      <c r="H73" s="22">
        <f>+'[1]Consolidado ORG'!AG70</f>
        <v>0</v>
      </c>
      <c r="I73" s="23">
        <f>+'[1]Consolidado ORG'!T70</f>
        <v>15600000</v>
      </c>
      <c r="J73" s="23">
        <f>+'[1]Consolidado ORG'!AE70</f>
        <v>0</v>
      </c>
      <c r="K73" s="21" t="str">
        <f>+'[1]Consolidado ORG'!E70</f>
        <v>5 5. Contratación directa</v>
      </c>
      <c r="L73" s="21" t="str">
        <f>+'[1]Consolidado ORG'!F70</f>
        <v>6 6. Otro</v>
      </c>
    </row>
    <row r="74" spans="1:12" ht="67.5" x14ac:dyDescent="0.25">
      <c r="A74" s="20" t="str">
        <f>+'[1]Consolidado ORG'!A71</f>
        <v>SCJ-69-2016</v>
      </c>
      <c r="B74" s="21">
        <f>+'[1]Consolidado ORG'!B71</f>
        <v>42677</v>
      </c>
      <c r="C74" s="21" t="str">
        <f>+'[1]Consolidado ORG'!G71</f>
        <v>CAMILO ANDRES RINCÓN GONZÁLEZ</v>
      </c>
      <c r="D74" s="21" t="str">
        <f>+'[1]Consolidado ORG'!L71</f>
        <v>PRESTAR SERVICIOS PROFESIONALES A LA SUBSECRETARIA DE SEGURIDAD Y CONVIVENCIA PARA APOYAR EN LA PLANEACIÓN, ARTICULACIÓN EVALUACIÓN Y SEGUIMIENTO DE LAS ACCIONES DE CONVIVENCIA Y SEGURIDAD DESARROLLADAS EN LAS LOCALIDADES DESIGNADAS, CON EL FIN DE DISMINUIR LAS CAUSAS Y FACTORES DE VIOLENCIA Y DELITO EN BOGOTÁ</v>
      </c>
      <c r="E74" s="21">
        <f>+'[1]Consolidado ORG'!M71</f>
        <v>42677</v>
      </c>
      <c r="F74" s="21">
        <f>+'[1]Consolidado ORG'!N71</f>
        <v>42783</v>
      </c>
      <c r="G74" s="22">
        <f>+'[1]Consolidado ORG'!P71</f>
        <v>3.5</v>
      </c>
      <c r="H74" s="22">
        <f>+'[1]Consolidado ORG'!AG71</f>
        <v>0</v>
      </c>
      <c r="I74" s="23">
        <f>+'[1]Consolidado ORG'!T71</f>
        <v>19250000</v>
      </c>
      <c r="J74" s="23">
        <f>+'[1]Consolidado ORG'!AE71</f>
        <v>0</v>
      </c>
      <c r="K74" s="21" t="str">
        <f>+'[1]Consolidado ORG'!E71</f>
        <v>5 5. Contratación directa</v>
      </c>
      <c r="L74" s="21" t="str">
        <f>+'[1]Consolidado ORG'!F71</f>
        <v>6 6. Otro</v>
      </c>
    </row>
    <row r="75" spans="1:12" ht="78.75" x14ac:dyDescent="0.25">
      <c r="A75" s="20" t="str">
        <f>+'[1]Consolidado ORG'!A72</f>
        <v>SCJ-70-2016</v>
      </c>
      <c r="B75" s="21">
        <f>+'[1]Consolidado ORG'!B72</f>
        <v>42677</v>
      </c>
      <c r="C75" s="21" t="str">
        <f>+'[1]Consolidado ORG'!G72</f>
        <v>CINDY JANUARI SABOGAL GARZÓN</v>
      </c>
      <c r="D75" s="21" t="str">
        <f>+'[1]Consolidado ORG'!L72</f>
        <v>APOYAR A LA DIRECCIÓN DE LA CÁRCEL DISTRITAL EN LA IMPLEMENTACIÓN DE LOS PROCESOS DE CLASIFICACIÓN, ORDENACIÓN, SELECCIÓN NATURAL, FOLIACIÓN, IDENTIFICACIÓN, LEVANTAMIENTO DE INVENTARIOS, ALMACENAMIENTO Y APLICACIÓN DE PROTOCOLOS DE ELIMINACIÓN Y TRANSFERENCIAS DOCUMENTALES DE LAS HOJAS DE VIDA DE LAS PERSONAS PRIVADAS DE LA LIBERTAD.</v>
      </c>
      <c r="E75" s="21">
        <f>+'[1]Consolidado ORG'!M72</f>
        <v>42677</v>
      </c>
      <c r="F75" s="21">
        <f>+'[1]Consolidado ORG'!N72</f>
        <v>42768</v>
      </c>
      <c r="G75" s="22">
        <f>+'[1]Consolidado ORG'!P72</f>
        <v>3</v>
      </c>
      <c r="H75" s="22">
        <f>+'[1]Consolidado ORG'!AG72</f>
        <v>0</v>
      </c>
      <c r="I75" s="23">
        <f>+'[1]Consolidado ORG'!T72</f>
        <v>6000000</v>
      </c>
      <c r="J75" s="23">
        <f>+'[1]Consolidado ORG'!AE72</f>
        <v>0</v>
      </c>
      <c r="K75" s="21" t="str">
        <f>+'[1]Consolidado ORG'!E72</f>
        <v>5 5. Contratación directa</v>
      </c>
      <c r="L75" s="21" t="str">
        <f>+'[1]Consolidado ORG'!F72</f>
        <v>6 6. Otro</v>
      </c>
    </row>
    <row r="76" spans="1:12" ht="45" x14ac:dyDescent="0.25">
      <c r="A76" s="20" t="str">
        <f>+'[1]Consolidado ORG'!A73</f>
        <v>SCJ-71-2016</v>
      </c>
      <c r="B76" s="21">
        <f>+'[1]Consolidado ORG'!B73</f>
        <v>42677</v>
      </c>
      <c r="C76" s="21" t="str">
        <f>+'[1]Consolidado ORG'!G73</f>
        <v>ANDREA CASALLAS RODRIGUEZ</v>
      </c>
      <c r="D76" s="21" t="str">
        <f>+'[1]Consolidado ORG'!L73</f>
        <v>PRESTAR SERVICIOS PROFESIONALES A LA SUBCRETARIA DE SEGURIDAD Y CONVIVENCIA EN LA REVISIÓN, SEGUIMIENTO Y ANÁLISIS JURÍDICO EN LOS TEMAS RALACIONADOS CON ESTA DEPENDENCIA</v>
      </c>
      <c r="E76" s="21">
        <f>+'[1]Consolidado ORG'!M73</f>
        <v>42677</v>
      </c>
      <c r="F76" s="21">
        <f>+'[1]Consolidado ORG'!N73</f>
        <v>42783</v>
      </c>
      <c r="G76" s="22">
        <f>+'[1]Consolidado ORG'!P73</f>
        <v>3.5</v>
      </c>
      <c r="H76" s="22">
        <f>+'[1]Consolidado ORG'!AG73</f>
        <v>0</v>
      </c>
      <c r="I76" s="23">
        <f>+'[1]Consolidado ORG'!T73</f>
        <v>35000000</v>
      </c>
      <c r="J76" s="23">
        <f>+'[1]Consolidado ORG'!AE73</f>
        <v>0</v>
      </c>
      <c r="K76" s="21" t="str">
        <f>+'[1]Consolidado ORG'!E73</f>
        <v>5 5. Contratación directa</v>
      </c>
      <c r="L76" s="21" t="str">
        <f>+'[1]Consolidado ORG'!F73</f>
        <v>6 6. Otro</v>
      </c>
    </row>
    <row r="77" spans="1:12" ht="45" x14ac:dyDescent="0.25">
      <c r="A77" s="20" t="str">
        <f>+'[1]Consolidado ORG'!A74</f>
        <v>SCJ-72-2016</v>
      </c>
      <c r="B77" s="21">
        <f>+'[1]Consolidado ORG'!B74</f>
        <v>42677</v>
      </c>
      <c r="C77" s="21" t="str">
        <f>+'[1]Consolidado ORG'!G74</f>
        <v>MARIA PAULINA DOMINGUEZ HERNANDEZ</v>
      </c>
      <c r="D77" s="21" t="str">
        <f>+'[1]Consolidado ORG'!L74</f>
        <v>PRESTAR LOS SERVICIOS PROFESIONALES PARA ARTICULAR EN LA DIRECCIÓN DE SEGURIDAD LA FORMULACIÓN, IMPLEMENTACIÓN Y EVALUACIÓN DE LA POLÍTICA PÚBLICA DE SEGURIDAD DE BOGOTÁ D.C.</v>
      </c>
      <c r="E77" s="21">
        <f>+'[1]Consolidado ORG'!M74</f>
        <v>42677</v>
      </c>
      <c r="F77" s="21">
        <f>+'[1]Consolidado ORG'!N74</f>
        <v>42783</v>
      </c>
      <c r="G77" s="22">
        <f>+'[1]Consolidado ORG'!P74</f>
        <v>3.5</v>
      </c>
      <c r="H77" s="22">
        <f>+'[1]Consolidado ORG'!AG74</f>
        <v>0</v>
      </c>
      <c r="I77" s="23">
        <f>+'[1]Consolidado ORG'!T74</f>
        <v>22750000</v>
      </c>
      <c r="J77" s="23">
        <f>+'[1]Consolidado ORG'!AE74</f>
        <v>0</v>
      </c>
      <c r="K77" s="21" t="str">
        <f>+'[1]Consolidado ORG'!E74</f>
        <v>5 5. Contratación directa</v>
      </c>
      <c r="L77" s="21" t="str">
        <f>+'[1]Consolidado ORG'!F74</f>
        <v>6 6. Otro</v>
      </c>
    </row>
    <row r="78" spans="1:12" ht="67.5" x14ac:dyDescent="0.25">
      <c r="A78" s="20" t="str">
        <f>+'[1]Consolidado ORG'!A75</f>
        <v>SCJ-73-2016</v>
      </c>
      <c r="B78" s="21">
        <f>+'[1]Consolidado ORG'!B75</f>
        <v>42677</v>
      </c>
      <c r="C78" s="21" t="str">
        <f>+'[1]Consolidado ORG'!G75</f>
        <v>LEXLY JULIETH ERAZO CAICEDO</v>
      </c>
      <c r="D78" s="21" t="str">
        <f>+'[1]Consolidado ORG'!L75</f>
        <v>PRESTAR SERVICIOS PROFESIONALES A LA SUBSECRETARIA DE SEGURIDAD Y CONVIVENCIA PARA ORIENTAR LAS ACTIVIDADES QUE DEBA DESARROLLAR EL EQUIPO DE GESTORES DE CONVIVENCIA CON EL FIN DE ATENDER DE FORMA OPORTUNA LAS SITUACIONES QUE PUEDAN AFECTAR LA CONVIVENCIA Y SEGURIDAD EN EL DISTRITO CAPITAL</v>
      </c>
      <c r="E78" s="21">
        <f>+'[1]Consolidado ORG'!M75</f>
        <v>42677</v>
      </c>
      <c r="F78" s="21">
        <f>+'[1]Consolidado ORG'!N75</f>
        <v>42783</v>
      </c>
      <c r="G78" s="22">
        <f>+'[1]Consolidado ORG'!P75</f>
        <v>3.5</v>
      </c>
      <c r="H78" s="22">
        <f>+'[1]Consolidado ORG'!AG75</f>
        <v>0</v>
      </c>
      <c r="I78" s="23">
        <f>+'[1]Consolidado ORG'!T75</f>
        <v>15750000</v>
      </c>
      <c r="J78" s="23">
        <f>+'[1]Consolidado ORG'!AE75</f>
        <v>0</v>
      </c>
      <c r="K78" s="21" t="str">
        <f>+'[1]Consolidado ORG'!E75</f>
        <v>5 5. Contratación directa</v>
      </c>
      <c r="L78" s="21" t="str">
        <f>+'[1]Consolidado ORG'!F75</f>
        <v>6 6. Otro</v>
      </c>
    </row>
    <row r="79" spans="1:12" ht="67.5" x14ac:dyDescent="0.25">
      <c r="A79" s="20" t="str">
        <f>+'[1]Consolidado ORG'!A76</f>
        <v>SCJ-74-2016</v>
      </c>
      <c r="B79" s="21">
        <f>+'[1]Consolidado ORG'!B76</f>
        <v>42677</v>
      </c>
      <c r="C79" s="21" t="str">
        <f>+'[1]Consolidado ORG'!G76</f>
        <v>JUAN DAVID JARAMILLO GALLEGO</v>
      </c>
      <c r="D79" s="21" t="str">
        <f>+'[1]Consolidado ORG'!L76</f>
        <v>PRESTAR SERVICIOS PROFESIONALES A LA SUBSECRETARIA DE SEGURIDAD Y CONVIVENCIA PARA APOYAR EN LA PLANEACIÓN, ARTICULACIÓN EVALUACIÓN Y SEGUIMIENTO DE LAS ACCIONES DE CONVIVENCIA Y SEGURIDAD DESARROLLADAS EN LAS LOCALIDADES DESIGNADAS, CON EL FIN DE DISMINUIR LAS CAUSAS Y FACTORES DE VIOLENCIA Y DELITO EN BOGOTÁ</v>
      </c>
      <c r="E79" s="21">
        <f>+'[1]Consolidado ORG'!M76</f>
        <v>42677</v>
      </c>
      <c r="F79" s="21">
        <f>+'[1]Consolidado ORG'!N76</f>
        <v>42783</v>
      </c>
      <c r="G79" s="22">
        <f>+'[1]Consolidado ORG'!P76</f>
        <v>3.5</v>
      </c>
      <c r="H79" s="22">
        <f>+'[1]Consolidado ORG'!AG76</f>
        <v>0</v>
      </c>
      <c r="I79" s="23">
        <f>+'[1]Consolidado ORG'!T76</f>
        <v>19250000</v>
      </c>
      <c r="J79" s="23">
        <f>+'[1]Consolidado ORG'!AE76</f>
        <v>0</v>
      </c>
      <c r="K79" s="21" t="str">
        <f>+'[1]Consolidado ORG'!E76</f>
        <v>5 5. Contratación directa</v>
      </c>
      <c r="L79" s="21" t="str">
        <f>+'[1]Consolidado ORG'!F76</f>
        <v>6 6. Otro</v>
      </c>
    </row>
    <row r="80" spans="1:12" ht="67.5" x14ac:dyDescent="0.25">
      <c r="A80" s="20" t="str">
        <f>+'[1]Consolidado ORG'!A77</f>
        <v>SCJ-75-2016</v>
      </c>
      <c r="B80" s="21">
        <f>+'[1]Consolidado ORG'!B77</f>
        <v>42677</v>
      </c>
      <c r="C80" s="21" t="str">
        <f>+'[1]Consolidado ORG'!G77</f>
        <v xml:space="preserve">JHON JAIRO QUIROGA CASALLAS </v>
      </c>
      <c r="D80" s="21" t="str">
        <f>+'[1]Consolidado ORG'!L77</f>
        <v>PRESTAR SERVICIOS PROFESIONALES A LA SUBSECRETARIA DE SEGURIDAD Y CONVIVENCIA PARA APOYAR EN LA PLANEACIÓN, ARTICULACIÓN EVALUACIÓN Y SEGUIMIENTO DE LAS ACCIONES DE CONVIVENCIA Y SEGURIDAD DESARROLLADAS EN LAS LOCALIDADES DESIGNADAS, CON EL FIN DE DISMINUIR LAS CAUSAS Y FACTORES DE VIOLENCIA Y DELITO EN BOGOTÁ</v>
      </c>
      <c r="E80" s="21">
        <f>+'[1]Consolidado ORG'!M77</f>
        <v>42677</v>
      </c>
      <c r="F80" s="21">
        <f>+'[1]Consolidado ORG'!N77</f>
        <v>42783</v>
      </c>
      <c r="G80" s="22">
        <f>+'[1]Consolidado ORG'!P77</f>
        <v>3.5</v>
      </c>
      <c r="H80" s="22">
        <f>+'[1]Consolidado ORG'!AG77</f>
        <v>0</v>
      </c>
      <c r="I80" s="23">
        <f>+'[1]Consolidado ORG'!T77</f>
        <v>19250000</v>
      </c>
      <c r="J80" s="23">
        <f>+'[1]Consolidado ORG'!AE77</f>
        <v>0</v>
      </c>
      <c r="K80" s="21" t="str">
        <f>+'[1]Consolidado ORG'!E77</f>
        <v>5 5. Contratación directa</v>
      </c>
      <c r="L80" s="21" t="str">
        <f>+'[1]Consolidado ORG'!F77</f>
        <v>6 6. Otro</v>
      </c>
    </row>
    <row r="81" spans="1:12" ht="67.5" x14ac:dyDescent="0.25">
      <c r="A81" s="20" t="str">
        <f>+'[1]Consolidado ORG'!A78</f>
        <v>SCJ-76-2016</v>
      </c>
      <c r="B81" s="21">
        <f>+'[1]Consolidado ORG'!B78</f>
        <v>42677</v>
      </c>
      <c r="C81" s="21" t="str">
        <f>+'[1]Consolidado ORG'!G78</f>
        <v>CAROLINA RODRIGUEZ PUIN</v>
      </c>
      <c r="D81" s="21" t="str">
        <f>+'[1]Consolidado ORG'!L78</f>
        <v>PRESTAR SERVICIOS PROFESIONALES A LA SUBSECRETARIA DE SEGURIDAD Y CONVIVENCIA PARA APOYAR EN LA PLANEACIÓN, ARTICULACIÓN EVALUACIÓN Y SEGUIMIENTO DE LAS ACCIONES DE CONVIVENCIA Y SEGURIDAD DESARROLLADAS EN LAS LOCALIDADES DESIGNADAS, CON EL FIN DE DISMINUIR LAS CAUSAS Y FACTORES DE VIOLENCIA Y DELITO EN BOGOTÁ D.C</v>
      </c>
      <c r="E81" s="21">
        <f>+'[1]Consolidado ORG'!M78</f>
        <v>42677</v>
      </c>
      <c r="F81" s="21">
        <f>+'[1]Consolidado ORG'!N78</f>
        <v>42783</v>
      </c>
      <c r="G81" s="22">
        <f>+'[1]Consolidado ORG'!P78</f>
        <v>3.5</v>
      </c>
      <c r="H81" s="22">
        <f>+'[1]Consolidado ORG'!AG78</f>
        <v>0</v>
      </c>
      <c r="I81" s="23">
        <f>+'[1]Consolidado ORG'!T78</f>
        <v>19250000</v>
      </c>
      <c r="J81" s="23">
        <f>+'[1]Consolidado ORG'!AE78</f>
        <v>0</v>
      </c>
      <c r="K81" s="21" t="str">
        <f>+'[1]Consolidado ORG'!E78</f>
        <v>5 5. Contratación directa</v>
      </c>
      <c r="L81" s="21" t="str">
        <f>+'[1]Consolidado ORG'!F78</f>
        <v>6 6. Otro</v>
      </c>
    </row>
    <row r="82" spans="1:12" ht="67.5" x14ac:dyDescent="0.25">
      <c r="A82" s="20" t="str">
        <f>+'[1]Consolidado ORG'!A79</f>
        <v>SCJ-77-2016</v>
      </c>
      <c r="B82" s="21">
        <f>+'[1]Consolidado ORG'!B79</f>
        <v>42677</v>
      </c>
      <c r="C82" s="21" t="str">
        <f>+'[1]Consolidado ORG'!G79</f>
        <v>JULIAN ALBERTO SOLER RODRIGUEZ</v>
      </c>
      <c r="D82" s="21" t="str">
        <f>+'[1]Consolidado ORG'!L79</f>
        <v>PRESTAR SERVICIOS PROFESIONALES A LA SUBSECRETARIA DE SEGURIDAD Y CONVIVENCIA PARA APOYAR EN LA PLANEACIÓN, ARTICULACIÓN EVALUACIÓN Y SEGUIMIENTO DE LAS ACCIONES DE CONVIVENCIA Y SEGURIDAD DESARROLLADAS EN LAS LOCALIDADES DESIGNADAS, CON EL FIN DE DISMINUIR LAS CAUSAS Y FACTORES DE VIOLENCIA Y DELITO EN BOGOTÁ D.C</v>
      </c>
      <c r="E82" s="21">
        <f>+'[1]Consolidado ORG'!M79</f>
        <v>42678</v>
      </c>
      <c r="F82" s="21">
        <f>+'[1]Consolidado ORG'!N79</f>
        <v>42784</v>
      </c>
      <c r="G82" s="22">
        <f>+'[1]Consolidado ORG'!P79</f>
        <v>3.5</v>
      </c>
      <c r="H82" s="22">
        <f>+'[1]Consolidado ORG'!AG79</f>
        <v>0</v>
      </c>
      <c r="I82" s="23">
        <f>+'[1]Consolidado ORG'!T79</f>
        <v>19250000</v>
      </c>
      <c r="J82" s="23">
        <f>+'[1]Consolidado ORG'!AE79</f>
        <v>0</v>
      </c>
      <c r="K82" s="21" t="str">
        <f>+'[1]Consolidado ORG'!E79</f>
        <v>5 5. Contratación directa</v>
      </c>
      <c r="L82" s="21" t="str">
        <f>+'[1]Consolidado ORG'!F79</f>
        <v>6 6. Otro</v>
      </c>
    </row>
    <row r="83" spans="1:12" ht="67.5" x14ac:dyDescent="0.25">
      <c r="A83" s="20" t="str">
        <f>+'[1]Consolidado ORG'!A80</f>
        <v>SCJ-78-2016</v>
      </c>
      <c r="B83" s="21">
        <f>+'[1]Consolidado ORG'!B80</f>
        <v>42677</v>
      </c>
      <c r="C83" s="21" t="str">
        <f>+'[1]Consolidado ORG'!G80</f>
        <v>GINA MARCELA ZAMORA DUARTE</v>
      </c>
      <c r="D83" s="21" t="str">
        <f>+'[1]Consolidado ORG'!L80</f>
        <v>PRESTAR SERVICIOS PROFESIONALES A LA SUBSECRETARIA DE SEGURIDAD Y CONVIVENCIA PARA APOYAR EN LA PLANEACIÓN, ARTICULACIÓN EVALUACIÓN Y SEGUIMIENTO DE LAS ACCIONES DE CONVIVENCIA Y SEGURIDAD DESARROLLADAS EN LAS LOCALIDADES DESIGNADAS, CON EL FIN DE DISMINUIR LAS CAUSAS Y FACTORES DE VIOLENCIA Y DELITO EN BOGOTÁ D.C</v>
      </c>
      <c r="E83" s="21">
        <f>+'[1]Consolidado ORG'!M80</f>
        <v>42678</v>
      </c>
      <c r="F83" s="21">
        <f>+'[1]Consolidado ORG'!N80</f>
        <v>42784</v>
      </c>
      <c r="G83" s="22">
        <f>+'[1]Consolidado ORG'!P80</f>
        <v>3.5</v>
      </c>
      <c r="H83" s="22">
        <f>+'[1]Consolidado ORG'!AG80</f>
        <v>0</v>
      </c>
      <c r="I83" s="23">
        <f>+'[1]Consolidado ORG'!T80</f>
        <v>19250000</v>
      </c>
      <c r="J83" s="23">
        <f>+'[1]Consolidado ORG'!AE80</f>
        <v>0</v>
      </c>
      <c r="K83" s="21" t="str">
        <f>+'[1]Consolidado ORG'!E80</f>
        <v>5 5. Contratación directa</v>
      </c>
      <c r="L83" s="21" t="str">
        <f>+'[1]Consolidado ORG'!F80</f>
        <v>6 6. Otro</v>
      </c>
    </row>
    <row r="84" spans="1:12" ht="56.25" x14ac:dyDescent="0.25">
      <c r="A84" s="20" t="str">
        <f>+'[1]Consolidado ORG'!A81</f>
        <v>SCJ-79-2016</v>
      </c>
      <c r="B84" s="21">
        <f>+'[1]Consolidado ORG'!B81</f>
        <v>42677</v>
      </c>
      <c r="C84" s="21" t="str">
        <f>+'[1]Consolidado ORG'!G81</f>
        <v>OSCAR ANDRES CABRA BOBADILLA</v>
      </c>
      <c r="D84" s="21" t="str">
        <f>+'[1]Consolidado ORG'!L81</f>
        <v>PRESTAR LOS SERVICIOS DE APOYO AL SEGUIMIENTO TÉCNICO DEL SERVICIO DE ALIMENTACIÓON PREPARADA BAJO LA MODALIDAD DE TACIÓN DIARIA CON DESTINO A TODAS LAS PERSONAS PRIVADAS DE LA LIBERTAD QUE SE ENCUENTRAN EN LA CÁRCEL DISTRITAL DE VARONES Y ANEXO DE MUJERES</v>
      </c>
      <c r="E84" s="21">
        <f>+'[1]Consolidado ORG'!M81</f>
        <v>42677</v>
      </c>
      <c r="F84" s="21">
        <f>+'[1]Consolidado ORG'!N81</f>
        <v>42768</v>
      </c>
      <c r="G84" s="22">
        <f>+'[1]Consolidado ORG'!P81</f>
        <v>3</v>
      </c>
      <c r="H84" s="22">
        <f>+'[1]Consolidado ORG'!AG81</f>
        <v>0</v>
      </c>
      <c r="I84" s="23">
        <f>+'[1]Consolidado ORG'!T81</f>
        <v>7599000</v>
      </c>
      <c r="J84" s="23">
        <f>+'[1]Consolidado ORG'!AE81</f>
        <v>0</v>
      </c>
      <c r="K84" s="21" t="str">
        <f>+'[1]Consolidado ORG'!E81</f>
        <v>5 5. Contratación directa</v>
      </c>
      <c r="L84" s="21" t="str">
        <f>+'[1]Consolidado ORG'!F81</f>
        <v>6 6. Otro</v>
      </c>
    </row>
    <row r="85" spans="1:12" ht="67.5" x14ac:dyDescent="0.25">
      <c r="A85" s="20" t="str">
        <f>+'[1]Consolidado ORG'!A82</f>
        <v>SCJ-80-2016</v>
      </c>
      <c r="B85" s="21">
        <f>+'[1]Consolidado ORG'!B82</f>
        <v>42677</v>
      </c>
      <c r="C85" s="21" t="str">
        <f>+'[1]Consolidado ORG'!G82</f>
        <v>DIANA CAROLINA CALLEJAS MANCIPE</v>
      </c>
      <c r="D85" s="21" t="str">
        <f>+'[1]Consolidado ORG'!L82</f>
        <v>PRESTAR SERVICIOS PROFESIONALES A LA SUBSECRETARIA DE SEGURIDAD Y CONVIVENCIA PARA APOYAR EN LA PLANEACIÓN, ARTICULACIÓN EVALUACIÓN Y SEGUIMIENTO DE LAS ACCIONES DE CONVIVENCIA Y SEGURIDAD DESARROLLADAS EN LAS LOCALIDADES DESIGNADAS, CON EL FIN DE DISMINUIR LAS CAUSAS Y FACTORES DE VIOLENCIA Y DELITO EN BOGOTÁ D.C</v>
      </c>
      <c r="E85" s="21">
        <f>+'[1]Consolidado ORG'!M82</f>
        <v>42677</v>
      </c>
      <c r="F85" s="21">
        <f>+'[1]Consolidado ORG'!N82</f>
        <v>42783</v>
      </c>
      <c r="G85" s="22">
        <f>+'[1]Consolidado ORG'!P82</f>
        <v>3.5</v>
      </c>
      <c r="H85" s="22">
        <f>+'[1]Consolidado ORG'!AG82</f>
        <v>0</v>
      </c>
      <c r="I85" s="23">
        <f>+'[1]Consolidado ORG'!T82</f>
        <v>19250000</v>
      </c>
      <c r="J85" s="23">
        <f>+'[1]Consolidado ORG'!AE82</f>
        <v>0</v>
      </c>
      <c r="K85" s="21" t="str">
        <f>+'[1]Consolidado ORG'!E82</f>
        <v>5 5. Contratación directa</v>
      </c>
      <c r="L85" s="21" t="str">
        <f>+'[1]Consolidado ORG'!F82</f>
        <v>6 6. Otro</v>
      </c>
    </row>
    <row r="86" spans="1:12" ht="67.5" x14ac:dyDescent="0.25">
      <c r="A86" s="20" t="str">
        <f>+'[1]Consolidado ORG'!A83</f>
        <v>SCJ-81-2016</v>
      </c>
      <c r="B86" s="21">
        <f>+'[1]Consolidado ORG'!B83</f>
        <v>42677</v>
      </c>
      <c r="C86" s="21" t="str">
        <f>+'[1]Consolidado ORG'!G83</f>
        <v>ANDRES MAURICIO CLAVIJO CRUZ</v>
      </c>
      <c r="D86" s="21" t="str">
        <f>+'[1]Consolidado ORG'!L83</f>
        <v>PRESTAR SERVICIOS PROFESIONALES A LA SUBSECRETARIA DE SEGURIDAD Y CONVIVENCIA PARA APOYAR EN LA PLANEACIÓN, ARTICULACIÓN EVALUACIÓN Y SEGUIMIENTO DE LAS ACCIONES DE CONVIVENCIA Y SEGURIDAD DESARROLLADAS EN LAS LOCALIDADES DESIGNADAS, CON EL FIN DE DISMINUIR LAS CAUSAS Y FACTORES DE VIOLENCIA Y DELITO EN BOGOTÁ D.C</v>
      </c>
      <c r="E86" s="21">
        <f>+'[1]Consolidado ORG'!M83</f>
        <v>42677</v>
      </c>
      <c r="F86" s="21">
        <f>+'[1]Consolidado ORG'!N83</f>
        <v>42783</v>
      </c>
      <c r="G86" s="22">
        <f>+'[1]Consolidado ORG'!P83</f>
        <v>3.5</v>
      </c>
      <c r="H86" s="22">
        <f>+'[1]Consolidado ORG'!AG83</f>
        <v>0</v>
      </c>
      <c r="I86" s="23">
        <f>+'[1]Consolidado ORG'!T83</f>
        <v>19250000</v>
      </c>
      <c r="J86" s="23">
        <f>+'[1]Consolidado ORG'!AE83</f>
        <v>0</v>
      </c>
      <c r="K86" s="21" t="str">
        <f>+'[1]Consolidado ORG'!E83</f>
        <v>5 5. Contratación directa</v>
      </c>
      <c r="L86" s="21" t="str">
        <f>+'[1]Consolidado ORG'!F83</f>
        <v>6 6. Otro</v>
      </c>
    </row>
    <row r="87" spans="1:12" ht="67.5" x14ac:dyDescent="0.25">
      <c r="A87" s="20" t="str">
        <f>+'[1]Consolidado ORG'!A84</f>
        <v>SCJ-82-2016</v>
      </c>
      <c r="B87" s="21">
        <f>+'[1]Consolidado ORG'!B84</f>
        <v>42677</v>
      </c>
      <c r="C87" s="21" t="str">
        <f>+'[1]Consolidado ORG'!G84</f>
        <v>JHON ALEXANDER SANTANA PAIPILLA</v>
      </c>
      <c r="D87" s="21" t="str">
        <f>+'[1]Consolidado ORG'!L84</f>
        <v>PRESTAR SERVICIOS PROFESIONALES A LA SUBSECRETARIA DE SEGURIDAD Y CONVIVENCIA PARA APOYAR EN LA PLANEACIÓN, ARTICULACIÓN EVALUACIÓN Y SEGUIMIENTO DE LAS ACCIONES DE CONVIVENCIA Y SEGURIDAD DESARROLLADAS EN LAS LOCALIDADES DESIGNADAS, CON EL FIN DE DISMINUIR LAS CAUSAS Y FACTORES DE VIOLENCIA Y DELITO EN BOGOTÁ D.C</v>
      </c>
      <c r="E87" s="21">
        <f>+'[1]Consolidado ORG'!M84</f>
        <v>42677</v>
      </c>
      <c r="F87" s="21">
        <f>+'[1]Consolidado ORG'!N84</f>
        <v>42783</v>
      </c>
      <c r="G87" s="22">
        <f>+'[1]Consolidado ORG'!P84</f>
        <v>3.5</v>
      </c>
      <c r="H87" s="22">
        <f>+'[1]Consolidado ORG'!AG84</f>
        <v>0</v>
      </c>
      <c r="I87" s="23">
        <f>+'[1]Consolidado ORG'!T84</f>
        <v>19250000</v>
      </c>
      <c r="J87" s="23">
        <f>+'[1]Consolidado ORG'!AE84</f>
        <v>0</v>
      </c>
      <c r="K87" s="21" t="str">
        <f>+'[1]Consolidado ORG'!E84</f>
        <v>5 5. Contratación directa</v>
      </c>
      <c r="L87" s="21" t="str">
        <f>+'[1]Consolidado ORG'!F84</f>
        <v>6 6. Otro</v>
      </c>
    </row>
    <row r="88" spans="1:12" ht="45" x14ac:dyDescent="0.25">
      <c r="A88" s="20" t="str">
        <f>+'[1]Consolidado ORG'!A85</f>
        <v>SCJ-83-2016</v>
      </c>
      <c r="B88" s="21">
        <f>+'[1]Consolidado ORG'!B85</f>
        <v>42677</v>
      </c>
      <c r="C88" s="21" t="str">
        <f>+'[1]Consolidado ORG'!G85</f>
        <v xml:space="preserve">LA TERCERA MIRADA S.A.S.  </v>
      </c>
      <c r="D88" s="21" t="str">
        <f>+'[1]Consolidado ORG'!L85</f>
        <v>PRESTAR SERVICIOS DE ACOMPAÑAMIENTO PROFESIONAL, EN EL EJERCICIO DE DESARROLLO ESTRATÉGICO DE LOS DIRECTIVOS DE LA SECRETARÍA DISTRITAL DE SEGURIDAD, CONVIVENCIA Y JUSTICIA.</v>
      </c>
      <c r="E88" s="21">
        <f>+'[1]Consolidado ORG'!M85</f>
        <v>42688</v>
      </c>
      <c r="F88" s="21">
        <f>+'[1]Consolidado ORG'!N85</f>
        <v>42717</v>
      </c>
      <c r="G88" s="22">
        <f>+'[1]Consolidado ORG'!P85</f>
        <v>1</v>
      </c>
      <c r="H88" s="22">
        <f>+'[1]Consolidado ORG'!AG85</f>
        <v>0</v>
      </c>
      <c r="I88" s="23">
        <f>+'[1]Consolidado ORG'!T85</f>
        <v>7700000</v>
      </c>
      <c r="J88" s="23">
        <f>+'[1]Consolidado ORG'!AE85</f>
        <v>0</v>
      </c>
      <c r="K88" s="21" t="str">
        <f>+'[1]Consolidado ORG'!E85</f>
        <v>5 5. Contratación directa</v>
      </c>
      <c r="L88" s="21" t="str">
        <f>+'[1]Consolidado ORG'!F85</f>
        <v>6 6. Otro</v>
      </c>
    </row>
    <row r="89" spans="1:12" ht="45" x14ac:dyDescent="0.25">
      <c r="A89" s="20" t="str">
        <f>+'[1]Consolidado ORG'!A86</f>
        <v>SCJ-84-2016</v>
      </c>
      <c r="B89" s="21">
        <f>+'[1]Consolidado ORG'!B86</f>
        <v>42677</v>
      </c>
      <c r="C89" s="21" t="str">
        <f>+'[1]Consolidado ORG'!G86</f>
        <v>LUZ BETTY ASTROS SOLANO</v>
      </c>
      <c r="D89" s="21" t="str">
        <f>+'[1]Consolidado ORG'!L86</f>
        <v>PRESTAR SERVICIOS DE APOYO A LA GESTIÓN EN ACTIVIDADES OPERATIVAS, LOGÍSTICAS Y DE SEGUIMIENTO A PROCESOS Y PROCEDIMIENTOS DE GESTIÓN DOCUMENTAL EN LA DIRECCIÓN DE ACCESO A LA JUSTICIA.</v>
      </c>
      <c r="E89" s="21">
        <f>+'[1]Consolidado ORG'!M86</f>
        <v>42678</v>
      </c>
      <c r="F89" s="21">
        <f>+'[1]Consolidado ORG'!N86</f>
        <v>42769</v>
      </c>
      <c r="G89" s="22">
        <f>+'[1]Consolidado ORG'!P86</f>
        <v>3</v>
      </c>
      <c r="H89" s="22">
        <f>+'[1]Consolidado ORG'!AG86</f>
        <v>0</v>
      </c>
      <c r="I89" s="23">
        <f>+'[1]Consolidado ORG'!T86</f>
        <v>6600000</v>
      </c>
      <c r="J89" s="23">
        <f>+'[1]Consolidado ORG'!AE86</f>
        <v>0</v>
      </c>
      <c r="K89" s="21" t="str">
        <f>+'[1]Consolidado ORG'!E86</f>
        <v>5 5. Contratación directa</v>
      </c>
      <c r="L89" s="21" t="str">
        <f>+'[1]Consolidado ORG'!F86</f>
        <v>6 6. Otro</v>
      </c>
    </row>
    <row r="90" spans="1:12" ht="45" x14ac:dyDescent="0.25">
      <c r="A90" s="20" t="str">
        <f>+'[1]Consolidado ORG'!A87</f>
        <v>SCJ-85-2016</v>
      </c>
      <c r="B90" s="21">
        <f>+'[1]Consolidado ORG'!B87</f>
        <v>42677</v>
      </c>
      <c r="C90" s="21" t="str">
        <f>+'[1]Consolidado ORG'!G87</f>
        <v xml:space="preserve">PROA CONSULTING S.A.S  </v>
      </c>
      <c r="D90" s="21" t="str">
        <f>+'[1]Consolidado ORG'!L87</f>
        <v>PRESTAR SERVICIOS DE ACOMPAÑAMIENTO PROFESIONAL, ENFOCADOS A LA DEFINICIÓN DE INSTRUMENTOS DE GESTIÓN ESTRATÉGICA, DIRIGIDO A LOS DIRECTIVOS DE LA SECRETARÍA DISTRITAL DE SEGURIDAD, CONVIVENCIA Y JUSTICIA</v>
      </c>
      <c r="E90" s="21">
        <f>+'[1]Consolidado ORG'!M87</f>
        <v>42678</v>
      </c>
      <c r="F90" s="21">
        <f>+'[1]Consolidado ORG'!N87</f>
        <v>42692</v>
      </c>
      <c r="G90" s="22">
        <f>+'[1]Consolidado ORG'!P87</f>
        <v>0.5</v>
      </c>
      <c r="H90" s="22">
        <f>+'[1]Consolidado ORG'!AG87</f>
        <v>0</v>
      </c>
      <c r="I90" s="23">
        <f>+'[1]Consolidado ORG'!T87</f>
        <v>5220000</v>
      </c>
      <c r="J90" s="23">
        <f>+'[1]Consolidado ORG'!AE87</f>
        <v>0</v>
      </c>
      <c r="K90" s="21" t="str">
        <f>+'[1]Consolidado ORG'!E87</f>
        <v>5 5. Contratación directa</v>
      </c>
      <c r="L90" s="21" t="str">
        <f>+'[1]Consolidado ORG'!F87</f>
        <v>6 6. Otro</v>
      </c>
    </row>
    <row r="91" spans="1:12" ht="45" x14ac:dyDescent="0.25">
      <c r="A91" s="20" t="str">
        <f>+'[1]Consolidado ORG'!A88</f>
        <v>SCJ-86-2016</v>
      </c>
      <c r="B91" s="21">
        <f>+'[1]Consolidado ORG'!B88</f>
        <v>42682</v>
      </c>
      <c r="C91" s="21" t="str">
        <f>+'[1]Consolidado ORG'!G88</f>
        <v>MARÍA DEL PILAR MARTÍNEZ GUTIERREZ</v>
      </c>
      <c r="D91" s="21" t="str">
        <f>+'[1]Consolidado ORG'!L88</f>
        <v>PRESTAR SUS SERVICIOS COMO INSTRUCTOR DEL TALLER DE ARTES, DIRIGIDO A LAS PERSONAS PRIVADAS DE LA LIBERTAD QUE SE ENCUENTRAN EN LA CARCEL DISTRITAL DE VARONES Y ANEXO DE MUJERES</v>
      </c>
      <c r="E91" s="21">
        <f>+'[1]Consolidado ORG'!M88</f>
        <v>42682</v>
      </c>
      <c r="F91" s="21">
        <f>+'[1]Consolidado ORG'!N88</f>
        <v>42773</v>
      </c>
      <c r="G91" s="22">
        <f>+'[1]Consolidado ORG'!P88</f>
        <v>3</v>
      </c>
      <c r="H91" s="22">
        <f>+'[1]Consolidado ORG'!AG88</f>
        <v>0</v>
      </c>
      <c r="I91" s="23">
        <f>+'[1]Consolidado ORG'!T88</f>
        <v>6000000</v>
      </c>
      <c r="J91" s="23">
        <f>+'[1]Consolidado ORG'!AE88</f>
        <v>0</v>
      </c>
      <c r="K91" s="21" t="str">
        <f>+'[1]Consolidado ORG'!E88</f>
        <v>5 5. Contratación directa</v>
      </c>
      <c r="L91" s="21" t="str">
        <f>+'[1]Consolidado ORG'!F88</f>
        <v>6 6. Otro</v>
      </c>
    </row>
    <row r="92" spans="1:12" ht="78.75" x14ac:dyDescent="0.25">
      <c r="A92" s="20" t="str">
        <f>+'[1]Consolidado ORG'!A89</f>
        <v>SCJ-87-2016</v>
      </c>
      <c r="B92" s="21">
        <f>+'[1]Consolidado ORG'!B89</f>
        <v>42682</v>
      </c>
      <c r="C92" s="21" t="str">
        <f>+'[1]Consolidado ORG'!G89</f>
        <v>LORENA LUZ GUERRA ROSADO</v>
      </c>
      <c r="D92" s="21" t="str">
        <f>+'[1]Consolidado ORG'!L89</f>
        <v>PRESTAR SERVICIOS JURÍDICOS ESPECIALIZADOS A LA SUBSECREATARÍA DE INVERSIONES Y FORTALECIMIENTO DE CAPACIDADES OPERATIVAS, ENCAMINADAS A EJECUTAR LAS POLÍTICAS, LINEAMIENTOS Y METODOLOGÍAS PARA LA ADECUADA ADQUISICIÓN DE BIENES Y SERVICIOS Y CONTRATACIÓN DE ACUERDO A LAS NECESIDADES DE LAS DIFERENTES AUTORIDADES DE SEGURIDAD, CONVIVENCIA Y JUSTICIA DE BOGOTÁ D.C.</v>
      </c>
      <c r="E92" s="21">
        <f>+'[1]Consolidado ORG'!M89</f>
        <v>42684</v>
      </c>
      <c r="F92" s="21">
        <f>+'[1]Consolidado ORG'!N89</f>
        <v>42775</v>
      </c>
      <c r="G92" s="22">
        <f>+'[1]Consolidado ORG'!P89</f>
        <v>3</v>
      </c>
      <c r="H92" s="22">
        <f>+'[1]Consolidado ORG'!AG89</f>
        <v>0</v>
      </c>
      <c r="I92" s="23">
        <f>+'[1]Consolidado ORG'!T89</f>
        <v>24000000</v>
      </c>
      <c r="J92" s="23">
        <f>+'[1]Consolidado ORG'!AE89</f>
        <v>0</v>
      </c>
      <c r="K92" s="21" t="str">
        <f>+'[1]Consolidado ORG'!E89</f>
        <v>5 5. Contratación directa</v>
      </c>
      <c r="L92" s="21" t="str">
        <f>+'[1]Consolidado ORG'!F89</f>
        <v>6 6. Otro</v>
      </c>
    </row>
    <row r="93" spans="1:12" ht="78.75" x14ac:dyDescent="0.25">
      <c r="A93" s="20" t="str">
        <f>+'[1]Consolidado ORG'!A90</f>
        <v>SCJ-88-2016</v>
      </c>
      <c r="B93" s="21">
        <f>+'[1]Consolidado ORG'!B90</f>
        <v>42682</v>
      </c>
      <c r="C93" s="21" t="str">
        <f>+'[1]Consolidado ORG'!G90</f>
        <v>JOSE LUIS NOGUERA PEREZ</v>
      </c>
      <c r="D93" s="21" t="str">
        <f>+'[1]Consolidado ORG'!L90</f>
        <v>PRESTAR SERVICIOS
 PROFESIONALES   ESPECIALIZADOS   EN DERECHO
 CONTRACTUAL   Y  DERECHO  ECONOMICO  A LA  SUBSECRETARIA   DE  INVERSIONES  Y FORTALECIMIENTO  DE CAPACIDADES OPERATIVAS    DE   SECRETARÍA
 DISTRITAL  DE SEGURIDAD CONVIVENCIA  Y JUSTICIA DE BOGOTÁ  D.C</v>
      </c>
      <c r="E93" s="21">
        <f>+'[1]Consolidado ORG'!M90</f>
        <v>42685</v>
      </c>
      <c r="F93" s="21">
        <f>+'[1]Consolidado ORG'!N90</f>
        <v>42776</v>
      </c>
      <c r="G93" s="22">
        <f>+'[1]Consolidado ORG'!P90</f>
        <v>3</v>
      </c>
      <c r="H93" s="22">
        <f>+'[1]Consolidado ORG'!AG90</f>
        <v>0</v>
      </c>
      <c r="I93" s="23">
        <f>+'[1]Consolidado ORG'!T90</f>
        <v>24000000</v>
      </c>
      <c r="J93" s="23">
        <f>+'[1]Consolidado ORG'!AE90</f>
        <v>0</v>
      </c>
      <c r="K93" s="21" t="str">
        <f>+'[1]Consolidado ORG'!E90</f>
        <v>5 5. Contratación directa</v>
      </c>
      <c r="L93" s="21" t="str">
        <f>+'[1]Consolidado ORG'!F90</f>
        <v>6 6. Otro</v>
      </c>
    </row>
    <row r="94" spans="1:12" ht="56.25" x14ac:dyDescent="0.25">
      <c r="A94" s="20" t="str">
        <f>+'[1]Consolidado ORG'!A91</f>
        <v>SCJ-89-2016</v>
      </c>
      <c r="B94" s="21">
        <f>+'[1]Consolidado ORG'!B91</f>
        <v>42682</v>
      </c>
      <c r="C94" s="21" t="str">
        <f>+'[1]Consolidado ORG'!G91</f>
        <v>DIANA CAROLINA ZARATE PEREZ</v>
      </c>
      <c r="D94" s="21" t="str">
        <f>+'[1]Consolidado ORG'!L91</f>
        <v>PRESTAR    LOS SERVICIOS    PROFESIONALES ESPECIALIZADOS     EN  DERECHO    ADMINISTRATIVO       Y   PÚBLICO,     A    LA    SUBSECRETARIA      DE INVERSIONES  Y FORTALECIMIENTO   DE CAPACIDADES   OPERATIVAS  DE LA SECRETARIA   DISTRITAL DE SEGURIDAD,  CONVIVENCIA   Y JUSTICIA</v>
      </c>
      <c r="E94" s="21">
        <f>+'[1]Consolidado ORG'!M91</f>
        <v>42684</v>
      </c>
      <c r="F94" s="21">
        <f>+'[1]Consolidado ORG'!N91</f>
        <v>42775</v>
      </c>
      <c r="G94" s="22">
        <f>+'[1]Consolidado ORG'!P91</f>
        <v>3</v>
      </c>
      <c r="H94" s="22">
        <f>+'[1]Consolidado ORG'!AG91</f>
        <v>0</v>
      </c>
      <c r="I94" s="23">
        <f>+'[1]Consolidado ORG'!T91</f>
        <v>30000000</v>
      </c>
      <c r="J94" s="23">
        <f>+'[1]Consolidado ORG'!AE91</f>
        <v>0</v>
      </c>
      <c r="K94" s="21" t="str">
        <f>+'[1]Consolidado ORG'!E91</f>
        <v>5 5. Contratación directa</v>
      </c>
      <c r="L94" s="21" t="str">
        <f>+'[1]Consolidado ORG'!F91</f>
        <v>6 6. Otro</v>
      </c>
    </row>
    <row r="95" spans="1:12" ht="56.25" x14ac:dyDescent="0.25">
      <c r="A95" s="20" t="str">
        <f>+'[1]Consolidado ORG'!A92</f>
        <v>SCJ-90-2016</v>
      </c>
      <c r="B95" s="21">
        <f>+'[1]Consolidado ORG'!B92</f>
        <v>42682</v>
      </c>
      <c r="C95" s="21" t="str">
        <f>+'[1]Consolidado ORG'!G92</f>
        <v>JORGE ANDRES WILCHES MONTERO</v>
      </c>
      <c r="D95" s="21" t="str">
        <f>+'[1]Consolidado ORG'!L92</f>
        <v>PRESTAR  SERVICIOS  PROFESIONALES  EN EL SEGUIMIENTO,   REVISIÓN   Y CONTROL   DE LOS CONTRATOS   DE  MANTENIMIENTO     DEL  PARQUE  AUTOMOTOR   PROPIEDAD   Y A CARGO   DE LA SECRETARIA  DISTRITAL  DE SEGURIDAD,  CONVIVENCIA  Y JUSTICIA</v>
      </c>
      <c r="E95" s="21">
        <f>+'[1]Consolidado ORG'!M92</f>
        <v>42684</v>
      </c>
      <c r="F95" s="21">
        <f>+'[1]Consolidado ORG'!N92</f>
        <v>42775</v>
      </c>
      <c r="G95" s="22">
        <f>+'[1]Consolidado ORG'!P92</f>
        <v>3</v>
      </c>
      <c r="H95" s="22">
        <f>+'[1]Consolidado ORG'!AG92</f>
        <v>0</v>
      </c>
      <c r="I95" s="23">
        <f>+'[1]Consolidado ORG'!T92</f>
        <v>16500000</v>
      </c>
      <c r="J95" s="23">
        <f>+'[1]Consolidado ORG'!AE92</f>
        <v>0</v>
      </c>
      <c r="K95" s="21" t="str">
        <f>+'[1]Consolidado ORG'!E92</f>
        <v>5 5. Contratación directa</v>
      </c>
      <c r="L95" s="21" t="str">
        <f>+'[1]Consolidado ORG'!F92</f>
        <v>6 6. Otro</v>
      </c>
    </row>
    <row r="96" spans="1:12" ht="67.5" x14ac:dyDescent="0.25">
      <c r="A96" s="20" t="str">
        <f>+'[1]Consolidado ORG'!A93</f>
        <v>SCJ-91-2016</v>
      </c>
      <c r="B96" s="21">
        <f>+'[1]Consolidado ORG'!B93</f>
        <v>42682</v>
      </c>
      <c r="C96" s="21" t="str">
        <f>+'[1]Consolidado ORG'!G93</f>
        <v>NELSON ACOSTA LINARES</v>
      </c>
      <c r="D96" s="21" t="str">
        <f>+'[1]Consolidado ORG'!L93</f>
        <v xml:space="preserve">PRESTAR   LOS   SERVICIOS   PROFESIONALES    A   LA   SUBSECRETARIA     DE INVERSIONES    Y
FORTALECIMIENTO   DE CAPACIDADES   OPERATIVAS  EN LA CREACIÓN   Y LEVANTAMIENTO    DE LOS PROCESOS  Y PROCEDIMIENTOS  A CARGO  DE LA DEPENDENCIA,   QUE  GARANTICEN   EL  LOGRO  DE SU  GESTIÓN  INSTITUCIONAL.   </v>
      </c>
      <c r="E96" s="21">
        <f>+'[1]Consolidado ORG'!M93</f>
        <v>42684</v>
      </c>
      <c r="F96" s="21">
        <f>+'[1]Consolidado ORG'!N93</f>
        <v>42775</v>
      </c>
      <c r="G96" s="22">
        <f>+'[1]Consolidado ORG'!P93</f>
        <v>3</v>
      </c>
      <c r="H96" s="22">
        <f>+'[1]Consolidado ORG'!AG93</f>
        <v>0</v>
      </c>
      <c r="I96" s="23">
        <f>+'[1]Consolidado ORG'!T93</f>
        <v>24000000</v>
      </c>
      <c r="J96" s="23">
        <f>+'[1]Consolidado ORG'!AE93</f>
        <v>0</v>
      </c>
      <c r="K96" s="21" t="str">
        <f>+'[1]Consolidado ORG'!E93</f>
        <v>5 5. Contratación directa</v>
      </c>
      <c r="L96" s="21" t="str">
        <f>+'[1]Consolidado ORG'!F93</f>
        <v>6 6. Otro</v>
      </c>
    </row>
    <row r="97" spans="1:12" ht="56.25" x14ac:dyDescent="0.25">
      <c r="A97" s="20" t="str">
        <f>+'[1]Consolidado ORG'!A94</f>
        <v>SCJ-92-2016</v>
      </c>
      <c r="B97" s="21">
        <f>+'[1]Consolidado ORG'!B94</f>
        <v>42683</v>
      </c>
      <c r="C97" s="21" t="str">
        <f>+'[1]Consolidado ORG'!G94</f>
        <v>DAVID ALEJANDRO CHACÓN SÁNCHEZ</v>
      </c>
      <c r="D97" s="21" t="str">
        <f>+'[1]Consolidado ORG'!L94</f>
        <v>PRESTAR  SERVICIOS  PROFESIONALES ESPECIALIZADOS  EN  DERECHO  ADMINISTRATIVO  A  LA  SUBSECRETARIA  DE  INVERSIONES  Y FORTALECIMIENTO  DE  CAPACIDADES  OPERATIVAS  DE  SECRETARÍA  DISTRITAL  DE  SEGURIDAD CONVIVENCIA  Y JUSTICIA  DE BOGOTÁ  D.C.</v>
      </c>
      <c r="E97" s="21">
        <f>+'[1]Consolidado ORG'!M94</f>
        <v>42689</v>
      </c>
      <c r="F97" s="21">
        <f>+'[1]Consolidado ORG'!N94</f>
        <v>42780</v>
      </c>
      <c r="G97" s="22">
        <f>+'[1]Consolidado ORG'!P94</f>
        <v>3</v>
      </c>
      <c r="H97" s="22">
        <f>+'[1]Consolidado ORG'!AG94</f>
        <v>0</v>
      </c>
      <c r="I97" s="23">
        <f>+'[1]Consolidado ORG'!T94</f>
        <v>24000000</v>
      </c>
      <c r="J97" s="23">
        <f>+'[1]Consolidado ORG'!AE94</f>
        <v>0</v>
      </c>
      <c r="K97" s="21" t="str">
        <f>+'[1]Consolidado ORG'!E94</f>
        <v>5 5. Contratación directa</v>
      </c>
      <c r="L97" s="21" t="str">
        <f>+'[1]Consolidado ORG'!F94</f>
        <v>6 6. Otro</v>
      </c>
    </row>
    <row r="98" spans="1:12" ht="56.25" x14ac:dyDescent="0.25">
      <c r="A98" s="20" t="str">
        <f>+'[1]Consolidado ORG'!A95</f>
        <v>SCJ-93-2016</v>
      </c>
      <c r="B98" s="21">
        <f>+'[1]Consolidado ORG'!B95</f>
        <v>42683</v>
      </c>
      <c r="C98" s="21" t="str">
        <f>+'[1]Consolidado ORG'!G95</f>
        <v>SANTIAGO LEOPOLDO NIÑO ORTIZ</v>
      </c>
      <c r="D98" s="21" t="str">
        <f>+'[1]Consolidado ORG'!L95</f>
        <v>PRESTAR SERVICIOS DE APOYO A LA GESTION EN LA SUBSECRETARIA DE SEGURIDAD Y CONVIVENCIA PARA COADYUVAR EN LA IMPLEMENTACION DE ESTRATEGIAS Y ACCIONES DE DIALOGO, MEDIACION Y PREVENCION EN CONVENIENCIA Y SEGURIDAD CIUDADANA EN LA CIUDAD</v>
      </c>
      <c r="E98" s="21">
        <f>+'[1]Consolidado ORG'!M95</f>
        <v>42683</v>
      </c>
      <c r="F98" s="21">
        <f>+'[1]Consolidado ORG'!N95</f>
        <v>42789</v>
      </c>
      <c r="G98" s="22">
        <f>+'[1]Consolidado ORG'!P95</f>
        <v>3.5</v>
      </c>
      <c r="H98" s="22">
        <f>+'[1]Consolidado ORG'!AG95</f>
        <v>0</v>
      </c>
      <c r="I98" s="23">
        <f>+'[1]Consolidado ORG'!T95</f>
        <v>7000000</v>
      </c>
      <c r="J98" s="23">
        <f>+'[1]Consolidado ORG'!AE95</f>
        <v>0</v>
      </c>
      <c r="K98" s="21" t="str">
        <f>+'[1]Consolidado ORG'!E95</f>
        <v>5 5. Contratación directa</v>
      </c>
      <c r="L98" s="21" t="str">
        <f>+'[1]Consolidado ORG'!F95</f>
        <v>6 6. Otro</v>
      </c>
    </row>
    <row r="99" spans="1:12" ht="22.5" x14ac:dyDescent="0.25">
      <c r="A99" s="20" t="str">
        <f>+'[1]Consolidado ORG'!A96</f>
        <v>SCJ-94-2016</v>
      </c>
      <c r="B99" s="21">
        <f>+'[1]Consolidado ORG'!B96</f>
        <v>42684</v>
      </c>
      <c r="C99" s="21" t="str">
        <f>+'[1]Consolidado ORG'!G96</f>
        <v>CESAR AUGUSTO RICO MAYORGA</v>
      </c>
      <c r="D99" s="21" t="str">
        <f>+'[1]Consolidado ORG'!L96</f>
        <v>PRESTAR  LOS SERVICIOS PROFESIONALES  EN EL DESARROLLO DE ESTRATEGIAS,  PLANES</v>
      </c>
      <c r="E99" s="21">
        <f>+'[1]Consolidado ORG'!M96</f>
        <v>42684</v>
      </c>
      <c r="F99" s="21">
        <f>+'[1]Consolidado ORG'!N96</f>
        <v>42775</v>
      </c>
      <c r="G99" s="22">
        <f>+'[1]Consolidado ORG'!P96</f>
        <v>3</v>
      </c>
      <c r="H99" s="22">
        <f>+'[1]Consolidado ORG'!AG96</f>
        <v>0</v>
      </c>
      <c r="I99" s="23">
        <f>+'[1]Consolidado ORG'!T96</f>
        <v>25500000</v>
      </c>
      <c r="J99" s="23">
        <f>+'[1]Consolidado ORG'!AE96</f>
        <v>0</v>
      </c>
      <c r="K99" s="21" t="str">
        <f>+'[1]Consolidado ORG'!E96</f>
        <v>5 5. Contratación directa</v>
      </c>
      <c r="L99" s="21" t="str">
        <f>+'[1]Consolidado ORG'!F96</f>
        <v>6 6. Otro</v>
      </c>
    </row>
    <row r="100" spans="1:12" ht="33.75" x14ac:dyDescent="0.25">
      <c r="A100" s="20" t="str">
        <f>+'[1]Consolidado ORG'!A97</f>
        <v>SCJ-95-2016</v>
      </c>
      <c r="B100" s="21">
        <f>+'[1]Consolidado ORG'!B97</f>
        <v>42684</v>
      </c>
      <c r="C100" s="21" t="str">
        <f>+'[1]Consolidado ORG'!G97</f>
        <v>TOMAS ANDRES MURCIA OLAYA</v>
      </c>
      <c r="D100" s="21" t="str">
        <f>+'[1]Consolidado ORG'!L97</f>
        <v>PRESTAR SERVICIOS PROFESIONALES EN TEMAS JURIDICOS A LA OFICINA DE CONTROL INTERNO DISCIPLINARIO DE LA SECRETARIA DISTRITAL DE SEGURIDAD CONVIVENCIA Y JUSTICIA</v>
      </c>
      <c r="E100" s="21">
        <f>+'[1]Consolidado ORG'!M97</f>
        <v>42684</v>
      </c>
      <c r="F100" s="21">
        <f>+'[1]Consolidado ORG'!N97</f>
        <v>42744</v>
      </c>
      <c r="G100" s="22">
        <f>+'[1]Consolidado ORG'!P97</f>
        <v>2</v>
      </c>
      <c r="H100" s="22">
        <f>+'[1]Consolidado ORG'!AG97</f>
        <v>0</v>
      </c>
      <c r="I100" s="23">
        <f>+'[1]Consolidado ORG'!T97</f>
        <v>16304000</v>
      </c>
      <c r="J100" s="23">
        <f>+'[1]Consolidado ORG'!AE97</f>
        <v>0</v>
      </c>
      <c r="K100" s="21" t="str">
        <f>+'[1]Consolidado ORG'!E97</f>
        <v>5 5. Contratación directa</v>
      </c>
      <c r="L100" s="21" t="str">
        <f>+'[1]Consolidado ORG'!F97</f>
        <v>6 6. Otro</v>
      </c>
    </row>
    <row r="101" spans="1:12" ht="56.25" x14ac:dyDescent="0.25">
      <c r="A101" s="20" t="str">
        <f>+'[1]Consolidado ORG'!A98</f>
        <v>SCJ-96-2016</v>
      </c>
      <c r="B101" s="21">
        <f>+'[1]Consolidado ORG'!B98</f>
        <v>42684</v>
      </c>
      <c r="C101" s="21" t="str">
        <f>+'[1]Consolidado ORG'!G98</f>
        <v>MARIO HERNAN CEBALLOS MEJIA</v>
      </c>
      <c r="D101" s="21" t="str">
        <f>+'[1]Consolidado ORG'!L98</f>
        <v>PRESTAR SERVICIOS PROFESIONALES APOYANDO EN LA SUSTANCIACION DE PROCESOS DISCIPLINARIOS DE PRIMERA INSTANCIA A LA OFICINA DE CONTROL INTERNO DISCIPLINARIO DE LA SECRETARÍA DISTRITAL DE SEGURIDAD, CONVIVENCIA Y JUSTICIA.</v>
      </c>
      <c r="E101" s="21">
        <f>+'[1]Consolidado ORG'!M98</f>
        <v>42685</v>
      </c>
      <c r="F101" s="21">
        <f>+'[1]Consolidado ORG'!N98</f>
        <v>42745</v>
      </c>
      <c r="G101" s="22">
        <f>+'[1]Consolidado ORG'!P98</f>
        <v>2</v>
      </c>
      <c r="H101" s="22">
        <f>+'[1]Consolidado ORG'!AG98</f>
        <v>0</v>
      </c>
      <c r="I101" s="23">
        <f>+'[1]Consolidado ORG'!T98</f>
        <v>18000000</v>
      </c>
      <c r="J101" s="23">
        <f>+'[1]Consolidado ORG'!AE98</f>
        <v>0</v>
      </c>
      <c r="K101" s="21" t="str">
        <f>+'[1]Consolidado ORG'!E98</f>
        <v>5 5. Contratación directa</v>
      </c>
      <c r="L101" s="21" t="str">
        <f>+'[1]Consolidado ORG'!F98</f>
        <v>6 6. Otro</v>
      </c>
    </row>
    <row r="102" spans="1:12" ht="90" x14ac:dyDescent="0.25">
      <c r="A102" s="20" t="str">
        <f>+'[1]Consolidado ORG'!A99</f>
        <v>SCJ-97-2016</v>
      </c>
      <c r="B102" s="21">
        <f>+'[1]Consolidado ORG'!B99</f>
        <v>42684</v>
      </c>
      <c r="C102" s="21" t="str">
        <f>+'[1]Consolidado ORG'!G99</f>
        <v>VALENTINA RESTREPO OSPINA</v>
      </c>
      <c r="D102" s="21" t="str">
        <f>+'[1]Consolidado ORG'!L99</f>
        <v>PRESTAR SERVICIOS PROFESIONALES A LA DIRECCIÓN DE RESPONSABILIDAD PENAL ADOLESCENTE EN LAS LABORES DE APOYO JURÍDICO (CONSTRUCCIÓN DE CARGA ARGUMENTATIVA, APELACIONES, ACCIONES DE CESE Y/O REANUDACIÓN DE LA ACCIÓN PENAL, ETC.) EN LOS CASOS DE APLICACIÓN DEL PRINCIPIO DE OPORTUNIDAD Y OTROS MECANISMOS ALTERNATIVOS DE JUSTICIA IMPULSADOS POR LA DIRECCIÓN DE RESPONSABILIDAD PENAL ADOLESCENTE</v>
      </c>
      <c r="E102" s="21">
        <f>+'[1]Consolidado ORG'!M99</f>
        <v>42684</v>
      </c>
      <c r="F102" s="21">
        <f>+'[1]Consolidado ORG'!N99</f>
        <v>42775</v>
      </c>
      <c r="G102" s="22">
        <f>+'[1]Consolidado ORG'!P99</f>
        <v>3</v>
      </c>
      <c r="H102" s="22">
        <f>+'[1]Consolidado ORG'!AG99</f>
        <v>0</v>
      </c>
      <c r="I102" s="23">
        <f>+'[1]Consolidado ORG'!T99</f>
        <v>13500000</v>
      </c>
      <c r="J102" s="23">
        <f>+'[1]Consolidado ORG'!AE99</f>
        <v>0</v>
      </c>
      <c r="K102" s="21" t="str">
        <f>+'[1]Consolidado ORG'!E99</f>
        <v>5 5. Contratación directa</v>
      </c>
      <c r="L102" s="21" t="str">
        <f>+'[1]Consolidado ORG'!F99</f>
        <v>6 6. Otro</v>
      </c>
    </row>
    <row r="103" spans="1:12" ht="90" x14ac:dyDescent="0.25">
      <c r="A103" s="20" t="str">
        <f>+'[1]Consolidado ORG'!A100</f>
        <v>SCJ-98-2016</v>
      </c>
      <c r="B103" s="21">
        <f>+'[1]Consolidado ORG'!B100</f>
        <v>42684</v>
      </c>
      <c r="C103" s="21" t="str">
        <f>+'[1]Consolidado ORG'!G100</f>
        <v>ANDREA MARCELA ALVAREZ CHAPARRO</v>
      </c>
      <c r="D103" s="21" t="str">
        <f>+'[1]Consolidado ORG'!L100</f>
        <v>Prestar servicios profesionales a la Dirección de Responsabilidad Penal Adolescente en las labores de creación de protocolos, mecanismos de reparación en ausencia de víctima, estrategias de aplicación de la normatividad internacional en materia de justicia juvenil, organización de eventos académicos, etc., en los casos de aplicación de la Justicia Juvenil Restaurativa impulsados por la Dirección de Responsabilidad Penal Adolescente.</v>
      </c>
      <c r="E103" s="21">
        <f>+'[1]Consolidado ORG'!M100</f>
        <v>42684</v>
      </c>
      <c r="F103" s="21">
        <f>+'[1]Consolidado ORG'!N100</f>
        <v>42775</v>
      </c>
      <c r="G103" s="22">
        <f>+'[1]Consolidado ORG'!P100</f>
        <v>3</v>
      </c>
      <c r="H103" s="22">
        <f>+'[1]Consolidado ORG'!AG100</f>
        <v>0</v>
      </c>
      <c r="I103" s="23">
        <f>+'[1]Consolidado ORG'!T100</f>
        <v>12000000</v>
      </c>
      <c r="J103" s="23">
        <f>+'[1]Consolidado ORG'!AE100</f>
        <v>0</v>
      </c>
      <c r="K103" s="21" t="str">
        <f>+'[1]Consolidado ORG'!E100</f>
        <v>5 5. Contratación directa</v>
      </c>
      <c r="L103" s="21" t="str">
        <f>+'[1]Consolidado ORG'!F100</f>
        <v>6 6. Otro</v>
      </c>
    </row>
    <row r="104" spans="1:12" ht="78.75" x14ac:dyDescent="0.25">
      <c r="A104" s="20" t="str">
        <f>+'[1]Consolidado ORG'!A101</f>
        <v>SCJ-99-2016</v>
      </c>
      <c r="B104" s="21">
        <f>+'[1]Consolidado ORG'!B101</f>
        <v>42684</v>
      </c>
      <c r="C104" s="21" t="str">
        <f>+'[1]Consolidado ORG'!G101</f>
        <v>MARTHA ELENA RODRIGUEZ REYES</v>
      </c>
      <c r="D104" s="21" t="str">
        <f>+'[1]Consolidado ORG'!L101</f>
        <v>PRESTAR LOS SERVICIOS PROFESIONALES PARA APOYAR EL DESARROLLO DE LA CARTOGRAFÍA DE BASE COMUNITARIA Y LA IDENTIFICACIÓN DE FACTORES DE VULNERABILIDAD, RIESGO Y PROTECCIÓN DE LA VINCULACIÓN DE LOS ADOLESCENTES AL DELITO EN EL MARCO DEL COMPONENTE DE PREVENCIÓN CON ENFOQUE RESTAURATIVO DE LA DIRECCIÓN DE RESPONSABILIDAD PENAL ADOLESCENTE.</v>
      </c>
      <c r="E104" s="21">
        <f>+'[1]Consolidado ORG'!M101</f>
        <v>42685</v>
      </c>
      <c r="F104" s="21">
        <f>+'[1]Consolidado ORG'!N101</f>
        <v>42776</v>
      </c>
      <c r="G104" s="22">
        <f>+'[1]Consolidado ORG'!P101</f>
        <v>3</v>
      </c>
      <c r="H104" s="22">
        <f>+'[1]Consolidado ORG'!AG101</f>
        <v>0</v>
      </c>
      <c r="I104" s="23">
        <f>+'[1]Consolidado ORG'!T101</f>
        <v>13500000</v>
      </c>
      <c r="J104" s="23">
        <f>+'[1]Consolidado ORG'!AE101</f>
        <v>0</v>
      </c>
      <c r="K104" s="21" t="str">
        <f>+'[1]Consolidado ORG'!E101</f>
        <v>5 5. Contratación directa</v>
      </c>
      <c r="L104" s="21" t="str">
        <f>+'[1]Consolidado ORG'!F101</f>
        <v>6 6. Otro</v>
      </c>
    </row>
    <row r="105" spans="1:12" ht="67.5" x14ac:dyDescent="0.25">
      <c r="A105" s="20" t="str">
        <f>+'[1]Consolidado ORG'!A102</f>
        <v>SCJ-100-2016</v>
      </c>
      <c r="B105" s="21">
        <f>+'[1]Consolidado ORG'!B102</f>
        <v>42684</v>
      </c>
      <c r="C105" s="21" t="str">
        <f>+'[1]Consolidado ORG'!G102</f>
        <v>DIANA GABRIELA SOLANO BELEÑO</v>
      </c>
      <c r="D105" s="21" t="str">
        <f>+'[1]Consolidado ORG'!L102</f>
        <v>PRESTAR SERVICIOS PROFESIONALES A LA SUBSECRETARIA DE SEGURIDAD Y CONVIVENCIA PARA APOYAR EN LA PLANEACIÓN, ARTICULACIÓN EVALUACIÓN Y SEGUIMIENTO DE LAS ACCIONES DE CONVIVENCIA Y SEGURIDAD DESARROLLADAS EN LAS LOCALIDAS DESIGNADAS, CON EL FIN DE DISMINUIR LAS CAUSAS Y FACTORES DE VIOLENCIA Y DELITO EN BOGOTÁ D.C.</v>
      </c>
      <c r="E105" s="21">
        <f>+'[1]Consolidado ORG'!M102</f>
        <v>42685</v>
      </c>
      <c r="F105" s="21">
        <f>+'[1]Consolidado ORG'!N102</f>
        <v>42791</v>
      </c>
      <c r="G105" s="22">
        <f>+'[1]Consolidado ORG'!P102</f>
        <v>3.5</v>
      </c>
      <c r="H105" s="22">
        <f>+'[1]Consolidado ORG'!AG102</f>
        <v>0</v>
      </c>
      <c r="I105" s="23">
        <f>+'[1]Consolidado ORG'!T102</f>
        <v>19250000</v>
      </c>
      <c r="J105" s="23">
        <f>+'[1]Consolidado ORG'!AE102</f>
        <v>0</v>
      </c>
      <c r="K105" s="21" t="str">
        <f>+'[1]Consolidado ORG'!E102</f>
        <v>5 5. Contratación directa</v>
      </c>
      <c r="L105" s="21" t="str">
        <f>+'[1]Consolidado ORG'!F102</f>
        <v>6 6. Otro</v>
      </c>
    </row>
    <row r="106" spans="1:12" ht="67.5" x14ac:dyDescent="0.25">
      <c r="A106" s="20" t="str">
        <f>+'[1]Consolidado ORG'!A103</f>
        <v>SCJ-101-2016</v>
      </c>
      <c r="B106" s="21">
        <f>+'[1]Consolidado ORG'!B103</f>
        <v>42684</v>
      </c>
      <c r="C106" s="21" t="str">
        <f>+'[1]Consolidado ORG'!G103</f>
        <v xml:space="preserve">MIRYAM YANET ROBLES RINCON </v>
      </c>
      <c r="D106" s="21" t="str">
        <f>+'[1]Consolidado ORG'!L103</f>
        <v>PRESTAR SERVICIOS PROFESIONALES EN PSICOLOGIA REALIZANDO PROCESOS DE ATENCIÓN INDIVIDUAL, GRUPAL Y EN CRISIS, ENMARCADOS DENTRO DEL APOYO Y FORTALECIMIENTO DEL DESARROLLO HUMANO DE LAS PERSONAS PRIVADAS DE LA LIBERTAD QUE SE ENCUENTRAN EN LA CÁRCEL DISTRITAL DE VARONES Y ANEXO DE MUJERES</v>
      </c>
      <c r="E106" s="21">
        <f>+'[1]Consolidado ORG'!M103</f>
        <v>42685</v>
      </c>
      <c r="F106" s="21">
        <f>+'[1]Consolidado ORG'!N103</f>
        <v>42776</v>
      </c>
      <c r="G106" s="22">
        <f>+'[1]Consolidado ORG'!P103</f>
        <v>3</v>
      </c>
      <c r="H106" s="22">
        <f>+'[1]Consolidado ORG'!AG103</f>
        <v>0</v>
      </c>
      <c r="I106" s="23">
        <f>+'[1]Consolidado ORG'!T103</f>
        <v>10530000</v>
      </c>
      <c r="J106" s="23">
        <f>+'[1]Consolidado ORG'!AE103</f>
        <v>0</v>
      </c>
      <c r="K106" s="21" t="str">
        <f>+'[1]Consolidado ORG'!E103</f>
        <v>5 5. Contratación directa</v>
      </c>
      <c r="L106" s="21" t="str">
        <f>+'[1]Consolidado ORG'!F103</f>
        <v>6 6. Otro</v>
      </c>
    </row>
    <row r="107" spans="1:12" ht="56.25" x14ac:dyDescent="0.25">
      <c r="A107" s="20" t="str">
        <f>+'[1]Consolidado ORG'!A104</f>
        <v>SCJ-102-2016</v>
      </c>
      <c r="B107" s="21">
        <f>+'[1]Consolidado ORG'!B104</f>
        <v>42684</v>
      </c>
      <c r="C107" s="21" t="str">
        <f>+'[1]Consolidado ORG'!G104</f>
        <v>MAROLY ROCIO BRICEÑO ROJAS</v>
      </c>
      <c r="D107" s="21" t="str">
        <f>+'[1]Consolidado ORG'!L104</f>
        <v>PRESTAR LOS SERVICIOS PROFESIONALES PARA APOYAR EL DESARROLLO DEL COMPONENTE DE JUSTICIA RESTAURATIVA DE LA DIRECCIÓN DE RESPONSABILIDAD PENAL ADOLESCENTE Y LA APUESTA EN MARCHA DEL PROGRAMA DISTRITAL DE JUSTICIA JUVENIL RESTAURATIVA</v>
      </c>
      <c r="E107" s="21">
        <f>+'[1]Consolidado ORG'!M104</f>
        <v>42684</v>
      </c>
      <c r="F107" s="21">
        <f>+'[1]Consolidado ORG'!N104</f>
        <v>42775</v>
      </c>
      <c r="G107" s="22">
        <f>+'[1]Consolidado ORG'!P104</f>
        <v>3</v>
      </c>
      <c r="H107" s="22">
        <f>+'[1]Consolidado ORG'!AG104</f>
        <v>0</v>
      </c>
      <c r="I107" s="23">
        <f>+'[1]Consolidado ORG'!T104</f>
        <v>13500000</v>
      </c>
      <c r="J107" s="23">
        <f>+'[1]Consolidado ORG'!AE104</f>
        <v>0</v>
      </c>
      <c r="K107" s="21" t="str">
        <f>+'[1]Consolidado ORG'!E104</f>
        <v>5 5. Contratación directa</v>
      </c>
      <c r="L107" s="21" t="str">
        <f>+'[1]Consolidado ORG'!F104</f>
        <v>6 6. Otro</v>
      </c>
    </row>
    <row r="108" spans="1:12" ht="56.25" x14ac:dyDescent="0.25">
      <c r="A108" s="20" t="str">
        <f>+'[1]Consolidado ORG'!A105</f>
        <v>SCJ-103-2016</v>
      </c>
      <c r="B108" s="21">
        <f>+'[1]Consolidado ORG'!B105</f>
        <v>42684</v>
      </c>
      <c r="C108" s="21" t="str">
        <f>+'[1]Consolidado ORG'!G105</f>
        <v>CARLOS GANDHI TARAZONA ROJAS</v>
      </c>
      <c r="D108" s="21" t="str">
        <f>+'[1]Consolidado ORG'!L105</f>
        <v>PRESTAR SERVICIOS PROFESIONALES A LA DIRECCIÓN DE RESPONSABILIDAD PENAL ADOLESCENTE EN LAS LABORES DE BÚSQUEDA, DEFINICIÓN E IMPLEMENTACIÓN DE INSTRUMENTOS JURÍDICOS Y NORMATIVOS QUE CONTRIBUYAN A FORTALECER LA APLICACIÓN DE LA JUSTICIA JUVENIL RESTAURATIVA EN EL SRPA</v>
      </c>
      <c r="E108" s="21">
        <f>+'[1]Consolidado ORG'!M105</f>
        <v>42685</v>
      </c>
      <c r="F108" s="21">
        <f>+'[1]Consolidado ORG'!N105</f>
        <v>42776</v>
      </c>
      <c r="G108" s="22">
        <f>+'[1]Consolidado ORG'!P105</f>
        <v>3</v>
      </c>
      <c r="H108" s="22">
        <f>+'[1]Consolidado ORG'!AG105</f>
        <v>0</v>
      </c>
      <c r="I108" s="23">
        <f>+'[1]Consolidado ORG'!T105</f>
        <v>12000000</v>
      </c>
      <c r="J108" s="23">
        <f>+'[1]Consolidado ORG'!AE105</f>
        <v>0</v>
      </c>
      <c r="K108" s="21" t="str">
        <f>+'[1]Consolidado ORG'!E105</f>
        <v>5 5. Contratación directa</v>
      </c>
      <c r="L108" s="21" t="str">
        <f>+'[1]Consolidado ORG'!F105</f>
        <v>6 6. Otro</v>
      </c>
    </row>
    <row r="109" spans="1:12" ht="56.25" x14ac:dyDescent="0.25">
      <c r="A109" s="20" t="str">
        <f>+'[1]Consolidado ORG'!A106</f>
        <v>SCJ-104-2016</v>
      </c>
      <c r="B109" s="21">
        <f>+'[1]Consolidado ORG'!B106</f>
        <v>42684</v>
      </c>
      <c r="C109" s="21" t="str">
        <f>+'[1]Consolidado ORG'!G106</f>
        <v>IVAN ARTURO TORRES ARANGUREN</v>
      </c>
      <c r="D109" s="21" t="str">
        <f>+'[1]Consolidado ORG'!L106</f>
        <v>PRESTAR LOS SERVICIOS PROFESIONALES PARA APOYAR EL EQUIPO DE TRABAJO Y BRINDAR SOPORTE A LA DIRECCIÓN DE RESPONSABILIDAD PENAL ADOLESCENTE EN LA ORIENTACIÓN, GESTIÓN Y ARTICULACIÓN DE POLÍTICAS Y PROGRAMAS QUE CONTRIBUYAN AL FORTALECIMIENTO DEL SRPA EN EL DISTRITO</v>
      </c>
      <c r="E109" s="21">
        <f>+'[1]Consolidado ORG'!M106</f>
        <v>42684</v>
      </c>
      <c r="F109" s="21">
        <f>+'[1]Consolidado ORG'!N106</f>
        <v>42719</v>
      </c>
      <c r="G109" s="22">
        <f>+'[1]Consolidado ORG'!P106</f>
        <v>3</v>
      </c>
      <c r="H109" s="22">
        <f>+'[1]Consolidado ORG'!AG106</f>
        <v>0</v>
      </c>
      <c r="I109" s="23">
        <f>+'[1]Consolidado ORG'!T106</f>
        <v>27000000</v>
      </c>
      <c r="J109" s="23">
        <f>+'[1]Consolidado ORG'!AE106</f>
        <v>0</v>
      </c>
      <c r="K109" s="21" t="str">
        <f>+'[1]Consolidado ORG'!E106</f>
        <v>5 5. Contratación directa</v>
      </c>
      <c r="L109" s="21" t="str">
        <f>+'[1]Consolidado ORG'!F106</f>
        <v>6 6. Otro</v>
      </c>
    </row>
    <row r="110" spans="1:12" ht="78.75" x14ac:dyDescent="0.25">
      <c r="A110" s="20" t="str">
        <f>+'[1]Consolidado ORG'!A107</f>
        <v>SCJ-105-2016</v>
      </c>
      <c r="B110" s="21">
        <f>+'[1]Consolidado ORG'!B107</f>
        <v>42684</v>
      </c>
      <c r="C110" s="21" t="str">
        <f>+'[1]Consolidado ORG'!G107</f>
        <v>WILLIAM ROJAS OQUENDO</v>
      </c>
      <c r="D110" s="21" t="str">
        <f>+'[1]Consolidado ORG'!L107</f>
        <v>PRESTAR LOS SERVICIOS PROFESIONALES PARA APOYAR EL DISEÑO DE ESTRATEGIAS DE FORMACIÓN DE CONCILIADORES JUVENILES Y LA GESTIÓN DE ESCENARIOS PARA LA TRAMITACIÓN DE CONFLICTOS PRODUCIDOS EN COLEGIOS Y ENTORNOS ESCOLARES EN EL MARCO DEL COMPONENTE DE PREVENCIÓN CON ENFOQUE RESTAURATIVO DE LA DIRECCIÓN DE RESPONSABILIDAD PENAL ADOLESCENTE</v>
      </c>
      <c r="E110" s="21">
        <f>+'[1]Consolidado ORG'!M107</f>
        <v>42685</v>
      </c>
      <c r="F110" s="21">
        <f>+'[1]Consolidado ORG'!N107</f>
        <v>42776</v>
      </c>
      <c r="G110" s="22">
        <f>+'[1]Consolidado ORG'!P107</f>
        <v>3</v>
      </c>
      <c r="H110" s="22">
        <f>+'[1]Consolidado ORG'!AG107</f>
        <v>0</v>
      </c>
      <c r="I110" s="23">
        <f>+'[1]Consolidado ORG'!T107</f>
        <v>13500000</v>
      </c>
      <c r="J110" s="23">
        <f>+'[1]Consolidado ORG'!AE107</f>
        <v>0</v>
      </c>
      <c r="K110" s="21" t="str">
        <f>+'[1]Consolidado ORG'!E107</f>
        <v>5 5. Contratación directa</v>
      </c>
      <c r="L110" s="21" t="str">
        <f>+'[1]Consolidado ORG'!F107</f>
        <v>6 6. Otro</v>
      </c>
    </row>
    <row r="111" spans="1:12" ht="45" x14ac:dyDescent="0.25">
      <c r="A111" s="20" t="str">
        <f>+'[1]Consolidado ORG'!A108</f>
        <v>SCJ-106-2016</v>
      </c>
      <c r="B111" s="21">
        <f>+'[1]Consolidado ORG'!B108</f>
        <v>42684</v>
      </c>
      <c r="C111" s="21" t="str">
        <f>+'[1]Consolidado ORG'!G108</f>
        <v>MARÍA CAMILA MONROY MUÑOZ</v>
      </c>
      <c r="D111" s="21" t="str">
        <f>+'[1]Consolidado ORG'!L108</f>
        <v>PRESTAR LOS SERVICIOS PROFESIONALES PARA EL APOYO EN LA IMPLEMENTACIÓN DE LOS SISTEMAS LOCALES DE JUSTICIA, COMO ENLACE ENTRE LAS CASAS DE JUSTICIA Y EL GRUPO DE JUSTICIA COMUNITARIA PARA EL FORTALECIMIENTO EN SU ARTICULACIÓN</v>
      </c>
      <c r="E111" s="21">
        <f>+'[1]Consolidado ORG'!M108</f>
        <v>42685</v>
      </c>
      <c r="F111" s="21">
        <f>+'[1]Consolidado ORG'!N108</f>
        <v>42793</v>
      </c>
      <c r="G111" s="22">
        <f>+'[1]Consolidado ORG'!P108</f>
        <v>3</v>
      </c>
      <c r="H111" s="22">
        <f>+'[1]Consolidado ORG'!AG108</f>
        <v>0</v>
      </c>
      <c r="I111" s="23">
        <f>+'[1]Consolidado ORG'!T108</f>
        <v>15000000</v>
      </c>
      <c r="J111" s="23">
        <f>+'[1]Consolidado ORG'!AE108</f>
        <v>0</v>
      </c>
      <c r="K111" s="21" t="str">
        <f>+'[1]Consolidado ORG'!E108</f>
        <v>5 5. Contratación directa</v>
      </c>
      <c r="L111" s="21" t="str">
        <f>+'[1]Consolidado ORG'!F108</f>
        <v>6 6. Otro</v>
      </c>
    </row>
    <row r="112" spans="1:12" ht="67.5" x14ac:dyDescent="0.25">
      <c r="A112" s="20" t="str">
        <f>+'[1]Consolidado ORG'!A109</f>
        <v>SCJ-107-2016</v>
      </c>
      <c r="B112" s="21">
        <f>+'[1]Consolidado ORG'!B109</f>
        <v>42684</v>
      </c>
      <c r="C112" s="21" t="str">
        <f>+'[1]Consolidado ORG'!G109</f>
        <v>LEORNADO BENAVIDES CASTRO</v>
      </c>
      <c r="D112" s="21" t="str">
        <f>+'[1]Consolidado ORG'!L109</f>
        <v>PRESTAR LOS SERVICIOS PROFESIONALES COMO ABOGADO A LA DIRECCIÓN DE LA CARCEL DISTRITAL EN LA GESTIÓN JURIDICA RELACIONADA CON LOS PROCEDIMIENTOS Y BENEFICIOS ADMINISTRATIVOS Y JUDICIALES, PARA MINIMIZAR LOS EFECTOS NEGATIVOS O ADICIONALES A LA PENA DE LAS PERSONAS PRIVADAS DE LA LIBERTAD</v>
      </c>
      <c r="E112" s="21">
        <f>+'[1]Consolidado ORG'!M109</f>
        <v>42685</v>
      </c>
      <c r="F112" s="21">
        <f>+'[1]Consolidado ORG'!N109</f>
        <v>42776</v>
      </c>
      <c r="G112" s="22">
        <f>+'[1]Consolidado ORG'!P109</f>
        <v>3</v>
      </c>
      <c r="H112" s="22">
        <f>+'[1]Consolidado ORG'!AG109</f>
        <v>0</v>
      </c>
      <c r="I112" s="23">
        <f>+'[1]Consolidado ORG'!T109</f>
        <v>12000000</v>
      </c>
      <c r="J112" s="23">
        <f>+'[1]Consolidado ORG'!AE109</f>
        <v>0</v>
      </c>
      <c r="K112" s="21" t="str">
        <f>+'[1]Consolidado ORG'!E109</f>
        <v>5 5. Contratación directa</v>
      </c>
      <c r="L112" s="21" t="str">
        <f>+'[1]Consolidado ORG'!F109</f>
        <v>6 6. Otro</v>
      </c>
    </row>
    <row r="113" spans="1:12" ht="56.25" x14ac:dyDescent="0.25">
      <c r="A113" s="20" t="str">
        <f>+'[1]Consolidado ORG'!A110</f>
        <v>SCJ-108-2016</v>
      </c>
      <c r="B113" s="21">
        <f>+'[1]Consolidado ORG'!B110</f>
        <v>42684</v>
      </c>
      <c r="C113" s="21" t="str">
        <f>+'[1]Consolidado ORG'!G110</f>
        <v>FABIAN MAURICIO OME HERNANDEZ</v>
      </c>
      <c r="D113" s="21" t="str">
        <f>+'[1]Consolidado ORG'!L110</f>
        <v>APOYAR LA REALIZACIÓN DE LAS ACTIVIDADES RELACIONADAS CON LOS PROCEDIMIENTOS DE INGRESO, EGRESO, REMISIONES Y LOS INSTRUCTIVOS DE PASE JURÍDICO Y TRASLADOS DE LAS PERSONAS PRIVADAS DE LA LIBERTAD QUE SE ENCUENTRAN EN LA CÁRCEL DISTRITAL DE VARONES Y ANEXO DE MUJERES</v>
      </c>
      <c r="E113" s="21">
        <f>+'[1]Consolidado ORG'!M110</f>
        <v>42685</v>
      </c>
      <c r="F113" s="21">
        <f>+'[1]Consolidado ORG'!N110</f>
        <v>42776</v>
      </c>
      <c r="G113" s="22">
        <f>+'[1]Consolidado ORG'!P110</f>
        <v>3</v>
      </c>
      <c r="H113" s="22">
        <f>+'[1]Consolidado ORG'!AG110</f>
        <v>0</v>
      </c>
      <c r="I113" s="23">
        <f>+'[1]Consolidado ORG'!T110</f>
        <v>7089000</v>
      </c>
      <c r="J113" s="23">
        <f>+'[1]Consolidado ORG'!AE110</f>
        <v>0</v>
      </c>
      <c r="K113" s="21" t="str">
        <f>+'[1]Consolidado ORG'!E110</f>
        <v>5 5. Contratación directa</v>
      </c>
      <c r="L113" s="21" t="str">
        <f>+'[1]Consolidado ORG'!F110</f>
        <v>6 6. Otro</v>
      </c>
    </row>
    <row r="114" spans="1:12" ht="78.75" x14ac:dyDescent="0.25">
      <c r="A114" s="20" t="str">
        <f>+'[1]Consolidado ORG'!A111</f>
        <v>SCJ-109-2016</v>
      </c>
      <c r="B114" s="21">
        <f>+'[1]Consolidado ORG'!B111</f>
        <v>42684</v>
      </c>
      <c r="C114" s="21" t="str">
        <f>+'[1]Consolidado ORG'!G111</f>
        <v>MARIA TERESA PINZON SIERRA</v>
      </c>
      <c r="D114" s="21" t="str">
        <f>+'[1]Consolidado ORG'!L111</f>
        <v>PRESTAR SUS SERVICIOS PROFESIONALES COMO TERAPEUTA OCUPACIONAL REALIZANDO LAS ACTIVIDADES RELACIONADAS CON LOS PROCEDIMIENTOS DEL CONSEJO DE EVALUACION Y TRATAMIENTO – CET Y EL DE EVALUACIÓN DE TRABAJO, ESTUDIO Y ENSEÑANZA, DE LAS PERSONAS PRIVADAS DE LA LIBERTAD QUE SE ENCUENTRAN EN LA CÁRCEL DISTRITAL DE VARÓNES Y ANEXO DE MUJERES</v>
      </c>
      <c r="E114" s="21">
        <f>+'[1]Consolidado ORG'!M111</f>
        <v>42685</v>
      </c>
      <c r="F114" s="21">
        <f>+'[1]Consolidado ORG'!N111</f>
        <v>42776</v>
      </c>
      <c r="G114" s="22">
        <f>+'[1]Consolidado ORG'!P111</f>
        <v>3</v>
      </c>
      <c r="H114" s="22">
        <f>+'[1]Consolidado ORG'!AG111</f>
        <v>0</v>
      </c>
      <c r="I114" s="23">
        <f>+'[1]Consolidado ORG'!T111</f>
        <v>10530000</v>
      </c>
      <c r="J114" s="23">
        <f>+'[1]Consolidado ORG'!AE111</f>
        <v>0</v>
      </c>
      <c r="K114" s="21" t="str">
        <f>+'[1]Consolidado ORG'!E111</f>
        <v>5 5. Contratación directa</v>
      </c>
      <c r="L114" s="21" t="str">
        <f>+'[1]Consolidado ORG'!F111</f>
        <v>6 6. Otro</v>
      </c>
    </row>
    <row r="115" spans="1:12" ht="56.25" x14ac:dyDescent="0.25">
      <c r="A115" s="20" t="str">
        <f>+'[1]Consolidado ORG'!A112</f>
        <v>SCJ-110-2016</v>
      </c>
      <c r="B115" s="21">
        <f>+'[1]Consolidado ORG'!B112</f>
        <v>42684</v>
      </c>
      <c r="C115" s="21" t="str">
        <f>+'[1]Consolidado ORG'!G112</f>
        <v>FERNAN RODRIGUEZ MONTES</v>
      </c>
      <c r="D115" s="21" t="str">
        <f>+'[1]Consolidado ORG'!L112</f>
        <v>APOYAR LA REALIZACIÓN DE LAS ACTIVIDADES RELACIONADAS CON LOS PROCEDIMIENTOS DE INGRESO, EGRESO, REMISIONES Y LOS INSTRUCTIVOS DE PASE JURÍDICO Y TRASLADOS DE LAS PERSONAS PRIVADAS DE LA LIBERTAD QUE SE ENCUENTRAN EN LA CÁRCEL DISTRITAL DE VARONES Y ANEXO DE MUJERES</v>
      </c>
      <c r="E115" s="21">
        <f>+'[1]Consolidado ORG'!M112</f>
        <v>42685</v>
      </c>
      <c r="F115" s="21">
        <f>+'[1]Consolidado ORG'!N112</f>
        <v>42776</v>
      </c>
      <c r="G115" s="22">
        <f>+'[1]Consolidado ORG'!P112</f>
        <v>3</v>
      </c>
      <c r="H115" s="22">
        <f>+'[1]Consolidado ORG'!AG112</f>
        <v>0</v>
      </c>
      <c r="I115" s="23">
        <f>+'[1]Consolidado ORG'!T112</f>
        <v>6000000</v>
      </c>
      <c r="J115" s="23">
        <f>+'[1]Consolidado ORG'!AE112</f>
        <v>0</v>
      </c>
      <c r="K115" s="21" t="str">
        <f>+'[1]Consolidado ORG'!E112</f>
        <v>5 5. Contratación directa</v>
      </c>
      <c r="L115" s="21" t="str">
        <f>+'[1]Consolidado ORG'!F112</f>
        <v>6 6. Otro</v>
      </c>
    </row>
    <row r="116" spans="1:12" ht="67.5" x14ac:dyDescent="0.25">
      <c r="A116" s="20" t="str">
        <f>+'[1]Consolidado ORG'!A113</f>
        <v>SCJ-111-2016</v>
      </c>
      <c r="B116" s="21">
        <f>+'[1]Consolidado ORG'!B113</f>
        <v>42684</v>
      </c>
      <c r="C116" s="21" t="str">
        <f>+'[1]Consolidado ORG'!G113</f>
        <v>ANGELICA MARIA JORDAN RADA</v>
      </c>
      <c r="D116" s="21" t="str">
        <f>+'[1]Consolidado ORG'!L113</f>
        <v>PRESTAR SERVICIOS PROFESIONALES EN PSICOLOGIA REALIZANDO PROCESOS DE ATENCIÓN INDIVIDUAL, GRUPAL Y EN CRISIS, ENMARCADOS DENTRO DEL APOYO Y FORTALECIMIENTO DEL DESARROLLO HUMANO DE LAS PERSONAS PRIVADAS DE LA LIBERTAD QUE SE ENCUENTRAN EN LA CÁRCEL DISTRITAL DE VARONES Y ANEXO DE MUJERES</v>
      </c>
      <c r="E116" s="21">
        <f>+'[1]Consolidado ORG'!M113</f>
        <v>42685</v>
      </c>
      <c r="F116" s="21">
        <f>+'[1]Consolidado ORG'!N113</f>
        <v>42776</v>
      </c>
      <c r="G116" s="22">
        <f>+'[1]Consolidado ORG'!P113</f>
        <v>3</v>
      </c>
      <c r="H116" s="22">
        <f>+'[1]Consolidado ORG'!AG113</f>
        <v>0</v>
      </c>
      <c r="I116" s="23">
        <f>+'[1]Consolidado ORG'!T113</f>
        <v>10530000</v>
      </c>
      <c r="J116" s="23">
        <f>+'[1]Consolidado ORG'!AE113</f>
        <v>0</v>
      </c>
      <c r="K116" s="21" t="str">
        <f>+'[1]Consolidado ORG'!E113</f>
        <v>5 5. Contratación directa</v>
      </c>
      <c r="L116" s="21" t="str">
        <f>+'[1]Consolidado ORG'!F113</f>
        <v>6 6. Otro</v>
      </c>
    </row>
    <row r="117" spans="1:12" ht="45" x14ac:dyDescent="0.25">
      <c r="A117" s="20" t="str">
        <f>+'[1]Consolidado ORG'!A114</f>
        <v>SCJ-112-2016</v>
      </c>
      <c r="B117" s="21">
        <f>+'[1]Consolidado ORG'!B114</f>
        <v>42684</v>
      </c>
      <c r="C117" s="21" t="str">
        <f>+'[1]Consolidado ORG'!G114</f>
        <v>CARLOS ALBERTO GARZÓN BARBOSA</v>
      </c>
      <c r="D117" s="21" t="str">
        <f>+'[1]Consolidado ORG'!L114</f>
        <v>PRESTAR LOS SERVICIOS DE APOYO A LA GESTIÓN PARA LA PRESTACIÓN DEL SERVICIO EN SALUD A LAS PERSONAS PRIVADAS DE LA LIBERTAD QUE SE ENCUENTRAN EN LA CÁRCEL DISTRITAL DE VARONES Y ANEXO DE MUJERES</v>
      </c>
      <c r="E117" s="21">
        <f>+'[1]Consolidado ORG'!M114</f>
        <v>42685</v>
      </c>
      <c r="F117" s="21">
        <f>+'[1]Consolidado ORG'!N114</f>
        <v>42776</v>
      </c>
      <c r="G117" s="22">
        <f>+'[1]Consolidado ORG'!P114</f>
        <v>3</v>
      </c>
      <c r="H117" s="22">
        <f>+'[1]Consolidado ORG'!AG114</f>
        <v>0</v>
      </c>
      <c r="I117" s="23">
        <f>+'[1]Consolidado ORG'!T114</f>
        <v>7599000</v>
      </c>
      <c r="J117" s="23">
        <f>+'[1]Consolidado ORG'!AE114</f>
        <v>0</v>
      </c>
      <c r="K117" s="21" t="str">
        <f>+'[1]Consolidado ORG'!E114</f>
        <v>5 5. Contratación directa</v>
      </c>
      <c r="L117" s="21" t="str">
        <f>+'[1]Consolidado ORG'!F114</f>
        <v>6 6. Otro</v>
      </c>
    </row>
    <row r="118" spans="1:12" ht="67.5" x14ac:dyDescent="0.25">
      <c r="A118" s="20" t="str">
        <f>+'[1]Consolidado ORG'!A115</f>
        <v>SCJ-113-2016</v>
      </c>
      <c r="B118" s="21">
        <f>+'[1]Consolidado ORG'!B115</f>
        <v>42684</v>
      </c>
      <c r="C118" s="21" t="str">
        <f>+'[1]Consolidado ORG'!G115</f>
        <v>MARIA CONSUELO MORANTES DAZA</v>
      </c>
      <c r="D118" s="21" t="str">
        <f>+'[1]Consolidado ORG'!L115</f>
        <v>PRESTAR SERVICIOS PROFESIONALES A LA SUBSECRETARIA DE SEGURIDAD Y CONVIVENCIA PARA APOYAR EN LA PLANEACIÓN, ARTICULACIÓN EVALUACIÓN Y SEGUIMIENTO DE LAS ACCIONES DE CONVIVENCIA Y SEGURIDAD DESARROLLADAS EN LAS LOCALIDAS DESIGNADAS, CON EL FIN DE DISMINUIR LAS CAUSAS Y FACTORES DE VIOLENCIA Y DELITO EN BOGOTÁ D.C.</v>
      </c>
      <c r="E118" s="21">
        <f>+'[1]Consolidado ORG'!M115</f>
        <v>42684</v>
      </c>
      <c r="F118" s="21">
        <f>+'[1]Consolidado ORG'!N115</f>
        <v>42790</v>
      </c>
      <c r="G118" s="22">
        <f>+'[1]Consolidado ORG'!P115</f>
        <v>3.5</v>
      </c>
      <c r="H118" s="22">
        <f>+'[1]Consolidado ORG'!AG115</f>
        <v>0</v>
      </c>
      <c r="I118" s="23">
        <f>+'[1]Consolidado ORG'!T115</f>
        <v>19250000</v>
      </c>
      <c r="J118" s="23">
        <f>+'[1]Consolidado ORG'!AE115</f>
        <v>0</v>
      </c>
      <c r="K118" s="21" t="str">
        <f>+'[1]Consolidado ORG'!E115</f>
        <v>5 5. Contratación directa</v>
      </c>
      <c r="L118" s="21" t="str">
        <f>+'[1]Consolidado ORG'!F115</f>
        <v>6 6. Otro</v>
      </c>
    </row>
    <row r="119" spans="1:12" ht="78.75" x14ac:dyDescent="0.25">
      <c r="A119" s="20" t="str">
        <f>+'[1]Consolidado ORG'!A116</f>
        <v>SCJ-114-2016</v>
      </c>
      <c r="B119" s="21">
        <f>+'[1]Consolidado ORG'!B116</f>
        <v>42685</v>
      </c>
      <c r="C119" s="21" t="str">
        <f>+'[1]Consolidado ORG'!G116</f>
        <v>HASBLEIDY BOHORQUEZ PUERTO</v>
      </c>
      <c r="D119" s="21" t="str">
        <f>+'[1]Consolidado ORG'!L116</f>
        <v>PRESTAR SERVICIOS PROFESIONALES EN LA DIRECCION DE SEGURIDAD CON LA RECOPILACION SISTEMATIZACION Y ANALISIS DE INFORMACION QUE CONDUZCA A LA IDENTIFICACION DE BANDAS DE DELINCUENCIA COMUN Y ORGANIZADA INVOLUCRADAS EN LOS DELITOS DE MAYOR IMPACTO EN BOGOOTA CON EL FON DE APOYAR A LAS AUTORIDADES COMPETENTES EN SU PROCESO DE JUDIALIZACION</v>
      </c>
      <c r="E119" s="21">
        <f>+'[1]Consolidado ORG'!M116</f>
        <v>42685</v>
      </c>
      <c r="F119" s="21">
        <f>+'[1]Consolidado ORG'!N116</f>
        <v>42776</v>
      </c>
      <c r="G119" s="22">
        <f>+'[1]Consolidado ORG'!P116</f>
        <v>3</v>
      </c>
      <c r="H119" s="22">
        <f>+'[1]Consolidado ORG'!AG116</f>
        <v>0</v>
      </c>
      <c r="I119" s="23">
        <f>+'[1]Consolidado ORG'!T116</f>
        <v>19500000</v>
      </c>
      <c r="J119" s="23">
        <f>+'[1]Consolidado ORG'!AE116</f>
        <v>0</v>
      </c>
      <c r="K119" s="21" t="str">
        <f>+'[1]Consolidado ORG'!E116</f>
        <v>5 5. Contratación directa</v>
      </c>
      <c r="L119" s="21" t="str">
        <f>+'[1]Consolidado ORG'!F116</f>
        <v>6 6. Otro</v>
      </c>
    </row>
    <row r="120" spans="1:12" ht="45" x14ac:dyDescent="0.25">
      <c r="A120" s="20" t="str">
        <f>+'[1]Consolidado ORG'!A117</f>
        <v>SCJ-115-2016</v>
      </c>
      <c r="B120" s="21">
        <f>+'[1]Consolidado ORG'!B117</f>
        <v>42685</v>
      </c>
      <c r="C120" s="21" t="str">
        <f>+'[1]Consolidado ORG'!G117</f>
        <v>FLOR ANGELA GONZALEZ GAONA</v>
      </c>
      <c r="D120" s="21" t="str">
        <f>+'[1]Consolidado ORG'!L117</f>
        <v>PRESTAR LOS SERVICIOS DE APOYO A LA GESTIÓN OARA LA PRESTACIÓN DE SERVICIO EN SALUD A LAS PERSONAS PRIVADAS DE LA LIBERTAD QUE SEENCUETRAN EN LA CÁRCEL DISTRITAL DE VARONES Y ANEXO DE MUJERES</v>
      </c>
      <c r="E120" s="21">
        <f>+'[1]Consolidado ORG'!M117</f>
        <v>42685</v>
      </c>
      <c r="F120" s="21">
        <f>+'[1]Consolidado ORG'!N117</f>
        <v>42776</v>
      </c>
      <c r="G120" s="22">
        <f>+'[1]Consolidado ORG'!P117</f>
        <v>3</v>
      </c>
      <c r="H120" s="22">
        <f>+'[1]Consolidado ORG'!AG117</f>
        <v>0</v>
      </c>
      <c r="I120" s="23">
        <f>+'[1]Consolidado ORG'!T117</f>
        <v>7599000</v>
      </c>
      <c r="J120" s="23">
        <f>+'[1]Consolidado ORG'!AE117</f>
        <v>0</v>
      </c>
      <c r="K120" s="21" t="str">
        <f>+'[1]Consolidado ORG'!E117</f>
        <v>5 5. Contratación directa</v>
      </c>
      <c r="L120" s="21" t="str">
        <f>+'[1]Consolidado ORG'!F117</f>
        <v>6 6. Otro</v>
      </c>
    </row>
    <row r="121" spans="1:12" ht="33.75" x14ac:dyDescent="0.25">
      <c r="A121" s="20" t="str">
        <f>+'[1]Consolidado ORG'!A118</f>
        <v>SCJ-116-2016</v>
      </c>
      <c r="B121" s="21">
        <f>+'[1]Consolidado ORG'!B118</f>
        <v>42685</v>
      </c>
      <c r="C121" s="21" t="str">
        <f>+'[1]Consolidado ORG'!G118</f>
        <v>GUSTAVO ENRIQUE SILVA HURTADO</v>
      </c>
      <c r="D121" s="21" t="str">
        <f>+'[1]Consolidado ORG'!L118</f>
        <v>PRESTAR SERVICIOS PROFESIONALES A LA DIRECCIÓN JURÍDICA Y CONTRACTUAL DE LA SECRETARÍA DISTRITAL DE SEGURIDAD CONVIVENCIA Y JUSTICIA, EN LOS ASUNTOS A SU CARGO</v>
      </c>
      <c r="E121" s="21">
        <f>+'[1]Consolidado ORG'!M118</f>
        <v>42685</v>
      </c>
      <c r="F121" s="21">
        <f>+'[1]Consolidado ORG'!N118</f>
        <v>42745</v>
      </c>
      <c r="G121" s="22">
        <f>+'[1]Consolidado ORG'!P118</f>
        <v>2</v>
      </c>
      <c r="H121" s="22">
        <f>+'[1]Consolidado ORG'!AG118</f>
        <v>0</v>
      </c>
      <c r="I121" s="23">
        <f>+'[1]Consolidado ORG'!T118</f>
        <v>16000000</v>
      </c>
      <c r="J121" s="23">
        <f>+'[1]Consolidado ORG'!AE118</f>
        <v>0</v>
      </c>
      <c r="K121" s="21" t="str">
        <f>+'[1]Consolidado ORG'!E118</f>
        <v>5 5. Contratación directa</v>
      </c>
      <c r="L121" s="21" t="str">
        <f>+'[1]Consolidado ORG'!F118</f>
        <v>6 6. Otro</v>
      </c>
    </row>
    <row r="122" spans="1:12" ht="45" x14ac:dyDescent="0.25">
      <c r="A122" s="20" t="str">
        <f>+'[1]Consolidado ORG'!A119</f>
        <v>SCJ-117-2016</v>
      </c>
      <c r="B122" s="21">
        <f>+'[1]Consolidado ORG'!B119</f>
        <v>42685</v>
      </c>
      <c r="C122" s="21" t="str">
        <f>+'[1]Consolidado ORG'!G119</f>
        <v>MARIA LUISA RUEDA LATORRE</v>
      </c>
      <c r="D122" s="21" t="str">
        <f>+'[1]Consolidado ORG'!L119</f>
        <v>PRESTAR SERVICIOS PROFESIONALES COMO COMUNICADOR ORGANIZACIONAL EN LA OFICINA ASESORA DE COMUNICACIONES DE LA SECRETARÍA DISTRITAL DE SEGURIDAD, CONVIVENCIA Y JUSTICIA</v>
      </c>
      <c r="E122" s="21">
        <f>+'[1]Consolidado ORG'!M119</f>
        <v>42685</v>
      </c>
      <c r="F122" s="21">
        <f>+'[1]Consolidado ORG'!N119</f>
        <v>42760</v>
      </c>
      <c r="G122" s="22">
        <f>+'[1]Consolidado ORG'!P119</f>
        <v>2.5</v>
      </c>
      <c r="H122" s="22">
        <f>+'[1]Consolidado ORG'!AG119</f>
        <v>0</v>
      </c>
      <c r="I122" s="23">
        <f>+'[1]Consolidado ORG'!T119</f>
        <v>8090000</v>
      </c>
      <c r="J122" s="23">
        <f>+'[1]Consolidado ORG'!AE119</f>
        <v>0</v>
      </c>
      <c r="K122" s="21" t="str">
        <f>+'[1]Consolidado ORG'!E119</f>
        <v>5 5. Contratación directa</v>
      </c>
      <c r="L122" s="21" t="str">
        <f>+'[1]Consolidado ORG'!F119</f>
        <v>6 6. Otro</v>
      </c>
    </row>
    <row r="123" spans="1:12" ht="33.75" x14ac:dyDescent="0.25">
      <c r="A123" s="20" t="str">
        <f>+'[1]Consolidado ORG'!A120</f>
        <v>SCJ-118-2016</v>
      </c>
      <c r="B123" s="21">
        <f>+'[1]Consolidado ORG'!B120</f>
        <v>42685</v>
      </c>
      <c r="C123" s="21" t="str">
        <f>+'[1]Consolidado ORG'!G120</f>
        <v>JOSÉ GREGORIO DE JESÚS MOJICA PACHECO</v>
      </c>
      <c r="D123" s="21" t="str">
        <f>+'[1]Consolidado ORG'!L120</f>
        <v>PRESTAR SERVICIOS PROFESIONALES A LA DIRECCIÓN JURÍDICA Y CONTRACTUAL DE LA SECRETARÍA DISTRITAL DE SEGURIDAD CONVIVENCIA Y JUSTICIA, EN LOS ASUNTOS A SU CARGO</v>
      </c>
      <c r="E123" s="21">
        <f>+'[1]Consolidado ORG'!M120</f>
        <v>42685</v>
      </c>
      <c r="F123" s="21">
        <f>+'[1]Consolidado ORG'!N120</f>
        <v>42745</v>
      </c>
      <c r="G123" s="22">
        <f>+'[1]Consolidado ORG'!P120</f>
        <v>2</v>
      </c>
      <c r="H123" s="22">
        <f>+'[1]Consolidado ORG'!AG120</f>
        <v>0</v>
      </c>
      <c r="I123" s="23">
        <f>+'[1]Consolidado ORG'!T120</f>
        <v>16000000</v>
      </c>
      <c r="J123" s="23">
        <f>+'[1]Consolidado ORG'!AE120</f>
        <v>0</v>
      </c>
      <c r="K123" s="21" t="str">
        <f>+'[1]Consolidado ORG'!E120</f>
        <v>5 5. Contratación directa</v>
      </c>
      <c r="L123" s="21" t="str">
        <f>+'[1]Consolidado ORG'!F120</f>
        <v>6 6. Otro</v>
      </c>
    </row>
    <row r="124" spans="1:12" ht="45" x14ac:dyDescent="0.25">
      <c r="A124" s="20" t="str">
        <f>+'[1]Consolidado ORG'!A121</f>
        <v>SCJ-119-2016</v>
      </c>
      <c r="B124" s="21">
        <f>+'[1]Consolidado ORG'!B121</f>
        <v>42685</v>
      </c>
      <c r="C124" s="21" t="str">
        <f>+'[1]Consolidado ORG'!G121</f>
        <v>ÁLVARO ENRIQUE MERLANO MOLINA</v>
      </c>
      <c r="D124" s="21" t="str">
        <f>+'[1]Consolidado ORG'!L121</f>
        <v>PRESTAR SERVICIOS PROFESIONALES A LA DIRECCIÓN DE RECURSOS FÍSICOS Y GESTIÓN DOCUMENTAL DE LA SUBSECRETARIA DE GESTIÓN INSTITUCIONAL DE LA SECRETARÍA DE SEGURIDAD, CONVIVENCIA Y JUSTICIA</v>
      </c>
      <c r="E124" s="21">
        <f>+'[1]Consolidado ORG'!M121</f>
        <v>42685</v>
      </c>
      <c r="F124" s="21">
        <f>+'[1]Consolidado ORG'!N121</f>
        <v>42745</v>
      </c>
      <c r="G124" s="22">
        <f>+'[1]Consolidado ORG'!P121</f>
        <v>2</v>
      </c>
      <c r="H124" s="22">
        <f>+'[1]Consolidado ORG'!AG121</f>
        <v>0</v>
      </c>
      <c r="I124" s="23">
        <f>+'[1]Consolidado ORG'!T121</f>
        <v>21000000</v>
      </c>
      <c r="J124" s="23">
        <f>+'[1]Consolidado ORG'!AE121</f>
        <v>0</v>
      </c>
      <c r="K124" s="21" t="str">
        <f>+'[1]Consolidado ORG'!E121</f>
        <v>5 5. Contratación directa</v>
      </c>
      <c r="L124" s="21" t="str">
        <f>+'[1]Consolidado ORG'!F121</f>
        <v>6 6. Otro</v>
      </c>
    </row>
    <row r="125" spans="1:12" ht="56.25" x14ac:dyDescent="0.25">
      <c r="A125" s="20" t="str">
        <f>+'[1]Consolidado ORG'!A122</f>
        <v>SCJ-120-2016</v>
      </c>
      <c r="B125" s="21">
        <f>+'[1]Consolidado ORG'!B122</f>
        <v>42685</v>
      </c>
      <c r="C125" s="21" t="str">
        <f>+'[1]Consolidado ORG'!G122</f>
        <v>NOLBERTO OLAYA SANTOS</v>
      </c>
      <c r="D125" s="21" t="str">
        <f>+'[1]Consolidado ORG'!L122</f>
        <v>PRESTAR SERVICIOS PROFESIONALES DESARROLLNADO TALLERES LUDICOS PEDAGOGICOS CULTURALES Y DE SENSIBILIZACION QUE APOYEN EL PROCESO DE INTEGRACION SOCIAL FAMILIAR DE LAS PERSONAS PRIVADAS DE LA LIBERTAD QUE SE ENCUENTRAN EN LA CARCEL DISTRITAL DE VAROENES Y ANEXO DE MUJERES.</v>
      </c>
      <c r="E125" s="21">
        <f>+'[1]Consolidado ORG'!M122</f>
        <v>42685</v>
      </c>
      <c r="F125" s="21">
        <f>+'[1]Consolidado ORG'!N122</f>
        <v>42776</v>
      </c>
      <c r="G125" s="22">
        <f>+'[1]Consolidado ORG'!P122</f>
        <v>3</v>
      </c>
      <c r="H125" s="22">
        <f>+'[1]Consolidado ORG'!AG122</f>
        <v>0</v>
      </c>
      <c r="I125" s="23">
        <f>+'[1]Consolidado ORG'!T122</f>
        <v>12000000</v>
      </c>
      <c r="J125" s="23">
        <f>+'[1]Consolidado ORG'!AE122</f>
        <v>0</v>
      </c>
      <c r="K125" s="21" t="str">
        <f>+'[1]Consolidado ORG'!E122</f>
        <v>5 5. Contratación directa</v>
      </c>
      <c r="L125" s="21" t="str">
        <f>+'[1]Consolidado ORG'!F122</f>
        <v>6 6. Otro</v>
      </c>
    </row>
    <row r="126" spans="1:12" ht="67.5" x14ac:dyDescent="0.25">
      <c r="A126" s="20" t="str">
        <f>+'[1]Consolidado ORG'!A123</f>
        <v>SCJ-121-2016</v>
      </c>
      <c r="B126" s="21">
        <f>+'[1]Consolidado ORG'!B123</f>
        <v>42685</v>
      </c>
      <c r="C126" s="21" t="str">
        <f>+'[1]Consolidado ORG'!G123</f>
        <v>OLGA LUCIA TORRES AREVALO</v>
      </c>
      <c r="D126" s="21" t="str">
        <f>+'[1]Consolidado ORG'!L123</f>
        <v>PRESTAR SERVICIOS PROFESIONALES COMO TRABAJADOR SOCIAL, REALIZANDO LA ATENCIÓN DIRECTA E INDIRECTA DE LAS PROBLEMÁTICAS QUE SE GENERAN POR EL IMPACTO PRODUCIDO DURANTE EL INGRESO Y LA PERMANENCIA DE LAS PERSONAS PRIVADAS DE LA LIBERTAD EN LA CÁRCEL DISTRITAL DE VARONES Y ANEXO DE MUJERES</v>
      </c>
      <c r="E126" s="21">
        <f>+'[1]Consolidado ORG'!M123</f>
        <v>42685</v>
      </c>
      <c r="F126" s="21">
        <f>+'[1]Consolidado ORG'!N123</f>
        <v>42776</v>
      </c>
      <c r="G126" s="22">
        <f>+'[1]Consolidado ORG'!P123</f>
        <v>3</v>
      </c>
      <c r="H126" s="22">
        <f>+'[1]Consolidado ORG'!AG123</f>
        <v>0</v>
      </c>
      <c r="I126" s="23">
        <f>+'[1]Consolidado ORG'!T123</f>
        <v>10530000</v>
      </c>
      <c r="J126" s="23">
        <f>+'[1]Consolidado ORG'!AE123</f>
        <v>0</v>
      </c>
      <c r="K126" s="21" t="str">
        <f>+'[1]Consolidado ORG'!E123</f>
        <v>5 5. Contratación directa</v>
      </c>
      <c r="L126" s="21" t="str">
        <f>+'[1]Consolidado ORG'!F123</f>
        <v>6 6. Otro</v>
      </c>
    </row>
    <row r="127" spans="1:12" ht="56.25" x14ac:dyDescent="0.25">
      <c r="A127" s="20" t="str">
        <f>+'[1]Consolidado ORG'!A124</f>
        <v>SCJ-122-2016</v>
      </c>
      <c r="B127" s="21">
        <f>+'[1]Consolidado ORG'!B124</f>
        <v>42685</v>
      </c>
      <c r="C127" s="21" t="str">
        <f>+'[1]Consolidado ORG'!G124</f>
        <v>ANDREA CAROLINA MANRIQUE FRAGOSO</v>
      </c>
      <c r="D127" s="21" t="str">
        <f>+'[1]Consolidado ORG'!L124</f>
        <v>PRESTAR SERVICIOS PROFESIONALES COMO COMUNICADOR SOCIAL O AFINES EN LA OFICINA ASESORA DE COMUNICACIONES PARA TEMAS INSTITUCIONALES, PUBLICITARIOS Y DE ESTRATEGIA DIGITAL DE LA SECRETARÍA DISTRITAL DE SEGURIDAD, CONVIVENCIA Y JUSTICIA.</v>
      </c>
      <c r="E127" s="21">
        <f>+'[1]Consolidado ORG'!M124</f>
        <v>42685</v>
      </c>
      <c r="F127" s="21">
        <f>+'[1]Consolidado ORG'!N124</f>
        <v>42760</v>
      </c>
      <c r="G127" s="22">
        <f>+'[1]Consolidado ORG'!P124</f>
        <v>2.5</v>
      </c>
      <c r="H127" s="22">
        <f>+'[1]Consolidado ORG'!AG124</f>
        <v>0</v>
      </c>
      <c r="I127" s="23">
        <f>+'[1]Consolidado ORG'!T124</f>
        <v>10552000</v>
      </c>
      <c r="J127" s="23">
        <f>+'[1]Consolidado ORG'!AE124</f>
        <v>0</v>
      </c>
      <c r="K127" s="21" t="str">
        <f>+'[1]Consolidado ORG'!E124</f>
        <v>5 5. Contratación directa</v>
      </c>
      <c r="L127" s="21" t="str">
        <f>+'[1]Consolidado ORG'!F124</f>
        <v>6 6. Otro</v>
      </c>
    </row>
    <row r="128" spans="1:12" ht="33.75" x14ac:dyDescent="0.25">
      <c r="A128" s="20" t="str">
        <f>+'[1]Consolidado ORG'!A125</f>
        <v>SCJ-123-2016</v>
      </c>
      <c r="B128" s="21">
        <f>+'[1]Consolidado ORG'!B125</f>
        <v>42685</v>
      </c>
      <c r="C128" s="21" t="str">
        <f>+'[1]Consolidado ORG'!G125</f>
        <v>JORGE LUIS NOVOA RODRIGUEZ</v>
      </c>
      <c r="D128" s="21" t="str">
        <f>+'[1]Consolidado ORG'!L125</f>
        <v>PRESTAR SERVICIOS LEGALES PARA LA DEFENSA JURÍDICA, DE LOS INTERESES DE LA SECRETARÍA  DE SEGURIDAD, CONVIVENCIA Y JUSTICIA.</v>
      </c>
      <c r="E128" s="21">
        <f>+'[1]Consolidado ORG'!M125</f>
        <v>42685</v>
      </c>
      <c r="F128" s="21">
        <f>+'[1]Consolidado ORG'!N125</f>
        <v>42745</v>
      </c>
      <c r="G128" s="22">
        <f>+'[1]Consolidado ORG'!P125</f>
        <v>2</v>
      </c>
      <c r="H128" s="22">
        <f>+'[1]Consolidado ORG'!AG125</f>
        <v>0</v>
      </c>
      <c r="I128" s="23">
        <f>+'[1]Consolidado ORG'!T125</f>
        <v>14000000</v>
      </c>
      <c r="J128" s="23">
        <f>+'[1]Consolidado ORG'!AE125</f>
        <v>0</v>
      </c>
      <c r="K128" s="21" t="str">
        <f>+'[1]Consolidado ORG'!E125</f>
        <v>5 5. Contratación directa</v>
      </c>
      <c r="L128" s="21" t="str">
        <f>+'[1]Consolidado ORG'!F125</f>
        <v>6 6. Otro</v>
      </c>
    </row>
    <row r="129" spans="1:12" ht="78.75" x14ac:dyDescent="0.25">
      <c r="A129" s="20" t="str">
        <f>+'[1]Consolidado ORG'!A126</f>
        <v>SCJ-124-2016</v>
      </c>
      <c r="B129" s="21">
        <f>+'[1]Consolidado ORG'!B126</f>
        <v>42685</v>
      </c>
      <c r="C129" s="21" t="str">
        <f>+'[1]Consolidado ORG'!G126</f>
        <v>FRANCY AIMED TOLOSA VALLEJO</v>
      </c>
      <c r="D129" s="21" t="str">
        <f>+'[1]Consolidado ORG'!L126</f>
        <v>PRESTAR SERVICIOS PROFESIONALES EN LA FORMULACIÓN, ACOMPAÑAMIENTO  Y PUESTA EN MARCHA DE LOS SISTEMAS LOCALES DE JUSTICIA, EN PARTICULAR LOS COMPONENTES RELACIONADOS CON JUSTICIA COMUNITARIA (JUECES DE PAZ Y CONCILIADORES EN EQUIDAD) Y UNIDADES DE MEDIACIÓN Y CONCILIACIÓN EN EL MARCO DE LA IMPLEMENTACIÓN DEL SISTEMA DISTRITAL DE JUSTICIA</v>
      </c>
      <c r="E129" s="21">
        <f>+'[1]Consolidado ORG'!M126</f>
        <v>42690</v>
      </c>
      <c r="F129" s="21">
        <f>+'[1]Consolidado ORG'!N126</f>
        <v>42781</v>
      </c>
      <c r="G129" s="22">
        <f>+'[1]Consolidado ORG'!P126</f>
        <v>3</v>
      </c>
      <c r="H129" s="22">
        <f>+'[1]Consolidado ORG'!AG126</f>
        <v>0</v>
      </c>
      <c r="I129" s="23">
        <f>+'[1]Consolidado ORG'!T126</f>
        <v>13500000</v>
      </c>
      <c r="J129" s="23">
        <f>+'[1]Consolidado ORG'!AE126</f>
        <v>0</v>
      </c>
      <c r="K129" s="21" t="str">
        <f>+'[1]Consolidado ORG'!E126</f>
        <v>5 5. Contratación directa</v>
      </c>
      <c r="L129" s="21" t="str">
        <f>+'[1]Consolidado ORG'!F126</f>
        <v>6 6. Otro</v>
      </c>
    </row>
    <row r="130" spans="1:12" ht="67.5" x14ac:dyDescent="0.25">
      <c r="A130" s="20" t="str">
        <f>+'[1]Consolidado ORG'!A127</f>
        <v>SCJ-125-2016</v>
      </c>
      <c r="B130" s="21">
        <f>+'[1]Consolidado ORG'!B127</f>
        <v>42685</v>
      </c>
      <c r="C130" s="21" t="str">
        <f>+'[1]Consolidado ORG'!G127</f>
        <v>YUSY KARINA PARRA GOMEZ</v>
      </c>
      <c r="D130" s="21" t="str">
        <f>+'[1]Consolidado ORG'!L127</f>
        <v>PRESTAR SERVICIOS PROFESIONALES COMO TRABAJADOR SOCIAL, REALIZANDO LA ATENCIÓN DIRECTA E INDIRECTA DE LAS PROBLEMÁTICAS QUE SE GENERAN POR EL IMPACTO PRODUCIDO DURANTE EL INGRESO Y LA PERMANENCIA DE LAS PERSONAS PRIVADAS DE LA LIBERTAD EN LA CÁRCEL DISTRITAL DE VARONES Y ANEXO DE MUJERES</v>
      </c>
      <c r="E130" s="21">
        <f>+'[1]Consolidado ORG'!M127</f>
        <v>42685</v>
      </c>
      <c r="F130" s="21">
        <f>+'[1]Consolidado ORG'!N127</f>
        <v>42776</v>
      </c>
      <c r="G130" s="22">
        <f>+'[1]Consolidado ORG'!P127</f>
        <v>3</v>
      </c>
      <c r="H130" s="22">
        <f>+'[1]Consolidado ORG'!AG127</f>
        <v>0</v>
      </c>
      <c r="I130" s="23">
        <f>+'[1]Consolidado ORG'!T127</f>
        <v>10530000</v>
      </c>
      <c r="J130" s="23">
        <f>+'[1]Consolidado ORG'!AE127</f>
        <v>0</v>
      </c>
      <c r="K130" s="21" t="str">
        <f>+'[1]Consolidado ORG'!E127</f>
        <v>5 5. Contratación directa</v>
      </c>
      <c r="L130" s="21" t="str">
        <f>+'[1]Consolidado ORG'!F127</f>
        <v>6 6. Otro</v>
      </c>
    </row>
    <row r="131" spans="1:12" ht="67.5" x14ac:dyDescent="0.25">
      <c r="A131" s="20" t="str">
        <f>+'[1]Consolidado ORG'!A128</f>
        <v>SCJ-126-2016</v>
      </c>
      <c r="B131" s="21">
        <f>+'[1]Consolidado ORG'!B128</f>
        <v>42685</v>
      </c>
      <c r="C131" s="21" t="str">
        <f>+'[1]Consolidado ORG'!G128</f>
        <v>HERNANDO ELIAS GARCIA VARGAS</v>
      </c>
      <c r="D131" s="21" t="str">
        <f>+'[1]Consolidado ORG'!L128</f>
        <v>PRESTAR LOS SERVICIOS PROFESIONALES EN DERECHO REALIZANDO LA ACTUALIZACIÓN DE LOS DATOS DE LOS PROCESOS JUDICIALES ACTIVOS, REQUERIDOS, FINALIZADOS O INACTIVOS, LAS PROVIDENCIAS Y REMISIONES JUDICIALES, ASÍ COMO LAS DE RECONOCIMIENTO MÉDICO LEGAL, DE LAS PERSONAS PRIVADAS DE LA LIBERTAD QUE SE ENCUENTRAN EN LA CÁRCEL DISTRITAL</v>
      </c>
      <c r="E131" s="21">
        <f>+'[1]Consolidado ORG'!M128</f>
        <v>42685</v>
      </c>
      <c r="F131" s="21">
        <f>+'[1]Consolidado ORG'!N128</f>
        <v>42776</v>
      </c>
      <c r="G131" s="22">
        <f>+'[1]Consolidado ORG'!P128</f>
        <v>3</v>
      </c>
      <c r="H131" s="22">
        <f>+'[1]Consolidado ORG'!AG128</f>
        <v>0</v>
      </c>
      <c r="I131" s="23">
        <f>+'[1]Consolidado ORG'!T128</f>
        <v>12000000</v>
      </c>
      <c r="J131" s="23">
        <f>+'[1]Consolidado ORG'!AE128</f>
        <v>0</v>
      </c>
      <c r="K131" s="21" t="str">
        <f>+'[1]Consolidado ORG'!E128</f>
        <v>5 5. Contratación directa</v>
      </c>
      <c r="L131" s="21" t="str">
        <f>+'[1]Consolidado ORG'!F128</f>
        <v>6 6. Otro</v>
      </c>
    </row>
    <row r="132" spans="1:12" ht="33.75" x14ac:dyDescent="0.25">
      <c r="A132" s="20" t="str">
        <f>+'[1]Consolidado ORG'!A129</f>
        <v>SCJ-127-2016</v>
      </c>
      <c r="B132" s="21">
        <f>+'[1]Consolidado ORG'!B129</f>
        <v>42685</v>
      </c>
      <c r="C132" s="21" t="str">
        <f>+'[1]Consolidado ORG'!G129</f>
        <v>MIGUEL ANGEL QUIROGA VERGARA</v>
      </c>
      <c r="D132" s="21" t="str">
        <f>+'[1]Consolidado ORG'!L129</f>
        <v>PRESTAR LOS SERVICIOS DE APOYO AL SEGUIMIENTO TÉCNICO DEL SERVICIO DE MANTENIMIENTO DE LA INFRAESTRUCTURA FÍSICA Y EQUIPOS DE LA CARCEL DISTRITAL</v>
      </c>
      <c r="E132" s="21">
        <f>+'[1]Consolidado ORG'!M129</f>
        <v>42685</v>
      </c>
      <c r="F132" s="21">
        <f>+'[1]Consolidado ORG'!N129</f>
        <v>42776</v>
      </c>
      <c r="G132" s="22">
        <f>+'[1]Consolidado ORG'!P129</f>
        <v>3</v>
      </c>
      <c r="H132" s="22">
        <f>+'[1]Consolidado ORG'!AG129</f>
        <v>0</v>
      </c>
      <c r="I132" s="23">
        <f>+'[1]Consolidado ORG'!T129</f>
        <v>8100000</v>
      </c>
      <c r="J132" s="23">
        <f>+'[1]Consolidado ORG'!AE129</f>
        <v>0</v>
      </c>
      <c r="K132" s="21" t="str">
        <f>+'[1]Consolidado ORG'!E129</f>
        <v>5 5. Contratación directa</v>
      </c>
      <c r="L132" s="21" t="str">
        <f>+'[1]Consolidado ORG'!F129</f>
        <v>6 6. Otro</v>
      </c>
    </row>
    <row r="133" spans="1:12" ht="56.25" x14ac:dyDescent="0.25">
      <c r="A133" s="20" t="str">
        <f>+'[1]Consolidado ORG'!A130</f>
        <v>SCJ-128-2016</v>
      </c>
      <c r="B133" s="21">
        <f>+'[1]Consolidado ORG'!B130</f>
        <v>42684</v>
      </c>
      <c r="C133" s="21" t="str">
        <f>+'[1]Consolidado ORG'!G130</f>
        <v xml:space="preserve">SEGUROS GENERALES SURAMERICANA S.A  </v>
      </c>
      <c r="D133" s="21" t="str">
        <f>+'[1]Consolidado ORG'!L130</f>
        <v>CONTRATAR EL SEGURO OBLIGATORIO DE ACCIDENTES DE TRÁNSITO -SOAT- DE LOS AUTOMOTORES DE PROPIEDAD DE LA SECRETARÍA DISTRITAL DE SEGURIDAD, CONVIVENCIA Y JUSTICIA ADQUIRIDOS POR EL FONDO DE VIGILANCIA Y SEGURIDAD DE BOGOTÁ D.C.</v>
      </c>
      <c r="E133" s="21">
        <f>+'[1]Consolidado ORG'!M130</f>
        <v>42690</v>
      </c>
      <c r="F133" s="21">
        <f>+'[1]Consolidado ORG'!N130</f>
        <v>43054</v>
      </c>
      <c r="G133" s="22">
        <f>+'[1]Consolidado ORG'!P130</f>
        <v>12.166666666666666</v>
      </c>
      <c r="H133" s="22">
        <f>+'[1]Consolidado ORG'!AG130</f>
        <v>0</v>
      </c>
      <c r="I133" s="23">
        <f>+'[1]Consolidado ORG'!T130</f>
        <v>8018664</v>
      </c>
      <c r="J133" s="23">
        <f>+'[1]Consolidado ORG'!AE130</f>
        <v>0</v>
      </c>
      <c r="K133" s="21" t="str">
        <f>+'[1]Consolidado ORG'!E130</f>
        <v>2 2. Selección abreviada</v>
      </c>
      <c r="L133" s="21" t="str">
        <f>+'[1]Consolidado ORG'!F130</f>
        <v>6 6. Otro</v>
      </c>
    </row>
    <row r="134" spans="1:12" ht="45" x14ac:dyDescent="0.25">
      <c r="A134" s="20" t="str">
        <f>+'[1]Consolidado ORG'!A131</f>
        <v>SCJ-129-2016</v>
      </c>
      <c r="B134" s="21">
        <f>+'[1]Consolidado ORG'!B131</f>
        <v>42685</v>
      </c>
      <c r="C134" s="21" t="str">
        <f>+'[1]Consolidado ORG'!G131</f>
        <v xml:space="preserve">FLOR MARÍA GARZÓN PERILLA </v>
      </c>
      <c r="D134" s="21" t="str">
        <f>+'[1]Consolidado ORG'!L131</f>
        <v>PRESTAR SERVICIOS PROFESIONALES  EN LOS ASUNTOS FINANCIEROS A CARGO DE LA SUB SECRETARIA DE GESTIÓN INSTITUCIONAL DE LA SECRETARIA DISTRITAL DE SEGURIDAD, CONVIVENCIA Y JUSTICIA</v>
      </c>
      <c r="E134" s="21">
        <f>+'[1]Consolidado ORG'!M131</f>
        <v>42685</v>
      </c>
      <c r="F134" s="21">
        <f>+'[1]Consolidado ORG'!N131</f>
        <v>42775</v>
      </c>
      <c r="G134" s="22">
        <f>+'[1]Consolidado ORG'!P131</f>
        <v>2</v>
      </c>
      <c r="H134" s="22">
        <f>+'[1]Consolidado ORG'!AG131</f>
        <v>30</v>
      </c>
      <c r="I134" s="23">
        <f>+'[1]Consolidado ORG'!T131</f>
        <v>21000000</v>
      </c>
      <c r="J134" s="23">
        <f>+'[1]Consolidado ORG'!AE131</f>
        <v>10500000</v>
      </c>
      <c r="K134" s="21" t="str">
        <f>+'[1]Consolidado ORG'!E131</f>
        <v>5 5. Contratación directa</v>
      </c>
      <c r="L134" s="21" t="str">
        <f>+'[1]Consolidado ORG'!F131</f>
        <v>6 6. Otro</v>
      </c>
    </row>
    <row r="135" spans="1:12" ht="56.25" x14ac:dyDescent="0.25">
      <c r="A135" s="20" t="str">
        <f>+'[1]Consolidado ORG'!A132</f>
        <v>SCJ-130-2016</v>
      </c>
      <c r="B135" s="21">
        <f>+'[1]Consolidado ORG'!B132</f>
        <v>42689</v>
      </c>
      <c r="C135" s="21" t="str">
        <f>+'[1]Consolidado ORG'!G132</f>
        <v>JULIÁN ALBERTO VÁSQUEZ GRAJALES</v>
      </c>
      <c r="D135" s="21" t="str">
        <f>+'[1]Consolidado ORG'!L132</f>
        <v>PRESTAR LOS SERVICIOS PROFESIONALES PARA CONSOLIDAR, REVISAR Y ANALIZAR  RESPUESTAS A LAS SOLICITUDES DE CONTROL POLÍTICO, SEGUIMIENTO A LOS PLANES DE MEJORA RELACIONADOS CON LOS HALLAZGOS REPORTADOS POR LOS ENTES DE CONTROL Y APOYO AL SISTEMA INTEGRADO DE GESTIÓN</v>
      </c>
      <c r="E135" s="21">
        <f>+'[1]Consolidado ORG'!M132</f>
        <v>42689</v>
      </c>
      <c r="F135" s="21">
        <f>+'[1]Consolidado ORG'!N132</f>
        <v>42780</v>
      </c>
      <c r="G135" s="22">
        <f>+'[1]Consolidado ORG'!P132</f>
        <v>3</v>
      </c>
      <c r="H135" s="22">
        <f>+'[1]Consolidado ORG'!AG132</f>
        <v>0</v>
      </c>
      <c r="I135" s="23">
        <f>+'[1]Consolidado ORG'!T132</f>
        <v>18000000</v>
      </c>
      <c r="J135" s="23">
        <f>+'[1]Consolidado ORG'!AE132</f>
        <v>0</v>
      </c>
      <c r="K135" s="21" t="str">
        <f>+'[1]Consolidado ORG'!E132</f>
        <v>5 5. Contratación directa</v>
      </c>
      <c r="L135" s="21" t="str">
        <f>+'[1]Consolidado ORG'!F132</f>
        <v>6 6. Otro</v>
      </c>
    </row>
    <row r="136" spans="1:12" ht="67.5" x14ac:dyDescent="0.25">
      <c r="A136" s="20" t="str">
        <f>+'[1]Consolidado ORG'!A133</f>
        <v>SCJ-131-2016</v>
      </c>
      <c r="B136" s="21">
        <f>+'[1]Consolidado ORG'!B133</f>
        <v>42689</v>
      </c>
      <c r="C136" s="21" t="str">
        <f>+'[1]Consolidado ORG'!G133</f>
        <v>ARGEMIRO GONZALEZ PINEDA</v>
      </c>
      <c r="D136" s="21" t="str">
        <f>+'[1]Consolidado ORG'!L133</f>
        <v>PRESTAR LOS SERVICIOS PROFESIONALES COMO ABOGADO A LA DIRECCIÓN DE LA CARCEL DISTRITAL EN LA GESTIÓN JURÍDICA RELACIONADA CON LOS PROCEDIMIENTOS Y BENEFICIOS ADMINISTRATIVOS Y JUDICIALES, PARA MINIMIZAR LOS EFECTOS NEGATIVOS O ADICIONALES A LA PENA DE LAS PERSONAS PRIVADAS DE LA LIBERTAD</v>
      </c>
      <c r="E136" s="21">
        <f>+'[1]Consolidado ORG'!M133</f>
        <v>42689</v>
      </c>
      <c r="F136" s="21">
        <f>+'[1]Consolidado ORG'!N133</f>
        <v>42780</v>
      </c>
      <c r="G136" s="22">
        <f>+'[1]Consolidado ORG'!P133</f>
        <v>3</v>
      </c>
      <c r="H136" s="22">
        <f>+'[1]Consolidado ORG'!AG133</f>
        <v>0</v>
      </c>
      <c r="I136" s="23">
        <f>+'[1]Consolidado ORG'!T133</f>
        <v>12000000</v>
      </c>
      <c r="J136" s="23">
        <f>+'[1]Consolidado ORG'!AE133</f>
        <v>0</v>
      </c>
      <c r="K136" s="21" t="str">
        <f>+'[1]Consolidado ORG'!E133</f>
        <v>5 5. Contratación directa</v>
      </c>
      <c r="L136" s="21" t="str">
        <f>+'[1]Consolidado ORG'!F133</f>
        <v>6 6. Otro</v>
      </c>
    </row>
    <row r="137" spans="1:12" ht="56.25" x14ac:dyDescent="0.25">
      <c r="A137" s="20" t="str">
        <f>+'[1]Consolidado ORG'!A134</f>
        <v>SCJ-132-2016</v>
      </c>
      <c r="B137" s="21">
        <f>+'[1]Consolidado ORG'!B134</f>
        <v>42689</v>
      </c>
      <c r="C137" s="21" t="str">
        <f>+'[1]Consolidado ORG'!G134</f>
        <v xml:space="preserve">ALEXANDRA GRAJALES ANZOLA </v>
      </c>
      <c r="D137" s="21" t="str">
        <f>+'[1]Consolidado ORG'!L134</f>
        <v>PRESTAR LOS SERVICIOS PROFESIONALES EN DERECHO REALIZANDO LAS DILIGENCIAS INHERENTES A LOS PROCESOS DISCIPLINARIOS DE LAS PERSONAS PRIVADAS DE LA LIBERTAD QUE SE ENCUENTRAN RECLUIDAS EN LA CÁRCEL DISTRITAL DE VARONES Y ANEXO DE MUJERES</v>
      </c>
      <c r="E137" s="21">
        <f>+'[1]Consolidado ORG'!M134</f>
        <v>42689</v>
      </c>
      <c r="F137" s="21">
        <f>+'[1]Consolidado ORG'!N134</f>
        <v>42780</v>
      </c>
      <c r="G137" s="22">
        <f>+'[1]Consolidado ORG'!P134</f>
        <v>3</v>
      </c>
      <c r="H137" s="22">
        <f>+'[1]Consolidado ORG'!AG134</f>
        <v>0</v>
      </c>
      <c r="I137" s="23">
        <f>+'[1]Consolidado ORG'!T134</f>
        <v>12000000</v>
      </c>
      <c r="J137" s="23">
        <f>+'[1]Consolidado ORG'!AE134</f>
        <v>0</v>
      </c>
      <c r="K137" s="21" t="str">
        <f>+'[1]Consolidado ORG'!E134</f>
        <v>5 5. Contratación directa</v>
      </c>
      <c r="L137" s="21" t="str">
        <f>+'[1]Consolidado ORG'!F134</f>
        <v>6 6. Otro</v>
      </c>
    </row>
    <row r="138" spans="1:12" ht="45" x14ac:dyDescent="0.25">
      <c r="A138" s="20" t="str">
        <f>+'[1]Consolidado ORG'!A135</f>
        <v>SCJ-133-2016</v>
      </c>
      <c r="B138" s="21">
        <f>+'[1]Consolidado ORG'!B135</f>
        <v>42689</v>
      </c>
      <c r="C138" s="21" t="str">
        <f>+'[1]Consolidado ORG'!G135</f>
        <v>DANIEL ALEJANDRO ELIZALDE RODRIGUEZ</v>
      </c>
      <c r="D138" s="21" t="str">
        <f>+'[1]Consolidado ORG'!L135</f>
        <v>PRESTAR SUS SERVICIOS COMO INSTRUCTOR DEL TALLER DE ACONDICIONAMIENTO FÍSICO, DIRIGIDO A LAS PERSONAS PRIVADAS DE LA LIBERTAD QUE SE ENCUENTRAN EN LA CÁRCEL DISTRITAL DE VARONES Y ANEXO DE MUJERES</v>
      </c>
      <c r="E138" s="21">
        <f>+'[1]Consolidado ORG'!M135</f>
        <v>42689</v>
      </c>
      <c r="F138" s="21">
        <f>+'[1]Consolidado ORG'!N135</f>
        <v>42780</v>
      </c>
      <c r="G138" s="22">
        <f>+'[1]Consolidado ORG'!P135</f>
        <v>3</v>
      </c>
      <c r="H138" s="22">
        <f>+'[1]Consolidado ORG'!AG135</f>
        <v>0</v>
      </c>
      <c r="I138" s="23">
        <f>+'[1]Consolidado ORG'!T135</f>
        <v>10530000</v>
      </c>
      <c r="J138" s="23">
        <f>+'[1]Consolidado ORG'!AE135</f>
        <v>0</v>
      </c>
      <c r="K138" s="21" t="str">
        <f>+'[1]Consolidado ORG'!E135</f>
        <v>5 5. Contratación directa</v>
      </c>
      <c r="L138" s="21" t="str">
        <f>+'[1]Consolidado ORG'!F135</f>
        <v>6 6. Otro</v>
      </c>
    </row>
    <row r="139" spans="1:12" ht="45" x14ac:dyDescent="0.25">
      <c r="A139" s="20" t="str">
        <f>+'[1]Consolidado ORG'!A136</f>
        <v>SCJ-134-2016</v>
      </c>
      <c r="B139" s="21">
        <f>+'[1]Consolidado ORG'!B136</f>
        <v>42689</v>
      </c>
      <c r="C139" s="21" t="str">
        <f>+'[1]Consolidado ORG'!G136</f>
        <v>JUAN PABLO CARRILLO BERNAL</v>
      </c>
      <c r="D139" s="21" t="str">
        <f>+'[1]Consolidado ORG'!L136</f>
        <v>PRESTAR SUS SERVICIOS PROFESIONALES DESARROLLANDO ACTIVIDADES EN MATERIA DE SALUD ORAL DIRIGIDAS A LAS PERSONAS PRIVADAS DE LA LIBERTAD QUE SE ENCUENTRAN EN LA CÁRCEL DISTRITAL</v>
      </c>
      <c r="E139" s="21">
        <f>+'[1]Consolidado ORG'!M136</f>
        <v>42689</v>
      </c>
      <c r="F139" s="21">
        <f>+'[1]Consolidado ORG'!N136</f>
        <v>42780</v>
      </c>
      <c r="G139" s="22">
        <f>+'[1]Consolidado ORG'!P136</f>
        <v>3</v>
      </c>
      <c r="H139" s="22">
        <f>+'[1]Consolidado ORG'!AG136</f>
        <v>0</v>
      </c>
      <c r="I139" s="23">
        <f>+'[1]Consolidado ORG'!T136</f>
        <v>10530000</v>
      </c>
      <c r="J139" s="23">
        <f>+'[1]Consolidado ORG'!AE136</f>
        <v>0</v>
      </c>
      <c r="K139" s="21" t="str">
        <f>+'[1]Consolidado ORG'!E136</f>
        <v>5 5. Contratación directa</v>
      </c>
      <c r="L139" s="21" t="str">
        <f>+'[1]Consolidado ORG'!F136</f>
        <v>6 6. Otro</v>
      </c>
    </row>
    <row r="140" spans="1:12" ht="45" x14ac:dyDescent="0.25">
      <c r="A140" s="20" t="str">
        <f>+'[1]Consolidado ORG'!A137</f>
        <v>SCJ-135-2016</v>
      </c>
      <c r="B140" s="21">
        <f>+'[1]Consolidado ORG'!B137</f>
        <v>42689</v>
      </c>
      <c r="C140" s="21" t="str">
        <f>+'[1]Consolidado ORG'!G137</f>
        <v>NELSON FABIAN GUERRERO MARTINEZ</v>
      </c>
      <c r="D140" s="21" t="str">
        <f>+'[1]Consolidado ORG'!L137</f>
        <v>APOYAR LA REALIZACIÓN DE LAS ACTIVIDADES DE CAPACITACIÓN Y OCUPACIÓN VALIDAS PARA LA REDENCIÓN DE PENA, QUE SE DESARROLLAN PARA LAS PERSONAS PRIVADAS DE LA LIBERTAD RECLUIDAS EN LA CARCEL DISTRITAL</v>
      </c>
      <c r="E140" s="21">
        <f>+'[1]Consolidado ORG'!M137</f>
        <v>42689</v>
      </c>
      <c r="F140" s="21">
        <f>+'[1]Consolidado ORG'!N137</f>
        <v>42780</v>
      </c>
      <c r="G140" s="22">
        <f>+'[1]Consolidado ORG'!P137</f>
        <v>3</v>
      </c>
      <c r="H140" s="22">
        <f>+'[1]Consolidado ORG'!AG137</f>
        <v>0</v>
      </c>
      <c r="I140" s="23">
        <f>+'[1]Consolidado ORG'!T137</f>
        <v>6000000</v>
      </c>
      <c r="J140" s="23">
        <f>+'[1]Consolidado ORG'!AE137</f>
        <v>0</v>
      </c>
      <c r="K140" s="21" t="str">
        <f>+'[1]Consolidado ORG'!E137</f>
        <v>5 5. Contratación directa</v>
      </c>
      <c r="L140" s="21" t="str">
        <f>+'[1]Consolidado ORG'!F137</f>
        <v>6 6. Otro</v>
      </c>
    </row>
    <row r="141" spans="1:12" ht="67.5" x14ac:dyDescent="0.25">
      <c r="A141" s="20" t="str">
        <f>+'[1]Consolidado ORG'!A138</f>
        <v>SCJ-136-2016</v>
      </c>
      <c r="B141" s="21">
        <f>+'[1]Consolidado ORG'!B138</f>
        <v>42689</v>
      </c>
      <c r="C141" s="21" t="str">
        <f>+'[1]Consolidado ORG'!G138</f>
        <v>CASALIMPIA S.A.</v>
      </c>
      <c r="D141" s="21" t="str">
        <f>+'[1]Consolidado ORG'!L138</f>
        <v>CONTRATAR EL SERVICIO DE ASEO Y CAFETERÍA PARA LA SECRETARIA Y LAS DIFERENTES SEDES EN LAS QUE SE PRESTAN LOS SERVICIOS NECESARIOS PARA EL CUMPLIMIENTO CABAL DE SUS ACTIVIDADES ADMINISTRATIVAS Y MISIONALES.  LA SCJ SE VINCULA AL AMP CCE-146-1-AMP-2014 MEDIANTE EL EVENTO 23230</v>
      </c>
      <c r="E141" s="21">
        <f>+'[1]Consolidado ORG'!M138</f>
        <v>42689</v>
      </c>
      <c r="F141" s="21">
        <f>+'[1]Consolidado ORG'!N138</f>
        <v>42839</v>
      </c>
      <c r="G141" s="22">
        <f>+'[1]Consolidado ORG'!P138</f>
        <v>5</v>
      </c>
      <c r="H141" s="22">
        <f>+'[1]Consolidado ORG'!AG138</f>
        <v>0</v>
      </c>
      <c r="I141" s="23">
        <f>+'[1]Consolidado ORG'!T138</f>
        <v>403566603</v>
      </c>
      <c r="J141" s="23">
        <f>+'[1]Consolidado ORG'!AE138</f>
        <v>0</v>
      </c>
      <c r="K141" s="21" t="str">
        <f>+'[1]Consolidado ORG'!E138</f>
        <v>2 2. Selección abreviada</v>
      </c>
      <c r="L141" s="21" t="str">
        <f>+'[1]Consolidado ORG'!F138</f>
        <v>6 6. Otro</v>
      </c>
    </row>
    <row r="142" spans="1:12" ht="45" x14ac:dyDescent="0.25">
      <c r="A142" s="20" t="str">
        <f>+'[1]Consolidado ORG'!A139</f>
        <v>SCJ-137-2016</v>
      </c>
      <c r="B142" s="21">
        <f>+'[1]Consolidado ORG'!B139</f>
        <v>42689</v>
      </c>
      <c r="C142" s="21" t="str">
        <f>+'[1]Consolidado ORG'!G139</f>
        <v>JULIAN ANTONIO LOPEZ DIAZ</v>
      </c>
      <c r="D142" s="21" t="str">
        <f>+'[1]Consolidado ORG'!L139</f>
        <v>PRESTAR SUS SERVICIOS COMO INSTRUCTOR DEL TALLER DE SERIGRAFIA (SCREEN), DIRIGIDO A LAS PERSONAS PRIVADAS DE LA LIBERTAD QUE SE ENCUENTRAN EN LA CARCEL DISTRITAL DE VARONES Y ANEXO DE MUJERES</v>
      </c>
      <c r="E142" s="21">
        <f>+'[1]Consolidado ORG'!M139</f>
        <v>42690</v>
      </c>
      <c r="F142" s="21">
        <f>+'[1]Consolidado ORG'!N139</f>
        <v>42781</v>
      </c>
      <c r="G142" s="22">
        <f>+'[1]Consolidado ORG'!P139</f>
        <v>3</v>
      </c>
      <c r="H142" s="22">
        <f>+'[1]Consolidado ORG'!AG139</f>
        <v>0</v>
      </c>
      <c r="I142" s="23">
        <f>+'[1]Consolidado ORG'!T139</f>
        <v>6000000</v>
      </c>
      <c r="J142" s="23">
        <f>+'[1]Consolidado ORG'!AE139</f>
        <v>0</v>
      </c>
      <c r="K142" s="21" t="str">
        <f>+'[1]Consolidado ORG'!E139</f>
        <v>5 5. Contratación directa</v>
      </c>
      <c r="L142" s="21" t="str">
        <f>+'[1]Consolidado ORG'!F139</f>
        <v>6 6. Otro</v>
      </c>
    </row>
    <row r="143" spans="1:12" ht="67.5" x14ac:dyDescent="0.25">
      <c r="A143" s="20" t="str">
        <f>+'[1]Consolidado ORG'!A140</f>
        <v>SCJ-138-2016</v>
      </c>
      <c r="B143" s="21">
        <f>+'[1]Consolidado ORG'!B140</f>
        <v>42689</v>
      </c>
      <c r="C143" s="21" t="str">
        <f>+'[1]Consolidado ORG'!G140</f>
        <v>DANIELA COLLAZOS ZARATE</v>
      </c>
      <c r="D143" s="21" t="str">
        <f>+'[1]Consolidado ORG'!L140</f>
        <v>PRESTAR SERVICIOS PROFESIONALES EN LA OFICINA DE LA OFICINA DE ANALISIS DE LA INFORMACION Y ESTUDIOS ESTRATEGICOS PARA PROPONER E IMPLEMENTAR HERRAMIENTAS METODOLOGICAS Y ESTADISTICAS PARA LA FORMULACION Y SEGUIMIENTO DE LA POLITICA PUBLICA EN MATERIA DE SEGURIDAD, CONVIVENCIA Y JUSTICIA EN EL DISTRITO CAPITAL</v>
      </c>
      <c r="E143" s="21">
        <f>+'[1]Consolidado ORG'!M140</f>
        <v>42689</v>
      </c>
      <c r="F143" s="21">
        <f>+'[1]Consolidado ORG'!N140</f>
        <v>42795</v>
      </c>
      <c r="G143" s="22">
        <f>+'[1]Consolidado ORG'!P140</f>
        <v>3.5</v>
      </c>
      <c r="H143" s="22">
        <f>+'[1]Consolidado ORG'!AG140</f>
        <v>0</v>
      </c>
      <c r="I143" s="23">
        <f>+'[1]Consolidado ORG'!T140</f>
        <v>15750000</v>
      </c>
      <c r="J143" s="23">
        <f>+'[1]Consolidado ORG'!AE140</f>
        <v>0</v>
      </c>
      <c r="K143" s="21" t="str">
        <f>+'[1]Consolidado ORG'!E140</f>
        <v>5 5. Contratación directa</v>
      </c>
      <c r="L143" s="21" t="str">
        <f>+'[1]Consolidado ORG'!F140</f>
        <v>6 6. Otro</v>
      </c>
    </row>
    <row r="144" spans="1:12" ht="45" x14ac:dyDescent="0.25">
      <c r="A144" s="20" t="str">
        <f>+'[1]Consolidado ORG'!A141</f>
        <v>SCJ-139-2016</v>
      </c>
      <c r="B144" s="21">
        <f>+'[1]Consolidado ORG'!B141</f>
        <v>42689</v>
      </c>
      <c r="C144" s="21" t="str">
        <f>+'[1]Consolidado ORG'!G141</f>
        <v>MIRYAM PAULINE BARRETO MONTOYA</v>
      </c>
      <c r="D144" s="21" t="str">
        <f>+'[1]Consolidado ORG'!L141</f>
        <v>PRESTAR SERVICIOS DE APOYO A LA GESTIÓN A LA SECRETARÍA DISTRITAL DE SEGURIDAD, CONVIVENCIA Y JUSTICIA, EN LA ORGANIZACIÓN, DEPURACIÓN, REGISTRO Y CONTROL DE INFORMACIÓN</v>
      </c>
      <c r="E144" s="21">
        <f>+'[1]Consolidado ORG'!M141</f>
        <v>42690</v>
      </c>
      <c r="F144" s="21">
        <f>+'[1]Consolidado ORG'!N141</f>
        <v>42765</v>
      </c>
      <c r="G144" s="22">
        <f>+'[1]Consolidado ORG'!P141</f>
        <v>2.5</v>
      </c>
      <c r="H144" s="22">
        <f>+'[1]Consolidado ORG'!AG141</f>
        <v>0</v>
      </c>
      <c r="I144" s="23">
        <f>+'[1]Consolidado ORG'!T141</f>
        <v>5907500</v>
      </c>
      <c r="J144" s="23">
        <f>+'[1]Consolidado ORG'!AE141</f>
        <v>0</v>
      </c>
      <c r="K144" s="21" t="str">
        <f>+'[1]Consolidado ORG'!E141</f>
        <v>5 5. Contratación directa</v>
      </c>
      <c r="L144" s="21" t="str">
        <f>+'[1]Consolidado ORG'!F141</f>
        <v>6 6. Otro</v>
      </c>
    </row>
    <row r="145" spans="1:12" ht="33.75" x14ac:dyDescent="0.25">
      <c r="A145" s="20" t="str">
        <f>+'[1]Consolidado ORG'!A142</f>
        <v>SCJ-140-2016</v>
      </c>
      <c r="B145" s="21">
        <f>+'[1]Consolidado ORG'!B142</f>
        <v>42690</v>
      </c>
      <c r="C145" s="21" t="str">
        <f>+'[1]Consolidado ORG'!G142</f>
        <v>CAMILO ORLANDO BEJARANO LOPEZ</v>
      </c>
      <c r="D145" s="21" t="str">
        <f>+'[1]Consolidado ORG'!L142</f>
        <v>PRESTAR SERVICIOS PROFESIONALES EN LOS ASUNTOS A CARGO DE LA DIRECCIÓN DE RECURSOS FÍSICOS Y GESTIÓN DOCUMENTAL DE LA SECRETARÍA DE SEGURIDAD, CONVIVENCIA Y JUSTICIA</v>
      </c>
      <c r="E145" s="21">
        <f>+'[1]Consolidado ORG'!M142</f>
        <v>42690</v>
      </c>
      <c r="F145" s="21">
        <f>+'[1]Consolidado ORG'!N142</f>
        <v>42765</v>
      </c>
      <c r="G145" s="22">
        <f>+'[1]Consolidado ORG'!P142</f>
        <v>2.5</v>
      </c>
      <c r="H145" s="22">
        <f>+'[1]Consolidado ORG'!AG142</f>
        <v>0</v>
      </c>
      <c r="I145" s="23">
        <f>+'[1]Consolidado ORG'!T142</f>
        <v>20380000</v>
      </c>
      <c r="J145" s="23">
        <f>+'[1]Consolidado ORG'!AE142</f>
        <v>0</v>
      </c>
      <c r="K145" s="21" t="str">
        <f>+'[1]Consolidado ORG'!E142</f>
        <v>5 5. Contratación directa</v>
      </c>
      <c r="L145" s="21" t="str">
        <f>+'[1]Consolidado ORG'!F142</f>
        <v>6 6. Otro</v>
      </c>
    </row>
    <row r="146" spans="1:12" ht="67.5" x14ac:dyDescent="0.25">
      <c r="A146" s="20" t="str">
        <f>+'[1]Consolidado ORG'!A143</f>
        <v>SCJ-141-2016</v>
      </c>
      <c r="B146" s="21">
        <f>+'[1]Consolidado ORG'!B143</f>
        <v>42690</v>
      </c>
      <c r="C146" s="21" t="str">
        <f>+'[1]Consolidado ORG'!G143</f>
        <v>JULIE MARCELA MEDINA NIÑO</v>
      </c>
      <c r="D146" s="21" t="str">
        <f>+'[1]Consolidado ORG'!L143</f>
        <v>PRESTAR LOS SERVICIOS PROFESIONALES A LA DIRECCIÓN DE GESTIÓN HUMANA DE LA SUBSECRETARÍA DE GESTIÓN INSTITUCIONAL EN EL CONTROL Y SEGUIMIENTO DE LA INFORMACIÓN RELACIONADA CON LA PLANTA DE PERSONAL DE LA SECRETARÍA DISTRITAL DE SEGURIDAD, CONVIVENCIA Y JUSTICIA</v>
      </c>
      <c r="E146" s="21">
        <f>+'[1]Consolidado ORG'!M143</f>
        <v>42690</v>
      </c>
      <c r="F146" s="21">
        <f>+'[1]Consolidado ORG'!N143</f>
        <v>42765</v>
      </c>
      <c r="G146" s="22">
        <f>+'[1]Consolidado ORG'!P143</f>
        <v>2.5</v>
      </c>
      <c r="H146" s="22">
        <f>+'[1]Consolidado ORG'!AG143</f>
        <v>0</v>
      </c>
      <c r="I146" s="23">
        <f>+'[1]Consolidado ORG'!T143</f>
        <v>12500000</v>
      </c>
      <c r="J146" s="23">
        <f>+'[1]Consolidado ORG'!AE143</f>
        <v>0</v>
      </c>
      <c r="K146" s="21" t="str">
        <f>+'[1]Consolidado ORG'!E143</f>
        <v>5 5. Contratación directa</v>
      </c>
      <c r="L146" s="21" t="str">
        <f>+'[1]Consolidado ORG'!F143</f>
        <v>6 6. Otro</v>
      </c>
    </row>
    <row r="147" spans="1:12" ht="33.75" x14ac:dyDescent="0.25">
      <c r="A147" s="20" t="str">
        <f>+'[1]Consolidado ORG'!A144</f>
        <v>SCJ-142-2016</v>
      </c>
      <c r="B147" s="21">
        <f>+'[1]Consolidado ORG'!B144</f>
        <v>42691</v>
      </c>
      <c r="C147" s="21" t="str">
        <f>+'[1]Consolidado ORG'!G144</f>
        <v>MAURICIO DE LOS REYES CABEZA CABEZA</v>
      </c>
      <c r="D147" s="21" t="str">
        <f>+'[1]Consolidado ORG'!L144</f>
        <v>PRESTAR SERVICIOS PROFESIONALES A LA DIRECCIÓN JURÍDICA Y CONTRACTUAL DE LA SECRETARÍA DISTRITAL DE SEGURIDAD CONVIVENCIA Y JUSTICIA, EN LOS ASUNTOS A SU CARGO</v>
      </c>
      <c r="E147" s="21">
        <f>+'[1]Consolidado ORG'!M144</f>
        <v>42692</v>
      </c>
      <c r="F147" s="21">
        <f>+'[1]Consolidado ORG'!N144</f>
        <v>42752</v>
      </c>
      <c r="G147" s="22">
        <f>+'[1]Consolidado ORG'!P144</f>
        <v>2</v>
      </c>
      <c r="H147" s="22">
        <f>+'[1]Consolidado ORG'!AG144</f>
        <v>0</v>
      </c>
      <c r="I147" s="23">
        <f>+'[1]Consolidado ORG'!T144</f>
        <v>14000000</v>
      </c>
      <c r="J147" s="23">
        <f>+'[1]Consolidado ORG'!AE144</f>
        <v>0</v>
      </c>
      <c r="K147" s="21" t="str">
        <f>+'[1]Consolidado ORG'!E144</f>
        <v>5 5. Contratación directa</v>
      </c>
      <c r="L147" s="21" t="str">
        <f>+'[1]Consolidado ORG'!F144</f>
        <v>6 6. Otro</v>
      </c>
    </row>
    <row r="148" spans="1:12" ht="33.75" x14ac:dyDescent="0.25">
      <c r="A148" s="20" t="str">
        <f>+'[1]Consolidado ORG'!A145</f>
        <v>SCJ-143-2016</v>
      </c>
      <c r="B148" s="21">
        <f>+'[1]Consolidado ORG'!B145</f>
        <v>42691</v>
      </c>
      <c r="C148" s="21" t="str">
        <f>+'[1]Consolidado ORG'!G145</f>
        <v>WALTER DE JESUS ROJA ZULUAGA</v>
      </c>
      <c r="D148" s="21" t="str">
        <f>+'[1]Consolidado ORG'!L145</f>
        <v>PRESTAR SERVICIOS PROFESIONALES EN LOS ASUNTOS A CARGO DE LA DIRECCIÓN DE RECURSOS FÍSICOS Y GESTIÓN DOCUMENTAL DE LA SECRETARIA DE SEGURIDAD, CONVIVENCIA Y JUSTICA</v>
      </c>
      <c r="E148" s="21">
        <f>+'[1]Consolidado ORG'!M145</f>
        <v>42692</v>
      </c>
      <c r="F148" s="21">
        <f>+'[1]Consolidado ORG'!N145</f>
        <v>42752</v>
      </c>
      <c r="G148" s="22">
        <f>+'[1]Consolidado ORG'!P145</f>
        <v>2</v>
      </c>
      <c r="H148" s="22">
        <f>+'[1]Consolidado ORG'!AG145</f>
        <v>0</v>
      </c>
      <c r="I148" s="23">
        <f>+'[1]Consolidado ORG'!T145</f>
        <v>16304000</v>
      </c>
      <c r="J148" s="23">
        <f>+'[1]Consolidado ORG'!AE145</f>
        <v>0</v>
      </c>
      <c r="K148" s="21" t="str">
        <f>+'[1]Consolidado ORG'!E145</f>
        <v>5 5. Contratación directa</v>
      </c>
      <c r="L148" s="21" t="str">
        <f>+'[1]Consolidado ORG'!F145</f>
        <v>6 6. Otro</v>
      </c>
    </row>
    <row r="149" spans="1:12" ht="56.25" x14ac:dyDescent="0.25">
      <c r="A149" s="20" t="str">
        <f>+'[1]Consolidado ORG'!A146</f>
        <v>SCJ-144-2016</v>
      </c>
      <c r="B149" s="21">
        <f>+'[1]Consolidado ORG'!B146</f>
        <v>42691</v>
      </c>
      <c r="C149" s="21" t="str">
        <f>+'[1]Consolidado ORG'!G146</f>
        <v xml:space="preserve">LA PREVISORA S.A COMPAÑIA DE SEGUROS  </v>
      </c>
      <c r="D149" s="21" t="str">
        <f>+'[1]Consolidado ORG'!L146</f>
        <v>CONTRATAR EL SEGURO DE VEHÍCULOS POR MEDIO DEL CUAL SE AMPAREN LOS AUTOMOTORES DE PROPIEDAD DE LA SECRETARIA DE SEGURIDAD Y CONVIVENCIA, AL SERVICIO DE LAS AGENCIAS DE SEGURIDAD, DEFENSA Y JUSTICIA QUE DESARROLLAN SUS ACTIVIDADES EN EL DISTRITO CAPITAL.</v>
      </c>
      <c r="E149" s="21">
        <f>+'[1]Consolidado ORG'!M146</f>
        <v>42691</v>
      </c>
      <c r="F149" s="21">
        <f>+'[1]Consolidado ORG'!N146</f>
        <v>43050</v>
      </c>
      <c r="G149" s="22">
        <f>+'[1]Consolidado ORG'!P146</f>
        <v>11.866666666666667</v>
      </c>
      <c r="H149" s="22">
        <f>+'[1]Consolidado ORG'!AG146</f>
        <v>0</v>
      </c>
      <c r="I149" s="23">
        <f>+'[1]Consolidado ORG'!T146</f>
        <v>23515356</v>
      </c>
      <c r="J149" s="23">
        <f>+'[1]Consolidado ORG'!AE146</f>
        <v>0</v>
      </c>
      <c r="K149" s="21" t="str">
        <f>+'[1]Consolidado ORG'!E146</f>
        <v>2 2. Selección abreviada</v>
      </c>
      <c r="L149" s="21" t="str">
        <f>+'[1]Consolidado ORG'!F146</f>
        <v>6 6. Otro</v>
      </c>
    </row>
    <row r="150" spans="1:12" ht="56.25" x14ac:dyDescent="0.25">
      <c r="A150" s="20" t="str">
        <f>+'[1]Consolidado ORG'!A147</f>
        <v>SCJ-145-2016</v>
      </c>
      <c r="B150" s="21">
        <f>+'[1]Consolidado ORG'!B147</f>
        <v>42691</v>
      </c>
      <c r="C150" s="21" t="str">
        <f>+'[1]Consolidado ORG'!G147</f>
        <v xml:space="preserve">LA PREVISORA S.A COMPAÑIA DE SEGUROS  </v>
      </c>
      <c r="D150" s="21" t="str">
        <f>+'[1]Consolidado ORG'!L147</f>
        <v>CONTRATAR EL SEGURO DE VEHÍCULOS POR MEDIO DEL CUAL SE AMPAREN LOS AUTOMOTORES DE PROPIEDAD DE LA SECRETARIA DE SEGURIDAD Y CONVIVENCIA, AL SERVICIO DE LAS AGENCIAS DE SEGURIDAD, DEFENSA Y JUSTICIA QUE DESARROLLAN SUS ACTIVIDADES EN EL DISTRITO CAPITAL.</v>
      </c>
      <c r="E150" s="21">
        <f>+'[1]Consolidado ORG'!M147</f>
        <v>42691</v>
      </c>
      <c r="F150" s="21">
        <f>+'[1]Consolidado ORG'!N147</f>
        <v>43050</v>
      </c>
      <c r="G150" s="22">
        <f>+'[1]Consolidado ORG'!P147</f>
        <v>11.866666666666667</v>
      </c>
      <c r="H150" s="22">
        <f>+'[1]Consolidado ORG'!AG147</f>
        <v>0</v>
      </c>
      <c r="I150" s="23">
        <f>+'[1]Consolidado ORG'!T147</f>
        <v>61998414</v>
      </c>
      <c r="J150" s="23">
        <f>+'[1]Consolidado ORG'!AE147</f>
        <v>0</v>
      </c>
      <c r="K150" s="21" t="str">
        <f>+'[1]Consolidado ORG'!E147</f>
        <v>2 2. Selección abreviada</v>
      </c>
      <c r="L150" s="21" t="str">
        <f>+'[1]Consolidado ORG'!F147</f>
        <v>6 6. Otro</v>
      </c>
    </row>
    <row r="151" spans="1:12" ht="78.75" x14ac:dyDescent="0.25">
      <c r="A151" s="20" t="str">
        <f>+'[1]Consolidado ORG'!A148</f>
        <v>SCJ-146-2016</v>
      </c>
      <c r="B151" s="21">
        <f>+'[1]Consolidado ORG'!B148</f>
        <v>42691</v>
      </c>
      <c r="C151" s="21" t="str">
        <f>+'[1]Consolidado ORG'!G148</f>
        <v>CAMILA ANDREA LOZANO CORTES</v>
      </c>
      <c r="D151" s="21" t="str">
        <f>+'[1]Consolidado ORG'!L148</f>
        <v>PRESTAR SUS SERVICIOS PROFESIONALES PARA ASESORAR AL JEFE DE LA OFICINA DE ANÁLISIS DE INFORMACIÓN Y ESTUDIOS ESTRATÉGICOS, EN EL DESARROLLO DE LOS TEMAS MISIONALES COMPETENCIA DE LA OFICINA, CON EL FIN DE GENERAR LOS INSUMOS NECESARIOS PARA LA EVALUACIÓN Y FORMULACIÓN DE POLÍTICA PÚBLICA EN MATERIA DE SEGURIDAD, CONVIVENCIA Y JUSTICIA.</v>
      </c>
      <c r="E151" s="21">
        <f>+'[1]Consolidado ORG'!M148</f>
        <v>42692</v>
      </c>
      <c r="F151" s="21">
        <f>+'[1]Consolidado ORG'!N148</f>
        <v>42766</v>
      </c>
      <c r="G151" s="22">
        <f>+'[1]Consolidado ORG'!P148</f>
        <v>2.4666666666666668</v>
      </c>
      <c r="H151" s="22">
        <f>+'[1]Consolidado ORG'!AG148</f>
        <v>0</v>
      </c>
      <c r="I151" s="23">
        <f>+'[1]Consolidado ORG'!T148</f>
        <v>22200000</v>
      </c>
      <c r="J151" s="23">
        <f>+'[1]Consolidado ORG'!AE148</f>
        <v>0</v>
      </c>
      <c r="K151" s="21" t="str">
        <f>+'[1]Consolidado ORG'!E148</f>
        <v>5 5. Contratación directa</v>
      </c>
      <c r="L151" s="21" t="str">
        <f>+'[1]Consolidado ORG'!F148</f>
        <v>6 6. Otro</v>
      </c>
    </row>
    <row r="152" spans="1:12" ht="67.5" x14ac:dyDescent="0.25">
      <c r="A152" s="20" t="str">
        <f>+'[1]Consolidado ORG'!A149</f>
        <v>SCJ-147-2016</v>
      </c>
      <c r="B152" s="21">
        <f>+'[1]Consolidado ORG'!B149</f>
        <v>42691</v>
      </c>
      <c r="C152" s="21" t="str">
        <f>+'[1]Consolidado ORG'!G149</f>
        <v>ANDREA DEL PILAR ROJAS ALVAREZ</v>
      </c>
      <c r="D152" s="21" t="str">
        <f>+'[1]Consolidado ORG'!L149</f>
        <v>PRESTAR SUS SERVICIOS PROFESIONALES PARA SERVIR DE ENLACE ENTRE LA OFICINA ASESORA DE PLANEACIÓN Y LA OFICINA DE ANÁLISIS DE INFORMACIÓN Y ESTUDIOS ESTRATÉGICOS EN LA COORDINACIÓN Y SEGUIMIENTO DE LOS PROCESOS Y PROCEDIMIENTOS DEFINIDOS, Y ASÍ MISMO, PARTICIPAR EN LA IMPLEMENTACIÓN, EJECUCIÓN Y SEGUIMIENTO DE LOS MISMOS.</v>
      </c>
      <c r="E152" s="21">
        <f>+'[1]Consolidado ORG'!M149</f>
        <v>42692</v>
      </c>
      <c r="F152" s="21">
        <f>+'[1]Consolidado ORG'!N149</f>
        <v>42766</v>
      </c>
      <c r="G152" s="22">
        <f>+'[1]Consolidado ORG'!P149</f>
        <v>2.4666666666666668</v>
      </c>
      <c r="H152" s="22">
        <f>+'[1]Consolidado ORG'!AG149</f>
        <v>0</v>
      </c>
      <c r="I152" s="23">
        <f>+'[1]Consolidado ORG'!T149</f>
        <v>18500000</v>
      </c>
      <c r="J152" s="23">
        <f>+'[1]Consolidado ORG'!AE149</f>
        <v>0</v>
      </c>
      <c r="K152" s="21" t="str">
        <f>+'[1]Consolidado ORG'!E149</f>
        <v>5 5. Contratación directa</v>
      </c>
      <c r="L152" s="21" t="str">
        <f>+'[1]Consolidado ORG'!F149</f>
        <v>6 6. Otro</v>
      </c>
    </row>
    <row r="153" spans="1:12" ht="56.25" x14ac:dyDescent="0.25">
      <c r="A153" s="20" t="str">
        <f>+'[1]Consolidado ORG'!A150</f>
        <v>SCJ-148-2016</v>
      </c>
      <c r="B153" s="21">
        <f>+'[1]Consolidado ORG'!B150</f>
        <v>42691</v>
      </c>
      <c r="C153" s="21" t="str">
        <f>+'[1]Consolidado ORG'!G150</f>
        <v>ÁNGELA MARÍA OYOLA TORRES</v>
      </c>
      <c r="D153" s="21" t="str">
        <f>+'[1]Consolidado ORG'!L150</f>
        <v>PRESTAR LOS SERIVICIOS PROFESIONALES A LA DIRECCIÓN DE ACCESO A LA JUSTICIA EN EL DESARROLLO, CONSTRUCCIÓN, IMPLEMENTACIÓN, SEGUIMIENTO Y EVALUACIÓN DE LOS SISTEMAS LOCALES DE JUSTICIA Y EN EL FORTALECIMIENTO DE LAS OPERACIONES DE JUSTICIA COMUNITARIA</v>
      </c>
      <c r="E153" s="21">
        <f>+'[1]Consolidado ORG'!M150</f>
        <v>42692</v>
      </c>
      <c r="F153" s="21">
        <f>+'[1]Consolidado ORG'!N150</f>
        <v>42767</v>
      </c>
      <c r="G153" s="22">
        <f>+'[1]Consolidado ORG'!P150</f>
        <v>2.5</v>
      </c>
      <c r="H153" s="22">
        <f>+'[1]Consolidado ORG'!AG150</f>
        <v>0</v>
      </c>
      <c r="I153" s="23">
        <f>+'[1]Consolidado ORG'!T150</f>
        <v>21750000</v>
      </c>
      <c r="J153" s="23">
        <f>+'[1]Consolidado ORG'!AE150</f>
        <v>0</v>
      </c>
      <c r="K153" s="21" t="str">
        <f>+'[1]Consolidado ORG'!E150</f>
        <v>5 5. Contratación directa</v>
      </c>
      <c r="L153" s="21" t="str">
        <f>+'[1]Consolidado ORG'!F150</f>
        <v>6 6. Otro</v>
      </c>
    </row>
    <row r="154" spans="1:12" ht="33.75" x14ac:dyDescent="0.25">
      <c r="A154" s="20" t="str">
        <f>+'[1]Consolidado ORG'!A151</f>
        <v>SCJ-149-2016</v>
      </c>
      <c r="B154" s="21">
        <f>+'[1]Consolidado ORG'!B151</f>
        <v>42691</v>
      </c>
      <c r="C154" s="21" t="str">
        <f>+'[1]Consolidado ORG'!G151</f>
        <v>NICOLAS  GONZALEZ VERGARA</v>
      </c>
      <c r="D154" s="21" t="str">
        <f>+'[1]Consolidado ORG'!L151</f>
        <v>PRESTAR LOS SERVICIOS PROFESIONALES A LA DIRECCIÓN DE ACCESO A LA JUSTICIA PARA LIDERAR EL EQUIPO COORDINADOR Y LOS ENLACES DE CASAS DE JUSTICIA</v>
      </c>
      <c r="E154" s="21">
        <f>+'[1]Consolidado ORG'!M151</f>
        <v>42692</v>
      </c>
      <c r="F154" s="21">
        <f>+'[1]Consolidado ORG'!N151</f>
        <v>42765</v>
      </c>
      <c r="G154" s="22">
        <f>+'[1]Consolidado ORG'!P151</f>
        <v>2.4333333333333336</v>
      </c>
      <c r="H154" s="22">
        <f>+'[1]Consolidado ORG'!AG151</f>
        <v>0</v>
      </c>
      <c r="I154" s="23">
        <f>+'[1]Consolidado ORG'!T151</f>
        <v>9733000</v>
      </c>
      <c r="J154" s="23">
        <f>+'[1]Consolidado ORG'!AE151</f>
        <v>0</v>
      </c>
      <c r="K154" s="21" t="str">
        <f>+'[1]Consolidado ORG'!E151</f>
        <v>5 5. Contratación directa</v>
      </c>
      <c r="L154" s="21" t="str">
        <f>+'[1]Consolidado ORG'!F151</f>
        <v>6 6. Otro</v>
      </c>
    </row>
    <row r="155" spans="1:12" ht="56.25" x14ac:dyDescent="0.25">
      <c r="A155" s="20" t="str">
        <f>+'[1]Consolidado ORG'!A152</f>
        <v>SCJ-150-2016</v>
      </c>
      <c r="B155" s="21">
        <f>+'[1]Consolidado ORG'!B152</f>
        <v>42691</v>
      </c>
      <c r="C155" s="21" t="str">
        <f>+'[1]Consolidado ORG'!G152</f>
        <v>NATALIA SOFIA BELTRAN BALLEN</v>
      </c>
      <c r="D155" s="21" t="str">
        <f>+'[1]Consolidado ORG'!L152</f>
        <v>PRESTAR SERVICIOS PROFESIONALES COMO ABOGADO EN LA OFICINA DE CONTROL INTERNO DE LA SECRETARÍA EN VERIFICACIONES, ACOMPAÑAMIENTOS DE LA OFICINA DE CONTROL INTERNO, APOYO EN SEGUIMIENTO DE LOS PROCESOS DE CONTRATACIÓN Y REQUERIMIENTOS DE ENTES DE CONTROL</v>
      </c>
      <c r="E155" s="21">
        <f>+'[1]Consolidado ORG'!M152</f>
        <v>42695</v>
      </c>
      <c r="F155" s="21">
        <f>+'[1]Consolidado ORG'!N152</f>
        <v>42770</v>
      </c>
      <c r="G155" s="22">
        <f>+'[1]Consolidado ORG'!P152</f>
        <v>2.5</v>
      </c>
      <c r="H155" s="22">
        <f>+'[1]Consolidado ORG'!AG152</f>
        <v>0</v>
      </c>
      <c r="I155" s="23">
        <f>+'[1]Consolidado ORG'!T152</f>
        <v>15000000</v>
      </c>
      <c r="J155" s="23">
        <f>+'[1]Consolidado ORG'!AE152</f>
        <v>0</v>
      </c>
      <c r="K155" s="21" t="str">
        <f>+'[1]Consolidado ORG'!E152</f>
        <v>5 5. Contratación directa</v>
      </c>
      <c r="L155" s="21" t="str">
        <f>+'[1]Consolidado ORG'!F152</f>
        <v>6 6. Otro</v>
      </c>
    </row>
    <row r="156" spans="1:12" ht="56.25" x14ac:dyDescent="0.25">
      <c r="A156" s="20" t="str">
        <f>+'[1]Consolidado ORG'!A153</f>
        <v>SCJ-151-2016</v>
      </c>
      <c r="B156" s="21">
        <f>+'[1]Consolidado ORG'!B153</f>
        <v>42691</v>
      </c>
      <c r="C156" s="21" t="str">
        <f>+'[1]Consolidado ORG'!G153</f>
        <v>MARIA JOSE MONTOYA LARA</v>
      </c>
      <c r="D156" s="21" t="str">
        <f>+'[1]Consolidado ORG'!L153</f>
        <v>PRESTAR SERVICIOS PROFESIONALES JURÍDICOS A LA COORDINACIÓN DE LA UNIDAD PERMANENTE DE JUSTICIA PARA APOYAR A LA POBLACIÓN OBJETO DE LA MEDIDA DE PROTECCIÓN EN EL MARCO DEL RESPETO DE LOS DERECHOS HUMAMOS Y DEBERES Y DERECHOS CIUDADANOS</v>
      </c>
      <c r="E156" s="21">
        <f>+'[1]Consolidado ORG'!M153</f>
        <v>42692</v>
      </c>
      <c r="F156" s="21">
        <f>+'[1]Consolidado ORG'!N153</f>
        <v>42765</v>
      </c>
      <c r="G156" s="22">
        <f>+'[1]Consolidado ORG'!P153</f>
        <v>2.4333333333333336</v>
      </c>
      <c r="H156" s="22">
        <f>+'[1]Consolidado ORG'!AG153</f>
        <v>0</v>
      </c>
      <c r="I156" s="23">
        <f>+'[1]Consolidado ORG'!T153</f>
        <v>10950000</v>
      </c>
      <c r="J156" s="23">
        <f>+'[1]Consolidado ORG'!AE153</f>
        <v>0</v>
      </c>
      <c r="K156" s="21" t="str">
        <f>+'[1]Consolidado ORG'!E153</f>
        <v>5 5. Contratación directa</v>
      </c>
      <c r="L156" s="21" t="str">
        <f>+'[1]Consolidado ORG'!F153</f>
        <v>6 6. Otro</v>
      </c>
    </row>
    <row r="157" spans="1:12" ht="33.75" x14ac:dyDescent="0.25">
      <c r="A157" s="20" t="str">
        <f>+'[1]Consolidado ORG'!A154</f>
        <v>SCJ-152-2016</v>
      </c>
      <c r="B157" s="21">
        <f>+'[1]Consolidado ORG'!B154</f>
        <v>42691</v>
      </c>
      <c r="C157" s="21" t="str">
        <f>+'[1]Consolidado ORG'!G154</f>
        <v>MARIA VERONICA URDANETA SILVA</v>
      </c>
      <c r="D157" s="21" t="str">
        <f>+'[1]Consolidado ORG'!L154</f>
        <v>PRESTAR LOS SERVICIOS PROFESIONALES A LA DIRECCIÓN DE ACCESO A LA JUSTICIA PARA LIDERAR EL EQUIPO COORDINADOR Y LOS ENLACES DE CASAS DE JUSTICIA</v>
      </c>
      <c r="E157" s="21">
        <f>+'[1]Consolidado ORG'!M154</f>
        <v>42695</v>
      </c>
      <c r="F157" s="21">
        <f>+'[1]Consolidado ORG'!N154</f>
        <v>42769</v>
      </c>
      <c r="G157" s="22">
        <f>+'[1]Consolidado ORG'!P154</f>
        <v>2.4666666666666668</v>
      </c>
      <c r="H157" s="22">
        <f>+'[1]Consolidado ORG'!AG154</f>
        <v>0</v>
      </c>
      <c r="I157" s="23">
        <f>+'[1]Consolidado ORG'!T154</f>
        <v>22200000</v>
      </c>
      <c r="J157" s="23">
        <f>+'[1]Consolidado ORG'!AE154</f>
        <v>0</v>
      </c>
      <c r="K157" s="21" t="str">
        <f>+'[1]Consolidado ORG'!E154</f>
        <v>5 5. Contratación directa</v>
      </c>
      <c r="L157" s="21" t="str">
        <f>+'[1]Consolidado ORG'!F154</f>
        <v>6 6. Otro</v>
      </c>
    </row>
    <row r="158" spans="1:12" ht="56.25" x14ac:dyDescent="0.25">
      <c r="A158" s="20" t="str">
        <f>+'[1]Consolidado ORG'!A155</f>
        <v>SCJ-153-2016</v>
      </c>
      <c r="B158" s="21">
        <f>+'[1]Consolidado ORG'!B155</f>
        <v>42691</v>
      </c>
      <c r="C158" s="21" t="str">
        <f>+'[1]Consolidado ORG'!G155</f>
        <v>JORGE ELIECER LOZANO OSPINA</v>
      </c>
      <c r="D158" s="21" t="str">
        <f>+'[1]Consolidado ORG'!L155</f>
        <v>PRESTAR SUS SERVICIOS PROFESIONALES PARA ASESORAR AL JEFE DE LA OFICINA DE ANÁLISIS DE INFORMACIÓN Y ESTUDIOS ESTRATÉGICOS EN LA PUESTA EN MARCHA DE LA ESTRATEGIA DE ANALÍTICA PARA LA SEGURIDAD, LA CONVIVENCIA Y EL ACCESO A LA JUSTICA.</v>
      </c>
      <c r="E158" s="21">
        <f>+'[1]Consolidado ORG'!M155</f>
        <v>42692</v>
      </c>
      <c r="F158" s="21">
        <f>+'[1]Consolidado ORG'!N155</f>
        <v>42766</v>
      </c>
      <c r="G158" s="22">
        <f>+'[1]Consolidado ORG'!P155</f>
        <v>2.4666666666666668</v>
      </c>
      <c r="H158" s="22">
        <f>+'[1]Consolidado ORG'!AG155</f>
        <v>0</v>
      </c>
      <c r="I158" s="23">
        <f>+'[1]Consolidado ORG'!T155</f>
        <v>24666666</v>
      </c>
      <c r="J158" s="23">
        <f>+'[1]Consolidado ORG'!AE155</f>
        <v>0</v>
      </c>
      <c r="K158" s="21" t="str">
        <f>+'[1]Consolidado ORG'!E155</f>
        <v>5 5. Contratación directa</v>
      </c>
      <c r="L158" s="21" t="str">
        <f>+'[1]Consolidado ORG'!F155</f>
        <v>6 6. Otro</v>
      </c>
    </row>
    <row r="159" spans="1:12" ht="56.25" x14ac:dyDescent="0.25">
      <c r="A159" s="20" t="str">
        <f>+'[1]Consolidado ORG'!A156</f>
        <v>SCJ-154-2016</v>
      </c>
      <c r="B159" s="21">
        <f>+'[1]Consolidado ORG'!B156</f>
        <v>42691</v>
      </c>
      <c r="C159" s="21" t="str">
        <f>+'[1]Consolidado ORG'!G156</f>
        <v>BELKIS FUENTES LIZCANO</v>
      </c>
      <c r="D159" s="21" t="str">
        <f>+'[1]Consolidado ORG'!L156</f>
        <v>PRESTAR LOS SERIVICIOS PROFESIONALES A LA SUBSECRETARÍA DE SEGURIDAD Y CONVIVENCIA EN LAS GESTIONES, TRÁMITES Y ASUNTOS DE CARÁCTER ADMINISTRATIVO Y FINANCIERO, CON EL FIN DE MEJORAR LAS CONDICIONES DE SEGURIDAD Y CONVIVENCIA PARA LOS HABITANTES DEL DISTRITO CAPITAL.</v>
      </c>
      <c r="E159" s="21">
        <f>+'[1]Consolidado ORG'!M156</f>
        <v>42695</v>
      </c>
      <c r="F159" s="21">
        <f>+'[1]Consolidado ORG'!N156</f>
        <v>42770</v>
      </c>
      <c r="G159" s="22">
        <f>+'[1]Consolidado ORG'!P156</f>
        <v>2.5</v>
      </c>
      <c r="H159" s="22">
        <f>+'[1]Consolidado ORG'!AG156</f>
        <v>0</v>
      </c>
      <c r="I159" s="23">
        <f>+'[1]Consolidado ORG'!T156</f>
        <v>12500000</v>
      </c>
      <c r="J159" s="23">
        <f>+'[1]Consolidado ORG'!AE156</f>
        <v>0</v>
      </c>
      <c r="K159" s="21" t="str">
        <f>+'[1]Consolidado ORG'!E156</f>
        <v>5 5. Contratación directa</v>
      </c>
      <c r="L159" s="21" t="str">
        <f>+'[1]Consolidado ORG'!F156</f>
        <v>6 6. Otro</v>
      </c>
    </row>
    <row r="160" spans="1:12" ht="67.5" x14ac:dyDescent="0.25">
      <c r="A160" s="20" t="str">
        <f>+'[1]Consolidado ORG'!A157</f>
        <v>SCJ-155-2016</v>
      </c>
      <c r="B160" s="21">
        <f>+'[1]Consolidado ORG'!B157</f>
        <v>42691</v>
      </c>
      <c r="C160" s="21" t="str">
        <f>+'[1]Consolidado ORG'!G157</f>
        <v>GINA STEPHANIA BEJARANO QUINTERO</v>
      </c>
      <c r="D160" s="21" t="str">
        <f>+'[1]Consolidado ORG'!L157</f>
        <v>PRESTAR SERVICIOS PROFESIONALES COMO ADMINISTRADOR DE EMPRESAS EN LA OFICINA DE CONTROL INTERNO DE LA SECRETARIA, PARA EVALUAR Y REALIZAR SEGUIMIENTO A LA IMPLEMENTACIÓN DEL SIG Y MECI, A TRAVÉS DE ACOMPAÑAMIENTO, ASESORIA Y EVALUACIONES QUE SE REALICEN DESDE LA OFICINA DE CONTROL INTERNO</v>
      </c>
      <c r="E160" s="21">
        <f>+'[1]Consolidado ORG'!M157</f>
        <v>42695</v>
      </c>
      <c r="F160" s="21">
        <f>+'[1]Consolidado ORG'!N157</f>
        <v>42770</v>
      </c>
      <c r="G160" s="22">
        <f>+'[1]Consolidado ORG'!P157</f>
        <v>2.5</v>
      </c>
      <c r="H160" s="22">
        <f>+'[1]Consolidado ORG'!AG157</f>
        <v>0</v>
      </c>
      <c r="I160" s="23">
        <f>+'[1]Consolidado ORG'!T157</f>
        <v>10000000</v>
      </c>
      <c r="J160" s="23">
        <f>+'[1]Consolidado ORG'!AE157</f>
        <v>0</v>
      </c>
      <c r="K160" s="21" t="str">
        <f>+'[1]Consolidado ORG'!E157</f>
        <v>5 5. Contratación directa</v>
      </c>
      <c r="L160" s="21" t="str">
        <f>+'[1]Consolidado ORG'!F157</f>
        <v>6 6. Otro</v>
      </c>
    </row>
    <row r="161" spans="1:12" ht="56.25" x14ac:dyDescent="0.25">
      <c r="A161" s="20" t="str">
        <f>+'[1]Consolidado ORG'!A158</f>
        <v>SCJ-156-2016</v>
      </c>
      <c r="B161" s="21">
        <f>+'[1]Consolidado ORG'!B158</f>
        <v>42691</v>
      </c>
      <c r="C161" s="21" t="str">
        <f>+'[1]Consolidado ORG'!G158</f>
        <v>STEVEN ANDRES VACA VERGARA</v>
      </c>
      <c r="D161" s="21" t="str">
        <f>+'[1]Consolidado ORG'!L158</f>
        <v>PRESTAR SERVICIOS DE APOYO A LA GESTION EN LA SUBSECRETARIA DE SEGURIDAD Y CONVIVENCIA PARA COADYUVAR EN LA IMPLEMENTACIÓN DE ESTRATEGIAS Y ACCIONES DE DIALOGO, MEDIACION Y PREVENCION EN CONVIVENCIA Y SEGURIDAD CIUDADANA EN LA CIUDAD</v>
      </c>
      <c r="E161" s="21">
        <f>+'[1]Consolidado ORG'!M158</f>
        <v>42691</v>
      </c>
      <c r="F161" s="21">
        <f>+'[1]Consolidado ORG'!N158</f>
        <v>42764</v>
      </c>
      <c r="G161" s="22">
        <f>+'[1]Consolidado ORG'!P158</f>
        <v>2.4333333333333336</v>
      </c>
      <c r="H161" s="22">
        <f>+'[1]Consolidado ORG'!AG158</f>
        <v>0</v>
      </c>
      <c r="I161" s="23">
        <f>+'[1]Consolidado ORG'!T158</f>
        <v>4866666</v>
      </c>
      <c r="J161" s="23">
        <f>+'[1]Consolidado ORG'!AE158</f>
        <v>0</v>
      </c>
      <c r="K161" s="21" t="str">
        <f>+'[1]Consolidado ORG'!E158</f>
        <v>5 5. Contratación directa</v>
      </c>
      <c r="L161" s="21" t="str">
        <f>+'[1]Consolidado ORG'!F158</f>
        <v>6 6. Otro</v>
      </c>
    </row>
    <row r="162" spans="1:12" ht="56.25" x14ac:dyDescent="0.25">
      <c r="A162" s="20" t="str">
        <f>+'[1]Consolidado ORG'!A159</f>
        <v>SCJ-157-2016</v>
      </c>
      <c r="B162" s="21">
        <f>+'[1]Consolidado ORG'!B159</f>
        <v>42691</v>
      </c>
      <c r="C162" s="21" t="str">
        <f>+'[1]Consolidado ORG'!G159</f>
        <v>MARIA SOLANO GOMEZ</v>
      </c>
      <c r="D162" s="21" t="str">
        <f>+'[1]Consolidado ORG'!L159</f>
        <v>PRESTAR SERVICIOS PROFESIONALES A LA SUBSECRETARÍA DE ACCESO A LA JUSTICIA, PARA APOYAR LAS LABORES PRECONTRACTUALES, CONTRACTUALES Y POSCONTRACTUALES, ASÍ COMO EN EL SEGUIMIENTO A LAS SOLICITUDES REALIZADAS POR LA CIUDADANÍA O PARA CONTROL POLÍTICO</v>
      </c>
      <c r="E162" s="21">
        <f>+'[1]Consolidado ORG'!M159</f>
        <v>42691</v>
      </c>
      <c r="F162" s="21">
        <f>+'[1]Consolidado ORG'!N159</f>
        <v>42764</v>
      </c>
      <c r="G162" s="22">
        <f>+'[1]Consolidado ORG'!P159</f>
        <v>2.4333333333333336</v>
      </c>
      <c r="H162" s="22">
        <f>+'[1]Consolidado ORG'!AG159</f>
        <v>0</v>
      </c>
      <c r="I162" s="23">
        <f>+'[1]Consolidado ORG'!T159</f>
        <v>9733000</v>
      </c>
      <c r="J162" s="23">
        <f>+'[1]Consolidado ORG'!AE159</f>
        <v>0</v>
      </c>
      <c r="K162" s="21" t="str">
        <f>+'[1]Consolidado ORG'!E159</f>
        <v>5 5. Contratación directa</v>
      </c>
      <c r="L162" s="21" t="str">
        <f>+'[1]Consolidado ORG'!F159</f>
        <v>6 6. Otro</v>
      </c>
    </row>
    <row r="163" spans="1:12" ht="45" x14ac:dyDescent="0.25">
      <c r="A163" s="20" t="str">
        <f>+'[1]Consolidado ORG'!A160</f>
        <v>SCJ-158-2016</v>
      </c>
      <c r="B163" s="21">
        <f>+'[1]Consolidado ORG'!B160</f>
        <v>42691</v>
      </c>
      <c r="C163" s="21" t="str">
        <f>+'[1]Consolidado ORG'!G160</f>
        <v>JUAN CAMILO SIERRA BERNAL</v>
      </c>
      <c r="D163" s="21" t="str">
        <f>+'[1]Consolidado ORG'!L160</f>
        <v>PRESTAR LOS SERVICIOS PROFESIONALES A LA DIRECCIÓN DE ACCESO A LA JUSTICIA, DESARROLLANDO ACCIONES PARA LA CONSTRUCCIÓN, IMPLEMENTACIÓN Y SEGUIMIENTO DEL MODELO CASAS DE JUSTICIA</v>
      </c>
      <c r="E163" s="21">
        <f>+'[1]Consolidado ORG'!M160</f>
        <v>42695</v>
      </c>
      <c r="F163" s="21">
        <f>+'[1]Consolidado ORG'!N160</f>
        <v>42786</v>
      </c>
      <c r="G163" s="22">
        <f>+'[1]Consolidado ORG'!P160</f>
        <v>3</v>
      </c>
      <c r="H163" s="22">
        <f>+'[1]Consolidado ORG'!AG160</f>
        <v>0</v>
      </c>
      <c r="I163" s="23">
        <f>+'[1]Consolidado ORG'!T160</f>
        <v>13500000</v>
      </c>
      <c r="J163" s="23">
        <f>+'[1]Consolidado ORG'!AE160</f>
        <v>0</v>
      </c>
      <c r="K163" s="21" t="str">
        <f>+'[1]Consolidado ORG'!E160</f>
        <v>5 5. Contratación directa</v>
      </c>
      <c r="L163" s="21" t="str">
        <f>+'[1]Consolidado ORG'!F160</f>
        <v>6 6. Otro</v>
      </c>
    </row>
    <row r="164" spans="1:12" ht="56.25" x14ac:dyDescent="0.25">
      <c r="A164" s="20" t="str">
        <f>+'[1]Consolidado ORG'!A161</f>
        <v>SCJ-159-2016</v>
      </c>
      <c r="B164" s="21">
        <f>+'[1]Consolidado ORG'!B161</f>
        <v>42691</v>
      </c>
      <c r="C164" s="21" t="str">
        <f>+'[1]Consolidado ORG'!G161</f>
        <v>EDNA YULIETH CASTRO SALGADO</v>
      </c>
      <c r="D164" s="21" t="str">
        <f>+'[1]Consolidado ORG'!L161</f>
        <v>PRESTAR LOS SERVICIOS DE APOYO A LA GESTIÓN EN LA SUBSECRETARÍA DE SEGURIDAD Y CONVIVENCIA PARA COADYUVAR EN LA IMPLEMENTACIÓN DE ESTRATEGIAS Y ACCIONES DE DIÁLOGO, MEDIACIÓN Y PREVENCIÓN EN CONVIVENCIA Y SEGURIDAD CIUDADANA EN LA CIUDAD. </v>
      </c>
      <c r="E164" s="21">
        <f>+'[1]Consolidado ORG'!M161</f>
        <v>42695</v>
      </c>
      <c r="F164" s="21">
        <f>+'[1]Consolidado ORG'!N161</f>
        <v>42768</v>
      </c>
      <c r="G164" s="22">
        <f>+'[1]Consolidado ORG'!P161</f>
        <v>2.4333333333333336</v>
      </c>
      <c r="H164" s="22">
        <f>+'[1]Consolidado ORG'!AG161</f>
        <v>0</v>
      </c>
      <c r="I164" s="23">
        <f>+'[1]Consolidado ORG'!T161</f>
        <v>4866666</v>
      </c>
      <c r="J164" s="23">
        <f>+'[1]Consolidado ORG'!AE161</f>
        <v>0</v>
      </c>
      <c r="K164" s="21" t="str">
        <f>+'[1]Consolidado ORG'!E161</f>
        <v>5 5. Contratación directa</v>
      </c>
      <c r="L164" s="21" t="str">
        <f>+'[1]Consolidado ORG'!F161</f>
        <v>6 6. Otro</v>
      </c>
    </row>
    <row r="165" spans="1:12" ht="56.25" x14ac:dyDescent="0.25">
      <c r="A165" s="20" t="str">
        <f>+'[1]Consolidado ORG'!A162</f>
        <v>SCJ-160-2016</v>
      </c>
      <c r="B165" s="21">
        <f>+'[1]Consolidado ORG'!B162</f>
        <v>42691</v>
      </c>
      <c r="C165" s="21" t="str">
        <f>+'[1]Consolidado ORG'!G162</f>
        <v>WILLIAM ALEJANDRO SANDOVAL GUTIERREZ</v>
      </c>
      <c r="D165" s="21" t="str">
        <f>+'[1]Consolidado ORG'!L162</f>
        <v xml:space="preserve">PRESTAR SERVICIOS DE APOYO A LA GESTIÓN EN LA SUBSECRETARIA DE SEGURIDAD Y CONVIVENCIA PARA COADYUVAR EN LA IMPLEMENTACIÓN DE ESTRATEGIAS Y ACCIONES DE DIALOGO, MEDIACIÓN Y PREVENCIÓN EN CONVIVENCIA Y SEGURIDAD CIUDADANA EN LA CIUDAD </v>
      </c>
      <c r="E165" s="21">
        <f>+'[1]Consolidado ORG'!M162</f>
        <v>42691</v>
      </c>
      <c r="F165" s="21">
        <f>+'[1]Consolidado ORG'!N162</f>
        <v>42764</v>
      </c>
      <c r="G165" s="22">
        <f>+'[1]Consolidado ORG'!P162</f>
        <v>2.4333333333333336</v>
      </c>
      <c r="H165" s="22">
        <f>+'[1]Consolidado ORG'!AG162</f>
        <v>0</v>
      </c>
      <c r="I165" s="23">
        <f>+'[1]Consolidado ORG'!T162</f>
        <v>4866666</v>
      </c>
      <c r="J165" s="23">
        <f>+'[1]Consolidado ORG'!AE162</f>
        <v>0</v>
      </c>
      <c r="K165" s="21" t="str">
        <f>+'[1]Consolidado ORG'!E162</f>
        <v>5 5. Contratación directa</v>
      </c>
      <c r="L165" s="21" t="str">
        <f>+'[1]Consolidado ORG'!F162</f>
        <v>6 6. Otro</v>
      </c>
    </row>
    <row r="166" spans="1:12" ht="56.25" x14ac:dyDescent="0.25">
      <c r="A166" s="20" t="str">
        <f>+'[1]Consolidado ORG'!A163</f>
        <v>SCJ-161-2016</v>
      </c>
      <c r="B166" s="21">
        <f>+'[1]Consolidado ORG'!B163</f>
        <v>42691</v>
      </c>
      <c r="C166" s="21" t="str">
        <f>+'[1]Consolidado ORG'!G163</f>
        <v>CLAUDIA LILIANA ROMERO CAMELO</v>
      </c>
      <c r="D166" s="21" t="str">
        <f>+'[1]Consolidado ORG'!L163</f>
        <v xml:space="preserve">PRESTAR SERVICIOS DE APOYO A LA GESTION EN LA SUBSECRETARIA DE SEGURIDAD Y CONVIVENCIA PARA COADYUVAR EN LA IMPLEMENTACION DE ESTRATEGIAS Y ACCIONES DE DIALOGO, MEDIACION Y PREVENCION EN CONVIVENCIA Y SEGURIDAD CIUDADANA EN LA CIUDAD.   </v>
      </c>
      <c r="E166" s="21">
        <f>+'[1]Consolidado ORG'!M163</f>
        <v>42691</v>
      </c>
      <c r="F166" s="21">
        <f>+'[1]Consolidado ORG'!N163</f>
        <v>42764</v>
      </c>
      <c r="G166" s="22">
        <f>+'[1]Consolidado ORG'!P163</f>
        <v>2.4333333333333336</v>
      </c>
      <c r="H166" s="22">
        <f>+'[1]Consolidado ORG'!AG163</f>
        <v>0</v>
      </c>
      <c r="I166" s="23">
        <f>+'[1]Consolidado ORG'!T163</f>
        <v>4866666</v>
      </c>
      <c r="J166" s="23">
        <f>+'[1]Consolidado ORG'!AE163</f>
        <v>0</v>
      </c>
      <c r="K166" s="21" t="str">
        <f>+'[1]Consolidado ORG'!E163</f>
        <v>5 5. Contratación directa</v>
      </c>
      <c r="L166" s="21" t="str">
        <f>+'[1]Consolidado ORG'!F163</f>
        <v>6 6. Otro</v>
      </c>
    </row>
    <row r="167" spans="1:12" ht="56.25" x14ac:dyDescent="0.25">
      <c r="A167" s="20" t="str">
        <f>+'[1]Consolidado ORG'!A164</f>
        <v>SCJ-162-2016</v>
      </c>
      <c r="B167" s="21">
        <f>+'[1]Consolidado ORG'!B164</f>
        <v>42691</v>
      </c>
      <c r="C167" s="21" t="str">
        <f>+'[1]Consolidado ORG'!G164</f>
        <v>JEIMMY CAMILA PARRA ARCHILA</v>
      </c>
      <c r="D167" s="21" t="str">
        <f>+'[1]Consolidado ORG'!L164</f>
        <v>PRESTAR SERVICIOS DE APOYO A LA GESTION EN LA SUBSECRETARIA DE SEGURIDAD Y CONVIVENCIA PARA COADYUVAR EN LA IMPLEMENTACION DE ESTRATEGIAS Y ACCIONES DE DIALOGO, MEDIACION Y PREVENCION EN CONVIVENCIA Y SEGURIDAD CIUDADANA EN LA CIUDAD</v>
      </c>
      <c r="E167" s="21">
        <f>+'[1]Consolidado ORG'!M164</f>
        <v>42691</v>
      </c>
      <c r="F167" s="21">
        <f>+'[1]Consolidado ORG'!N164</f>
        <v>42764</v>
      </c>
      <c r="G167" s="22">
        <f>+'[1]Consolidado ORG'!P164</f>
        <v>2.4333333333333336</v>
      </c>
      <c r="H167" s="22">
        <f>+'[1]Consolidado ORG'!AG164</f>
        <v>0</v>
      </c>
      <c r="I167" s="23">
        <f>+'[1]Consolidado ORG'!T164</f>
        <v>4866666</v>
      </c>
      <c r="J167" s="23">
        <f>+'[1]Consolidado ORG'!AE164</f>
        <v>0</v>
      </c>
      <c r="K167" s="21" t="str">
        <f>+'[1]Consolidado ORG'!E164</f>
        <v>5 5. Contratación directa</v>
      </c>
      <c r="L167" s="21" t="str">
        <f>+'[1]Consolidado ORG'!F164</f>
        <v>6 6. Otro</v>
      </c>
    </row>
    <row r="168" spans="1:12" ht="56.25" x14ac:dyDescent="0.25">
      <c r="A168" s="20" t="str">
        <f>+'[1]Consolidado ORG'!A165</f>
        <v>SCJ-163-2016</v>
      </c>
      <c r="B168" s="21">
        <f>+'[1]Consolidado ORG'!B165</f>
        <v>42691</v>
      </c>
      <c r="C168" s="21" t="str">
        <f>+'[1]Consolidado ORG'!G165</f>
        <v>LUZ ELENA MONTOYA PELAEZ</v>
      </c>
      <c r="D168" s="21" t="str">
        <f>+'[1]Consolidado ORG'!L165</f>
        <v>PRESTAR SERVICIOS DE APOYO A LA GESTION EN LA SUBSECRETARIA DE SEGURIDAD Y CONVIVENCIA PARA COADYUVAR EN LA IMPLEMENTACION DE ESTRATEGIAS Y ACCIONES DE DIALOGO, MEDIACION Y PREVENCION EN CONVIVENCIA Y SEGURIDAD CIUDADANA EN LA CIUDAD</v>
      </c>
      <c r="E168" s="21">
        <f>+'[1]Consolidado ORG'!M165</f>
        <v>42695</v>
      </c>
      <c r="F168" s="21">
        <f>+'[1]Consolidado ORG'!N165</f>
        <v>42768</v>
      </c>
      <c r="G168" s="22">
        <f>+'[1]Consolidado ORG'!P165</f>
        <v>2.4333333333333336</v>
      </c>
      <c r="H168" s="22">
        <f>+'[1]Consolidado ORG'!AG165</f>
        <v>0</v>
      </c>
      <c r="I168" s="23">
        <f>+'[1]Consolidado ORG'!T165</f>
        <v>4866666</v>
      </c>
      <c r="J168" s="23">
        <f>+'[1]Consolidado ORG'!AE165</f>
        <v>0</v>
      </c>
      <c r="K168" s="21" t="str">
        <f>+'[1]Consolidado ORG'!E165</f>
        <v>5 5. Contratación directa</v>
      </c>
      <c r="L168" s="21" t="str">
        <f>+'[1]Consolidado ORG'!F165</f>
        <v>6 6. Otro</v>
      </c>
    </row>
    <row r="169" spans="1:12" ht="67.5" x14ac:dyDescent="0.25">
      <c r="A169" s="20" t="str">
        <f>+'[1]Consolidado ORG'!A166</f>
        <v>SCJ-164-2016</v>
      </c>
      <c r="B169" s="21">
        <f>+'[1]Consolidado ORG'!B166</f>
        <v>42691</v>
      </c>
      <c r="C169" s="21" t="str">
        <f>+'[1]Consolidado ORG'!G166</f>
        <v>CARLOS EDUARDO AVELLANEDA SUAREZ</v>
      </c>
      <c r="D169" s="21" t="str">
        <f>+'[1]Consolidado ORG'!L166</f>
        <v>PRESTAR SUS SERVICIOS PROFESIONALES EN LA OFICINA DE ANÁLISIS DE INFORMACIÓN Y ESTUDIOS ESTRATÉGICOS PARA PROPONER E IMPLEMENTAR HERRAMIENTAS METODOLÓGICAS Y ESTADÍSTICAS PARA LA FORMULACIÓN Y SEGUIMIENTO DE POLÍTICA PÚBLICA EN MATERIA DE SEGURIDAD, CONVIVENCIA Y JUSTICIA EN EL DISTRITO CAPITAL</v>
      </c>
      <c r="E169" s="21">
        <f>+'[1]Consolidado ORG'!M166</f>
        <v>42692</v>
      </c>
      <c r="F169" s="21">
        <f>+'[1]Consolidado ORG'!N166</f>
        <v>42766</v>
      </c>
      <c r="G169" s="22">
        <f>+'[1]Consolidado ORG'!P166</f>
        <v>2.4666666666666668</v>
      </c>
      <c r="H169" s="22">
        <f>+'[1]Consolidado ORG'!AG166</f>
        <v>0</v>
      </c>
      <c r="I169" s="23">
        <f>+'[1]Consolidado ORG'!T166</f>
        <v>11100000</v>
      </c>
      <c r="J169" s="23">
        <f>+'[1]Consolidado ORG'!AE166</f>
        <v>0</v>
      </c>
      <c r="K169" s="21" t="str">
        <f>+'[1]Consolidado ORG'!E166</f>
        <v>5 5. Contratación directa</v>
      </c>
      <c r="L169" s="21" t="str">
        <f>+'[1]Consolidado ORG'!F166</f>
        <v>6 6. Otro</v>
      </c>
    </row>
    <row r="170" spans="1:12" ht="56.25" x14ac:dyDescent="0.25">
      <c r="A170" s="20" t="str">
        <f>+'[1]Consolidado ORG'!A167</f>
        <v>SCJ-165-2016</v>
      </c>
      <c r="B170" s="21">
        <f>+'[1]Consolidado ORG'!B167</f>
        <v>42695</v>
      </c>
      <c r="C170" s="21" t="str">
        <f>+'[1]Consolidado ORG'!G167</f>
        <v>BRANDO STIVEN VEGA SALAZAR</v>
      </c>
      <c r="D170" s="21" t="str">
        <f>+'[1]Consolidado ORG'!L167</f>
        <v>PRESTAR SERVICIOS DE APOYO A LA GESTION EN LA SUBSECRETARIA DE SEGURIDAD Y CONVIVENCIA PARA COADYUVAR EN LA IMPLEMENTACION DE ESTRATEGIAS Y ACCIONES DE DIALOGO, MEDIACION Y PREVENCION EN CONVIVENCIA Y SEGURIDAD CIUDADANA EN LA CIUDAD</v>
      </c>
      <c r="E170" s="21">
        <f>+'[1]Consolidado ORG'!M167</f>
        <v>42695</v>
      </c>
      <c r="F170" s="21">
        <f>+'[1]Consolidado ORG'!N167</f>
        <v>42768</v>
      </c>
      <c r="G170" s="22">
        <f>+'[1]Consolidado ORG'!P167</f>
        <v>2.4333333333333336</v>
      </c>
      <c r="H170" s="22">
        <f>+'[1]Consolidado ORG'!AG167</f>
        <v>0</v>
      </c>
      <c r="I170" s="23">
        <f>+'[1]Consolidado ORG'!T167</f>
        <v>4866666</v>
      </c>
      <c r="J170" s="23">
        <f>+'[1]Consolidado ORG'!AE167</f>
        <v>0</v>
      </c>
      <c r="K170" s="21" t="str">
        <f>+'[1]Consolidado ORG'!E167</f>
        <v>5 5. Contratación directa</v>
      </c>
      <c r="L170" s="21" t="str">
        <f>+'[1]Consolidado ORG'!F167</f>
        <v>6 6. Otro</v>
      </c>
    </row>
    <row r="171" spans="1:12" ht="56.25" x14ac:dyDescent="0.25">
      <c r="A171" s="20" t="str">
        <f>+'[1]Consolidado ORG'!A168</f>
        <v>SCJ-166-2016</v>
      </c>
      <c r="B171" s="21">
        <f>+'[1]Consolidado ORG'!B168</f>
        <v>42695</v>
      </c>
      <c r="C171" s="21" t="str">
        <f>+'[1]Consolidado ORG'!G168</f>
        <v xml:space="preserve">JOHN GUSTAVO MOSQUERA </v>
      </c>
      <c r="D171" s="21" t="str">
        <f>+'[1]Consolidado ORG'!L168</f>
        <v>PRESTAR SERVICIOS DE APOYO A LA GESTION EN LA SUBSECRETARIA DE SEGURIDAD Y CONVIVENCIA PARA COADYUVAR EN LA IMPLEMENTACION DE ESTRATEGIAS Y ACCIONES DE DIALOGO, MEDIACION Y PREVENCION EN CONVIVENCIA Y SEGURIDAD CIUDADANA EN LA CIUDAD</v>
      </c>
      <c r="E171" s="21">
        <f>+'[1]Consolidado ORG'!M168</f>
        <v>42695</v>
      </c>
      <c r="F171" s="21">
        <f>+'[1]Consolidado ORG'!N168</f>
        <v>42768</v>
      </c>
      <c r="G171" s="22">
        <f>+'[1]Consolidado ORG'!P168</f>
        <v>2.4333333333333336</v>
      </c>
      <c r="H171" s="22">
        <f>+'[1]Consolidado ORG'!AG168</f>
        <v>0</v>
      </c>
      <c r="I171" s="23">
        <f>+'[1]Consolidado ORG'!T168</f>
        <v>4866666</v>
      </c>
      <c r="J171" s="23">
        <f>+'[1]Consolidado ORG'!AE168</f>
        <v>0</v>
      </c>
      <c r="K171" s="21" t="str">
        <f>+'[1]Consolidado ORG'!E168</f>
        <v>5 5. Contratación directa</v>
      </c>
      <c r="L171" s="21" t="str">
        <f>+'[1]Consolidado ORG'!F168</f>
        <v>6 6. Otro</v>
      </c>
    </row>
    <row r="172" spans="1:12" ht="56.25" x14ac:dyDescent="0.25">
      <c r="A172" s="20" t="str">
        <f>+'[1]Consolidado ORG'!A169</f>
        <v>SCJ-167-2016</v>
      </c>
      <c r="B172" s="21">
        <f>+'[1]Consolidado ORG'!B169</f>
        <v>42695</v>
      </c>
      <c r="C172" s="21" t="str">
        <f>+'[1]Consolidado ORG'!G169</f>
        <v>MARTHA PATRICIA TOQUICA MANCERA</v>
      </c>
      <c r="D172" s="21" t="str">
        <f>+'[1]Consolidado ORG'!L169</f>
        <v>PRESTAR SERVICIOS DE APOYO A LA GESTIÓN EN LA SUBSECRETARÍA DE SEGURIDAD Y CONVIVENCIA PARA COADYUVAR EN LA IMPLEMENTACIÓN DE ESTRATEGIAS Y ACCIONES DE DIALOGO, MEDIACIÓN Y PREVENCIÓN EN CONVIVENCIA Y SEGURIDAD CIUDADANA EN LA CIUDAD.</v>
      </c>
      <c r="E172" s="21">
        <f>+'[1]Consolidado ORG'!M169</f>
        <v>42695</v>
      </c>
      <c r="F172" s="21">
        <f>+'[1]Consolidado ORG'!N169</f>
        <v>42768</v>
      </c>
      <c r="G172" s="22">
        <f>+'[1]Consolidado ORG'!P169</f>
        <v>2.4333333333333336</v>
      </c>
      <c r="H172" s="22">
        <f>+'[1]Consolidado ORG'!AG169</f>
        <v>0</v>
      </c>
      <c r="I172" s="23">
        <f>+'[1]Consolidado ORG'!T169</f>
        <v>4866666</v>
      </c>
      <c r="J172" s="23">
        <f>+'[1]Consolidado ORG'!AE169</f>
        <v>0</v>
      </c>
      <c r="K172" s="21" t="str">
        <f>+'[1]Consolidado ORG'!E169</f>
        <v>5 5. Contratación directa</v>
      </c>
      <c r="L172" s="21" t="str">
        <f>+'[1]Consolidado ORG'!F169</f>
        <v>6 6. Otro</v>
      </c>
    </row>
    <row r="173" spans="1:12" ht="56.25" x14ac:dyDescent="0.25">
      <c r="A173" s="20" t="str">
        <f>+'[1]Consolidado ORG'!A170</f>
        <v>SCJ-168-2016</v>
      </c>
      <c r="B173" s="21">
        <f>+'[1]Consolidado ORG'!B170</f>
        <v>42695</v>
      </c>
      <c r="C173" s="21" t="str">
        <f>+'[1]Consolidado ORG'!G170</f>
        <v>JAIR ALFONSO VACA LUQUE</v>
      </c>
      <c r="D173" s="21" t="str">
        <f>+'[1]Consolidado ORG'!L170</f>
        <v>PRESTAR LOS SERVICIOS PROFESIONALES EN LA OFICINA DE ANÁLISIS DE INFORMACIÓN Y ESTUDIOS ESTRATÉGICOS PARA REALIZAR LAS ACTIVIDADES DE INTEGRACIÓN DE DATOS Y REPORTERÍA EN EL MARCO DE LA ESTRATEGIA DE ANALÍTICA PARA LA SEGURIDAD, LA CONVIVENCIA Y EL ACCESO A LA JUSTICA.</v>
      </c>
      <c r="E173" s="21">
        <f>+'[1]Consolidado ORG'!M170</f>
        <v>42695</v>
      </c>
      <c r="F173" s="21">
        <f>+'[1]Consolidado ORG'!N170</f>
        <v>42769</v>
      </c>
      <c r="G173" s="22">
        <f>+'[1]Consolidado ORG'!P170</f>
        <v>2.4666666666666668</v>
      </c>
      <c r="H173" s="22">
        <f>+'[1]Consolidado ORG'!AG170</f>
        <v>0</v>
      </c>
      <c r="I173" s="23">
        <f>+'[1]Consolidado ORG'!T170</f>
        <v>11100000</v>
      </c>
      <c r="J173" s="23">
        <f>+'[1]Consolidado ORG'!AE170</f>
        <v>0</v>
      </c>
      <c r="K173" s="21" t="str">
        <f>+'[1]Consolidado ORG'!E170</f>
        <v>5 5. Contratación directa</v>
      </c>
      <c r="L173" s="21" t="str">
        <f>+'[1]Consolidado ORG'!F170</f>
        <v>6 6. Otro</v>
      </c>
    </row>
    <row r="174" spans="1:12" ht="67.5" x14ac:dyDescent="0.25">
      <c r="A174" s="20" t="str">
        <f>+'[1]Consolidado ORG'!A171</f>
        <v>SCJ-169-2016</v>
      </c>
      <c r="B174" s="21">
        <f>+'[1]Consolidado ORG'!B171</f>
        <v>42696</v>
      </c>
      <c r="C174" s="21" t="str">
        <f>+'[1]Consolidado ORG'!G171</f>
        <v>JORGE ALEJANDRO CARRASQUILLA ORTIZ</v>
      </c>
      <c r="D174" s="21" t="str">
        <f>+'[1]Consolidado ORG'!L171</f>
        <v>PRESTAR SERVICIOS PROFESIONALES DE ASESORÍA JURÍDICA Y/O LEGAL A LA SECRETARÍA DE SEGURIDAD,CONVIVENCIA Y JUSTICIA, PARA FORTALECER LOS PROCESOS MISIONALES Y DE APOYO A LA DIRECCIÓN DE RECURSOS FÍSICOS  Y GESTIÓN DOCUMENTAL QUE PERMITAN LA IMPLEMENTACIÓN Y MANTENIMIENTO DE HERRAMIENTAS GERENCIALES.</v>
      </c>
      <c r="E174" s="21">
        <f>+'[1]Consolidado ORG'!M171</f>
        <v>42697</v>
      </c>
      <c r="F174" s="21">
        <f>+'[1]Consolidado ORG'!N171</f>
        <v>42757</v>
      </c>
      <c r="G174" s="22">
        <f>+'[1]Consolidado ORG'!P171</f>
        <v>2</v>
      </c>
      <c r="H174" s="22">
        <f>+'[1]Consolidado ORG'!AG171</f>
        <v>0</v>
      </c>
      <c r="I174" s="23">
        <f>+'[1]Consolidado ORG'!T171</f>
        <v>17000000</v>
      </c>
      <c r="J174" s="23">
        <f>+'[1]Consolidado ORG'!AE171</f>
        <v>0</v>
      </c>
      <c r="K174" s="21" t="str">
        <f>+'[1]Consolidado ORG'!E171</f>
        <v>5 5. Contratación directa</v>
      </c>
      <c r="L174" s="21" t="str">
        <f>+'[1]Consolidado ORG'!F171</f>
        <v>6 6. Otro</v>
      </c>
    </row>
    <row r="175" spans="1:12" ht="56.25" x14ac:dyDescent="0.25">
      <c r="A175" s="20" t="str">
        <f>+'[1]Consolidado ORG'!A172</f>
        <v>SCJ-170-2016</v>
      </c>
      <c r="B175" s="21">
        <f>+'[1]Consolidado ORG'!B172</f>
        <v>42696</v>
      </c>
      <c r="C175" s="21" t="str">
        <f>+'[1]Consolidado ORG'!G172</f>
        <v>WILFIDA CABADIAS VASQUEZ</v>
      </c>
      <c r="D175" s="21" t="str">
        <f>+'[1]Consolidado ORG'!L172</f>
        <v>PRESTAR SERVICIOS DE APOYO A LA GESTIÓN EN LA SUBSECRETARÍA DE SEGURIDAD Y CONVIVENCIA PARA COADYUVAR EN LA IMPLEMENTACIÓN DE ESTRATEGIAS Y ACCIONES DE DIALOGO, MEDIACIÓN Y PREVENCIÓN EN CONVIVENCIA Y SEGURIDAD CIUDADANA EN LA CIUDAD.</v>
      </c>
      <c r="E175" s="21">
        <f>+'[1]Consolidado ORG'!M172</f>
        <v>42696</v>
      </c>
      <c r="F175" s="21">
        <f>+'[1]Consolidado ORG'!N172</f>
        <v>42769</v>
      </c>
      <c r="G175" s="22">
        <f>+'[1]Consolidado ORG'!P172</f>
        <v>2.4333333333333336</v>
      </c>
      <c r="H175" s="22">
        <f>+'[1]Consolidado ORG'!AG172</f>
        <v>0</v>
      </c>
      <c r="I175" s="23">
        <f>+'[1]Consolidado ORG'!T172</f>
        <v>4866666</v>
      </c>
      <c r="J175" s="23">
        <f>+'[1]Consolidado ORG'!AE172</f>
        <v>0</v>
      </c>
      <c r="K175" s="21" t="str">
        <f>+'[1]Consolidado ORG'!E172</f>
        <v>5 5. Contratación directa</v>
      </c>
      <c r="L175" s="21" t="str">
        <f>+'[1]Consolidado ORG'!F172</f>
        <v>6 6. Otro</v>
      </c>
    </row>
    <row r="176" spans="1:12" ht="56.25" x14ac:dyDescent="0.25">
      <c r="A176" s="20" t="str">
        <f>+'[1]Consolidado ORG'!A173</f>
        <v>SCJ-171-2016</v>
      </c>
      <c r="B176" s="21">
        <f>+'[1]Consolidado ORG'!B173</f>
        <v>42696</v>
      </c>
      <c r="C176" s="21" t="str">
        <f>+'[1]Consolidado ORG'!G173</f>
        <v>EFRAIN MURILLO SILVA</v>
      </c>
      <c r="D176" s="21" t="str">
        <f>+'[1]Consolidado ORG'!L173</f>
        <v>PRESTAR SERVICIOS DE APOYO A LA GESTIÓN EN LA SUBSECRETARÍA DE SEGURIDAD Y CONVIVENCIA PARA COADYUVAR EN LA IMPLEMENTACIÓN DE ESTRATEGIAS Y ACCIONES DE DIALOGO, MEDIACIÓN Y PREVENCIÓN EN CONVIVENCIA Y SEGURIDAD CIUDADANA EN LA CIUDAD.</v>
      </c>
      <c r="E176" s="21">
        <f>+'[1]Consolidado ORG'!M173</f>
        <v>42696</v>
      </c>
      <c r="F176" s="21">
        <f>+'[1]Consolidado ORG'!N173</f>
        <v>42769</v>
      </c>
      <c r="G176" s="22">
        <f>+'[1]Consolidado ORG'!P173</f>
        <v>2.4333333333333336</v>
      </c>
      <c r="H176" s="22">
        <f>+'[1]Consolidado ORG'!AG173</f>
        <v>0</v>
      </c>
      <c r="I176" s="23">
        <f>+'[1]Consolidado ORG'!T173</f>
        <v>4866666</v>
      </c>
      <c r="J176" s="23">
        <f>+'[1]Consolidado ORG'!AE173</f>
        <v>0</v>
      </c>
      <c r="K176" s="21" t="str">
        <f>+'[1]Consolidado ORG'!E173</f>
        <v>5 5. Contratación directa</v>
      </c>
      <c r="L176" s="21" t="str">
        <f>+'[1]Consolidado ORG'!F173</f>
        <v>6 6. Otro</v>
      </c>
    </row>
    <row r="177" spans="1:12" ht="67.5" x14ac:dyDescent="0.25">
      <c r="A177" s="20" t="str">
        <f>+'[1]Consolidado ORG'!A174</f>
        <v>SCJ-172-2016</v>
      </c>
      <c r="B177" s="21">
        <f>+'[1]Consolidado ORG'!B174</f>
        <v>42696</v>
      </c>
      <c r="C177" s="21" t="str">
        <f>+'[1]Consolidado ORG'!G174</f>
        <v>JORGE ARMANDO GUTIERREZ PAEZ</v>
      </c>
      <c r="D177" s="21" t="str">
        <f>+'[1]Consolidado ORG'!L174</f>
        <v>PRESTAR SERVICIOS PROFESIONALES ESPECIALIZADOS DE ASESORÍA JURÍDICA EN MATERIA DE DEFENSA JUDICIAL EN LOS PROCESOS EN QUE LA SECRETARIA DISTRITAL DE SEGURIDAD, CONVIVENCIA Y JUSTICIA DEBA ACTUAR COMO DEMANDANTE O DEMANDADA, CON EL FIN E GARANTIZAR LA CORRECTA DEFENSA QUE POR ACTIVA O PASIVA DEBA ADELANTARSE PARA CADA CASO</v>
      </c>
      <c r="E177" s="21">
        <f>+'[1]Consolidado ORG'!M174</f>
        <v>42697</v>
      </c>
      <c r="F177" s="21">
        <f>+'[1]Consolidado ORG'!N174</f>
        <v>42772</v>
      </c>
      <c r="G177" s="22">
        <f>+'[1]Consolidado ORG'!P174</f>
        <v>2.5</v>
      </c>
      <c r="H177" s="22">
        <f>+'[1]Consolidado ORG'!AG174</f>
        <v>0</v>
      </c>
      <c r="I177" s="23">
        <f>+'[1]Consolidado ORG'!T174</f>
        <v>16250000</v>
      </c>
      <c r="J177" s="23">
        <f>+'[1]Consolidado ORG'!AE174</f>
        <v>0</v>
      </c>
      <c r="K177" s="21" t="str">
        <f>+'[1]Consolidado ORG'!E174</f>
        <v>5 5. Contratación directa</v>
      </c>
      <c r="L177" s="21" t="str">
        <f>+'[1]Consolidado ORG'!F174</f>
        <v>6 6. Otro</v>
      </c>
    </row>
    <row r="178" spans="1:12" ht="67.5" x14ac:dyDescent="0.25">
      <c r="A178" s="20" t="str">
        <f>+'[1]Consolidado ORG'!A175</f>
        <v>SCJ-173-2016</v>
      </c>
      <c r="B178" s="21">
        <f>+'[1]Consolidado ORG'!B175</f>
        <v>42696</v>
      </c>
      <c r="C178" s="21" t="str">
        <f>+'[1]Consolidado ORG'!G175</f>
        <v>LUZ STELLA VEIRA BERNAL</v>
      </c>
      <c r="D178" s="21" t="str">
        <f>+'[1]Consolidado ORG'!L175</f>
        <v>PRESTAR SERVICIOS PROFESIONALES PARA BRINDAR ASISTENCIA JURÍDICA A LA SECRETARÍA DISTRITAL DE SEGURIDAD CONVIVENCIA Y JUSTICIA EN MATERIA DE DERECHO LABORAL COLECTIVO CON EL FIN DE FORTALECER LOS PROCESOS MISIONALES DE LA ENTIDAD QUE PERMITA LA IMPLEMENTACIÓN Y MANTENIMIENTO DE HERRAMIENTAS GERENCIALES</v>
      </c>
      <c r="E178" s="21">
        <f>+'[1]Consolidado ORG'!M175</f>
        <v>42703</v>
      </c>
      <c r="F178" s="21">
        <f>+'[1]Consolidado ORG'!N175</f>
        <v>42763</v>
      </c>
      <c r="G178" s="22">
        <f>+'[1]Consolidado ORG'!P175</f>
        <v>2</v>
      </c>
      <c r="H178" s="22">
        <f>+'[1]Consolidado ORG'!AG175</f>
        <v>0</v>
      </c>
      <c r="I178" s="23">
        <f>+'[1]Consolidado ORG'!T175</f>
        <v>17000000</v>
      </c>
      <c r="J178" s="23">
        <f>+'[1]Consolidado ORG'!AE175</f>
        <v>0</v>
      </c>
      <c r="K178" s="21" t="str">
        <f>+'[1]Consolidado ORG'!E175</f>
        <v>5 5. Contratación directa</v>
      </c>
      <c r="L178" s="21" t="str">
        <f>+'[1]Consolidado ORG'!F175</f>
        <v>6 6. Otro</v>
      </c>
    </row>
    <row r="179" spans="1:12" ht="56.25" x14ac:dyDescent="0.25">
      <c r="A179" s="20" t="str">
        <f>+'[1]Consolidado ORG'!A176</f>
        <v>SCJ-174-2016</v>
      </c>
      <c r="B179" s="21">
        <f>+'[1]Consolidado ORG'!B176</f>
        <v>42696</v>
      </c>
      <c r="C179" s="21" t="str">
        <f>+'[1]Consolidado ORG'!G176</f>
        <v>MARTHA JEANET ROJAS VERGARA</v>
      </c>
      <c r="D179" s="21" t="str">
        <f>+'[1]Consolidado ORG'!L176</f>
        <v>PRESTAR SERVICIOS DE APOYO A LA GESTION EN LA SUBSECRETARIA DE SEGURIDAD Y CONVIVENCIA PARA COADYUVAR EN LA IMPLEMENTACION DE ESTRATEGIAS Y ACCIONES DE DIALOGO, MEDIACION Y PREVENCION EN CONVIVENCIA Y SEGURIDAD CIUDADANA EN LA CIUDAD</v>
      </c>
      <c r="E179" s="21">
        <f>+'[1]Consolidado ORG'!M176</f>
        <v>42696</v>
      </c>
      <c r="F179" s="21">
        <f>+'[1]Consolidado ORG'!N176</f>
        <v>42769</v>
      </c>
      <c r="G179" s="22">
        <f>+'[1]Consolidado ORG'!P176</f>
        <v>2.4333333333333336</v>
      </c>
      <c r="H179" s="22">
        <f>+'[1]Consolidado ORG'!AG176</f>
        <v>0</v>
      </c>
      <c r="I179" s="23">
        <f>+'[1]Consolidado ORG'!T176</f>
        <v>4866666</v>
      </c>
      <c r="J179" s="23">
        <f>+'[1]Consolidado ORG'!AE176</f>
        <v>0</v>
      </c>
      <c r="K179" s="21" t="str">
        <f>+'[1]Consolidado ORG'!E176</f>
        <v>5 5. Contratación directa</v>
      </c>
      <c r="L179" s="21" t="str">
        <f>+'[1]Consolidado ORG'!F176</f>
        <v>6 6. Otro</v>
      </c>
    </row>
    <row r="180" spans="1:12" ht="56.25" x14ac:dyDescent="0.25">
      <c r="A180" s="20" t="str">
        <f>+'[1]Consolidado ORG'!A177</f>
        <v>SCJ-175-2016</v>
      </c>
      <c r="B180" s="21">
        <f>+'[1]Consolidado ORG'!B177</f>
        <v>42696</v>
      </c>
      <c r="C180" s="21" t="str">
        <f>+'[1]Consolidado ORG'!G177</f>
        <v>LAYDI TRUJILLO CHAPARRO</v>
      </c>
      <c r="D180" s="21" t="str">
        <f>+'[1]Consolidado ORG'!L177</f>
        <v>PRESTAR SERVICIOS DE APOYO A LA GESTION EN LA SUBSECRETARIA DE SEGURIDAD Y CONVIVENCIA PARA COADYUVAR EN LA IMPLEMENTACION DE ESTRATEGIAS Y ACCIONES DE DIALOGO, MEDIACION Y PREVENCION EN CONVIVENCIA Y SEGURIDAD CIUDADANA EN LA CIUDAD</v>
      </c>
      <c r="E180" s="21">
        <f>+'[1]Consolidado ORG'!M177</f>
        <v>42697</v>
      </c>
      <c r="F180" s="21">
        <f>+'[1]Consolidado ORG'!N177</f>
        <v>42770</v>
      </c>
      <c r="G180" s="22">
        <f>+'[1]Consolidado ORG'!P177</f>
        <v>2.4333333333333336</v>
      </c>
      <c r="H180" s="22">
        <f>+'[1]Consolidado ORG'!AG177</f>
        <v>0</v>
      </c>
      <c r="I180" s="23">
        <f>+'[1]Consolidado ORG'!T177</f>
        <v>4866666</v>
      </c>
      <c r="J180" s="23">
        <f>+'[1]Consolidado ORG'!AE177</f>
        <v>0</v>
      </c>
      <c r="K180" s="21" t="str">
        <f>+'[1]Consolidado ORG'!E177</f>
        <v>5 5. Contratación directa</v>
      </c>
      <c r="L180" s="21" t="str">
        <f>+'[1]Consolidado ORG'!F177</f>
        <v>6 6. Otro</v>
      </c>
    </row>
    <row r="181" spans="1:12" ht="56.25" x14ac:dyDescent="0.25">
      <c r="A181" s="20" t="str">
        <f>+'[1]Consolidado ORG'!A178</f>
        <v>SCJ-176-2016</v>
      </c>
      <c r="B181" s="21">
        <f>+'[1]Consolidado ORG'!B178</f>
        <v>42696</v>
      </c>
      <c r="C181" s="21" t="str">
        <f>+'[1]Consolidado ORG'!G178</f>
        <v>JULIAN ANDRES VASQUEZ GARCIA</v>
      </c>
      <c r="D181" s="21" t="str">
        <f>+'[1]Consolidado ORG'!L178</f>
        <v>PRESTAR SERVICIOS DE APOYO A LA GESTION EN LA SUBSECRETARIA DE SEGURIDAD Y CONVIVENCIA PARA COADYUVAR EN LA IMPLEMENTACION DE ESTRATEGIAS Y ACCIONES DE DIALOGO, MEDIACION Y PREVENCION EN CONVIVENCIA Y SEGURIDAD CIUDADANA EN LA CIUDAD</v>
      </c>
      <c r="E181" s="21">
        <f>+'[1]Consolidado ORG'!M178</f>
        <v>42696</v>
      </c>
      <c r="F181" s="21">
        <f>+'[1]Consolidado ORG'!N178</f>
        <v>42769</v>
      </c>
      <c r="G181" s="22">
        <f>+'[1]Consolidado ORG'!P178</f>
        <v>2.4333333333333336</v>
      </c>
      <c r="H181" s="22">
        <f>+'[1]Consolidado ORG'!AG178</f>
        <v>0</v>
      </c>
      <c r="I181" s="23">
        <f>+'[1]Consolidado ORG'!T178</f>
        <v>4866666</v>
      </c>
      <c r="J181" s="23">
        <f>+'[1]Consolidado ORG'!AE178</f>
        <v>0</v>
      </c>
      <c r="K181" s="21" t="str">
        <f>+'[1]Consolidado ORG'!E178</f>
        <v>5 5. Contratación directa</v>
      </c>
      <c r="L181" s="21" t="str">
        <f>+'[1]Consolidado ORG'!F178</f>
        <v>6 6. Otro</v>
      </c>
    </row>
    <row r="182" spans="1:12" ht="56.25" x14ac:dyDescent="0.25">
      <c r="A182" s="20" t="str">
        <f>+'[1]Consolidado ORG'!A179</f>
        <v>SCJ-177-2016</v>
      </c>
      <c r="B182" s="21">
        <f>+'[1]Consolidado ORG'!B179</f>
        <v>42696</v>
      </c>
      <c r="C182" s="21" t="str">
        <f>+'[1]Consolidado ORG'!G179</f>
        <v>JOSE FRANCISCO AMAYA ANGEL</v>
      </c>
      <c r="D182" s="21" t="str">
        <f>+'[1]Consolidado ORG'!L179</f>
        <v>PRESTAR SERVICIOS DE APOYO A LA GESTION EN LA SUBSECRETARIA DE SEGURIDAD Y CONVIVENCIA PARA COADYUVAR EN LA IMPLEMENTACION DE ESTRATEGIAS Y ACCIONES DE DIALOGO, MEDIACION Y PREVENCION EN CONVIVENCIA Y SEGURIDAD CIUDADANA EN LA CIUDAD</v>
      </c>
      <c r="E182" s="21">
        <f>+'[1]Consolidado ORG'!M179</f>
        <v>42696</v>
      </c>
      <c r="F182" s="21">
        <f>+'[1]Consolidado ORG'!N179</f>
        <v>42769</v>
      </c>
      <c r="G182" s="22">
        <f>+'[1]Consolidado ORG'!P179</f>
        <v>2.4333333333333336</v>
      </c>
      <c r="H182" s="22">
        <f>+'[1]Consolidado ORG'!AG179</f>
        <v>0</v>
      </c>
      <c r="I182" s="23">
        <f>+'[1]Consolidado ORG'!T179</f>
        <v>4866666</v>
      </c>
      <c r="J182" s="23">
        <f>+'[1]Consolidado ORG'!AE179</f>
        <v>0</v>
      </c>
      <c r="K182" s="21" t="str">
        <f>+'[1]Consolidado ORG'!E179</f>
        <v>5 5. Contratación directa</v>
      </c>
      <c r="L182" s="21" t="str">
        <f>+'[1]Consolidado ORG'!F179</f>
        <v>6 6. Otro</v>
      </c>
    </row>
    <row r="183" spans="1:12" ht="56.25" x14ac:dyDescent="0.25">
      <c r="A183" s="20" t="str">
        <f>+'[1]Consolidado ORG'!A180</f>
        <v>SCJ-178-2016</v>
      </c>
      <c r="B183" s="21">
        <f>+'[1]Consolidado ORG'!B180</f>
        <v>42696</v>
      </c>
      <c r="C183" s="21" t="str">
        <f>+'[1]Consolidado ORG'!G180</f>
        <v>MARÍA CONSTANZA BALLESTEROS CASTILLO</v>
      </c>
      <c r="D183" s="21" t="str">
        <f>+'[1]Consolidado ORG'!L180</f>
        <v>PRESTAR SERVICIOS PROFESIONALES PARA ASESORAR METADOLOGICA Y CONCEPTUALMENTE A LA SUBSECRETARIA DE ACCESO A LA JUSTICIA EN LA CONSTRUCCIÓN, DESARROLLO, SEGUIMIENTO E IMPLEMENTACIÓN DE HERRAMIENTAS Y MODELOS QUE PERMITAN AMPLIAR DEL ACCESO A LA JUSTICIA</v>
      </c>
      <c r="E183" s="21">
        <f>+'[1]Consolidado ORG'!M180</f>
        <v>42705</v>
      </c>
      <c r="F183" s="21">
        <f>+'[1]Consolidado ORG'!N180</f>
        <v>42781</v>
      </c>
      <c r="G183" s="22">
        <f>+'[1]Consolidado ORG'!P180</f>
        <v>2.5</v>
      </c>
      <c r="H183" s="22">
        <f>+'[1]Consolidado ORG'!AG180</f>
        <v>0</v>
      </c>
      <c r="I183" s="23">
        <f>+'[1]Consolidado ORG'!T180</f>
        <v>26100000</v>
      </c>
      <c r="J183" s="23">
        <f>+'[1]Consolidado ORG'!AE180</f>
        <v>0</v>
      </c>
      <c r="K183" s="21" t="str">
        <f>+'[1]Consolidado ORG'!E180</f>
        <v>5 5. Contratación directa</v>
      </c>
      <c r="L183" s="21" t="str">
        <f>+'[1]Consolidado ORG'!F180</f>
        <v>6 6. Otro</v>
      </c>
    </row>
    <row r="184" spans="1:12" ht="45" x14ac:dyDescent="0.25">
      <c r="A184" s="20" t="str">
        <f>+'[1]Consolidado ORG'!A181</f>
        <v>SCJ-179-2016</v>
      </c>
      <c r="B184" s="21">
        <f>+'[1]Consolidado ORG'!B181</f>
        <v>42696</v>
      </c>
      <c r="C184" s="21" t="str">
        <f>+'[1]Consolidado ORG'!G181</f>
        <v>NATALI ALEJANDRA MUÑOZ CAMACHO</v>
      </c>
      <c r="D184" s="21" t="str">
        <f>+'[1]Consolidado ORG'!L181</f>
        <v>PRESTAR LOS SERVICIOS PROFESIONALES ESPECIALIZADOS, PARA APOYAR A LA DIRECCIÓN DE SEGURIDAD EN LA FORMULACIÓN, IMPLEMENTACIÓN Y EVALUACIÓN DE LA POLÍTICA PÚBLICA DE SEGURIDAD DE BOGOTÁ D.C</v>
      </c>
      <c r="E184" s="21">
        <f>+'[1]Consolidado ORG'!M181</f>
        <v>42697</v>
      </c>
      <c r="F184" s="21">
        <f>+'[1]Consolidado ORG'!N181</f>
        <v>42767</v>
      </c>
      <c r="G184" s="22">
        <f>+'[1]Consolidado ORG'!P181</f>
        <v>2.3333333333333335</v>
      </c>
      <c r="H184" s="22">
        <f>+'[1]Consolidado ORG'!AG181</f>
        <v>0</v>
      </c>
      <c r="I184" s="23">
        <f>+'[1]Consolidado ORG'!T181</f>
        <v>15000000</v>
      </c>
      <c r="J184" s="23">
        <f>+'[1]Consolidado ORG'!AE181</f>
        <v>0</v>
      </c>
      <c r="K184" s="21" t="str">
        <f>+'[1]Consolidado ORG'!E181</f>
        <v>5 5. Contratación directa</v>
      </c>
      <c r="L184" s="21" t="str">
        <f>+'[1]Consolidado ORG'!F181</f>
        <v>6 6. Otro</v>
      </c>
    </row>
    <row r="185" spans="1:12" ht="56.25" x14ac:dyDescent="0.25">
      <c r="A185" s="20" t="str">
        <f>+'[1]Consolidado ORG'!A182</f>
        <v>SCJ-180-2016</v>
      </c>
      <c r="B185" s="21">
        <f>+'[1]Consolidado ORG'!B182</f>
        <v>42696</v>
      </c>
      <c r="C185" s="21" t="str">
        <f>+'[1]Consolidado ORG'!G182</f>
        <v>CAMILO ANDRES VARGAS VILLALOBOS</v>
      </c>
      <c r="D185" s="21" t="str">
        <f>+'[1]Consolidado ORG'!L182</f>
        <v>PRESTAR LOS SERVICIOS DE APOYO A LA GESTIÓN EN LA SUBSECRETARÍA DE SEGURIDAD Y CONVIVENCIA PARA COADYUVAR EN LA IMPLEMENTACIÓN DE ESTRATEGIAS Y ACCIONES DE DIÁLOGO, MEDIACIÓN Y PREVENCIÓN EN CONVIVENCIA Y SEGURIDAD CIUDADANA EN LA CIUDAD.</v>
      </c>
      <c r="E185" s="21">
        <f>+'[1]Consolidado ORG'!M182</f>
        <v>42697</v>
      </c>
      <c r="F185" s="21">
        <f>+'[1]Consolidado ORG'!N182</f>
        <v>42770</v>
      </c>
      <c r="G185" s="22">
        <f>+'[1]Consolidado ORG'!P182</f>
        <v>2.4333333333333336</v>
      </c>
      <c r="H185" s="22">
        <f>+'[1]Consolidado ORG'!AG182</f>
        <v>0</v>
      </c>
      <c r="I185" s="23">
        <f>+'[1]Consolidado ORG'!T182</f>
        <v>4866666</v>
      </c>
      <c r="J185" s="23">
        <f>+'[1]Consolidado ORG'!AE182</f>
        <v>0</v>
      </c>
      <c r="K185" s="21" t="str">
        <f>+'[1]Consolidado ORG'!E182</f>
        <v>5 5. Contratación directa</v>
      </c>
      <c r="L185" s="21" t="str">
        <f>+'[1]Consolidado ORG'!F182</f>
        <v>6 6. Otro</v>
      </c>
    </row>
    <row r="186" spans="1:12" ht="56.25" x14ac:dyDescent="0.25">
      <c r="A186" s="20" t="str">
        <f>+'[1]Consolidado ORG'!A183</f>
        <v>SCJ-181-2016</v>
      </c>
      <c r="B186" s="21">
        <f>+'[1]Consolidado ORG'!B183</f>
        <v>42696</v>
      </c>
      <c r="C186" s="21" t="str">
        <f>+'[1]Consolidado ORG'!G183</f>
        <v>GERMAN ANDRES BUSTOS BELTRAN</v>
      </c>
      <c r="D186" s="21" t="str">
        <f>+'[1]Consolidado ORG'!L183</f>
        <v>PRESTAR LOS SERVICIOS DE APOYO A LA GESTIÓN EN LA SUBSECRETARÍA DE SEGURIDAD Y CONVIVENCIA PARA COADYUVAR EN LA IMPLEMENTACIÓN DE ESTRATEGIAS Y ACCIONES DE DIÁLOGO, MEDIACIÓN Y PREVENCIÓN EN CONVIVENCIA Y SEGURIDAD CIUDADANA EN LA CIUDAD.</v>
      </c>
      <c r="E186" s="21">
        <f>+'[1]Consolidado ORG'!M183</f>
        <v>42697</v>
      </c>
      <c r="F186" s="21">
        <f>+'[1]Consolidado ORG'!N183</f>
        <v>42770</v>
      </c>
      <c r="G186" s="22">
        <f>+'[1]Consolidado ORG'!P183</f>
        <v>2.4333333333333336</v>
      </c>
      <c r="H186" s="22">
        <f>+'[1]Consolidado ORG'!AG183</f>
        <v>0</v>
      </c>
      <c r="I186" s="23">
        <f>+'[1]Consolidado ORG'!T183</f>
        <v>4866666</v>
      </c>
      <c r="J186" s="23">
        <f>+'[1]Consolidado ORG'!AE183</f>
        <v>0</v>
      </c>
      <c r="K186" s="21" t="str">
        <f>+'[1]Consolidado ORG'!E183</f>
        <v>5 5. Contratación directa</v>
      </c>
      <c r="L186" s="21" t="str">
        <f>+'[1]Consolidado ORG'!F183</f>
        <v>6 6. Otro</v>
      </c>
    </row>
    <row r="187" spans="1:12" ht="45" x14ac:dyDescent="0.25">
      <c r="A187" s="20" t="str">
        <f>+'[1]Consolidado ORG'!A184</f>
        <v>SCJ-182-2016</v>
      </c>
      <c r="B187" s="21">
        <f>+'[1]Consolidado ORG'!B184</f>
        <v>42696</v>
      </c>
      <c r="C187" s="21" t="str">
        <f>+'[1]Consolidado ORG'!G184</f>
        <v>ANGELA CRISTINA CARVAJAL TOVAR</v>
      </c>
      <c r="D187" s="21" t="str">
        <f>+'[1]Consolidado ORG'!L184</f>
        <v xml:space="preserve">PRESTAR SERVICIOS PROFESIONALES ESPECIALIZADOS, PARA APOYAR A LA DIRECCIÓN DE SEGURIDAD EN LA FORMULACIÓN, IMPLEMENTACIÓN Y EVALUACIÓN DE LA POLÍTICA PÚBLICA DE SEGURIDAD DE BOGOTÁ D.C. </v>
      </c>
      <c r="E187" s="21">
        <f>+'[1]Consolidado ORG'!M184</f>
        <v>42697</v>
      </c>
      <c r="F187" s="21">
        <f>+'[1]Consolidado ORG'!N184</f>
        <v>42767</v>
      </c>
      <c r="G187" s="22">
        <f>+'[1]Consolidado ORG'!P184</f>
        <v>2.3333333333333335</v>
      </c>
      <c r="H187" s="22">
        <f>+'[1]Consolidado ORG'!AG184</f>
        <v>0</v>
      </c>
      <c r="I187" s="23">
        <f>+'[1]Consolidado ORG'!T184</f>
        <v>13750000</v>
      </c>
      <c r="J187" s="23">
        <f>+'[1]Consolidado ORG'!AE184</f>
        <v>0</v>
      </c>
      <c r="K187" s="21" t="str">
        <f>+'[1]Consolidado ORG'!E184</f>
        <v>5 5. Contratación directa</v>
      </c>
      <c r="L187" s="21" t="str">
        <f>+'[1]Consolidado ORG'!F184</f>
        <v>6 6. Otro</v>
      </c>
    </row>
    <row r="188" spans="1:12" ht="56.25" x14ac:dyDescent="0.25">
      <c r="A188" s="20" t="str">
        <f>+'[1]Consolidado ORG'!A185</f>
        <v>SCJ-183-2016</v>
      </c>
      <c r="B188" s="21">
        <f>+'[1]Consolidado ORG'!B185</f>
        <v>42696</v>
      </c>
      <c r="C188" s="21" t="str">
        <f>+'[1]Consolidado ORG'!G185</f>
        <v>YINA ANDREA LOIZA CARVAJAL</v>
      </c>
      <c r="D188" s="21" t="str">
        <f>+'[1]Consolidado ORG'!L185</f>
        <v xml:space="preserve">PRESTAR SERVICIOS DE APOYO A LA GRSTIÓN EN LA SUBSECRETARIA DE SEGURIDAD Y CONVIVENCIA PARA COADYUVAR EN LA IMPLEMENTACIÓN DE ESTRATEGIAS Y ACCIONWA DE DIALOGO, MEDIACIÓN Y DE PREVENCIÓN EN CONVIVENCIA Y SEGURIDAD CUIDADANA EN LA CUIDAD </v>
      </c>
      <c r="E188" s="21">
        <f>+'[1]Consolidado ORG'!M185</f>
        <v>42697</v>
      </c>
      <c r="F188" s="21">
        <f>+'[1]Consolidado ORG'!N185</f>
        <v>42770</v>
      </c>
      <c r="G188" s="22">
        <f>+'[1]Consolidado ORG'!P185</f>
        <v>2.4333333333333336</v>
      </c>
      <c r="H188" s="22">
        <f>+'[1]Consolidado ORG'!AG185</f>
        <v>0</v>
      </c>
      <c r="I188" s="23">
        <f>+'[1]Consolidado ORG'!T185</f>
        <v>4866666</v>
      </c>
      <c r="J188" s="23">
        <f>+'[1]Consolidado ORG'!AE185</f>
        <v>0</v>
      </c>
      <c r="K188" s="21" t="str">
        <f>+'[1]Consolidado ORG'!E185</f>
        <v>5 5. Contratación directa</v>
      </c>
      <c r="L188" s="21" t="str">
        <f>+'[1]Consolidado ORG'!F185</f>
        <v>6 6. Otro</v>
      </c>
    </row>
    <row r="189" spans="1:12" ht="56.25" x14ac:dyDescent="0.25">
      <c r="A189" s="20" t="str">
        <f>+'[1]Consolidado ORG'!A186</f>
        <v>SCJ-184-2016</v>
      </c>
      <c r="B189" s="21">
        <f>+'[1]Consolidado ORG'!B186</f>
        <v>42696</v>
      </c>
      <c r="C189" s="21" t="str">
        <f>+'[1]Consolidado ORG'!G186</f>
        <v>PEDRO JULIO PEREZ SALINAS</v>
      </c>
      <c r="D189" s="21" t="str">
        <f>+'[1]Consolidado ORG'!L186</f>
        <v>PRESTAR LOS SERVICIOS DE APOYO A LA GESTIÓN EN LA SUBSECRETARÍA DE SEGURIDAD Y CONVIVENCIA PARA COADYUVAR EN LA IMPLEMENTACIÓN DE ESTRATEGIAS Y ACCIONES DE DIÁLOGO, MEDIACIÓN Y PREVENCIÓN EN CONVIVENCIA Y SEGURIDAD CIUDADANA EN LA CIUDAD.</v>
      </c>
      <c r="E189" s="21">
        <f>+'[1]Consolidado ORG'!M186</f>
        <v>42697</v>
      </c>
      <c r="F189" s="21">
        <f>+'[1]Consolidado ORG'!N186</f>
        <v>42770</v>
      </c>
      <c r="G189" s="22">
        <f>+'[1]Consolidado ORG'!P186</f>
        <v>2.4333333333333336</v>
      </c>
      <c r="H189" s="22">
        <f>+'[1]Consolidado ORG'!AG186</f>
        <v>0</v>
      </c>
      <c r="I189" s="23">
        <f>+'[1]Consolidado ORG'!T186</f>
        <v>4866666</v>
      </c>
      <c r="J189" s="23">
        <f>+'[1]Consolidado ORG'!AE186</f>
        <v>0</v>
      </c>
      <c r="K189" s="21" t="str">
        <f>+'[1]Consolidado ORG'!E186</f>
        <v>5 5. Contratación directa</v>
      </c>
      <c r="L189" s="21" t="str">
        <f>+'[1]Consolidado ORG'!F186</f>
        <v>6 6. Otro</v>
      </c>
    </row>
    <row r="190" spans="1:12" ht="56.25" x14ac:dyDescent="0.25">
      <c r="A190" s="20" t="str">
        <f>+'[1]Consolidado ORG'!A187</f>
        <v>SCJ-185-2016</v>
      </c>
      <c r="B190" s="21">
        <f>+'[1]Consolidado ORG'!B187</f>
        <v>42696</v>
      </c>
      <c r="C190" s="21" t="str">
        <f>+'[1]Consolidado ORG'!G187</f>
        <v>ALONSO RODRIGUEZ PERDOMO</v>
      </c>
      <c r="D190" s="21" t="str">
        <f>+'[1]Consolidado ORG'!L187</f>
        <v>PRESTAR LOS SERVICIOS DE APOYO A LA GESTIÓN EN LA SUBSECRETARÍA DE SEGURIDAD Y CONVIVENCIA PARA COADYUVAR EN LA IMPLEMENTACIÓN DE ESTRATEGIAS Y ACCIONES DE DIÁLOGO, MEDIACIÓN Y PREVENCIÓN EN CONVIVENCIA Y SEGURIDAD CIUDADANA EN LA CIUDAD.</v>
      </c>
      <c r="E190" s="21">
        <f>+'[1]Consolidado ORG'!M187</f>
        <v>42697</v>
      </c>
      <c r="F190" s="21">
        <f>+'[1]Consolidado ORG'!N187</f>
        <v>42770</v>
      </c>
      <c r="G190" s="22">
        <f>+'[1]Consolidado ORG'!P187</f>
        <v>2.4333333333333336</v>
      </c>
      <c r="H190" s="22">
        <f>+'[1]Consolidado ORG'!AG187</f>
        <v>0</v>
      </c>
      <c r="I190" s="23">
        <f>+'[1]Consolidado ORG'!T187</f>
        <v>4866666</v>
      </c>
      <c r="J190" s="23">
        <f>+'[1]Consolidado ORG'!AE187</f>
        <v>0</v>
      </c>
      <c r="K190" s="21" t="str">
        <f>+'[1]Consolidado ORG'!E187</f>
        <v>5 5. Contratación directa</v>
      </c>
      <c r="L190" s="21" t="str">
        <f>+'[1]Consolidado ORG'!F187</f>
        <v>6 6. Otro</v>
      </c>
    </row>
    <row r="191" spans="1:12" ht="45" x14ac:dyDescent="0.25">
      <c r="A191" s="20" t="str">
        <f>+'[1]Consolidado ORG'!A188</f>
        <v>SCJ-186-2016</v>
      </c>
      <c r="B191" s="21">
        <f>+'[1]Consolidado ORG'!B188</f>
        <v>42696</v>
      </c>
      <c r="C191" s="21" t="str">
        <f>+'[1]Consolidado ORG'!G188</f>
        <v>DAVID MAURICIO GONZALEZ ORTIZ</v>
      </c>
      <c r="D191" s="21" t="str">
        <f>+'[1]Consolidado ORG'!L188</f>
        <v>PRESTAR LOS SERVICIOS PROFESIONALES ESPECIALIZADOS, PARA APOYAR A LA DIRECCIÓN DE SEGURIDAD EN LA FORMULACIÓN, IMPLEMENTACIÓN Y EVALUACIÓN DE LA POLÍTICA PÚBLICA DE SEGURIDAD DE BOGOTÁ D.C.</v>
      </c>
      <c r="E191" s="21">
        <f>+'[1]Consolidado ORG'!M188</f>
        <v>42697</v>
      </c>
      <c r="F191" s="21">
        <f>+'[1]Consolidado ORG'!N188</f>
        <v>42772</v>
      </c>
      <c r="G191" s="22">
        <f>+'[1]Consolidado ORG'!P188</f>
        <v>2.5</v>
      </c>
      <c r="H191" s="22">
        <f>+'[1]Consolidado ORG'!AG188</f>
        <v>0</v>
      </c>
      <c r="I191" s="23">
        <f>+'[1]Consolidado ORG'!T188</f>
        <v>11250000</v>
      </c>
      <c r="J191" s="23">
        <f>+'[1]Consolidado ORG'!AE188</f>
        <v>0</v>
      </c>
      <c r="K191" s="21" t="str">
        <f>+'[1]Consolidado ORG'!E188</f>
        <v>5 5. Contratación directa</v>
      </c>
      <c r="L191" s="21" t="str">
        <f>+'[1]Consolidado ORG'!F188</f>
        <v>6 6. Otro</v>
      </c>
    </row>
    <row r="192" spans="1:12" ht="56.25" x14ac:dyDescent="0.25">
      <c r="A192" s="20" t="str">
        <f>+'[1]Consolidado ORG'!A189</f>
        <v>SCJ-187-2016</v>
      </c>
      <c r="B192" s="21">
        <f>+'[1]Consolidado ORG'!B189</f>
        <v>42696</v>
      </c>
      <c r="C192" s="21" t="str">
        <f>+'[1]Consolidado ORG'!G189</f>
        <v>PAOLA ANDREA ARCHILA DIAZ</v>
      </c>
      <c r="D192" s="21" t="str">
        <f>+'[1]Consolidado ORG'!L189</f>
        <v>PRESTAR LOS SERVICIOS DE APOYO A LA GESTIÓN EN LA SUBSECRETARÍA DE SEGURIDAD Y CONVIVENCIA PARA COADYUVAR EN LA IMPLEMENTACIÓN DE ESTRATEGIAS Y ACCIONES DE DIÁLOGO, MEDIACIÓN Y PREVENCIÓN EN CONVIVENCIA Y SEGURIDAD CIUDADANA EN LA CIUDAD.</v>
      </c>
      <c r="E192" s="21">
        <f>+'[1]Consolidado ORG'!M189</f>
        <v>42697</v>
      </c>
      <c r="F192" s="21">
        <f>+'[1]Consolidado ORG'!N189</f>
        <v>42770</v>
      </c>
      <c r="G192" s="22">
        <f>+'[1]Consolidado ORG'!P189</f>
        <v>2.4333333333333336</v>
      </c>
      <c r="H192" s="22">
        <f>+'[1]Consolidado ORG'!AG189</f>
        <v>0</v>
      </c>
      <c r="I192" s="23">
        <f>+'[1]Consolidado ORG'!T189</f>
        <v>4866666</v>
      </c>
      <c r="J192" s="23">
        <f>+'[1]Consolidado ORG'!AE189</f>
        <v>0</v>
      </c>
      <c r="K192" s="21" t="str">
        <f>+'[1]Consolidado ORG'!E189</f>
        <v>5 5. Contratación directa</v>
      </c>
      <c r="L192" s="21" t="str">
        <f>+'[1]Consolidado ORG'!F189</f>
        <v>6 6. Otro</v>
      </c>
    </row>
    <row r="193" spans="1:12" ht="56.25" x14ac:dyDescent="0.25">
      <c r="A193" s="20" t="str">
        <f>+'[1]Consolidado ORG'!A190</f>
        <v>SCJ-188-2016</v>
      </c>
      <c r="B193" s="21">
        <f>+'[1]Consolidado ORG'!B190</f>
        <v>42696</v>
      </c>
      <c r="C193" s="21" t="str">
        <f>+'[1]Consolidado ORG'!G190</f>
        <v>POOL RONAL MENDOZA TORRES</v>
      </c>
      <c r="D193" s="21" t="str">
        <f>+'[1]Consolidado ORG'!L190</f>
        <v>PRESTAR LOS SERVICIOS DE APOYO A LA GESTIÓN EN LA SUBSECRETARÍA DE SEGURIDAD Y CONVIVENCIA PARA COADYUVAR EN LA IMPLEMENTACIÓN DE ESTRATEGIAS Y ACCIONES DE DIÁLOGO, MEDIACIÓN Y PREVENCIÓN EN CONVIVENCIA Y SEGURIDAD CIUDADANA EN LA CIUDAD.</v>
      </c>
      <c r="E193" s="21">
        <f>+'[1]Consolidado ORG'!M190</f>
        <v>42697</v>
      </c>
      <c r="F193" s="21">
        <f>+'[1]Consolidado ORG'!N190</f>
        <v>42770</v>
      </c>
      <c r="G193" s="22">
        <f>+'[1]Consolidado ORG'!P190</f>
        <v>2.4333333333333336</v>
      </c>
      <c r="H193" s="22">
        <f>+'[1]Consolidado ORG'!AG190</f>
        <v>0</v>
      </c>
      <c r="I193" s="23">
        <f>+'[1]Consolidado ORG'!T190</f>
        <v>4866666</v>
      </c>
      <c r="J193" s="23">
        <f>+'[1]Consolidado ORG'!AE190</f>
        <v>0</v>
      </c>
      <c r="K193" s="21" t="str">
        <f>+'[1]Consolidado ORG'!E190</f>
        <v>5 5. Contratación directa</v>
      </c>
      <c r="L193" s="21" t="str">
        <f>+'[1]Consolidado ORG'!F190</f>
        <v>6 6. Otro</v>
      </c>
    </row>
    <row r="194" spans="1:12" ht="67.5" x14ac:dyDescent="0.25">
      <c r="A194" s="20" t="str">
        <f>+'[1]Consolidado ORG'!A191</f>
        <v>SCJ-189-2016</v>
      </c>
      <c r="B194" s="21">
        <f>+'[1]Consolidado ORG'!B191</f>
        <v>42696</v>
      </c>
      <c r="C194" s="21" t="str">
        <f>+'[1]Consolidado ORG'!G191</f>
        <v>JUANITA CANDAMIL CABRAL</v>
      </c>
      <c r="D194" s="21" t="str">
        <f>+'[1]Consolidado ORG'!L191</f>
        <v>PRESTAR LOS SERVICIOS PROFESIONALES PARA LA GESTIÓN INTEGRAL DEL COMPONENTE DE JUSTICIA COMUNITARIA (UNIDADES DE MEDIACIÓN Y CONCILIACIÓN, CONCILIADORES EN EQUIDAD, JUECES DE PAZ, RECONSIDERACIÓN Y JUSTICIAS PROPIAS) EN EL MARCO DEL SISTEMA DISTRITAL DE JUSTICIA Y LOS SISTEMAS LOCALES DE JUSTICIA.</v>
      </c>
      <c r="E194" s="21">
        <f>+'[1]Consolidado ORG'!M191</f>
        <v>42697</v>
      </c>
      <c r="F194" s="21">
        <f>+'[1]Consolidado ORG'!N191</f>
        <v>42788</v>
      </c>
      <c r="G194" s="22">
        <f>+'[1]Consolidado ORG'!P191</f>
        <v>3</v>
      </c>
      <c r="H194" s="22">
        <f>+'[1]Consolidado ORG'!AG191</f>
        <v>0</v>
      </c>
      <c r="I194" s="23">
        <f>+'[1]Consolidado ORG'!T191</f>
        <v>31320000</v>
      </c>
      <c r="J194" s="23">
        <f>+'[1]Consolidado ORG'!AE191</f>
        <v>0</v>
      </c>
      <c r="K194" s="21" t="str">
        <f>+'[1]Consolidado ORG'!E191</f>
        <v>5 5. Contratación directa</v>
      </c>
      <c r="L194" s="21" t="str">
        <f>+'[1]Consolidado ORG'!F191</f>
        <v>6 6. Otro</v>
      </c>
    </row>
    <row r="195" spans="1:12" ht="56.25" x14ac:dyDescent="0.25">
      <c r="A195" s="20" t="str">
        <f>+'[1]Consolidado ORG'!A192</f>
        <v>SCJ-190-2016</v>
      </c>
      <c r="B195" s="21">
        <f>+'[1]Consolidado ORG'!B192</f>
        <v>42696</v>
      </c>
      <c r="C195" s="21" t="str">
        <f>+'[1]Consolidado ORG'!G192</f>
        <v>LIGI MARIELA RODRIGUEZ MORENO</v>
      </c>
      <c r="D195" s="21" t="str">
        <f>+'[1]Consolidado ORG'!L192</f>
        <v>PRESTAR LOS SERVICIOS DE APOYO A LA GESTIÓN EN LA SUBSECRETARÍA DE SEGURIDAD Y CONVIVENCIA PARA COADYUVAR EN LA IMPLEMENTACIÓN DE ESTRATEGIAS Y ACCIONES DE DIÁLOGO, MEDIACIÓN Y PREVENCIÓN EN CONVIVENCIA Y SEGURIDAD CIUDADANA EN LA CIUDAD.</v>
      </c>
      <c r="E195" s="21">
        <f>+'[1]Consolidado ORG'!M192</f>
        <v>42697</v>
      </c>
      <c r="F195" s="21">
        <f>+'[1]Consolidado ORG'!N192</f>
        <v>42770</v>
      </c>
      <c r="G195" s="22">
        <f>+'[1]Consolidado ORG'!P192</f>
        <v>2.4333333333333336</v>
      </c>
      <c r="H195" s="22">
        <f>+'[1]Consolidado ORG'!AG192</f>
        <v>0</v>
      </c>
      <c r="I195" s="23">
        <f>+'[1]Consolidado ORG'!T192</f>
        <v>4866666</v>
      </c>
      <c r="J195" s="23">
        <f>+'[1]Consolidado ORG'!AE192</f>
        <v>0</v>
      </c>
      <c r="K195" s="21" t="str">
        <f>+'[1]Consolidado ORG'!E192</f>
        <v>5 5. Contratación directa</v>
      </c>
      <c r="L195" s="21" t="str">
        <f>+'[1]Consolidado ORG'!F192</f>
        <v>6 6. Otro</v>
      </c>
    </row>
    <row r="196" spans="1:12" ht="56.25" x14ac:dyDescent="0.25">
      <c r="A196" s="20" t="str">
        <f>+'[1]Consolidado ORG'!A193</f>
        <v>SCJ-191-2016</v>
      </c>
      <c r="B196" s="21">
        <f>+'[1]Consolidado ORG'!B193</f>
        <v>42696</v>
      </c>
      <c r="C196" s="21" t="str">
        <f>+'[1]Consolidado ORG'!G193</f>
        <v>JAROL DAVID MERIZALDE ACOSTA</v>
      </c>
      <c r="D196" s="21" t="str">
        <f>+'[1]Consolidado ORG'!L193</f>
        <v xml:space="preserve">PRESTAR SERVICIOS DE APOYO A LA GESTIÓN EN LA SUBSECRETARIA DE SEGURIDAD Y CONVIVENCIA PARA COADYUVAR EN LA IMPLEMENTACIÓN DE ESTRATEGIAS Y ACCIONES DE DIALOGO, MEDIACIÓN Y PREVENCIÓN EN CONVIVENCIA Y SEGURIDAD CIUDADANA EN LA CIUDAD </v>
      </c>
      <c r="E196" s="21">
        <f>+'[1]Consolidado ORG'!M193</f>
        <v>42698</v>
      </c>
      <c r="F196" s="21">
        <f>+'[1]Consolidado ORG'!N193</f>
        <v>42771</v>
      </c>
      <c r="G196" s="22">
        <f>+'[1]Consolidado ORG'!P193</f>
        <v>2.4333333333333336</v>
      </c>
      <c r="H196" s="22">
        <f>+'[1]Consolidado ORG'!AG193</f>
        <v>0</v>
      </c>
      <c r="I196" s="23">
        <f>+'[1]Consolidado ORG'!T193</f>
        <v>4866666</v>
      </c>
      <c r="J196" s="23">
        <f>+'[1]Consolidado ORG'!AE193</f>
        <v>0</v>
      </c>
      <c r="K196" s="21" t="str">
        <f>+'[1]Consolidado ORG'!E193</f>
        <v>5 5. Contratación directa</v>
      </c>
      <c r="L196" s="21" t="str">
        <f>+'[1]Consolidado ORG'!F193</f>
        <v>6 6. Otro</v>
      </c>
    </row>
    <row r="197" spans="1:12" ht="90" x14ac:dyDescent="0.25">
      <c r="A197" s="20" t="str">
        <f>+'[1]Consolidado ORG'!A194</f>
        <v>SCJ-192-2016</v>
      </c>
      <c r="B197" s="21">
        <f>+'[1]Consolidado ORG'!B194</f>
        <v>42697</v>
      </c>
      <c r="C197" s="21" t="str">
        <f>+'[1]Consolidado ORG'!G194</f>
        <v>MICHELLE VARGAS GARCES</v>
      </c>
      <c r="D197" s="21" t="str">
        <f>+'[1]Consolidado ORG'!L194</f>
        <v>PRESTAR LOS SERVICIOS APOYO EN LA OFICINA DE ATENCIÓN AL CIUDADANO (PQRS) DE LA DIRECCIÓN DE RECURSOS FÍSICOS Y GESTIÓN DOCUMENTAL PARA EL REGISTRO, ATENCIÓN, TRÁMITE Y SEGUIMIENTO DE CONSULTAS, SUGERENCIAS, RECOMENDACIONES, REQUERIMIENTOS, PETICIONES, QUEJAS Y RECLAMOS DE LOS CIUDADANOS DE ACUERDO CON LA NORMATIVIDAD VIGENTE Y LOS PROCEDIMIENTOS ESTABLECIDOS POR LA SECRETARÍA DE SEGURIDAD, CONVIVENCIA Y JUSTICIA.</v>
      </c>
      <c r="E197" s="21">
        <f>+'[1]Consolidado ORG'!M194</f>
        <v>42699</v>
      </c>
      <c r="F197" s="21">
        <f>+'[1]Consolidado ORG'!N194</f>
        <v>42759</v>
      </c>
      <c r="G197" s="22">
        <f>+'[1]Consolidado ORG'!P194</f>
        <v>2</v>
      </c>
      <c r="H197" s="22">
        <f>+'[1]Consolidado ORG'!AG194</f>
        <v>0</v>
      </c>
      <c r="I197" s="23">
        <f>+'[1]Consolidado ORG'!T194</f>
        <v>6054000</v>
      </c>
      <c r="J197" s="23">
        <f>+'[1]Consolidado ORG'!AE194</f>
        <v>0</v>
      </c>
      <c r="K197" s="21" t="str">
        <f>+'[1]Consolidado ORG'!E194</f>
        <v>5 5. Contratación directa</v>
      </c>
      <c r="L197" s="21" t="str">
        <f>+'[1]Consolidado ORG'!F194</f>
        <v>6 6. Otro</v>
      </c>
    </row>
    <row r="198" spans="1:12" ht="56.25" x14ac:dyDescent="0.25">
      <c r="A198" s="20" t="str">
        <f>+'[1]Consolidado ORG'!A195</f>
        <v>SCJ-193-2016</v>
      </c>
      <c r="B198" s="21">
        <f>+'[1]Consolidado ORG'!B195</f>
        <v>42696</v>
      </c>
      <c r="C198" s="21" t="str">
        <f>+'[1]Consolidado ORG'!G195</f>
        <v>COMPAÑÍA SURAMERICANA DE SEGUROS S.A.</v>
      </c>
      <c r="D198" s="21" t="str">
        <f>+'[1]Consolidado ORG'!L195</f>
        <v>CONTRATAR EL SEGURO OBLIGATORIO DE ACCIDENTES DE TRÁNSITO -SOAT- DE LOS AUTOMOTORES DE PROPIEDAD DE LA SECRETARÍA DISTRITAL DE SEGURIDAD, CONVIVENCIA Y JUSTICIA ADQUIRIDOS POR EL FONDO DE VIGILANCIA Y SEGURIDAD DE BOGOTÁ D.C.</v>
      </c>
      <c r="E198" s="21">
        <f>+'[1]Consolidado ORG'!M195</f>
        <v>42696</v>
      </c>
      <c r="F198" s="21">
        <f>+'[1]Consolidado ORG'!N195</f>
        <v>42756</v>
      </c>
      <c r="G198" s="22">
        <f>+'[1]Consolidado ORG'!P195</f>
        <v>2</v>
      </c>
      <c r="H198" s="22">
        <f>+'[1]Consolidado ORG'!AG195</f>
        <v>0</v>
      </c>
      <c r="I198" s="23">
        <f>+'[1]Consolidado ORG'!T195</f>
        <v>1403960</v>
      </c>
      <c r="J198" s="23">
        <f>+'[1]Consolidado ORG'!AE195</f>
        <v>0</v>
      </c>
      <c r="K198" s="21" t="str">
        <f>+'[1]Consolidado ORG'!E195</f>
        <v>2 2. Selección abreviada</v>
      </c>
      <c r="L198" s="21" t="str">
        <f>+'[1]Consolidado ORG'!F195</f>
        <v>6 6. Otro</v>
      </c>
    </row>
    <row r="199" spans="1:12" ht="45" x14ac:dyDescent="0.25">
      <c r="A199" s="20" t="str">
        <f>+'[1]Consolidado ORG'!A196</f>
        <v>SCJ-194-2016</v>
      </c>
      <c r="B199" s="21">
        <f>+'[1]Consolidado ORG'!B196</f>
        <v>42696</v>
      </c>
      <c r="C199" s="21" t="str">
        <f>+'[1]Consolidado ORG'!G196</f>
        <v>COMPAÑÍA SURAMERICANA DE SEGUROS S.A.</v>
      </c>
      <c r="D199" s="21" t="str">
        <f>+'[1]Consolidado ORG'!L196</f>
        <v>CONTRATAR EL SEGURO OBLIGATORIO DE ACCIDENTES DE TRÁNSITO -SOAT- DE LOS AUTOMOTORES DE PROPIEDAD Y A CARGO DE LA SECRETARÍA DISTRITAL DE SEGURIDAD, CONVIVENCIA Y JUSTICIA.</v>
      </c>
      <c r="E199" s="21">
        <f>+'[1]Consolidado ORG'!M196</f>
        <v>42696</v>
      </c>
      <c r="F199" s="21">
        <f>+'[1]Consolidado ORG'!N196</f>
        <v>42756</v>
      </c>
      <c r="G199" s="22">
        <f>+'[1]Consolidado ORG'!P196</f>
        <v>2</v>
      </c>
      <c r="H199" s="22">
        <f>+'[1]Consolidado ORG'!AG196</f>
        <v>0</v>
      </c>
      <c r="I199" s="23">
        <f>+'[1]Consolidado ORG'!T196</f>
        <v>81270573</v>
      </c>
      <c r="J199" s="23">
        <f>+'[1]Consolidado ORG'!AE196</f>
        <v>0</v>
      </c>
      <c r="K199" s="21" t="str">
        <f>+'[1]Consolidado ORG'!E196</f>
        <v>2 2. Selección abreviada</v>
      </c>
      <c r="L199" s="21" t="str">
        <f>+'[1]Consolidado ORG'!F196</f>
        <v>6 6. Otro</v>
      </c>
    </row>
    <row r="200" spans="1:12" ht="45" x14ac:dyDescent="0.25">
      <c r="A200" s="20" t="str">
        <f>+'[1]Consolidado ORG'!A197</f>
        <v>SCJ-195-2016</v>
      </c>
      <c r="B200" s="21">
        <f>+'[1]Consolidado ORG'!B197</f>
        <v>42698</v>
      </c>
      <c r="C200" s="21" t="str">
        <f>+'[1]Consolidado ORG'!G197</f>
        <v>LUIS FABIAN DIAZ MURCIA</v>
      </c>
      <c r="D200" s="21" t="str">
        <f>+'[1]Consolidado ORG'!L197</f>
        <v>PRESTAR SERVICIOS PROFESIONALES PARA EL ACOMPAÑAMIENTO ADMINISTRATIVO Y FINANCIERO A LA IMPLEMENTACION, SEGUIMIENTO Y ANALISIS A LA EJUCUCION DE LOS CONTRATOS Y/O CONVENIOS ASIGNADOS</v>
      </c>
      <c r="E200" s="21">
        <f>+'[1]Consolidado ORG'!M197</f>
        <v>42698</v>
      </c>
      <c r="F200" s="21">
        <f>+'[1]Consolidado ORG'!N197</f>
        <v>42758</v>
      </c>
      <c r="G200" s="22">
        <f>+'[1]Consolidado ORG'!P197</f>
        <v>2</v>
      </c>
      <c r="H200" s="22">
        <f>+'[1]Consolidado ORG'!AG197</f>
        <v>0</v>
      </c>
      <c r="I200" s="23">
        <f>+'[1]Consolidado ORG'!T197</f>
        <v>8000000</v>
      </c>
      <c r="J200" s="23">
        <f>+'[1]Consolidado ORG'!AE197</f>
        <v>0</v>
      </c>
      <c r="K200" s="21" t="str">
        <f>+'[1]Consolidado ORG'!E197</f>
        <v>5 5. Contratación directa</v>
      </c>
      <c r="L200" s="21" t="str">
        <f>+'[1]Consolidado ORG'!F197</f>
        <v>6 6. Otro</v>
      </c>
    </row>
    <row r="201" spans="1:12" ht="45" x14ac:dyDescent="0.25">
      <c r="A201" s="20" t="str">
        <f>+'[1]Consolidado ORG'!A198</f>
        <v>SCJ-196-2016</v>
      </c>
      <c r="B201" s="21">
        <f>+'[1]Consolidado ORG'!B198</f>
        <v>42698</v>
      </c>
      <c r="C201" s="21" t="str">
        <f>+'[1]Consolidado ORG'!G198</f>
        <v>ANDRES FERNANDO GIRONZA POTES</v>
      </c>
      <c r="D201" s="21" t="str">
        <f>+'[1]Consolidado ORG'!L198</f>
        <v>PRESTAR SERVICIOS PROFESIONALES COMO ABOGADO EN LOS ASUNTOS A CARGO DE LA DIRECCION DE RECURSOS FISICOS Y GESTION DOCUMENTAL DE LA SECRETARIA DE SEGURIDAD, CONVIVENCIA Y JUSTICIA.</v>
      </c>
      <c r="E201" s="21">
        <f>+'[1]Consolidado ORG'!M198</f>
        <v>42698</v>
      </c>
      <c r="F201" s="21">
        <f>+'[1]Consolidado ORG'!N198</f>
        <v>42758</v>
      </c>
      <c r="G201" s="22">
        <f>+'[1]Consolidado ORG'!P198</f>
        <v>2</v>
      </c>
      <c r="H201" s="22">
        <f>+'[1]Consolidado ORG'!AG198</f>
        <v>0</v>
      </c>
      <c r="I201" s="23">
        <f>+'[1]Consolidado ORG'!T198</f>
        <v>10000000</v>
      </c>
      <c r="J201" s="23">
        <f>+'[1]Consolidado ORG'!AE198</f>
        <v>0</v>
      </c>
      <c r="K201" s="21" t="str">
        <f>+'[1]Consolidado ORG'!E198</f>
        <v>5 5. Contratación directa</v>
      </c>
      <c r="L201" s="21" t="str">
        <f>+'[1]Consolidado ORG'!F198</f>
        <v>6 6. Otro</v>
      </c>
    </row>
    <row r="202" spans="1:12" ht="56.25" x14ac:dyDescent="0.25">
      <c r="A202" s="20" t="str">
        <f>+'[1]Consolidado ORG'!A199</f>
        <v>SCJ-197-2016</v>
      </c>
      <c r="B202" s="21">
        <f>+'[1]Consolidado ORG'!B199</f>
        <v>42698</v>
      </c>
      <c r="C202" s="21" t="str">
        <f>+'[1]Consolidado ORG'!G199</f>
        <v>HECTOR VLADIMIR FAJARDO ABRIL</v>
      </c>
      <c r="D202" s="21" t="str">
        <f>+'[1]Consolidado ORG'!L199</f>
        <v>PRESTAR SERVICIOS PROFESIONALES PARA ADELANTAR ACTIVIDAD DIRIGIDAS A LA EVALUACION Y AL DESARROLLO DE LA EJECUCION DE LOS RECURSOS DE LOS PROYECTOS ASIGNADOS A LA DIRECCION DE RECURSOS FISICOS Y GESTION DOCUMENTAL DE LA SECRETARIA DE SEGURIDAD, CONVIVENCIA Y JUSTICIA</v>
      </c>
      <c r="E202" s="21">
        <f>+'[1]Consolidado ORG'!M199</f>
        <v>42698</v>
      </c>
      <c r="F202" s="21">
        <f>+'[1]Consolidado ORG'!N199</f>
        <v>42758</v>
      </c>
      <c r="G202" s="22">
        <f>+'[1]Consolidado ORG'!P199</f>
        <v>2</v>
      </c>
      <c r="H202" s="22">
        <f>+'[1]Consolidado ORG'!AG199</f>
        <v>0</v>
      </c>
      <c r="I202" s="23">
        <f>+'[1]Consolidado ORG'!T199</f>
        <v>10000000</v>
      </c>
      <c r="J202" s="23">
        <f>+'[1]Consolidado ORG'!AE199</f>
        <v>0</v>
      </c>
      <c r="K202" s="21" t="str">
        <f>+'[1]Consolidado ORG'!E199</f>
        <v>5 5. Contratación directa</v>
      </c>
      <c r="L202" s="21" t="str">
        <f>+'[1]Consolidado ORG'!F199</f>
        <v>6 6. Otro</v>
      </c>
    </row>
    <row r="203" spans="1:12" ht="56.25" x14ac:dyDescent="0.25">
      <c r="A203" s="20" t="str">
        <f>+'[1]Consolidado ORG'!A200</f>
        <v>SCJ-198-2016</v>
      </c>
      <c r="B203" s="21">
        <f>+'[1]Consolidado ORG'!B200</f>
        <v>42698</v>
      </c>
      <c r="C203" s="21" t="str">
        <f>+'[1]Consolidado ORG'!G200</f>
        <v>PAOLA GOMEZ MARTINEZ</v>
      </c>
      <c r="D203" s="21" t="str">
        <f>+'[1]Consolidado ORG'!L200</f>
        <v>PRESTAR SERVICIOS PROFESIONALES PARA APOYAR LAS ETAPÁS PRECONTRACTUALES Y POST CONTRACTUALES  DE LOS PROCESOS DE SELECCION DE MINIMA Y MENOR CUANTIA A CARGO DE LA DIRECCION DE RECURSOS FISICOS Y GESTION DOCUMENTAL DE LA SECRETARIA DE SEGURIDAD, CONVIVENCIA Y JUSTICIA.</v>
      </c>
      <c r="E203" s="21">
        <f>+'[1]Consolidado ORG'!M200</f>
        <v>42698</v>
      </c>
      <c r="F203" s="21">
        <f>+'[1]Consolidado ORG'!N200</f>
        <v>42758</v>
      </c>
      <c r="G203" s="22">
        <f>+'[1]Consolidado ORG'!P200</f>
        <v>2</v>
      </c>
      <c r="H203" s="22">
        <f>+'[1]Consolidado ORG'!AG200</f>
        <v>0</v>
      </c>
      <c r="I203" s="23">
        <f>+'[1]Consolidado ORG'!T200</f>
        <v>8000000</v>
      </c>
      <c r="J203" s="23">
        <f>+'[1]Consolidado ORG'!AE200</f>
        <v>0</v>
      </c>
      <c r="K203" s="21" t="str">
        <f>+'[1]Consolidado ORG'!E200</f>
        <v>5 5. Contratación directa</v>
      </c>
      <c r="L203" s="21" t="str">
        <f>+'[1]Consolidado ORG'!F200</f>
        <v>6 6. Otro</v>
      </c>
    </row>
    <row r="204" spans="1:12" ht="101.25" x14ac:dyDescent="0.25">
      <c r="A204" s="20" t="str">
        <f>+'[1]Consolidado ORG'!A201</f>
        <v>SCJ-199-2016</v>
      </c>
      <c r="B204" s="21">
        <f>+'[1]Consolidado ORG'!B201</f>
        <v>42698</v>
      </c>
      <c r="C204" s="21" t="str">
        <f>+'[1]Consolidado ORG'!G201</f>
        <v>DAVID MAURICIO PEÑARANDA CACERES</v>
      </c>
      <c r="D204" s="21" t="str">
        <f>+'[1]Consolidado ORG'!L201</f>
        <v>PRESTAR SERVICIOS PROFESIONALES EN EL PROCESO DE TRANSICIÓN DE LA SUPRESIÓN DEL FONDO DE VIGILANCIA Y SEGURIDAD (EN LIQUIDACIÓN) Y DEL TRASPASO DE LAS FUNCIONES Y OBJETIVOS DE LAS DEPENDENCIAS DE LA SECRETARÍA DISTRITAL DE GOBIERNO A LA SECRETARÍA DISTRITAL DE SEGURIDAD, CONVIVENCIA Y JUSTICIA, CON EL FIN DE FORTALECER LOS PROCESOS MISIONALES Y DE APOYO, QUE PERMITAN LA IMPLEMENTACIÓN Y MANTENIMIENTO DE HERRAMIENTAS GERENCIALES</v>
      </c>
      <c r="E204" s="21">
        <f>+'[1]Consolidado ORG'!M201</f>
        <v>42699</v>
      </c>
      <c r="F204" s="21">
        <f>+'[1]Consolidado ORG'!N201</f>
        <v>42759</v>
      </c>
      <c r="G204" s="22">
        <f>+'[1]Consolidado ORG'!P201</f>
        <v>2</v>
      </c>
      <c r="H204" s="22">
        <f>+'[1]Consolidado ORG'!AG201</f>
        <v>0</v>
      </c>
      <c r="I204" s="23">
        <f>+'[1]Consolidado ORG'!T201</f>
        <v>9400000</v>
      </c>
      <c r="J204" s="23">
        <f>+'[1]Consolidado ORG'!AE201</f>
        <v>0</v>
      </c>
      <c r="K204" s="21" t="str">
        <f>+'[1]Consolidado ORG'!E201</f>
        <v>5 5. Contratación directa</v>
      </c>
      <c r="L204" s="21" t="str">
        <f>+'[1]Consolidado ORG'!F201</f>
        <v>6 6. Otro</v>
      </c>
    </row>
    <row r="205" spans="1:12" ht="45" x14ac:dyDescent="0.25">
      <c r="A205" s="20" t="str">
        <f>+'[1]Consolidado ORG'!A202</f>
        <v>SCJ-200-2016</v>
      </c>
      <c r="B205" s="21">
        <f>+'[1]Consolidado ORG'!B202</f>
        <v>42698</v>
      </c>
      <c r="C205" s="21" t="str">
        <f>+'[1]Consolidado ORG'!G202</f>
        <v>IVAN HORACIO ZAPATA CUERVO</v>
      </c>
      <c r="D205" s="21" t="str">
        <f>+'[1]Consolidado ORG'!L202</f>
        <v>PRESTAR LOS SERVICIOS PROFESIONALES EN LA SECRETARIA DISTRITAL DE SEGURIDAD, CONVIVENCIA Y JUSTICIA EN EL SEGUIMIENTO DE LOS PROYECTOS DE INVERSION QUE SEAN COMPETENCIA DE LA OFICINA ASESORA DE PLANEACIÓN</v>
      </c>
      <c r="E205" s="21">
        <f>+'[1]Consolidado ORG'!M202</f>
        <v>42698</v>
      </c>
      <c r="F205" s="21">
        <f>+'[1]Consolidado ORG'!N202</f>
        <v>42758</v>
      </c>
      <c r="G205" s="22">
        <f>+'[1]Consolidado ORG'!P202</f>
        <v>2</v>
      </c>
      <c r="H205" s="22">
        <f>+'[1]Consolidado ORG'!AG202</f>
        <v>0</v>
      </c>
      <c r="I205" s="23">
        <f>+'[1]Consolidado ORG'!T202</f>
        <v>9000000</v>
      </c>
      <c r="J205" s="23">
        <f>+'[1]Consolidado ORG'!AE202</f>
        <v>0</v>
      </c>
      <c r="K205" s="21" t="str">
        <f>+'[1]Consolidado ORG'!E202</f>
        <v>5 5. Contratación directa</v>
      </c>
      <c r="L205" s="21" t="str">
        <f>+'[1]Consolidado ORG'!F202</f>
        <v>6 6. Otro</v>
      </c>
    </row>
    <row r="206" spans="1:12" ht="45" x14ac:dyDescent="0.25">
      <c r="A206" s="20" t="str">
        <f>+'[1]Consolidado ORG'!A203</f>
        <v>SCJ-201-2016</v>
      </c>
      <c r="B206" s="21">
        <f>+'[1]Consolidado ORG'!B203</f>
        <v>42698</v>
      </c>
      <c r="C206" s="21" t="str">
        <f>+'[1]Consolidado ORG'!G203</f>
        <v>JUAN JOSE MEZA DAZA</v>
      </c>
      <c r="D206" s="21" t="str">
        <f>+'[1]Consolidado ORG'!L203</f>
        <v>PRESTAR LOS SERVICIOS PROFESIONALES EN LA SECRETARIA DISTRITAL DE SEGURIDAD, CONVIVENCIA Y JUSTICIA EN EL SEGUIMIENTO DE LOS PROYECTOS DE INVERSION QUE SEAN COMPETENCIA DE LA OFICINA ASESORA DE PLANEACIÓN</v>
      </c>
      <c r="E206" s="21">
        <f>+'[1]Consolidado ORG'!M203</f>
        <v>42698</v>
      </c>
      <c r="F206" s="21">
        <f>+'[1]Consolidado ORG'!N203</f>
        <v>42758</v>
      </c>
      <c r="G206" s="22">
        <f>+'[1]Consolidado ORG'!P203</f>
        <v>2</v>
      </c>
      <c r="H206" s="22">
        <f>+'[1]Consolidado ORG'!AG203</f>
        <v>0</v>
      </c>
      <c r="I206" s="23">
        <f>+'[1]Consolidado ORG'!T203</f>
        <v>9000000</v>
      </c>
      <c r="J206" s="23">
        <f>+'[1]Consolidado ORG'!AE203</f>
        <v>0</v>
      </c>
      <c r="K206" s="21" t="str">
        <f>+'[1]Consolidado ORG'!E203</f>
        <v>5 5. Contratación directa</v>
      </c>
      <c r="L206" s="21" t="str">
        <f>+'[1]Consolidado ORG'!F203</f>
        <v>6 6. Otro</v>
      </c>
    </row>
    <row r="207" spans="1:12" ht="45" x14ac:dyDescent="0.25">
      <c r="A207" s="20" t="str">
        <f>+'[1]Consolidado ORG'!A204</f>
        <v>SCJ-202-2016</v>
      </c>
      <c r="B207" s="21">
        <f>+'[1]Consolidado ORG'!B204</f>
        <v>42698</v>
      </c>
      <c r="C207" s="21" t="str">
        <f>+'[1]Consolidado ORG'!G204</f>
        <v>JUAN CARLOS GONZÁLES ARANA</v>
      </c>
      <c r="D207" s="21" t="str">
        <f>+'[1]Consolidado ORG'!L204</f>
        <v>Prestar servicios profesionales  en la Oficina Asesora de Planeación para apoyar la implementación del SIG y fortalecer la gestión de indicadores  de la Secretaría Distrital de Seguridad, Convivencia y Justicia</v>
      </c>
      <c r="E207" s="21">
        <f>+'[1]Consolidado ORG'!M204</f>
        <v>42698</v>
      </c>
      <c r="F207" s="21">
        <f>+'[1]Consolidado ORG'!N204</f>
        <v>42758</v>
      </c>
      <c r="G207" s="22">
        <f>+'[1]Consolidado ORG'!P204</f>
        <v>2</v>
      </c>
      <c r="H207" s="22">
        <f>+'[1]Consolidado ORG'!AG204</f>
        <v>0</v>
      </c>
      <c r="I207" s="23">
        <f>+'[1]Consolidado ORG'!T204</f>
        <v>10400000</v>
      </c>
      <c r="J207" s="23">
        <f>+'[1]Consolidado ORG'!AE204</f>
        <v>0</v>
      </c>
      <c r="K207" s="21" t="str">
        <f>+'[1]Consolidado ORG'!E204</f>
        <v>5 5. Contratación directa</v>
      </c>
      <c r="L207" s="21" t="str">
        <f>+'[1]Consolidado ORG'!F204</f>
        <v>6 6. Otro</v>
      </c>
    </row>
    <row r="208" spans="1:12" ht="56.25" x14ac:dyDescent="0.25">
      <c r="A208" s="20" t="str">
        <f>+'[1]Consolidado ORG'!A205</f>
        <v>SCJ-203-2016</v>
      </c>
      <c r="B208" s="21">
        <f>+'[1]Consolidado ORG'!B205</f>
        <v>42698</v>
      </c>
      <c r="C208" s="21" t="str">
        <f>+'[1]Consolidado ORG'!G205</f>
        <v>CARLOS AMAURY GUTIERREZ VERGARA</v>
      </c>
      <c r="D208" s="21" t="str">
        <f>+'[1]Consolidado ORG'!L205</f>
        <v>PRESTAR LOS SERVICIOS PROFESIONALES PARA APOYAR JURÍDICAMENTE A SUBSECRETARÍA DE SEGURIDAD Y CONVIVENCIA EN EL SEGUIMIENTO Y EJECUCIÓN DE LAS ACTIVIDADES QUE SE DESARROLLAN EN EL CUMPLIMIENTO DE LAS METAS Y OBJETIVOS PROPIOS DE ESTA DEPENDENCIA.</v>
      </c>
      <c r="E208" s="21">
        <f>+'[1]Consolidado ORG'!M205</f>
        <v>42699</v>
      </c>
      <c r="F208" s="21">
        <f>+'[1]Consolidado ORG'!N205</f>
        <v>42759</v>
      </c>
      <c r="G208" s="22">
        <f>+'[1]Consolidado ORG'!P205</f>
        <v>2</v>
      </c>
      <c r="H208" s="22">
        <f>+'[1]Consolidado ORG'!AG205</f>
        <v>0</v>
      </c>
      <c r="I208" s="23">
        <f>+'[1]Consolidado ORG'!T205</f>
        <v>11000000</v>
      </c>
      <c r="J208" s="23">
        <f>+'[1]Consolidado ORG'!AE205</f>
        <v>0</v>
      </c>
      <c r="K208" s="21" t="str">
        <f>+'[1]Consolidado ORG'!E205</f>
        <v>5 5. Contratación directa</v>
      </c>
      <c r="L208" s="21" t="str">
        <f>+'[1]Consolidado ORG'!F205</f>
        <v>6 6. Otro</v>
      </c>
    </row>
    <row r="209" spans="1:12" ht="56.25" x14ac:dyDescent="0.25">
      <c r="A209" s="20" t="str">
        <f>+'[1]Consolidado ORG'!A206</f>
        <v>SCJ-204-2016</v>
      </c>
      <c r="B209" s="21">
        <f>+'[1]Consolidado ORG'!B206</f>
        <v>42698</v>
      </c>
      <c r="C209" s="21" t="str">
        <f>+'[1]Consolidado ORG'!G206</f>
        <v>JAVIER NICOLAS MOLANO PARRA</v>
      </c>
      <c r="D209" s="21" t="str">
        <f>+'[1]Consolidado ORG'!L206</f>
        <v xml:space="preserve">PRESTAR LOS SERVICIOS DE APOYO A LA GESTIÓN EN LA SUBSECRETARÍA DE SEGURIDAD Y CONVIVENCIA PARA COADYUVAR EN LA IMPLEMENTACIÓN DE ESTRATEGIAS Y ACCIONES DE DIÁLOGO, MEDIACIÓN Y PREVENCIÓN EN CONVIVENCIA Y SEGURIDAD CIUDADANA EN LA CIUDAD.  </v>
      </c>
      <c r="E209" s="21">
        <f>+'[1]Consolidado ORG'!M206</f>
        <v>42699</v>
      </c>
      <c r="F209" s="21">
        <f>+'[1]Consolidado ORG'!N206</f>
        <v>42772</v>
      </c>
      <c r="G209" s="22">
        <f>+'[1]Consolidado ORG'!P206</f>
        <v>2.4333333333333336</v>
      </c>
      <c r="H209" s="22">
        <f>+'[1]Consolidado ORG'!AG206</f>
        <v>0</v>
      </c>
      <c r="I209" s="23">
        <f>+'[1]Consolidado ORG'!T206</f>
        <v>4866666</v>
      </c>
      <c r="J209" s="23">
        <f>+'[1]Consolidado ORG'!AE206</f>
        <v>0</v>
      </c>
      <c r="K209" s="21" t="str">
        <f>+'[1]Consolidado ORG'!E206</f>
        <v>5 5. Contratación directa</v>
      </c>
      <c r="L209" s="21" t="str">
        <f>+'[1]Consolidado ORG'!F206</f>
        <v>6 6. Otro</v>
      </c>
    </row>
    <row r="210" spans="1:12" ht="56.25" x14ac:dyDescent="0.25">
      <c r="A210" s="20" t="str">
        <f>+'[1]Consolidado ORG'!A207</f>
        <v>SCJ-205-2016</v>
      </c>
      <c r="B210" s="21">
        <f>+'[1]Consolidado ORG'!B207</f>
        <v>42699</v>
      </c>
      <c r="C210" s="21" t="str">
        <f>+'[1]Consolidado ORG'!G207</f>
        <v>FRANCISCO JAVIER DIAZ CANASTEROS</v>
      </c>
      <c r="D210" s="21" t="str">
        <f>+'[1]Consolidado ORG'!L207</f>
        <v xml:space="preserve">PRESTAR LOS SERVICIOS DE APOYO A LA GESTIÓN EN LA SUBSECRETARÍA DE SEGURIDAD Y CONVIVENCIA PARA COADYUVAR EN LA IMPLEMENTACIÓN DE ESTRATEGIAS Y ACCIONES DE DIÁLOGO, MEDIACIÓN Y PREVENCIÓN EN CONVIVENCIA Y SEGURIDAD CIUDADANA EN LA CIUDAD.  </v>
      </c>
      <c r="E210" s="21">
        <f>+'[1]Consolidado ORG'!M207</f>
        <v>42699</v>
      </c>
      <c r="F210" s="21">
        <f>+'[1]Consolidado ORG'!N207</f>
        <v>42759</v>
      </c>
      <c r="G210" s="22">
        <f>+'[1]Consolidado ORG'!P207</f>
        <v>2</v>
      </c>
      <c r="H210" s="22">
        <f>+'[1]Consolidado ORG'!AG207</f>
        <v>0</v>
      </c>
      <c r="I210" s="23">
        <f>+'[1]Consolidado ORG'!T207</f>
        <v>4000000</v>
      </c>
      <c r="J210" s="23">
        <f>+'[1]Consolidado ORG'!AE207</f>
        <v>0</v>
      </c>
      <c r="K210" s="21" t="str">
        <f>+'[1]Consolidado ORG'!E207</f>
        <v>5 5. Contratación directa</v>
      </c>
      <c r="L210" s="21" t="str">
        <f>+'[1]Consolidado ORG'!F207</f>
        <v>6 6. Otro</v>
      </c>
    </row>
    <row r="211" spans="1:12" ht="56.25" x14ac:dyDescent="0.25">
      <c r="A211" s="20" t="str">
        <f>+'[1]Consolidado ORG'!A208</f>
        <v>SCJ-206-2016</v>
      </c>
      <c r="B211" s="21">
        <f>+'[1]Consolidado ORG'!B208</f>
        <v>42699</v>
      </c>
      <c r="C211" s="21" t="str">
        <f>+'[1]Consolidado ORG'!G208</f>
        <v>SUSAN DANIELA COTE RODRIGUEZ</v>
      </c>
      <c r="D211" s="21" t="str">
        <f>+'[1]Consolidado ORG'!L208</f>
        <v xml:space="preserve">PRESTAR LOS SERVICIOS DE APOYO A LA GESTIÓN EN LA SUBSECRETARÍA DE SEGURIDAD Y CONVIVENCIA PARA COADYUVAR EN LA IMPLEMENTACIÓN DE ESTRATEGIAS Y ACCIONES DE DIÁLOGO, MEDIACIÓN Y PREVENCIÓN EN CONVIVENCIA Y SEGURIDAD CIUDADANA EN LA CIUDAD.  </v>
      </c>
      <c r="E211" s="21">
        <f>+'[1]Consolidado ORG'!M208</f>
        <v>42699</v>
      </c>
      <c r="F211" s="21">
        <f>+'[1]Consolidado ORG'!N208</f>
        <v>42772</v>
      </c>
      <c r="G211" s="22">
        <f>+'[1]Consolidado ORG'!P208</f>
        <v>2.4333333333333336</v>
      </c>
      <c r="H211" s="22">
        <f>+'[1]Consolidado ORG'!AG208</f>
        <v>0</v>
      </c>
      <c r="I211" s="23">
        <f>+'[1]Consolidado ORG'!T208</f>
        <v>4866666</v>
      </c>
      <c r="J211" s="23">
        <f>+'[1]Consolidado ORG'!AE208</f>
        <v>0</v>
      </c>
      <c r="K211" s="21" t="str">
        <f>+'[1]Consolidado ORG'!E208</f>
        <v>5 5. Contratación directa</v>
      </c>
      <c r="L211" s="21" t="str">
        <f>+'[1]Consolidado ORG'!F208</f>
        <v>6 6. Otro</v>
      </c>
    </row>
    <row r="212" spans="1:12" ht="56.25" x14ac:dyDescent="0.25">
      <c r="A212" s="20" t="str">
        <f>+'[1]Consolidado ORG'!A209</f>
        <v>SCJ-207-2016</v>
      </c>
      <c r="B212" s="21">
        <f>+'[1]Consolidado ORG'!B209</f>
        <v>42699</v>
      </c>
      <c r="C212" s="21" t="str">
        <f>+'[1]Consolidado ORG'!G209</f>
        <v>SERGIO ANDRES ARROYO RODRIGUEZ</v>
      </c>
      <c r="D212" s="21" t="str">
        <f>+'[1]Consolidado ORG'!L209</f>
        <v>PRESTAR LOS SERVICIOS DE APOYO A LA GESTIÓN EN LA SUBSECRETARÍA DE SEGURIDAD Y CONVIVENCIA PARA COADYUVAR EN LA IMPLEMENTACIÓN DE ESTRATEGIAS Y ACCIONES DE DIÁLOGO, MEDIACIÓN Y PREVENCIÓN EN CONVIVENCIA Y SEGURIDAD CIUDADANA EN LA CIUDAD.</v>
      </c>
      <c r="E212" s="21">
        <f>+'[1]Consolidado ORG'!M209</f>
        <v>42702</v>
      </c>
      <c r="F212" s="21">
        <f>+'[1]Consolidado ORG'!N209</f>
        <v>42775</v>
      </c>
      <c r="G212" s="22">
        <f>+'[1]Consolidado ORG'!P209</f>
        <v>2.4333333333333336</v>
      </c>
      <c r="H212" s="22">
        <f>+'[1]Consolidado ORG'!AG209</f>
        <v>0</v>
      </c>
      <c r="I212" s="23">
        <f>+'[1]Consolidado ORG'!T209</f>
        <v>4866666</v>
      </c>
      <c r="J212" s="23">
        <f>+'[1]Consolidado ORG'!AE209</f>
        <v>0</v>
      </c>
      <c r="K212" s="21" t="str">
        <f>+'[1]Consolidado ORG'!E209</f>
        <v>5 5. Contratación directa</v>
      </c>
      <c r="L212" s="21" t="str">
        <f>+'[1]Consolidado ORG'!F209</f>
        <v>6 6. Otro</v>
      </c>
    </row>
    <row r="213" spans="1:12" ht="90" x14ac:dyDescent="0.25">
      <c r="A213" s="20" t="str">
        <f>+'[1]Consolidado ORG'!A210</f>
        <v>SCJ-208-2016</v>
      </c>
      <c r="B213" s="21">
        <f>+'[1]Consolidado ORG'!B210</f>
        <v>42699</v>
      </c>
      <c r="C213" s="21" t="str">
        <f>+'[1]Consolidado ORG'!G210</f>
        <v>EWART JACOB AVILA ORTIZ</v>
      </c>
      <c r="D213" s="21" t="str">
        <f>+'[1]Consolidado ORG'!L210</f>
        <v>PRESTAR LOS SERVICIOS APOYO EN LA OFICINA DE ATENCIÓN AL CIUDADANO (PQRS) DE LA DIRECCIÓN DE RECURSOS FÍSICOS Y GESTIÓN DOCUMENTAL PARA EL REGISTRO, ATENCIÓN, TRÁMITE Y SEGUIMIENTO DE CONSULTAS, SUGERENCIAS, RECOMENDACIONES, REQUERIMIENTOS, PETICIONES, QUEJAS Y RECLAMOS DE LOS CIUDADANOS DE ACUERDO CON LA NORMATIVIDAD VIGENTE Y LOS PROCEDIMIENTOS ESTABLECIDOS POR LA SECRETARÍA DE SEGURIDAD, CONVIVENCIA Y JUSTICIA.</v>
      </c>
      <c r="E213" s="21">
        <f>+'[1]Consolidado ORG'!M210</f>
        <v>42699</v>
      </c>
      <c r="F213" s="21">
        <f>+'[1]Consolidado ORG'!N210</f>
        <v>42759</v>
      </c>
      <c r="G213" s="22">
        <f>+'[1]Consolidado ORG'!P210</f>
        <v>2</v>
      </c>
      <c r="H213" s="22">
        <f>+'[1]Consolidado ORG'!AG210</f>
        <v>0</v>
      </c>
      <c r="I213" s="23">
        <f>+'[1]Consolidado ORG'!T210</f>
        <v>4726000</v>
      </c>
      <c r="J213" s="23">
        <f>+'[1]Consolidado ORG'!AE210</f>
        <v>0</v>
      </c>
      <c r="K213" s="21" t="str">
        <f>+'[1]Consolidado ORG'!E210</f>
        <v>5 5. Contratación directa</v>
      </c>
      <c r="L213" s="21" t="str">
        <f>+'[1]Consolidado ORG'!F210</f>
        <v>6 6. Otro</v>
      </c>
    </row>
    <row r="214" spans="1:12" ht="56.25" x14ac:dyDescent="0.25">
      <c r="A214" s="20" t="str">
        <f>+'[1]Consolidado ORG'!A211</f>
        <v>SCJ-209-2016</v>
      </c>
      <c r="B214" s="21">
        <f>+'[1]Consolidado ORG'!B211</f>
        <v>42699</v>
      </c>
      <c r="C214" s="21" t="str">
        <f>+'[1]Consolidado ORG'!G211</f>
        <v>GONZALO SERRATO MEJÍA</v>
      </c>
      <c r="D214" s="21" t="str">
        <f>+'[1]Consolidado ORG'!L211</f>
        <v>PRESTAR LOS SERVICIOS DE APOYO A LA GESTIÓN EN LA SUBSECRETARÍA DE SEGURIDAD Y CONVIVENCIA PARA COADYUVAR EN LA IMPLEMENTACIÓN DE ESTRATEGIAS Y ACCIONES DE DIÁLOGO, MEDIACIÓN Y PREVENCIÓN EN CONVIVENCIA Y SEGURIDAD CIUDADANA EN LA CIUDAD</v>
      </c>
      <c r="E214" s="21">
        <f>+'[1]Consolidado ORG'!M211</f>
        <v>42702</v>
      </c>
      <c r="F214" s="21">
        <f>+'[1]Consolidado ORG'!N211</f>
        <v>42770</v>
      </c>
      <c r="G214" s="22">
        <f>+'[1]Consolidado ORG'!P211</f>
        <v>2.2666666666666666</v>
      </c>
      <c r="H214" s="22">
        <f>+'[1]Consolidado ORG'!AG211</f>
        <v>0</v>
      </c>
      <c r="I214" s="23">
        <f>+'[1]Consolidado ORG'!T211</f>
        <v>4533000</v>
      </c>
      <c r="J214" s="23">
        <f>+'[1]Consolidado ORG'!AE211</f>
        <v>0</v>
      </c>
      <c r="K214" s="21" t="str">
        <f>+'[1]Consolidado ORG'!E211</f>
        <v>5 5. Contratación directa</v>
      </c>
      <c r="L214" s="21" t="str">
        <f>+'[1]Consolidado ORG'!F211</f>
        <v>6 6. Otro</v>
      </c>
    </row>
    <row r="215" spans="1:12" ht="45" x14ac:dyDescent="0.25">
      <c r="A215" s="20" t="str">
        <f>+'[1]Consolidado ORG'!A212</f>
        <v>SCJ-210-2016</v>
      </c>
      <c r="B215" s="21">
        <f>+'[1]Consolidado ORG'!B212</f>
        <v>42699</v>
      </c>
      <c r="C215" s="21" t="str">
        <f>+'[1]Consolidado ORG'!G212</f>
        <v>FRANCISCO PIZARRO RIVERA</v>
      </c>
      <c r="D215" s="21" t="str">
        <f>+'[1]Consolidado ORG'!L212</f>
        <v>PRESTAR SERVICIOS PROFESIONALES EN LA OFICINA ASESORA DE PLANEACIÓN PARA APOYAR LA IMPLEMENTACIÓN DEL SIG Y FORTALECER LA GESTIÓN DE INDICADORES DE LA SECRETARÍA DISTRITAL DE SEGURIDAD, CONVIVENCIA Y JUSTICIA</v>
      </c>
      <c r="E215" s="21">
        <f>+'[1]Consolidado ORG'!M212</f>
        <v>42702</v>
      </c>
      <c r="F215" s="21">
        <f>+'[1]Consolidado ORG'!N212</f>
        <v>42762</v>
      </c>
      <c r="G215" s="22">
        <f>+'[1]Consolidado ORG'!P212</f>
        <v>2</v>
      </c>
      <c r="H215" s="22">
        <f>+'[1]Consolidado ORG'!AG212</f>
        <v>0</v>
      </c>
      <c r="I215" s="23">
        <f>+'[1]Consolidado ORG'!T212</f>
        <v>7400000</v>
      </c>
      <c r="J215" s="23">
        <f>+'[1]Consolidado ORG'!AE212</f>
        <v>0</v>
      </c>
      <c r="K215" s="21" t="str">
        <f>+'[1]Consolidado ORG'!E212</f>
        <v>5 5. Contratación directa</v>
      </c>
      <c r="L215" s="21" t="str">
        <f>+'[1]Consolidado ORG'!F212</f>
        <v>6 6. Otro</v>
      </c>
    </row>
    <row r="216" spans="1:12" ht="56.25" x14ac:dyDescent="0.25">
      <c r="A216" s="20" t="str">
        <f>+'[1]Consolidado ORG'!A213</f>
        <v>SCJ-211-2016</v>
      </c>
      <c r="B216" s="21">
        <f>+'[1]Consolidado ORG'!B213</f>
        <v>42699</v>
      </c>
      <c r="C216" s="21" t="str">
        <f>+'[1]Consolidado ORG'!G213</f>
        <v>JAIRO ALBERTO MIER MARTINEZ</v>
      </c>
      <c r="D216" s="21" t="str">
        <f>+'[1]Consolidado ORG'!L213</f>
        <v>PRESTAR LOS SERVICIOS DE APOYO A LA GESTIÓN EN LA SUBSECRETARÍA DE SEGURIDAD Y CONVIVENCIA PARA COADYUVAR EN LA IMPLEMENTACIÓN DE ESTRATEGIAS Y ACCIONES DE DIÁLOGO, MEDIACIÓN Y PREVENCIÓN EN CONVIVENCIA Y SEGURIDAD CIUDADANA EN LA CIUDAD</v>
      </c>
      <c r="E216" s="21">
        <f>+'[1]Consolidado ORG'!M213</f>
        <v>42699</v>
      </c>
      <c r="F216" s="21">
        <f>+'[1]Consolidado ORG'!N213</f>
        <v>42766</v>
      </c>
      <c r="G216" s="22">
        <f>+'[1]Consolidado ORG'!P213</f>
        <v>2.2333333333333334</v>
      </c>
      <c r="H216" s="22">
        <f>+'[1]Consolidado ORG'!AG213</f>
        <v>0</v>
      </c>
      <c r="I216" s="23">
        <f>+'[1]Consolidado ORG'!T213</f>
        <v>4466000</v>
      </c>
      <c r="J216" s="23">
        <f>+'[1]Consolidado ORG'!AE213</f>
        <v>0</v>
      </c>
      <c r="K216" s="21" t="str">
        <f>+'[1]Consolidado ORG'!E213</f>
        <v>5 5. Contratación directa</v>
      </c>
      <c r="L216" s="21" t="str">
        <f>+'[1]Consolidado ORG'!F213</f>
        <v>6 6. Otro</v>
      </c>
    </row>
    <row r="217" spans="1:12" ht="56.25" x14ac:dyDescent="0.25">
      <c r="A217" s="20" t="str">
        <f>+'[1]Consolidado ORG'!A214</f>
        <v>SCJ-212-2016</v>
      </c>
      <c r="B217" s="21">
        <f>+'[1]Consolidado ORG'!B214</f>
        <v>42699</v>
      </c>
      <c r="C217" s="21" t="str">
        <f>+'[1]Consolidado ORG'!G214</f>
        <v>MARLLY LIZETH ÚSUGA SÁNCHEZ</v>
      </c>
      <c r="D217" s="21" t="str">
        <f>+'[1]Consolidado ORG'!L214</f>
        <v>PRESTAR SERVICIOS DE APOYO A LA GESTIÓN EN LA SUBSECRETARÍA DE SEGURIDAD Y CONVIVENCIA PARA COADYUVA EN LA IMPLEMENTACIÓN DE ESTRATEGIAS Y ACCIONES DE DIÁLOGO, MEDIACIÓN Y PREVENCIÓN EN CONVIVENCIA Y SEGURIDAD CIUDADANA EN LA CIUDAD</v>
      </c>
      <c r="E217" s="21">
        <f>+'[1]Consolidado ORG'!M214</f>
        <v>42702</v>
      </c>
      <c r="F217" s="21">
        <f>+'[1]Consolidado ORG'!N214</f>
        <v>42762</v>
      </c>
      <c r="G217" s="22">
        <f>+'[1]Consolidado ORG'!P214</f>
        <v>2</v>
      </c>
      <c r="H217" s="22">
        <f>+'[1]Consolidado ORG'!AG214</f>
        <v>0</v>
      </c>
      <c r="I217" s="23">
        <f>+'[1]Consolidado ORG'!T214</f>
        <v>4000000</v>
      </c>
      <c r="J217" s="23">
        <f>+'[1]Consolidado ORG'!AE214</f>
        <v>0</v>
      </c>
      <c r="K217" s="21" t="str">
        <f>+'[1]Consolidado ORG'!E214</f>
        <v>5 5. Contratación directa</v>
      </c>
      <c r="L217" s="21" t="str">
        <f>+'[1]Consolidado ORG'!F214</f>
        <v>6 6. Otro</v>
      </c>
    </row>
    <row r="218" spans="1:12" ht="56.25" x14ac:dyDescent="0.25">
      <c r="A218" s="20" t="str">
        <f>+'[1]Consolidado ORG'!A215</f>
        <v>SCJ-213-2016</v>
      </c>
      <c r="B218" s="21">
        <f>+'[1]Consolidado ORG'!B215</f>
        <v>42699</v>
      </c>
      <c r="C218" s="21" t="str">
        <f>+'[1]Consolidado ORG'!G215</f>
        <v>ANGIE NATALIA MEDINA LEON</v>
      </c>
      <c r="D218" s="21" t="str">
        <f>+'[1]Consolidado ORG'!L215</f>
        <v>PRESTAR LOS SERVICIOS DE APOYO A LA GESTIÓN EN LA SUBSECRETARÍA DE SEGURIDAD Y CONVIVENCIA PARA COADYUVAR EN LA IMPLEMENTACIÓN DE ESTRATEGIAS Y ACCIONES DE DIÁLOGO, MEDIACIÓN Y PREVENCIÓN EN CONVIVENCIA Y SEGURIDAD CIUDADANA EN LA CIUDAD</v>
      </c>
      <c r="E218" s="21">
        <f>+'[1]Consolidado ORG'!M215</f>
        <v>42699</v>
      </c>
      <c r="F218" s="21">
        <f>+'[1]Consolidado ORG'!N215</f>
        <v>42772</v>
      </c>
      <c r="G218" s="22">
        <f>+'[1]Consolidado ORG'!P215</f>
        <v>2.4333333333333336</v>
      </c>
      <c r="H218" s="22">
        <f>+'[1]Consolidado ORG'!AG215</f>
        <v>0</v>
      </c>
      <c r="I218" s="23">
        <f>+'[1]Consolidado ORG'!T215</f>
        <v>4866666</v>
      </c>
      <c r="J218" s="23">
        <f>+'[1]Consolidado ORG'!AE215</f>
        <v>0</v>
      </c>
      <c r="K218" s="21" t="str">
        <f>+'[1]Consolidado ORG'!E215</f>
        <v>5 5. Contratación directa</v>
      </c>
      <c r="L218" s="21" t="str">
        <f>+'[1]Consolidado ORG'!F215</f>
        <v>6 6. Otro</v>
      </c>
    </row>
    <row r="219" spans="1:12" ht="78.75" x14ac:dyDescent="0.25">
      <c r="A219" s="20" t="str">
        <f>+'[1]Consolidado ORG'!A216</f>
        <v>SCJ-214-2016</v>
      </c>
      <c r="B219" s="21">
        <f>+'[1]Consolidado ORG'!B216</f>
        <v>42699</v>
      </c>
      <c r="C219" s="21" t="str">
        <f>+'[1]Consolidado ORG'!G216</f>
        <v>MARILY TRIVIÑO ABELLA</v>
      </c>
      <c r="D219" s="21" t="str">
        <f>+'[1]Consolidado ORG'!L216</f>
        <v>PRESTAR SUS SERVICIOS PROFESIONALES EN LA OFICINA DE ANÁLISIS DE LA INFORMACIÓN Y ESTUDIOS ESTRATEGICOS PARA VALIDAR, DISEÑAR E IMPLEMENTAR HERRAMIENTAS METODOLÓGICAS DE ANÁLISIS ESPECIAL Y GEOESTADISTICAS PARA LA FORMULACIÓN Y SEGUIMIENTO DE POLÍTICA PÚBLICA EN MATERIA DE SEGURIDAD, CONVIVENCIA Y JUSTICIA EN EL DISTRITO CAPITAL.</v>
      </c>
      <c r="E219" s="21">
        <f>+'[1]Consolidado ORG'!M216</f>
        <v>42699</v>
      </c>
      <c r="F219" s="21">
        <f>+'[1]Consolidado ORG'!N216</f>
        <v>42773</v>
      </c>
      <c r="G219" s="22">
        <f>+'[1]Consolidado ORG'!P216</f>
        <v>2.4666666666666668</v>
      </c>
      <c r="H219" s="22">
        <f>+'[1]Consolidado ORG'!AG216</f>
        <v>0</v>
      </c>
      <c r="I219" s="23">
        <f>+'[1]Consolidado ORG'!T216</f>
        <v>11100000</v>
      </c>
      <c r="J219" s="23">
        <f>+'[1]Consolidado ORG'!AE216</f>
        <v>0</v>
      </c>
      <c r="K219" s="21" t="str">
        <f>+'[1]Consolidado ORG'!E216</f>
        <v>5 5. Contratación directa</v>
      </c>
      <c r="L219" s="21" t="str">
        <f>+'[1]Consolidado ORG'!F216</f>
        <v>6 6. Otro</v>
      </c>
    </row>
    <row r="220" spans="1:12" ht="45" x14ac:dyDescent="0.25">
      <c r="A220" s="20" t="str">
        <f>+'[1]Consolidado ORG'!A217</f>
        <v>SCJ-215-2016</v>
      </c>
      <c r="B220" s="21">
        <f>+'[1]Consolidado ORG'!B217</f>
        <v>42699</v>
      </c>
      <c r="C220" s="21" t="str">
        <f>+'[1]Consolidado ORG'!G217</f>
        <v>KRISTELL LISETH QUIROGA MARIN</v>
      </c>
      <c r="D220" s="21" t="str">
        <f>+'[1]Consolidado ORG'!L217</f>
        <v>PRESTAR LOS SERVICIOS PROFESIONALES, PARA ARTICULAR EN LA DIRECCIÓN DE SEGURIDAD LA FORMULACIÓN, IMPLEMENTACIÓN Y EVALUACIÓN DE LA POLÍTICA PÚBLICA DE SEGURIDAD DE BOGOTÁ D.C.</v>
      </c>
      <c r="E220" s="21">
        <f>+'[1]Consolidado ORG'!M217</f>
        <v>42702</v>
      </c>
      <c r="F220" s="21">
        <f>+'[1]Consolidado ORG'!N217</f>
        <v>42762</v>
      </c>
      <c r="G220" s="22">
        <f>+'[1]Consolidado ORG'!P217</f>
        <v>2</v>
      </c>
      <c r="H220" s="22">
        <f>+'[1]Consolidado ORG'!AG217</f>
        <v>0</v>
      </c>
      <c r="I220" s="23">
        <f>+'[1]Consolidado ORG'!T217</f>
        <v>14000000</v>
      </c>
      <c r="J220" s="23">
        <f>+'[1]Consolidado ORG'!AE217</f>
        <v>0</v>
      </c>
      <c r="K220" s="21" t="str">
        <f>+'[1]Consolidado ORG'!E217</f>
        <v>5 5. Contratación directa</v>
      </c>
      <c r="L220" s="21" t="str">
        <f>+'[1]Consolidado ORG'!F217</f>
        <v>6 6. Otro</v>
      </c>
    </row>
    <row r="221" spans="1:12" ht="56.25" x14ac:dyDescent="0.25">
      <c r="A221" s="20" t="str">
        <f>+'[1]Consolidado ORG'!A218</f>
        <v>SCJ-216-2016</v>
      </c>
      <c r="B221" s="21">
        <f>+'[1]Consolidado ORG'!B218</f>
        <v>42699</v>
      </c>
      <c r="C221" s="21" t="str">
        <f>+'[1]Consolidado ORG'!G218</f>
        <v>CAROL ANDREA TRIANA RUIZ</v>
      </c>
      <c r="D221" s="21" t="str">
        <f>+'[1]Consolidado ORG'!L218</f>
        <v>PRESTAR LOS SERVICIOS DE APOYO A LA GESTIÓN EN LA SUBSECRETARÍA DE SEGURIDAD Y CONVIVENCIA PARA COADYUVAR EN LA IMPLEMENTACIÓN DE ESTRATEGIAS Y ACCIONES DE DIÁLOGO, MEDIACIÓN Y PREVENCIÓN EN CONVIVENCIA Y SEGURIDAD CIUDADANA EN LA CIUDAD.</v>
      </c>
      <c r="E221" s="21">
        <f>+'[1]Consolidado ORG'!M218</f>
        <v>42702</v>
      </c>
      <c r="F221" s="21">
        <f>+'[1]Consolidado ORG'!N218</f>
        <v>42775</v>
      </c>
      <c r="G221" s="22">
        <f>+'[1]Consolidado ORG'!P218</f>
        <v>2.4333333333333336</v>
      </c>
      <c r="H221" s="22">
        <f>+'[1]Consolidado ORG'!AG218</f>
        <v>0</v>
      </c>
      <c r="I221" s="23">
        <f>+'[1]Consolidado ORG'!T218</f>
        <v>4866666</v>
      </c>
      <c r="J221" s="23">
        <f>+'[1]Consolidado ORG'!AE218</f>
        <v>0</v>
      </c>
      <c r="K221" s="21" t="str">
        <f>+'[1]Consolidado ORG'!E218</f>
        <v>5 5. Contratación directa</v>
      </c>
      <c r="L221" s="21" t="str">
        <f>+'[1]Consolidado ORG'!F218</f>
        <v>6 6. Otro</v>
      </c>
    </row>
    <row r="222" spans="1:12" ht="33.75" x14ac:dyDescent="0.25">
      <c r="A222" s="20" t="str">
        <f>+'[1]Consolidado ORG'!A219</f>
        <v>SCJ-217-2016</v>
      </c>
      <c r="B222" s="21">
        <f>+'[1]Consolidado ORG'!B219</f>
        <v>42702</v>
      </c>
      <c r="C222" s="21" t="str">
        <f>+'[1]Consolidado ORG'!G219</f>
        <v>MIRNA LUZ JURIS TORRES</v>
      </c>
      <c r="D222" s="21" t="str">
        <f>+'[1]Consolidado ORG'!L219</f>
        <v>PRESTAR LOS SERVICIOS PROFESIONALES APOYANDO EL PROCESO DE LIQUIDACIÓN DE NÓMINA DE LA PLANTA DE PERSONAL DE LA SECRETARÍA DE SEGURIDAD, CONVIVENCIA Y JUSTICIA.</v>
      </c>
      <c r="E222" s="21">
        <f>+'[1]Consolidado ORG'!M219</f>
        <v>42702</v>
      </c>
      <c r="F222" s="21">
        <f>+'[1]Consolidado ORG'!N219</f>
        <v>42762</v>
      </c>
      <c r="G222" s="22">
        <f>+'[1]Consolidado ORG'!P219</f>
        <v>2</v>
      </c>
      <c r="H222" s="22">
        <f>+'[1]Consolidado ORG'!AG219</f>
        <v>0</v>
      </c>
      <c r="I222" s="23">
        <f>+'[1]Consolidado ORG'!T219</f>
        <v>10000000</v>
      </c>
      <c r="J222" s="23">
        <f>+'[1]Consolidado ORG'!AE219</f>
        <v>0</v>
      </c>
      <c r="K222" s="21" t="str">
        <f>+'[1]Consolidado ORG'!E219</f>
        <v>5 5. Contratación directa</v>
      </c>
      <c r="L222" s="21" t="str">
        <f>+'[1]Consolidado ORG'!F219</f>
        <v>6 6. Otro</v>
      </c>
    </row>
    <row r="223" spans="1:12" ht="56.25" x14ac:dyDescent="0.25">
      <c r="A223" s="20" t="str">
        <f>+'[1]Consolidado ORG'!A220</f>
        <v>SCJ-218-2016</v>
      </c>
      <c r="B223" s="21">
        <f>+'[1]Consolidado ORG'!B220</f>
        <v>42702</v>
      </c>
      <c r="C223" s="21" t="str">
        <f>+'[1]Consolidado ORG'!G220</f>
        <v>JHON EDWIN OIDOR BOCANEGRA</v>
      </c>
      <c r="D223" s="21" t="str">
        <f>+'[1]Consolidado ORG'!L220</f>
        <v>PRESTAR LOS SERVICIOS DE APOYO A LA GESTIÓN EN LA SUBSECRETARÍA DE SEGURIDAD Y CONVIVENCIA PARA COADYUVAR EN LA IMPLEMENTACIÓN DE ESTRATEGIAS Y ACCIONES DE DIÁLOGO, MEDIACIÓN Y PREVENCIÓN EN CONVIVENCIA Y SEGURIDAD CIUDADANA EN LA CIUDAD.</v>
      </c>
      <c r="E223" s="21">
        <f>+'[1]Consolidado ORG'!M220</f>
        <v>42702</v>
      </c>
      <c r="F223" s="21">
        <f>+'[1]Consolidado ORG'!N220</f>
        <v>42768</v>
      </c>
      <c r="G223" s="22">
        <f>+'[1]Consolidado ORG'!P220</f>
        <v>2.2000000000000002</v>
      </c>
      <c r="H223" s="22">
        <f>+'[1]Consolidado ORG'!AG220</f>
        <v>0</v>
      </c>
      <c r="I223" s="23">
        <f>+'[1]Consolidado ORG'!T220</f>
        <v>4400000</v>
      </c>
      <c r="J223" s="23">
        <f>+'[1]Consolidado ORG'!AE220</f>
        <v>0</v>
      </c>
      <c r="K223" s="21" t="str">
        <f>+'[1]Consolidado ORG'!E220</f>
        <v>5 5. Contratación directa</v>
      </c>
      <c r="L223" s="21" t="str">
        <f>+'[1]Consolidado ORG'!F220</f>
        <v>6 6. Otro</v>
      </c>
    </row>
    <row r="224" spans="1:12" ht="56.25" x14ac:dyDescent="0.25">
      <c r="A224" s="20" t="str">
        <f>+'[1]Consolidado ORG'!A221</f>
        <v>SCJ-219-2016</v>
      </c>
      <c r="B224" s="21">
        <f>+'[1]Consolidado ORG'!B221</f>
        <v>42702</v>
      </c>
      <c r="C224" s="21" t="str">
        <f>+'[1]Consolidado ORG'!G221</f>
        <v>MAURICIO ROMERO ALVAREZ</v>
      </c>
      <c r="D224" s="21" t="str">
        <f>+'[1]Consolidado ORG'!L221</f>
        <v>PRESTAR SERVICIOS DE APOYO EN LA OPERACIÓN DE LOS VEHICULOS INSTITUCIONALES, DENTRO DEL PROCESO DE GESTIÓN DOCUMENTAL DE LA ENTIDAD, APOYANDO EL TRASLADO DE LAS PERSONAS, DOCUMENTOS Y ARCHIVOS DE LA SECRETARÍA DISTRITAL DE SEGURIDAD , CONVIVENCIA Y JUSTIC</v>
      </c>
      <c r="E224" s="21">
        <f>+'[1]Consolidado ORG'!M221</f>
        <v>42702</v>
      </c>
      <c r="F224" s="21">
        <f>+'[1]Consolidado ORG'!N221</f>
        <v>42762</v>
      </c>
      <c r="G224" s="22">
        <f>+'[1]Consolidado ORG'!P221</f>
        <v>2</v>
      </c>
      <c r="H224" s="22">
        <f>+'[1]Consolidado ORG'!AG221</f>
        <v>0</v>
      </c>
      <c r="I224" s="23">
        <f>+'[1]Consolidado ORG'!T221</f>
        <v>4726000</v>
      </c>
      <c r="J224" s="23">
        <f>+'[1]Consolidado ORG'!AE221</f>
        <v>0</v>
      </c>
      <c r="K224" s="21" t="str">
        <f>+'[1]Consolidado ORG'!E221</f>
        <v>5 5. Contratación directa</v>
      </c>
      <c r="L224" s="21" t="str">
        <f>+'[1]Consolidado ORG'!F221</f>
        <v>6 6. Otro</v>
      </c>
    </row>
    <row r="225" spans="1:12" ht="56.25" x14ac:dyDescent="0.25">
      <c r="A225" s="20" t="str">
        <f>+'[1]Consolidado ORG'!A222</f>
        <v>SCJ-220-2016</v>
      </c>
      <c r="B225" s="21">
        <f>+'[1]Consolidado ORG'!B222</f>
        <v>42702</v>
      </c>
      <c r="C225" s="21" t="str">
        <f>+'[1]Consolidado ORG'!G222</f>
        <v>MIGUEL ANGEL NIÑO CARDENAS</v>
      </c>
      <c r="D225" s="21" t="str">
        <f>+'[1]Consolidado ORG'!L222</f>
        <v>PRESTAR SERVICIOS DE APOYO EN LA OPERACIÓN DE LOS VEHICULOS INSTITUCIONALES, DENTRO DEL PROCESO DE GESTIÓN DOCUMENTAL DE LA ENTIDAD, APOYANDO EL TRASLADO DE LAS PERSONAS, DOCUMENTOS Y ARCHIVOS DE LA SECRETARÍA DISTRITAL DE SEGURIDAD , CONVIVENCIA Y JUSTIC</v>
      </c>
      <c r="E225" s="21">
        <f>+'[1]Consolidado ORG'!M222</f>
        <v>42702</v>
      </c>
      <c r="F225" s="21">
        <f>+'[1]Consolidado ORG'!N222</f>
        <v>42762</v>
      </c>
      <c r="G225" s="22">
        <f>+'[1]Consolidado ORG'!P222</f>
        <v>2</v>
      </c>
      <c r="H225" s="22">
        <f>+'[1]Consolidado ORG'!AG222</f>
        <v>0</v>
      </c>
      <c r="I225" s="23">
        <f>+'[1]Consolidado ORG'!T222</f>
        <v>4726000</v>
      </c>
      <c r="J225" s="23">
        <f>+'[1]Consolidado ORG'!AE222</f>
        <v>0</v>
      </c>
      <c r="K225" s="21" t="str">
        <f>+'[1]Consolidado ORG'!E222</f>
        <v>5 5. Contratación directa</v>
      </c>
      <c r="L225" s="21" t="str">
        <f>+'[1]Consolidado ORG'!F222</f>
        <v>6 6. Otro</v>
      </c>
    </row>
    <row r="226" spans="1:12" ht="56.25" x14ac:dyDescent="0.25">
      <c r="A226" s="20" t="str">
        <f>+'[1]Consolidado ORG'!A223</f>
        <v>SCJ-221-2016</v>
      </c>
      <c r="B226" s="21">
        <f>+'[1]Consolidado ORG'!B223</f>
        <v>42702</v>
      </c>
      <c r="C226" s="21" t="str">
        <f>+'[1]Consolidado ORG'!G223</f>
        <v>ALEXANDER GAITAN BERNAL</v>
      </c>
      <c r="D226" s="21" t="str">
        <f>+'[1]Consolidado ORG'!L223</f>
        <v>PRESTAR SERVICIOS DE APOYO EN LA OPERACIÓN DE LOS VEHICULOS INSTITUCIONALES, DENTRO DEL PROCESO DE GESTIÓN DOCUMENTAL DE LA ENTIDAD, APOYANDO EL TRASLADO DE LAS PERSONAS, DOCUMENTOS Y ARCHIVOS DE LA SECRETARÍA DISTRITAL DE SEGURIDAD , CONVIVENCIA Y JUSTICIA</v>
      </c>
      <c r="E226" s="21">
        <f>+'[1]Consolidado ORG'!M223</f>
        <v>42703</v>
      </c>
      <c r="F226" s="21">
        <f>+'[1]Consolidado ORG'!N223</f>
        <v>42763</v>
      </c>
      <c r="G226" s="22">
        <f>+'[1]Consolidado ORG'!P223</f>
        <v>2</v>
      </c>
      <c r="H226" s="22">
        <f>+'[1]Consolidado ORG'!AG223</f>
        <v>0</v>
      </c>
      <c r="I226" s="23">
        <f>+'[1]Consolidado ORG'!T223</f>
        <v>4726000</v>
      </c>
      <c r="J226" s="23">
        <f>+'[1]Consolidado ORG'!AE223</f>
        <v>0</v>
      </c>
      <c r="K226" s="21" t="str">
        <f>+'[1]Consolidado ORG'!E223</f>
        <v>5 5. Contratación directa</v>
      </c>
      <c r="L226" s="21" t="str">
        <f>+'[1]Consolidado ORG'!F223</f>
        <v>6 6. Otro</v>
      </c>
    </row>
    <row r="227" spans="1:12" ht="56.25" x14ac:dyDescent="0.25">
      <c r="A227" s="20" t="str">
        <f>+'[1]Consolidado ORG'!A224</f>
        <v>SCJ-222-2016</v>
      </c>
      <c r="B227" s="21">
        <f>+'[1]Consolidado ORG'!B224</f>
        <v>42702</v>
      </c>
      <c r="C227" s="21" t="str">
        <f>+'[1]Consolidado ORG'!G224</f>
        <v>GERMAN RICARDO BERNAL PINEDA</v>
      </c>
      <c r="D227" s="21" t="str">
        <f>+'[1]Consolidado ORG'!L224</f>
        <v>PRESTAR SERVICIOS DE APOYO EN LA OPERACIÓN DE LOS VEHICULOS INSTITUCIONALES, DENTRO DEL PROCESO DE GESTIÓN DOCUMENTAL DE LA ENTIDAD, APOYANDO EL TRASLADO DE LAS PERSONAS, DOCUMENTOS Y ARCHIVOS DE LA SECRETARÍA DISTRITAL DE SEGURIDAD , CONVIVENCIA Y JUSTICIA</v>
      </c>
      <c r="E227" s="21">
        <f>+'[1]Consolidado ORG'!M224</f>
        <v>42702</v>
      </c>
      <c r="F227" s="21">
        <f>+'[1]Consolidado ORG'!N224</f>
        <v>42762</v>
      </c>
      <c r="G227" s="22">
        <f>+'[1]Consolidado ORG'!P224</f>
        <v>2</v>
      </c>
      <c r="H227" s="22">
        <f>+'[1]Consolidado ORG'!AG224</f>
        <v>0</v>
      </c>
      <c r="I227" s="23">
        <f>+'[1]Consolidado ORG'!T224</f>
        <v>4726000</v>
      </c>
      <c r="J227" s="23">
        <f>+'[1]Consolidado ORG'!AE224</f>
        <v>0</v>
      </c>
      <c r="K227" s="21" t="str">
        <f>+'[1]Consolidado ORG'!E224</f>
        <v>5 5. Contratación directa</v>
      </c>
      <c r="L227" s="21" t="str">
        <f>+'[1]Consolidado ORG'!F224</f>
        <v>6 6. Otro</v>
      </c>
    </row>
    <row r="228" spans="1:12" ht="56.25" x14ac:dyDescent="0.25">
      <c r="A228" s="20" t="str">
        <f>+'[1]Consolidado ORG'!A225</f>
        <v>SCJ-223-2016</v>
      </c>
      <c r="B228" s="21">
        <f>+'[1]Consolidado ORG'!B225</f>
        <v>42702</v>
      </c>
      <c r="C228" s="21" t="str">
        <f>+'[1]Consolidado ORG'!G225</f>
        <v>WILMAR JAVIER VARGAS</v>
      </c>
      <c r="D228" s="21" t="str">
        <f>+'[1]Consolidado ORG'!L225</f>
        <v>PRESTAR SERVICIOS DE APOYO EN LA OPERACIÓN DE LOS VEHICULOS INSTITUCIONALES, DENTRO DEL PROCESO DE GESTIÓN DOCUMENTAL DE LA ENTIDAD, APOYANDO EL TRASLADO DE LAS PERSONAS, DOCUMENTOS Y ARCHIVOS DE LA SECRETARÍA DISTRITAL DE SEGURIDAD , CONVIVENCIA Y JUSTICIA</v>
      </c>
      <c r="E228" s="21">
        <f>+'[1]Consolidado ORG'!M225</f>
        <v>42702</v>
      </c>
      <c r="F228" s="21">
        <f>+'[1]Consolidado ORG'!N225</f>
        <v>42762</v>
      </c>
      <c r="G228" s="22">
        <f>+'[1]Consolidado ORG'!P225</f>
        <v>2</v>
      </c>
      <c r="H228" s="22">
        <f>+'[1]Consolidado ORG'!AG225</f>
        <v>0</v>
      </c>
      <c r="I228" s="23">
        <f>+'[1]Consolidado ORG'!T225</f>
        <v>4726000</v>
      </c>
      <c r="J228" s="23">
        <f>+'[1]Consolidado ORG'!AE225</f>
        <v>0</v>
      </c>
      <c r="K228" s="21" t="str">
        <f>+'[1]Consolidado ORG'!E225</f>
        <v>5 5. Contratación directa</v>
      </c>
      <c r="L228" s="21" t="str">
        <f>+'[1]Consolidado ORG'!F225</f>
        <v>6 6. Otro</v>
      </c>
    </row>
    <row r="229" spans="1:12" ht="56.25" x14ac:dyDescent="0.25">
      <c r="A229" s="20" t="str">
        <f>+'[1]Consolidado ORG'!A226</f>
        <v>SCJ-224-2016</v>
      </c>
      <c r="B229" s="21">
        <f>+'[1]Consolidado ORG'!B226</f>
        <v>42703</v>
      </c>
      <c r="C229" s="21" t="str">
        <f>+'[1]Consolidado ORG'!G226</f>
        <v>CAMILO ANDRES GAMARRA RODRIGUEZ</v>
      </c>
      <c r="D229" s="21" t="str">
        <f>+'[1]Consolidado ORG'!L226</f>
        <v>PRESTAR LOS SERVICIOS DE APOYO A LA GESTIÓN EN LA SUBSECRETARÍA DE SEGURIDAD Y CONVIVENCIA PARA COADYUVAR EN LA IMPLEMENTACIÓN DE ESTRATEGIAS Y ACCIONES DE DIÁLOGO, MEDIACIÓN Y PREVENCIÓN EN CONVIVENCIA Y SEGURIDAD CIUDADANA EN LA CIUDAD.</v>
      </c>
      <c r="E229" s="21">
        <f>+'[1]Consolidado ORG'!M226</f>
        <v>42703</v>
      </c>
      <c r="F229" s="21">
        <f>+'[1]Consolidado ORG'!N226</f>
        <v>42768</v>
      </c>
      <c r="G229" s="22">
        <f>+'[1]Consolidado ORG'!P226</f>
        <v>2.1666666666666665</v>
      </c>
      <c r="H229" s="22">
        <f>+'[1]Consolidado ORG'!AG226</f>
        <v>0</v>
      </c>
      <c r="I229" s="23">
        <f>+'[1]Consolidado ORG'!T226</f>
        <v>4333333</v>
      </c>
      <c r="J229" s="23">
        <f>+'[1]Consolidado ORG'!AE226</f>
        <v>0</v>
      </c>
      <c r="K229" s="21" t="str">
        <f>+'[1]Consolidado ORG'!E226</f>
        <v>5 5. Contratación directa</v>
      </c>
      <c r="L229" s="21" t="str">
        <f>+'[1]Consolidado ORG'!F226</f>
        <v>6 6. Otro</v>
      </c>
    </row>
    <row r="230" spans="1:12" ht="56.25" x14ac:dyDescent="0.25">
      <c r="A230" s="20" t="str">
        <f>+'[1]Consolidado ORG'!A227</f>
        <v>SCJ-225-2016</v>
      </c>
      <c r="B230" s="21">
        <f>+'[1]Consolidado ORG'!B227</f>
        <v>42703</v>
      </c>
      <c r="C230" s="21" t="str">
        <f>+'[1]Consolidado ORG'!G227</f>
        <v>GLORIA MARLEN BRAVO GUAQUETA</v>
      </c>
      <c r="D230" s="21" t="str">
        <f>+'[1]Consolidado ORG'!L227</f>
        <v>PRESTAR LOS SERVICIOS DE APOYO A LA GESTIÓN EN LA SUBSECRETARÍA DE SEGURIDAD Y CONVIVENCIA PARA COADYUVAR EN LA IMPLEMENTACIÓN DE ESTRATEGIAS Y ACCIONES DE DIÁLOGO, MEDIACIÓN Y PREVENCIÓN EN CONVIVENCIA Y SEGURIDAD CIUDADANA EN LA CIUDAD.</v>
      </c>
      <c r="E230" s="21">
        <f>+'[1]Consolidado ORG'!M227</f>
        <v>42703</v>
      </c>
      <c r="F230" s="21">
        <f>+'[1]Consolidado ORG'!N227</f>
        <v>42763</v>
      </c>
      <c r="G230" s="22">
        <f>+'[1]Consolidado ORG'!P227</f>
        <v>2</v>
      </c>
      <c r="H230" s="22">
        <f>+'[1]Consolidado ORG'!AG227</f>
        <v>0</v>
      </c>
      <c r="I230" s="23">
        <f>+'[1]Consolidado ORG'!T227</f>
        <v>16000000</v>
      </c>
      <c r="J230" s="23">
        <f>+'[1]Consolidado ORG'!AE227</f>
        <v>0</v>
      </c>
      <c r="K230" s="21" t="str">
        <f>+'[1]Consolidado ORG'!E227</f>
        <v>5 5. Contratación directa</v>
      </c>
      <c r="L230" s="21" t="str">
        <f>+'[1]Consolidado ORG'!F227</f>
        <v>6 6. Otro</v>
      </c>
    </row>
    <row r="231" spans="1:12" ht="45" x14ac:dyDescent="0.25">
      <c r="A231" s="20" t="str">
        <f>+'[1]Consolidado ORG'!A228</f>
        <v>SCJ-226-2016</v>
      </c>
      <c r="B231" s="21">
        <f>+'[1]Consolidado ORG'!B228</f>
        <v>42703</v>
      </c>
      <c r="C231" s="21" t="str">
        <f>+'[1]Consolidado ORG'!G228</f>
        <v>KATHERINE LOPEZ RAMIREZ</v>
      </c>
      <c r="D231" s="21" t="str">
        <f>+'[1]Consolidado ORG'!L228</f>
        <v>PRESTAR LOS SERVICIOS PROFESIONALES, PARA APOYAR LA ARTICULACIÓN DE LA DIRECCIÓN DE SEGURIDAD EN LA FORMULACIÓN, IMPLEMENTACIÓN Y EVALUACIÓN DE LA POLÍTICA PÚBLICA DE SEGURIDAD DE BOGOTÁ D.C.</v>
      </c>
      <c r="E231" s="21">
        <f>+'[1]Consolidado ORG'!M228</f>
        <v>42705</v>
      </c>
      <c r="F231" s="21">
        <f>+'[1]Consolidado ORG'!N228</f>
        <v>42766</v>
      </c>
      <c r="G231" s="22">
        <f>+'[1]Consolidado ORG'!P228</f>
        <v>2</v>
      </c>
      <c r="H231" s="22">
        <f>+'[1]Consolidado ORG'!AG228</f>
        <v>0</v>
      </c>
      <c r="I231" s="23">
        <f>+'[1]Consolidado ORG'!T228</f>
        <v>11000000</v>
      </c>
      <c r="J231" s="23">
        <f>+'[1]Consolidado ORG'!AE228</f>
        <v>0</v>
      </c>
      <c r="K231" s="21" t="str">
        <f>+'[1]Consolidado ORG'!E228</f>
        <v>5 5. Contratación directa</v>
      </c>
      <c r="L231" s="21" t="str">
        <f>+'[1]Consolidado ORG'!F228</f>
        <v>6 6. Otro</v>
      </c>
    </row>
    <row r="232" spans="1:12" ht="56.25" x14ac:dyDescent="0.25">
      <c r="A232" s="20" t="str">
        <f>+'[1]Consolidado ORG'!A229</f>
        <v>SCJ-227-2016</v>
      </c>
      <c r="B232" s="21">
        <f>+'[1]Consolidado ORG'!B229</f>
        <v>42703</v>
      </c>
      <c r="C232" s="21" t="str">
        <f>+'[1]Consolidado ORG'!G229</f>
        <v>LAURA CAROLINA VELASQUEZ GIL</v>
      </c>
      <c r="D232" s="21" t="str">
        <f>+'[1]Consolidado ORG'!L229</f>
        <v>PRESTAR LOS SERVICIOS PROFESIONALES PARA APOYAR JURÍDICAMENTE A LA DIRECCIÓN DE SEGURIDAD EN EL SEGUIMIENTO Y EJECUCIÓN DE LAS ACTIVIDADES QUE SE DESARROLLAN EN EL CUMPLIMIENTO DE LAS METAS Y OBJETIVOS PROPIOS DE ESTA DEPENDENCIA.</v>
      </c>
      <c r="E232" s="21">
        <f>+'[1]Consolidado ORG'!M229</f>
        <v>42705</v>
      </c>
      <c r="F232" s="21">
        <f>+'[1]Consolidado ORG'!N229</f>
        <v>42766</v>
      </c>
      <c r="G232" s="22">
        <f>+'[1]Consolidado ORG'!P229</f>
        <v>2</v>
      </c>
      <c r="H232" s="22">
        <f>+'[1]Consolidado ORG'!AG229</f>
        <v>0</v>
      </c>
      <c r="I232" s="23">
        <f>+'[1]Consolidado ORG'!T229</f>
        <v>9000000</v>
      </c>
      <c r="J232" s="23">
        <f>+'[1]Consolidado ORG'!AE229</f>
        <v>0</v>
      </c>
      <c r="K232" s="21" t="str">
        <f>+'[1]Consolidado ORG'!E229</f>
        <v>5 5. Contratación directa</v>
      </c>
      <c r="L232" s="21" t="str">
        <f>+'[1]Consolidado ORG'!F229</f>
        <v>6 6. Otro</v>
      </c>
    </row>
    <row r="233" spans="1:12" ht="56.25" x14ac:dyDescent="0.25">
      <c r="A233" s="20" t="str">
        <f>+'[1]Consolidado ORG'!A230</f>
        <v>SCJ-228-2016</v>
      </c>
      <c r="B233" s="21">
        <f>+'[1]Consolidado ORG'!B230</f>
        <v>42703</v>
      </c>
      <c r="C233" s="21" t="str">
        <f>+'[1]Consolidado ORG'!G230</f>
        <v>JENNY FERNANDA GONZÁLEZ GONZÁLEZ</v>
      </c>
      <c r="D233" s="21" t="str">
        <f>+'[1]Consolidado ORG'!L230</f>
        <v>PRESTAR LOS SERVICIOS DE APOYO A LA GESTIÓN EN LA SUBSECRETARÍA DE SEGURIDAD Y CONVIVENCIA PARA COADYUVAR EN LA IMPLEMENTACIÓN DE ESTRATEGIAS Y ACCIONES DE DIÁLOGO, MEDIACIÓN Y PREVENCIÓN EN CONVIVENCIA Y SEGURIDAD CIUDADANA EN LA CIUDAD.</v>
      </c>
      <c r="E233" s="21">
        <f>+'[1]Consolidado ORG'!M230</f>
        <v>42703</v>
      </c>
      <c r="F233" s="21">
        <f>+'[1]Consolidado ORG'!N230</f>
        <v>42776</v>
      </c>
      <c r="G233" s="22">
        <f>+'[1]Consolidado ORG'!P230</f>
        <v>2.4333333333333336</v>
      </c>
      <c r="H233" s="22">
        <f>+'[1]Consolidado ORG'!AG230</f>
        <v>0</v>
      </c>
      <c r="I233" s="23">
        <f>+'[1]Consolidado ORG'!T230</f>
        <v>4866666</v>
      </c>
      <c r="J233" s="23">
        <f>+'[1]Consolidado ORG'!AE230</f>
        <v>0</v>
      </c>
      <c r="K233" s="21" t="str">
        <f>+'[1]Consolidado ORG'!E230</f>
        <v>5 5. Contratación directa</v>
      </c>
      <c r="L233" s="21" t="str">
        <f>+'[1]Consolidado ORG'!F230</f>
        <v>6 6. Otro</v>
      </c>
    </row>
    <row r="234" spans="1:12" ht="45" x14ac:dyDescent="0.25">
      <c r="A234" s="20" t="str">
        <f>+'[1]Consolidado ORG'!A231</f>
        <v>SCJ-229-2016</v>
      </c>
      <c r="B234" s="21">
        <f>+'[1]Consolidado ORG'!B231</f>
        <v>42703</v>
      </c>
      <c r="C234" s="21" t="str">
        <f>+'[1]Consolidado ORG'!G231</f>
        <v>IMPRENTA NACIONAL DE COLOMBIA</v>
      </c>
      <c r="D234" s="21" t="str">
        <f>+'[1]Consolidado ORG'!L231</f>
        <v>PRESTAR LOS SERVICIOS DE PRODUCCIÓN E IMPRESIÓN DE MATERIALES PROMOCIONALES (POP)  COMO PARTE DE LA GESTIÓN PÚBLICA QUE ADELANTA LA SECRETARÍA DISTRITAL DE SEGURIDAD, CONVIVENCIA Y JUSTICIA.</v>
      </c>
      <c r="E234" s="21">
        <f>+'[1]Consolidado ORG'!M231</f>
        <v>42704</v>
      </c>
      <c r="F234" s="21">
        <f>+'[1]Consolidado ORG'!N231</f>
        <v>42763</v>
      </c>
      <c r="G234" s="22">
        <f>+'[1]Consolidado ORG'!P231</f>
        <v>1</v>
      </c>
      <c r="H234" s="22">
        <f>+'[1]Consolidado ORG'!AG231</f>
        <v>30</v>
      </c>
      <c r="I234" s="23">
        <f>+'[1]Consolidado ORG'!T231</f>
        <v>34320000</v>
      </c>
      <c r="J234" s="23">
        <f>+'[1]Consolidado ORG'!AE231</f>
        <v>0</v>
      </c>
      <c r="K234" s="21" t="str">
        <f>+'[1]Consolidado ORG'!E231</f>
        <v>5 5. Contratación directa</v>
      </c>
      <c r="L234" s="21" t="str">
        <f>+'[1]Consolidado ORG'!F231</f>
        <v>6 6. Otro</v>
      </c>
    </row>
    <row r="235" spans="1:12" ht="56.25" x14ac:dyDescent="0.25">
      <c r="A235" s="20" t="str">
        <f>+'[1]Consolidado ORG'!A232</f>
        <v>SCJ-230-2016</v>
      </c>
      <c r="B235" s="21">
        <f>+'[1]Consolidado ORG'!B232</f>
        <v>42703</v>
      </c>
      <c r="C235" s="21" t="str">
        <f>+'[1]Consolidado ORG'!G232</f>
        <v>SAMUEL AUGUSTO CHAVEZ SANCHEZ</v>
      </c>
      <c r="D235" s="21" t="str">
        <f>+'[1]Consolidado ORG'!L232</f>
        <v>PRESTAR SERVICIOS DE APOYO EN LA OPERACIÓN DE LOS VEHICULOS INSTITUCIONALES, DENTRO DEL PROCESO DE GESTIÓN DOCUMENTAL DE LA ENTIDAD, APOYANDO EL TRASLADO DE LAS PERSONAS, DOCUMENTOS Y ARCHIVOS DE LA SECRETARÍA DISTRITAL DE SEGURIDAD , CONVIVENCIA Y JUSTICIA</v>
      </c>
      <c r="E235" s="21">
        <f>+'[1]Consolidado ORG'!M232</f>
        <v>42705</v>
      </c>
      <c r="F235" s="21">
        <f>+'[1]Consolidado ORG'!N232</f>
        <v>42766</v>
      </c>
      <c r="G235" s="22">
        <f>+'[1]Consolidado ORG'!P232</f>
        <v>2</v>
      </c>
      <c r="H235" s="22">
        <f>+'[1]Consolidado ORG'!AG232</f>
        <v>0</v>
      </c>
      <c r="I235" s="23">
        <f>+'[1]Consolidado ORG'!T232</f>
        <v>4726000</v>
      </c>
      <c r="J235" s="23">
        <f>+'[1]Consolidado ORG'!AE232</f>
        <v>0</v>
      </c>
      <c r="K235" s="21" t="str">
        <f>+'[1]Consolidado ORG'!E232</f>
        <v>5 5. Contratación directa</v>
      </c>
      <c r="L235" s="21" t="str">
        <f>+'[1]Consolidado ORG'!F232</f>
        <v>6 6. Otro</v>
      </c>
    </row>
    <row r="236" spans="1:12" ht="56.25" x14ac:dyDescent="0.25">
      <c r="A236" s="20" t="str">
        <f>+'[1]Consolidado ORG'!A233</f>
        <v>SCJ-231-2016</v>
      </c>
      <c r="B236" s="21">
        <f>+'[1]Consolidado ORG'!B233</f>
        <v>42703</v>
      </c>
      <c r="C236" s="21" t="str">
        <f>+'[1]Consolidado ORG'!G233</f>
        <v>MARGARITA RAMIREZ CAMPUZANO</v>
      </c>
      <c r="D236" s="21" t="str">
        <f>+'[1]Consolidado ORG'!L233</f>
        <v>PRESTAR SERVICIOS PROFESIONALES A LA DIRECCION JURIDICA Y CONTRACTUAL DE LA SECRETARIA DISTRITAL DE SEGURIDAD CONVIVENCIA Y JUSTICIA EN LOS ASUNTOS A SU CARGO EN ESPECIAL EN EL APOYO AL REGISTRO DE LA INFORMACION EN LAS PLTAFORMAS Y APLICATIVOS ADOPTADOS POR LA ENTIDAD</v>
      </c>
      <c r="E236" s="21">
        <f>+'[1]Consolidado ORG'!M233</f>
        <v>42705</v>
      </c>
      <c r="F236" s="21">
        <f>+'[1]Consolidado ORG'!N233</f>
        <v>42766</v>
      </c>
      <c r="G236" s="22">
        <f>+'[1]Consolidado ORG'!P233</f>
        <v>2</v>
      </c>
      <c r="H236" s="22">
        <f>+'[1]Consolidado ORG'!AG233</f>
        <v>0</v>
      </c>
      <c r="I236" s="23">
        <f>+'[1]Consolidado ORG'!T233</f>
        <v>6054000</v>
      </c>
      <c r="J236" s="23">
        <f>+'[1]Consolidado ORG'!AE233</f>
        <v>0</v>
      </c>
      <c r="K236" s="21" t="str">
        <f>+'[1]Consolidado ORG'!E233</f>
        <v>5 5. Contratación directa</v>
      </c>
      <c r="L236" s="21" t="str">
        <f>+'[1]Consolidado ORG'!F233</f>
        <v>6 6. Otro</v>
      </c>
    </row>
    <row r="237" spans="1:12" ht="56.25" x14ac:dyDescent="0.25">
      <c r="A237" s="20" t="str">
        <f>+'[1]Consolidado ORG'!A234</f>
        <v>SCJ-232-2016</v>
      </c>
      <c r="B237" s="21">
        <f>+'[1]Consolidado ORG'!B234</f>
        <v>42703</v>
      </c>
      <c r="C237" s="21" t="str">
        <f>+'[1]Consolidado ORG'!G234</f>
        <v>LIBIA ISABEL BARRERA PINEDA</v>
      </c>
      <c r="D237" s="21" t="str">
        <f>+'[1]Consolidado ORG'!L234</f>
        <v>PRESTAR LOS SERVICIOS PROFESIONALES A LA DIRECCIÓN DE ACCESO A LA JUSTICIA, EN EL DESARROLLO DE LA ESTRATEGIA DE CONSTRUCCIÓN Y ADECUACIÓN DE EQUIPAMIENTOS DE JUSTICIA, SIRVIENDO COMO ENLACE CON LA SUBSECRETARÍA DE INVERSIONES Y FORTALECIMIENTO DE CAPACIDADES OPERATIVAS</v>
      </c>
      <c r="E237" s="21">
        <f>+'[1]Consolidado ORG'!M234</f>
        <v>42704</v>
      </c>
      <c r="F237" s="21">
        <f>+'[1]Consolidado ORG'!N234</f>
        <v>42764</v>
      </c>
      <c r="G237" s="22">
        <f>+'[1]Consolidado ORG'!P234</f>
        <v>2</v>
      </c>
      <c r="H237" s="22">
        <f>+'[1]Consolidado ORG'!AG234</f>
        <v>0</v>
      </c>
      <c r="I237" s="23">
        <f>+'[1]Consolidado ORG'!T234</f>
        <v>15000000</v>
      </c>
      <c r="J237" s="23">
        <f>+'[1]Consolidado ORG'!AE234</f>
        <v>0</v>
      </c>
      <c r="K237" s="21" t="str">
        <f>+'[1]Consolidado ORG'!E234</f>
        <v>5 5. Contratación directa</v>
      </c>
      <c r="L237" s="21" t="str">
        <f>+'[1]Consolidado ORG'!F234</f>
        <v>6 6. Otro</v>
      </c>
    </row>
    <row r="238" spans="1:12" ht="45" x14ac:dyDescent="0.25">
      <c r="A238" s="20" t="str">
        <f>+'[1]Consolidado ORG'!A235</f>
        <v>SCJ-233-2016</v>
      </c>
      <c r="B238" s="21">
        <f>+'[1]Consolidado ORG'!B235</f>
        <v>42703</v>
      </c>
      <c r="C238" s="21" t="str">
        <f>+'[1]Consolidado ORG'!G235</f>
        <v>PAULA ASTRID MELENDEZ GONZALES</v>
      </c>
      <c r="D238" s="21" t="str">
        <f>+'[1]Consolidado ORG'!L235</f>
        <v xml:space="preserve">PRESTAR LOS SERVICIOS PROFESIONALES A LA DIRECCIÓN DE ACCESO A LA  JUSTICIA EN EL  DESARROLLO CONSTRUCCIÓN, IMPLEMENTACIÓN, SEGUIMIENTO Y EVALUACIÓN DEL MODELO CASAS DE JUSTICIA. </v>
      </c>
      <c r="E238" s="21">
        <f>+'[1]Consolidado ORG'!M235</f>
        <v>42704</v>
      </c>
      <c r="F238" s="21">
        <f>+'[1]Consolidado ORG'!N235</f>
        <v>42764</v>
      </c>
      <c r="G238" s="22">
        <f>+'[1]Consolidado ORG'!P235</f>
        <v>2</v>
      </c>
      <c r="H238" s="22">
        <f>+'[1]Consolidado ORG'!AG235</f>
        <v>0</v>
      </c>
      <c r="I238" s="23">
        <f>+'[1]Consolidado ORG'!T235</f>
        <v>17400000</v>
      </c>
      <c r="J238" s="23">
        <f>+'[1]Consolidado ORG'!AE235</f>
        <v>0</v>
      </c>
      <c r="K238" s="21" t="str">
        <f>+'[1]Consolidado ORG'!E235</f>
        <v>5 5. Contratación directa</v>
      </c>
      <c r="L238" s="21" t="str">
        <f>+'[1]Consolidado ORG'!F235</f>
        <v>6 6. Otro</v>
      </c>
    </row>
    <row r="239" spans="1:12" ht="33.75" x14ac:dyDescent="0.25">
      <c r="A239" s="20" t="str">
        <f>+'[1]Consolidado ORG'!A236</f>
        <v>SCJ-234-2016</v>
      </c>
      <c r="B239" s="21">
        <f>+'[1]Consolidado ORG'!B236</f>
        <v>42703</v>
      </c>
      <c r="C239" s="21" t="str">
        <f>+'[1]Consolidado ORG'!G236</f>
        <v>ANA MERCEDES ORJUELA RODRIGUEZ</v>
      </c>
      <c r="D239" s="21" t="str">
        <f>+'[1]Consolidado ORG'!L236</f>
        <v>PRESTAR LOS SERVICIOS PROFESIONALES PARA EL SOPORTE TÉCNICO, MIGRACIÓN, DESARROLLO Y MANTENIMIENTO A LA APLICACIÓN SIAP.</v>
      </c>
      <c r="E239" s="21">
        <f>+'[1]Consolidado ORG'!M236</f>
        <v>42704</v>
      </c>
      <c r="F239" s="21">
        <f>+'[1]Consolidado ORG'!N236</f>
        <v>42794</v>
      </c>
      <c r="G239" s="22">
        <f>+'[1]Consolidado ORG'!P236</f>
        <v>2</v>
      </c>
      <c r="H239" s="22">
        <f>+'[1]Consolidado ORG'!AG236</f>
        <v>30</v>
      </c>
      <c r="I239" s="23">
        <f>+'[1]Consolidado ORG'!T236</f>
        <v>15000000</v>
      </c>
      <c r="J239" s="23">
        <f>+'[1]Consolidado ORG'!AE236</f>
        <v>7500000</v>
      </c>
      <c r="K239" s="21" t="str">
        <f>+'[1]Consolidado ORG'!E236</f>
        <v>5 5. Contratación directa</v>
      </c>
      <c r="L239" s="21" t="str">
        <f>+'[1]Consolidado ORG'!F236</f>
        <v>6 6. Otro</v>
      </c>
    </row>
    <row r="240" spans="1:12" ht="45" x14ac:dyDescent="0.25">
      <c r="A240" s="20" t="str">
        <f>+'[1]Consolidado ORG'!A237</f>
        <v>SCJ-235-2016</v>
      </c>
      <c r="B240" s="21">
        <f>+'[1]Consolidado ORG'!B237</f>
        <v>42703</v>
      </c>
      <c r="C240" s="21" t="str">
        <f>+'[1]Consolidado ORG'!G237</f>
        <v>DEISY JASMÍN DONATO GUERRERO</v>
      </c>
      <c r="D240" s="21" t="str">
        <f>+'[1]Consolidado ORG'!L237</f>
        <v>PRESTAR LOS SERVICIOS PROFESIONALES EN LA SECRETARÍA DISTRITAL DE SEGURIDAD, CONVIVENCIA Y JUSTICIA EN EL SEGUIMIENTO DE LOS PROYECTOS DE INVERSIÓN QUE SEAN COMPETENCIA DE LA OFICINA ASESORA DE PLANEACIÓN.</v>
      </c>
      <c r="E240" s="21">
        <f>+'[1]Consolidado ORG'!M237</f>
        <v>42706</v>
      </c>
      <c r="F240" s="21">
        <f>+'[1]Consolidado ORG'!N237</f>
        <v>42767</v>
      </c>
      <c r="G240" s="22">
        <f>+'[1]Consolidado ORG'!P237</f>
        <v>2</v>
      </c>
      <c r="H240" s="22">
        <f>+'[1]Consolidado ORG'!AG237</f>
        <v>0</v>
      </c>
      <c r="I240" s="23">
        <f>+'[1]Consolidado ORG'!T237</f>
        <v>9000000</v>
      </c>
      <c r="J240" s="23">
        <f>+'[1]Consolidado ORG'!AE237</f>
        <v>0</v>
      </c>
      <c r="K240" s="21" t="str">
        <f>+'[1]Consolidado ORG'!E237</f>
        <v>5 5. Contratación directa</v>
      </c>
      <c r="L240" s="21" t="str">
        <f>+'[1]Consolidado ORG'!F237</f>
        <v>6 6. Otro</v>
      </c>
    </row>
    <row r="241" spans="1:12" ht="101.25" x14ac:dyDescent="0.25">
      <c r="A241" s="20" t="str">
        <f>+'[1]Consolidado ORG'!A238</f>
        <v>SCJ-236-2016</v>
      </c>
      <c r="B241" s="21">
        <f>+'[1]Consolidado ORG'!B238</f>
        <v>42703</v>
      </c>
      <c r="C241" s="21" t="str">
        <f>+'[1]Consolidado ORG'!G238</f>
        <v>COMERCIALIZADORA INTEGRAL BDT S.A.S.</v>
      </c>
      <c r="D241" s="21" t="str">
        <f>+'[1]Consolidado ORG'!L238</f>
        <v>EL CONTRATISTA VENDE A LA SCJ BICICLETAS TIPO TODO TERRENO CON ACCESORIOS, INCLUIDO EL MANTENIMIENTO PREVENTIVO Y ALISTAMIENTOCON DESTINO A LA POLICIA METROPOLITANA DE BOGOTA (MEBOG), CON LAS CARACTERISTICAS TECNICAS DESCRITAS EN EL ANEXO TÉCNICO DE ESTE CONTRATO, EN EL ESTUDIO PREVIO, EL PLIEGO DE CONDICIONES DE SELECCION ABREVIADA DE SUBASTA INVERSA PRESENCIAL NO FVS-SASI-004-2016 Y LA OFERTA, DOCUMENTOS QUE SON PARTE INTEGRAL DEL CONTRATO</v>
      </c>
      <c r="E241" s="21">
        <f>+'[1]Consolidado ORG'!M238</f>
        <v>42711</v>
      </c>
      <c r="F241" s="21">
        <f>+'[1]Consolidado ORG'!N238</f>
        <v>42748</v>
      </c>
      <c r="G241" s="22">
        <f>+'[1]Consolidado ORG'!P238</f>
        <v>1.2666666666666666</v>
      </c>
      <c r="H241" s="22">
        <f>+'[1]Consolidado ORG'!AG238</f>
        <v>13</v>
      </c>
      <c r="I241" s="23">
        <f>+'[1]Consolidado ORG'!T238</f>
        <v>813831176</v>
      </c>
      <c r="J241" s="23">
        <f>+'[1]Consolidado ORG'!AE238</f>
        <v>0</v>
      </c>
      <c r="K241" s="21" t="str">
        <f>+'[1]Consolidado ORG'!E238</f>
        <v>2 2. Selección abreviada</v>
      </c>
      <c r="L241" s="21" t="str">
        <f>+'[1]Consolidado ORG'!F238</f>
        <v>1 1. Subasta Inversa</v>
      </c>
    </row>
    <row r="242" spans="1:12" ht="33.75" x14ac:dyDescent="0.25">
      <c r="A242" s="20" t="str">
        <f>+'[1]Consolidado ORG'!A239</f>
        <v>SCJ-237-2016</v>
      </c>
      <c r="B242" s="21">
        <f>+'[1]Consolidado ORG'!B239</f>
        <v>42703</v>
      </c>
      <c r="C242" s="21" t="str">
        <f>+'[1]Consolidado ORG'!G239</f>
        <v>FONDO DE VIGILANCIA Y SEGURIDAD DE BOGOTA EN LIQUIDACION</v>
      </c>
      <c r="D242" s="21" t="str">
        <f>+'[1]Consolidado ORG'!L239</f>
        <v>AUNAR ESFUERZOS ENTRE LA SECRETARIA DE SEGURIDAD CONVIVENCIA Y JUSTICIA Y EL FVS EN LIQUIDACION CON EL FIN DE COADYUVAR AL FVS EN SU PROCESO DE LIQUIDACION</v>
      </c>
      <c r="E242" s="21">
        <f>+'[1]Consolidado ORG'!M239</f>
        <v>42703</v>
      </c>
      <c r="F242" s="21">
        <f>+'[1]Consolidado ORG'!N239</f>
        <v>0</v>
      </c>
      <c r="G242" s="22">
        <f>+'[1]Consolidado ORG'!P239</f>
        <v>0</v>
      </c>
      <c r="H242" s="22">
        <f>+'[1]Consolidado ORG'!AG239</f>
        <v>0</v>
      </c>
      <c r="I242" s="23">
        <f>+'[1]Consolidado ORG'!T239</f>
        <v>0</v>
      </c>
      <c r="J242" s="23">
        <f>+'[1]Consolidado ORG'!AE239</f>
        <v>0</v>
      </c>
      <c r="K242" s="21" t="str">
        <f>+'[1]Consolidado ORG'!E239</f>
        <v>5 5. Contratación directa</v>
      </c>
      <c r="L242" s="21" t="str">
        <f>+'[1]Consolidado ORG'!F239</f>
        <v>6 6. Otro</v>
      </c>
    </row>
    <row r="243" spans="1:12" ht="56.25" x14ac:dyDescent="0.25">
      <c r="A243" s="20" t="str">
        <f>+'[1]Consolidado ORG'!A240</f>
        <v>SCJ-238-2016</v>
      </c>
      <c r="B243" s="21">
        <f>+'[1]Consolidado ORG'!B240</f>
        <v>42703</v>
      </c>
      <c r="C243" s="21" t="str">
        <f>+'[1]Consolidado ORG'!G240</f>
        <v>LAURA MARCELA SULEZ GOMEZ</v>
      </c>
      <c r="D243" s="21" t="str">
        <f>+'[1]Consolidado ORG'!L240</f>
        <v xml:space="preserve">PRESTAR SUS SERVICIOS PROFESIONALES EN LA OFICINA DE ANÁLISIS DE INFORMACIÓN Y ESTUDIOS ESTRATÉGICOS PARA GESTIONAR LA RESPUESTA EFICIENTE, EFICAZ Y OPORTUNA DE LAS SOLICITUDES DE INFORMACIÓN EN MATERIA DE CONVIVENCIA, SEGURIDAD Y JUSTICIA. </v>
      </c>
      <c r="E243" s="21">
        <f>+'[1]Consolidado ORG'!M240</f>
        <v>42705</v>
      </c>
      <c r="F243" s="21">
        <f>+'[1]Consolidado ORG'!N240</f>
        <v>42766</v>
      </c>
      <c r="G243" s="22">
        <f>+'[1]Consolidado ORG'!P240</f>
        <v>2</v>
      </c>
      <c r="H243" s="22">
        <f>+'[1]Consolidado ORG'!AG240</f>
        <v>0</v>
      </c>
      <c r="I243" s="23">
        <f>+'[1]Consolidado ORG'!T240</f>
        <v>9000000</v>
      </c>
      <c r="J243" s="23">
        <f>+'[1]Consolidado ORG'!AE240</f>
        <v>0</v>
      </c>
      <c r="K243" s="21" t="str">
        <f>+'[1]Consolidado ORG'!E240</f>
        <v>5 5. Contratación directa</v>
      </c>
      <c r="L243" s="21" t="str">
        <f>+'[1]Consolidado ORG'!F240</f>
        <v>6 6. Otro</v>
      </c>
    </row>
    <row r="244" spans="1:12" ht="45" x14ac:dyDescent="0.25">
      <c r="A244" s="20" t="str">
        <f>+'[1]Consolidado ORG'!A241</f>
        <v>SCJ-239-2016</v>
      </c>
      <c r="B244" s="21">
        <f>+'[1]Consolidado ORG'!B241</f>
        <v>42703</v>
      </c>
      <c r="C244" s="21" t="str">
        <f>+'[1]Consolidado ORG'!G241</f>
        <v>JUAN CARLOS MESA RINCON</v>
      </c>
      <c r="D244" s="21" t="str">
        <f>+'[1]Consolidado ORG'!L241</f>
        <v>PRESTAR LOS SERVICIOS PROFESIONALES EN LA SECRETARÍA DISTRITAL DE SEGURIDAD, CONVIVENCIA Y JUSTICIA EN EL SEGUIMIENTO DE LOS PROYECTOS DE INVERSIÓN QUE SEAN COMPETENCIA DE LA OFICINA ASESORA DE PLANEACIÓN.</v>
      </c>
      <c r="E244" s="21">
        <f>+'[1]Consolidado ORG'!M241</f>
        <v>42703</v>
      </c>
      <c r="F244" s="21">
        <f>+'[1]Consolidado ORG'!N241</f>
        <v>42763</v>
      </c>
      <c r="G244" s="22">
        <f>+'[1]Consolidado ORG'!P241</f>
        <v>2</v>
      </c>
      <c r="H244" s="22">
        <f>+'[1]Consolidado ORG'!AG241</f>
        <v>0</v>
      </c>
      <c r="I244" s="23">
        <f>+'[1]Consolidado ORG'!T241</f>
        <v>9000000</v>
      </c>
      <c r="J244" s="23">
        <f>+'[1]Consolidado ORG'!AE241</f>
        <v>0</v>
      </c>
      <c r="K244" s="21" t="str">
        <f>+'[1]Consolidado ORG'!E241</f>
        <v>5 5. Contratación directa</v>
      </c>
      <c r="L244" s="21" t="str">
        <f>+'[1]Consolidado ORG'!F241</f>
        <v>6 6. Otro</v>
      </c>
    </row>
    <row r="245" spans="1:12" ht="56.25" x14ac:dyDescent="0.25">
      <c r="A245" s="20" t="str">
        <f>+'[1]Consolidado ORG'!A242</f>
        <v>SCJ-240-2016</v>
      </c>
      <c r="B245" s="21">
        <f>+'[1]Consolidado ORG'!B242</f>
        <v>42703</v>
      </c>
      <c r="C245" s="21" t="str">
        <f>+'[1]Consolidado ORG'!G242</f>
        <v>CARLOS ANDRES BAYONA BECERRA</v>
      </c>
      <c r="D245" s="21" t="str">
        <f>+'[1]Consolidado ORG'!L242</f>
        <v>PRESTAR SERVICIOS PROFESIONALES EN LOS ASPECTOS DE ORDEN PRESUPUESTAL APOYANDO EL PROCESO DE LIQUIDACIÓN DEL FONDO DE VIGILANCIA Y SEGURIDAD DE BOGOTÁ (EN LIQUIDACIÓN), CONFORME A LO DISPUESTO EN EL ACUERDO 637 DE 2016.</v>
      </c>
      <c r="E245" s="21">
        <f>+'[1]Consolidado ORG'!M242</f>
        <v>42709</v>
      </c>
      <c r="F245" s="21">
        <f>+'[1]Consolidado ORG'!N242</f>
        <v>42770</v>
      </c>
      <c r="G245" s="22">
        <f>+'[1]Consolidado ORG'!P242</f>
        <v>2</v>
      </c>
      <c r="H245" s="22">
        <f>+'[1]Consolidado ORG'!AG242</f>
        <v>0</v>
      </c>
      <c r="I245" s="23">
        <f>+'[1]Consolidado ORG'!T242</f>
        <v>11000000</v>
      </c>
      <c r="J245" s="23">
        <f>+'[1]Consolidado ORG'!AE242</f>
        <v>0</v>
      </c>
      <c r="K245" s="21" t="str">
        <f>+'[1]Consolidado ORG'!E242</f>
        <v>5 5. Contratación directa</v>
      </c>
      <c r="L245" s="21" t="str">
        <f>+'[1]Consolidado ORG'!F242</f>
        <v>6 6. Otro</v>
      </c>
    </row>
    <row r="246" spans="1:12" ht="33.75" x14ac:dyDescent="0.25">
      <c r="A246" s="20" t="str">
        <f>+'[1]Consolidado ORG'!A243</f>
        <v>SCJ-241-2016</v>
      </c>
      <c r="B246" s="21">
        <f>+'[1]Consolidado ORG'!B243</f>
        <v>42703</v>
      </c>
      <c r="C246" s="21" t="str">
        <f>+'[1]Consolidado ORG'!G243</f>
        <v>MARKETGROUP SAS</v>
      </c>
      <c r="D246" s="21" t="str">
        <f>+'[1]Consolidado ORG'!L243</f>
        <v>CONTRATAR LA ADQUISICION  DE LAS BANDERAS DE COLOMBIA Y BOGOTA DC PARA LA SECRETARIA DE SEGURIDAD CONVIVENCIA Y JUSTICIA</v>
      </c>
      <c r="E246" s="21">
        <f>+'[1]Consolidado ORG'!M243</f>
        <v>42703</v>
      </c>
      <c r="F246" s="21">
        <f>+'[1]Consolidado ORG'!N243</f>
        <v>42707</v>
      </c>
      <c r="G246" s="22">
        <f>+'[1]Consolidado ORG'!P243</f>
        <v>0.16666666666666666</v>
      </c>
      <c r="H246" s="22">
        <f>+'[1]Consolidado ORG'!AG243</f>
        <v>0</v>
      </c>
      <c r="I246" s="23">
        <f>+'[1]Consolidado ORG'!T243</f>
        <v>1000709</v>
      </c>
      <c r="J246" s="23">
        <f>+'[1]Consolidado ORG'!AE243</f>
        <v>0</v>
      </c>
      <c r="K246" s="21" t="str">
        <f>+'[1]Consolidado ORG'!E243</f>
        <v>4 4. Mínima cuantía</v>
      </c>
      <c r="L246" s="21" t="str">
        <f>+'[1]Consolidado ORG'!F243</f>
        <v>2 2. Menor cuantía</v>
      </c>
    </row>
    <row r="247" spans="1:12" ht="67.5" x14ac:dyDescent="0.25">
      <c r="A247" s="20" t="str">
        <f>+'[1]Consolidado ORG'!A244</f>
        <v>SCJ-242-2016</v>
      </c>
      <c r="B247" s="21">
        <f>+'[1]Consolidado ORG'!B244</f>
        <v>42703</v>
      </c>
      <c r="C247" s="21" t="str">
        <f>+'[1]Consolidado ORG'!G244</f>
        <v>DAVID ALEJANDRO MONTEJO ROA</v>
      </c>
      <c r="D247" s="21" t="str">
        <f>+'[1]Consolidado ORG'!L244</f>
        <v>PRESTAR LOS SERVICIOS PROFESIONALES A LA SUBSECRETARIA DE SEGURIDAD Y CONVIVENCIA PARA APOYAR EN LA PLANEACION, ARTICULACION, EVALUACION Y SEGUIMIENTO DE LAS ACCIONES DE CONVIVENCIA Y SEGURIDAD DESARROLLADAS EN BOGOTA, CON EL FIN DE DISMINUIR LAS CAUSAS Y FACTORES DE VIOLENCIA Y DELITO EN LA CIUDAD</v>
      </c>
      <c r="E247" s="21">
        <f>+'[1]Consolidado ORG'!M244</f>
        <v>42709</v>
      </c>
      <c r="F247" s="21">
        <f>+'[1]Consolidado ORG'!N244</f>
        <v>42770</v>
      </c>
      <c r="G247" s="22">
        <f>+'[1]Consolidado ORG'!P244</f>
        <v>2</v>
      </c>
      <c r="H247" s="22">
        <f>+'[1]Consolidado ORG'!AG244</f>
        <v>0</v>
      </c>
      <c r="I247" s="23">
        <f>+'[1]Consolidado ORG'!T244</f>
        <v>11000000</v>
      </c>
      <c r="J247" s="23">
        <f>+'[1]Consolidado ORG'!AE244</f>
        <v>0</v>
      </c>
      <c r="K247" s="21" t="str">
        <f>+'[1]Consolidado ORG'!E244</f>
        <v>5 5. Contratación directa</v>
      </c>
      <c r="L247" s="21" t="str">
        <f>+'[1]Consolidado ORG'!F244</f>
        <v>6 6. Otro</v>
      </c>
    </row>
    <row r="248" spans="1:12" ht="90" x14ac:dyDescent="0.25">
      <c r="A248" s="20" t="str">
        <f>+'[1]Consolidado ORG'!A245</f>
        <v>SCJ-243-2016</v>
      </c>
      <c r="B248" s="21">
        <f>+'[1]Consolidado ORG'!B245</f>
        <v>42706</v>
      </c>
      <c r="C248" s="21" t="str">
        <f>+'[1]Consolidado ORG'!G245</f>
        <v>JHON VICENTE ARIZA LOPEZ</v>
      </c>
      <c r="D248" s="21" t="str">
        <f>+'[1]Consolidado ORG'!L245</f>
        <v>PRESTAR LOS SERVICIOS PROFESIONALES ESPECIALIZADOS EN LA DIRECCIÓN DE SEGURIDAD, CON LA RECOPILACIÓN, SISTEMATIZACIÓN Y ANÁLISIS DE LA INFORMACIÓN QUE CONDUZCA A LA IDENTIFICACIÓN DE BANDAS DE DELINCUENCIA COMÚN Y ORGANIZADA INVOLUCRADAS EN LOS DELITOS DE MAYOR IMPACTO EN BOGOTÁ, CON EL FIN DE APOYAR A LAS AUTORIDADES COMPETENTES EN SU PROCESO DE JUDICIALIZACIÓN</v>
      </c>
      <c r="E248" s="21">
        <f>+'[1]Consolidado ORG'!M245</f>
        <v>42709</v>
      </c>
      <c r="F248" s="21">
        <f>+'[1]Consolidado ORG'!N245</f>
        <v>42770</v>
      </c>
      <c r="G248" s="22">
        <f>+'[1]Consolidado ORG'!P245</f>
        <v>2</v>
      </c>
      <c r="H248" s="22">
        <f>+'[1]Consolidado ORG'!AG245</f>
        <v>0</v>
      </c>
      <c r="I248" s="23">
        <f>+'[1]Consolidado ORG'!T245</f>
        <v>14000000</v>
      </c>
      <c r="J248" s="23">
        <f>+'[1]Consolidado ORG'!AE245</f>
        <v>0</v>
      </c>
      <c r="K248" s="21" t="str">
        <f>+'[1]Consolidado ORG'!E245</f>
        <v>5 5. Contratación directa</v>
      </c>
      <c r="L248" s="21" t="str">
        <f>+'[1]Consolidado ORG'!F245</f>
        <v>6 6. Otro</v>
      </c>
    </row>
    <row r="249" spans="1:12" ht="33.75" x14ac:dyDescent="0.25">
      <c r="A249" s="20" t="str">
        <f>+'[1]Consolidado ORG'!A246</f>
        <v>SCJ-244-2016</v>
      </c>
      <c r="B249" s="21">
        <f>+'[1]Consolidado ORG'!B246</f>
        <v>42706</v>
      </c>
      <c r="C249" s="21" t="str">
        <f>+'[1]Consolidado ORG'!G246</f>
        <v xml:space="preserve">MARIELA MARTINEZ </v>
      </c>
      <c r="D249" s="21" t="str">
        <f>+'[1]Consolidado ORG'!L246</f>
        <v>PRESTAR LOS SERVICIOS APOYO A LA GESTION PARA COMPLEMENTAR LAS FUNCIONES ADMINISTRATIVAS DE LA SECRETARIA DISTRITAL DE SEGURIDAD CONVIVENCIA Y JUSTICIA</v>
      </c>
      <c r="E249" s="21">
        <f>+'[1]Consolidado ORG'!M246</f>
        <v>42710</v>
      </c>
      <c r="F249" s="21">
        <f>+'[1]Consolidado ORG'!N246</f>
        <v>42771</v>
      </c>
      <c r="G249" s="22">
        <f>+'[1]Consolidado ORG'!P246</f>
        <v>2</v>
      </c>
      <c r="H249" s="22">
        <f>+'[1]Consolidado ORG'!AG246</f>
        <v>0</v>
      </c>
      <c r="I249" s="23">
        <f>+'[1]Consolidado ORG'!T246</f>
        <v>3200000</v>
      </c>
      <c r="J249" s="23">
        <f>+'[1]Consolidado ORG'!AE246</f>
        <v>0</v>
      </c>
      <c r="K249" s="21" t="str">
        <f>+'[1]Consolidado ORG'!E246</f>
        <v>5 5. Contratación directa</v>
      </c>
      <c r="L249" s="21" t="str">
        <f>+'[1]Consolidado ORG'!F246</f>
        <v>6 6. Otro</v>
      </c>
    </row>
    <row r="250" spans="1:12" ht="78.75" x14ac:dyDescent="0.25">
      <c r="A250" s="20" t="str">
        <f>+'[1]Consolidado ORG'!A247</f>
        <v>SCJ-245-2016</v>
      </c>
      <c r="B250" s="21">
        <f>+'[1]Consolidado ORG'!B247</f>
        <v>42709</v>
      </c>
      <c r="C250" s="21" t="str">
        <f>+'[1]Consolidado ORG'!G247</f>
        <v>ESRI COLOMBIA SAS</v>
      </c>
      <c r="D250" s="21" t="str">
        <f>+'[1]Consolidado ORG'!L247</f>
        <v>PRESTAR EL SERVICIO DE SOPORTE ESTANDAR Y ACTUALIZACION  DE LAS LICENCIAS DE SOFTWARE ArcGIS JUNTO CON EL SERVICIO DE ENTRENAMIENTO DE 30 DIAS, PARA LAL SECRETARIA DE SEGURIDAD CONVIVENCIA Y JUSTICIA A TRAVES DE LA VINCULACION AL INSTRUMENTO DE AGREGACION DE DEMANDA PARA LA ADQUISICION Y PRESTACION DE PRODUCTOS Y SERVICIOS ArcGIS CCE-228-AG-2015</v>
      </c>
      <c r="E250" s="21">
        <f>+'[1]Consolidado ORG'!M247</f>
        <v>42716</v>
      </c>
      <c r="F250" s="21">
        <f>+'[1]Consolidado ORG'!N247</f>
        <v>42777</v>
      </c>
      <c r="G250" s="22">
        <f>+'[1]Consolidado ORG'!P247</f>
        <v>2</v>
      </c>
      <c r="H250" s="22">
        <f>+'[1]Consolidado ORG'!AG247</f>
        <v>0</v>
      </c>
      <c r="I250" s="23">
        <f>+'[1]Consolidado ORG'!T247</f>
        <v>142453395</v>
      </c>
      <c r="J250" s="23">
        <f>+'[1]Consolidado ORG'!AE247</f>
        <v>0</v>
      </c>
      <c r="K250" s="21" t="str">
        <f>+'[1]Consolidado ORG'!E247</f>
        <v>2 2. Selección abreviada</v>
      </c>
      <c r="L250" s="21" t="str">
        <f>+'[1]Consolidado ORG'!F247</f>
        <v>6 6. Otro</v>
      </c>
    </row>
    <row r="251" spans="1:12" ht="67.5" x14ac:dyDescent="0.25">
      <c r="A251" s="20" t="str">
        <f>+'[1]Consolidado ORG'!A248</f>
        <v>SCJ-246-2016</v>
      </c>
      <c r="B251" s="21">
        <f>+'[1]Consolidado ORG'!B248</f>
        <v>42710</v>
      </c>
      <c r="C251" s="21" t="str">
        <f>+'[1]Consolidado ORG'!G248</f>
        <v>MARIA FERNANDA GOMEZ MANTILLA</v>
      </c>
      <c r="D251" s="21" t="str">
        <f>+'[1]Consolidado ORG'!L248</f>
        <v>PRESTAR SERVICIOS PROFESIONALES PARA APOYAR LA EJECUCIÓN DE LOS PROGRAMAS Y ACTIVIDADES RELACIONADAS CON LOS SERVICIOS ADMINISTRATIVOS, LOGÍSTICOS Y LA GESTIÓN DOCUMENTAL A CARGO DE LA DIRECCIÓN DE RECURSOS FÍSICOS Y GESTIÓN DOCUMENTAL DE LA SECRETARÍA DE SEGURIDAD, CONVIVENCIA Y JUSTICIA.</v>
      </c>
      <c r="E251" s="21">
        <f>+'[1]Consolidado ORG'!M248</f>
        <v>42710</v>
      </c>
      <c r="F251" s="21">
        <f>+'[1]Consolidado ORG'!N248</f>
        <v>42771</v>
      </c>
      <c r="G251" s="22">
        <f>+'[1]Consolidado ORG'!P248</f>
        <v>2</v>
      </c>
      <c r="H251" s="22">
        <f>+'[1]Consolidado ORG'!AG248</f>
        <v>0</v>
      </c>
      <c r="I251" s="23">
        <f>+'[1]Consolidado ORG'!T248</f>
        <v>16304000</v>
      </c>
      <c r="J251" s="23">
        <f>+'[1]Consolidado ORG'!AE248</f>
        <v>0</v>
      </c>
      <c r="K251" s="21" t="str">
        <f>+'[1]Consolidado ORG'!E248</f>
        <v>5 5. Contratación directa</v>
      </c>
      <c r="L251" s="21" t="str">
        <f>+'[1]Consolidado ORG'!F248</f>
        <v>6 6. Otro</v>
      </c>
    </row>
    <row r="252" spans="1:12" ht="67.5" x14ac:dyDescent="0.25">
      <c r="A252" s="20" t="str">
        <f>+'[1]Consolidado ORG'!A249</f>
        <v>SCJ-247-2016</v>
      </c>
      <c r="B252" s="21">
        <f>+'[1]Consolidado ORG'!B249</f>
        <v>42710</v>
      </c>
      <c r="C252" s="21" t="str">
        <f>+'[1]Consolidado ORG'!G249</f>
        <v>EDUARDO ORLANDO SANTOS SIERRA</v>
      </c>
      <c r="D252" s="21" t="str">
        <f>+'[1]Consolidado ORG'!L249</f>
        <v>PRESTAR LOS SERVICIOS PROFESIONALES A LA SUBSECRETARÍA DE SEGURIDAD Y CONVIVENCIA, PARA APOYAR EN LA PLANEACIÓN, ARTICULACIÓN, EVALUACIÓN Y SEGUIMIENTO DE LAS ACCIONES DE CONVIVENCIA Y SEGURIDAD DESARROLLADAS EN BOGOTÁ D.C., CON EL FIN DE DISMINUIR LAS CAUSAS Y FACTORES DE VIOLENCIA Y DELITO EN LA CIUDAD.</v>
      </c>
      <c r="E252" s="21">
        <f>+'[1]Consolidado ORG'!M249</f>
        <v>42710</v>
      </c>
      <c r="F252" s="21">
        <f>+'[1]Consolidado ORG'!N249</f>
        <v>42771</v>
      </c>
      <c r="G252" s="22">
        <f>+'[1]Consolidado ORG'!P249</f>
        <v>2</v>
      </c>
      <c r="H252" s="22">
        <f>+'[1]Consolidado ORG'!AG249</f>
        <v>0</v>
      </c>
      <c r="I252" s="23">
        <f>+'[1]Consolidado ORG'!T249</f>
        <v>11000000</v>
      </c>
      <c r="J252" s="23">
        <f>+'[1]Consolidado ORG'!AE249</f>
        <v>0</v>
      </c>
      <c r="K252" s="21" t="str">
        <f>+'[1]Consolidado ORG'!E249</f>
        <v>5 5. Contratación directa</v>
      </c>
      <c r="L252" s="21" t="str">
        <f>+'[1]Consolidado ORG'!F249</f>
        <v>6 6. Otro</v>
      </c>
    </row>
    <row r="253" spans="1:12" ht="45" x14ac:dyDescent="0.25">
      <c r="A253" s="20" t="str">
        <f>+'[1]Consolidado ORG'!A250</f>
        <v>SCJ-248-2016</v>
      </c>
      <c r="B253" s="21">
        <f>+'[1]Consolidado ORG'!B250</f>
        <v>42710</v>
      </c>
      <c r="C253" s="21" t="str">
        <f>+'[1]Consolidado ORG'!G250</f>
        <v>ERIA MIREYA CRISTANCHO ACERO</v>
      </c>
      <c r="D253" s="21" t="str">
        <f>+'[1]Consolidado ORG'!L250</f>
        <v>PRESTAR SERVICIOS DE APOYO A LA GESTIÓN A LA DIRECCIÓN DE RECURSOS FÍSICOS Y GESTIÓN DOCUMENTAL DE LA SECRETARÍA DE SEGURIDAD, CONVIVENCIA Y JUSTICIA, EN EL DESARROLLO Y APLICACIÓN DEL SISTEMA DE GESTIÓN DOCUMENTAL.</v>
      </c>
      <c r="E253" s="21">
        <f>+'[1]Consolidado ORG'!M250</f>
        <v>42710</v>
      </c>
      <c r="F253" s="21">
        <f>+'[1]Consolidado ORG'!N250</f>
        <v>42771</v>
      </c>
      <c r="G253" s="22">
        <f>+'[1]Consolidado ORG'!P250</f>
        <v>2</v>
      </c>
      <c r="H253" s="22">
        <f>+'[1]Consolidado ORG'!AG250</f>
        <v>0</v>
      </c>
      <c r="I253" s="23">
        <f>+'[1]Consolidado ORG'!T250</f>
        <v>5890000</v>
      </c>
      <c r="J253" s="23">
        <f>+'[1]Consolidado ORG'!AE250</f>
        <v>0</v>
      </c>
      <c r="K253" s="21" t="str">
        <f>+'[1]Consolidado ORG'!E250</f>
        <v>5 5. Contratación directa</v>
      </c>
      <c r="L253" s="21" t="str">
        <f>+'[1]Consolidado ORG'!F250</f>
        <v>6 6. Otro</v>
      </c>
    </row>
    <row r="254" spans="1:12" ht="45" x14ac:dyDescent="0.25">
      <c r="A254" s="20" t="str">
        <f>+'[1]Consolidado ORG'!A251</f>
        <v>SCJ-249-2016</v>
      </c>
      <c r="B254" s="21">
        <f>+'[1]Consolidado ORG'!B251</f>
        <v>42710</v>
      </c>
      <c r="C254" s="21" t="str">
        <f>+'[1]Consolidado ORG'!G251</f>
        <v>HERNAN ALONSO RODRIGUEZ MORA</v>
      </c>
      <c r="D254" s="21" t="str">
        <f>+'[1]Consolidado ORG'!L251</f>
        <v>PRESTAR SERVICIOS PROFESIONALES EN LA GESTION DOCUMENTAL Y ARCHIVO A LA DIRECCION DE RECURSOS FISICOS Y GESTION DOCUMENTAL DE LA SECRETARIA DE SEGURIDAD CONVIVENCIA Y JUSTICIA</v>
      </c>
      <c r="E254" s="21">
        <f>+'[1]Consolidado ORG'!M251</f>
        <v>42711</v>
      </c>
      <c r="F254" s="21">
        <f>+'[1]Consolidado ORG'!N251</f>
        <v>42772</v>
      </c>
      <c r="G254" s="22">
        <f>+'[1]Consolidado ORG'!P251</f>
        <v>2</v>
      </c>
      <c r="H254" s="22">
        <f>+'[1]Consolidado ORG'!AG251</f>
        <v>0</v>
      </c>
      <c r="I254" s="23">
        <f>+'[1]Consolidado ORG'!T251</f>
        <v>21000000</v>
      </c>
      <c r="J254" s="23">
        <f>+'[1]Consolidado ORG'!AE251</f>
        <v>0</v>
      </c>
      <c r="K254" s="21" t="str">
        <f>+'[1]Consolidado ORG'!E251</f>
        <v>5 5. Contratación directa</v>
      </c>
      <c r="L254" s="21" t="str">
        <f>+'[1]Consolidado ORG'!F251</f>
        <v>6 6. Otro</v>
      </c>
    </row>
    <row r="255" spans="1:12" ht="56.25" x14ac:dyDescent="0.25">
      <c r="A255" s="20" t="str">
        <f>+'[1]Consolidado ORG'!A252</f>
        <v>SCJ-250-2016</v>
      </c>
      <c r="B255" s="21">
        <f>+'[1]Consolidado ORG'!B252</f>
        <v>42711</v>
      </c>
      <c r="C255" s="21" t="str">
        <f>+'[1]Consolidado ORG'!G252</f>
        <v>LADY JANNETH SOTO REYES</v>
      </c>
      <c r="D255" s="21" t="str">
        <f>+'[1]Consolidado ORG'!L252</f>
        <v>PRESTAR LOS SERVICIOS PROFESIONALES APOYAR JURÍDICAMENTE A LA DIRECCIÓN DE SEGURIDAD EN EL SEGUIMIENTO Y EJECUCIÓN DE LAS ACTIVIDADES LEGALES QUE SE DESARROLLAN EN EL CUMPLIMIENTO DE LAS METAS Y OBJETIVOS PROPIOS DE ESTA DEPENDENCIA</v>
      </c>
      <c r="E255" s="21">
        <f>+'[1]Consolidado ORG'!M252</f>
        <v>42711</v>
      </c>
      <c r="F255" s="21">
        <f>+'[1]Consolidado ORG'!N252</f>
        <v>42772</v>
      </c>
      <c r="G255" s="22">
        <f>+'[1]Consolidado ORG'!P252</f>
        <v>2</v>
      </c>
      <c r="H255" s="22">
        <f>+'[1]Consolidado ORG'!AG252</f>
        <v>0</v>
      </c>
      <c r="I255" s="23">
        <f>+'[1]Consolidado ORG'!T252</f>
        <v>8000000</v>
      </c>
      <c r="J255" s="23">
        <f>+'[1]Consolidado ORG'!AE252</f>
        <v>0</v>
      </c>
      <c r="K255" s="21" t="str">
        <f>+'[1]Consolidado ORG'!E252</f>
        <v>5 5. Contratación directa</v>
      </c>
      <c r="L255" s="21" t="str">
        <f>+'[1]Consolidado ORG'!F252</f>
        <v>6 6. Otro</v>
      </c>
    </row>
    <row r="256" spans="1:12" ht="56.25" x14ac:dyDescent="0.25">
      <c r="A256" s="20" t="str">
        <f>+'[1]Consolidado ORG'!A253</f>
        <v>SCJ-251-2016</v>
      </c>
      <c r="B256" s="21">
        <f>+'[1]Consolidado ORG'!B253</f>
        <v>42711</v>
      </c>
      <c r="C256" s="21" t="str">
        <f>+'[1]Consolidado ORG'!G253</f>
        <v>SOLUCIONES INTEGRALES UNION SAS</v>
      </c>
      <c r="D256" s="21" t="str">
        <f>+'[1]Consolidado ORG'!L253</f>
        <v>EL CONTRATISTA SE COMPROMETE CON LA SECRETARIA A REALIZAR LA CONSTRUCCION DE LOS ALOJAMIENTOS PARA LOS SOLDADOS DE LA DECIMA TERCERA BRIGADA DEL EJERCITO, BATALLON DE APOYO Y SERVICIOS PARA EL COMBATE NO. 13 "CACIQUE TISQUESUSA" DEL EJERCITO NACIONAL.</v>
      </c>
      <c r="E256" s="21">
        <f>+'[1]Consolidado ORG'!M253</f>
        <v>42716</v>
      </c>
      <c r="F256" s="21">
        <f>+'[1]Consolidado ORG'!N253</f>
        <v>42958</v>
      </c>
      <c r="G256" s="22">
        <f>+'[1]Consolidado ORG'!P253</f>
        <v>8</v>
      </c>
      <c r="H256" s="22">
        <f>+'[1]Consolidado ORG'!AG253</f>
        <v>0</v>
      </c>
      <c r="I256" s="23">
        <f>+'[1]Consolidado ORG'!T253</f>
        <v>8823326209.5300007</v>
      </c>
      <c r="J256" s="23">
        <f>+'[1]Consolidado ORG'!AE253</f>
        <v>0</v>
      </c>
      <c r="K256" s="21" t="str">
        <f>+'[1]Consolidado ORG'!E253</f>
        <v>1 1. Licitación pública</v>
      </c>
      <c r="L256" s="21" t="str">
        <f>+'[1]Consolidado ORG'!F253</f>
        <v>6 6. Otro</v>
      </c>
    </row>
    <row r="257" spans="1:12" ht="67.5" x14ac:dyDescent="0.25">
      <c r="A257" s="20" t="str">
        <f>+'[1]Consolidado ORG'!A254</f>
        <v>SCJ-252-2016</v>
      </c>
      <c r="B257" s="21">
        <f>+'[1]Consolidado ORG'!B254</f>
        <v>42710</v>
      </c>
      <c r="C257" s="21" t="str">
        <f>+'[1]Consolidado ORG'!G254</f>
        <v>SEGURIDAD DE LAS AMERICAS LTDA</v>
      </c>
      <c r="D257" s="21" t="str">
        <f>+'[1]Consolidado ORG'!L254</f>
        <v>PRESTACIÓN DEL SERVICIO INTEGRAL DE VIGILANCIA Y SEGURIDAD EN LA MODALIDAD DE VIGILANCIA FIJA, MÓVIL, CON Y SIN ARMAS Y VIGILANCIA CON MEDIOS TECNOLÓGICOS Y MEDIOS DE RESGISTROS Y CONTROLES, EN LOS SITIOS QUE ASIGNE LA SECRETARÍA DISTRITAL DE SEGURIDAD, CONVIVENCIA Y JUSTICIA</v>
      </c>
      <c r="E257" s="21">
        <f>+'[1]Consolidado ORG'!M254</f>
        <v>42711</v>
      </c>
      <c r="F257" s="21">
        <f>+'[1]Consolidado ORG'!N254</f>
        <v>42772</v>
      </c>
      <c r="G257" s="22">
        <f>+'[1]Consolidado ORG'!P254</f>
        <v>2</v>
      </c>
      <c r="H257" s="22">
        <f>+'[1]Consolidado ORG'!AG254</f>
        <v>10</v>
      </c>
      <c r="I257" s="23">
        <f>+'[1]Consolidado ORG'!T254</f>
        <v>604219062</v>
      </c>
      <c r="J257" s="23">
        <f>+'[1]Consolidado ORG'!AE254</f>
        <v>57707309</v>
      </c>
      <c r="K257" s="21" t="str">
        <f>+'[1]Consolidado ORG'!E254</f>
        <v>2 2. Selección abreviada</v>
      </c>
      <c r="L257" s="21" t="str">
        <f>+'[1]Consolidado ORG'!F254</f>
        <v>1 1. Subasta Inversa</v>
      </c>
    </row>
    <row r="258" spans="1:12" ht="33.75" x14ac:dyDescent="0.25">
      <c r="A258" s="20" t="str">
        <f>+'[1]Consolidado ORG'!A255</f>
        <v>SCJ-253-2016</v>
      </c>
      <c r="B258" s="21">
        <f>+'[1]Consolidado ORG'!B255</f>
        <v>42713</v>
      </c>
      <c r="C258" s="21" t="str">
        <f>+'[1]Consolidado ORG'!G255</f>
        <v>JOAN SEBASTIAN SOCHE LOPEZ</v>
      </c>
      <c r="D258" s="21" t="str">
        <f>+'[1]Consolidado ORG'!L255</f>
        <v>PRESTAR LOS SERVICIOS DE APOYO A LA GESTIÓN EN LOS TEMAS RELACIONADOS CON LA NÓMINA DE LA SUBSECRETARÍA DE SEGURIDAD, CONVIVENCIA Y JUSTICIA.</v>
      </c>
      <c r="E258" s="21">
        <f>+'[1]Consolidado ORG'!M255</f>
        <v>42713</v>
      </c>
      <c r="F258" s="21">
        <f>+'[1]Consolidado ORG'!N255</f>
        <v>42774</v>
      </c>
      <c r="G258" s="22">
        <f>+'[1]Consolidado ORG'!P255</f>
        <v>2</v>
      </c>
      <c r="H258" s="22">
        <f>+'[1]Consolidado ORG'!AG255</f>
        <v>0</v>
      </c>
      <c r="I258" s="23">
        <f>+'[1]Consolidado ORG'!T255</f>
        <v>5400000</v>
      </c>
      <c r="J258" s="23">
        <f>+'[1]Consolidado ORG'!AE255</f>
        <v>0</v>
      </c>
      <c r="K258" s="21" t="str">
        <f>+'[1]Consolidado ORG'!E255</f>
        <v>5 5. Contratación directa</v>
      </c>
      <c r="L258" s="21" t="str">
        <f>+'[1]Consolidado ORG'!F255</f>
        <v>6 6. Otro</v>
      </c>
    </row>
    <row r="259" spans="1:12" ht="56.25" x14ac:dyDescent="0.25">
      <c r="A259" s="20" t="str">
        <f>+'[1]Consolidado ORG'!A256</f>
        <v>SCJ-254-2016</v>
      </c>
      <c r="B259" s="21">
        <f>+'[1]Consolidado ORG'!B256</f>
        <v>42713</v>
      </c>
      <c r="C259" s="21" t="str">
        <f>+'[1]Consolidado ORG'!G256</f>
        <v>ROSANA ROJAS VILLAREAL</v>
      </c>
      <c r="D259" s="21" t="str">
        <f>+'[1]Consolidado ORG'!L256</f>
        <v>PRESTACION DE SERVICIOS DE APOYO A LA GESTION EN LAS ETAPAS PRECONTRACTUAL, CONTRACTUAL Y POSTCONTRACTUAL DE LOS PROCESOS DESARROLLADOS POR LA DIRECCION TECNICA DE LA SUBSECRETARIA DE INVERSIONES Y FORTALECIMIENTO DE CAPACIDADES OPERATIVAS DE LA SECRETARIA DE SEGURIDAD</v>
      </c>
      <c r="E259" s="21">
        <f>+'[1]Consolidado ORG'!M256</f>
        <v>42716</v>
      </c>
      <c r="F259" s="21">
        <f>+'[1]Consolidado ORG'!N256</f>
        <v>42805</v>
      </c>
      <c r="G259" s="22">
        <f>+'[1]Consolidado ORG'!P256</f>
        <v>3</v>
      </c>
      <c r="H259" s="22">
        <f>+'[1]Consolidado ORG'!AG256</f>
        <v>0</v>
      </c>
      <c r="I259" s="23">
        <f>+'[1]Consolidado ORG'!T256</f>
        <v>8970000</v>
      </c>
      <c r="J259" s="23">
        <f>+'[1]Consolidado ORG'!AE256</f>
        <v>0</v>
      </c>
      <c r="K259" s="21" t="str">
        <f>+'[1]Consolidado ORG'!E256</f>
        <v>5 5. Contratación directa</v>
      </c>
      <c r="L259" s="21" t="str">
        <f>+'[1]Consolidado ORG'!F256</f>
        <v>6 6. Otro</v>
      </c>
    </row>
    <row r="260" spans="1:12" ht="56.25" x14ac:dyDescent="0.25">
      <c r="A260" s="20" t="str">
        <f>+'[1]Consolidado ORG'!A257</f>
        <v>SCJ-255-2016</v>
      </c>
      <c r="B260" s="21">
        <f>+'[1]Consolidado ORG'!B257</f>
        <v>42713</v>
      </c>
      <c r="C260" s="21" t="str">
        <f>+'[1]Consolidado ORG'!G257</f>
        <v>JENNY CAROLINA ORDOÑEZ BENAVIDEZ</v>
      </c>
      <c r="D260" s="21" t="str">
        <f>+'[1]Consolidado ORG'!L257</f>
        <v>PRESTAR  SERVICIOS  PROFESIONALES ESPECIALIZADOS  EN  DERECHO  ADMINISTRATIVO  A  LA  SUBSECRETARIA  DE  INVERSIONES  Y FORTALECIMIENTO  DE  CAPACIDADES  OPERATIVAS  DE  SECRETARÍA  DISTRITAL  DE  SEGURIDAD CONVIVENCIA  Y JUSTICIA  DE BOGOTÁ  D.C.</v>
      </c>
      <c r="E260" s="21">
        <f>+'[1]Consolidado ORG'!M257</f>
        <v>42733</v>
      </c>
      <c r="F260" s="21">
        <f>+'[1]Consolidado ORG'!N257</f>
        <v>42822</v>
      </c>
      <c r="G260" s="22">
        <f>+'[1]Consolidado ORG'!P257</f>
        <v>3</v>
      </c>
      <c r="H260" s="22">
        <f>+'[1]Consolidado ORG'!AG257</f>
        <v>0</v>
      </c>
      <c r="I260" s="23">
        <f>+'[1]Consolidado ORG'!T257</f>
        <v>14100000</v>
      </c>
      <c r="J260" s="23">
        <f>+'[1]Consolidado ORG'!AE257</f>
        <v>0</v>
      </c>
      <c r="K260" s="21" t="str">
        <f>+'[1]Consolidado ORG'!E257</f>
        <v>5 5. Contratación directa</v>
      </c>
      <c r="L260" s="21" t="str">
        <f>+'[1]Consolidado ORG'!F257</f>
        <v>6 6. Otro</v>
      </c>
    </row>
    <row r="261" spans="1:12" ht="33.75" x14ac:dyDescent="0.25">
      <c r="A261" s="20" t="str">
        <f>+'[1]Consolidado ORG'!A258</f>
        <v>SCJ-256-2016</v>
      </c>
      <c r="B261" s="21">
        <f>+'[1]Consolidado ORG'!B258</f>
        <v>42713</v>
      </c>
      <c r="C261" s="21" t="str">
        <f>+'[1]Consolidado ORG'!G258</f>
        <v>EDWIN DAVID SABOGAL YOPASA</v>
      </c>
      <c r="D261" s="21" t="str">
        <f>+'[1]Consolidado ORG'!L258</f>
        <v>PRESTAR SERVICIO DE APOYO A LA GESTION EN LOS CONTRATOS DE MANTENIMIENTO PREVENTIVO Y CORRECTIVO DEL PARQUE AUTOMOTOR</v>
      </c>
      <c r="E261" s="21">
        <f>+'[1]Consolidado ORG'!M258</f>
        <v>42716</v>
      </c>
      <c r="F261" s="21">
        <f>+'[1]Consolidado ORG'!N258</f>
        <v>42792</v>
      </c>
      <c r="G261" s="22">
        <f>+'[1]Consolidado ORG'!P258</f>
        <v>2.5</v>
      </c>
      <c r="H261" s="22">
        <f>+'[1]Consolidado ORG'!AG258</f>
        <v>0</v>
      </c>
      <c r="I261" s="23">
        <f>+'[1]Consolidado ORG'!T258</f>
        <v>6520000</v>
      </c>
      <c r="J261" s="23">
        <f>+'[1]Consolidado ORG'!AE258</f>
        <v>0</v>
      </c>
      <c r="K261" s="21" t="str">
        <f>+'[1]Consolidado ORG'!E258</f>
        <v>5 5. Contratación directa</v>
      </c>
      <c r="L261" s="21" t="str">
        <f>+'[1]Consolidado ORG'!F258</f>
        <v>6 6. Otro</v>
      </c>
    </row>
    <row r="262" spans="1:12" ht="56.25" x14ac:dyDescent="0.25">
      <c r="A262" s="20" t="str">
        <f>+'[1]Consolidado ORG'!A259</f>
        <v>SCJ-257-2016</v>
      </c>
      <c r="B262" s="21">
        <f>+'[1]Consolidado ORG'!B259</f>
        <v>42716</v>
      </c>
      <c r="C262" s="21" t="str">
        <f>+'[1]Consolidado ORG'!G259</f>
        <v>LEIDY TATIANA NIETO BAUTISTA</v>
      </c>
      <c r="D262" s="21" t="str">
        <f>+'[1]Consolidado ORG'!L259</f>
        <v>PRESTAR LOS SERVICIOS PROFESIONALES A LA DIRECCIÓN DE GESTIÓN HUMANA, APOYANDO LOS TEMAS RELACIONADOS CON BIENESTAR Y SEGURIDAD Y SALUD EN EL TRABAJO QUE SEAN COMPETENCIA DE LA DIRECCIÓN DE GESTIÓN HUMANA DE LA SECRETARÍA DISTRITAL DE SEGURIDAD, CONVIVENCIA Y JUSTICIA.</v>
      </c>
      <c r="E262" s="21">
        <f>+'[1]Consolidado ORG'!M259</f>
        <v>42716</v>
      </c>
      <c r="F262" s="21">
        <f>+'[1]Consolidado ORG'!N259</f>
        <v>42777</v>
      </c>
      <c r="G262" s="22">
        <f>+'[1]Consolidado ORG'!P259</f>
        <v>2</v>
      </c>
      <c r="H262" s="22">
        <f>+'[1]Consolidado ORG'!AG259</f>
        <v>0</v>
      </c>
      <c r="I262" s="23">
        <f>+'[1]Consolidado ORG'!T259</f>
        <v>10000000</v>
      </c>
      <c r="J262" s="23">
        <f>+'[1]Consolidado ORG'!AE259</f>
        <v>0</v>
      </c>
      <c r="K262" s="21" t="str">
        <f>+'[1]Consolidado ORG'!E259</f>
        <v>5 5. Contratación directa</v>
      </c>
      <c r="L262" s="21" t="str">
        <f>+'[1]Consolidado ORG'!F259</f>
        <v>6 6. Otro</v>
      </c>
    </row>
    <row r="263" spans="1:12" ht="56.25" x14ac:dyDescent="0.25">
      <c r="A263" s="20" t="str">
        <f>+'[1]Consolidado ORG'!A260</f>
        <v>SCJ-258-2016</v>
      </c>
      <c r="B263" s="21">
        <f>+'[1]Consolidado ORG'!B260</f>
        <v>42716</v>
      </c>
      <c r="C263" s="21" t="str">
        <f>+'[1]Consolidado ORG'!G260</f>
        <v>YINET MARCELA SANCHEZ QUINTERO</v>
      </c>
      <c r="D263" s="21" t="str">
        <f>+'[1]Consolidado ORG'!L260</f>
        <v>PRESTAR SERVICIOS PROFESIONALES PARA APOYAR A LA DIRECCIÓN DE RESPONSABILIDAD PENAL PARA ADOLESCENTES, EN TEMAS DE JUSTICIA RESTAURATIVA GENERANDO ACCIONES DE ARTICULACIÓN  DENTRO DEL  SISTEMA QUE PERMITA CONTRIBUIR A LA REDUCIR DE LA REINCIDENCIA.</v>
      </c>
      <c r="E263" s="21">
        <f>+'[1]Consolidado ORG'!M260</f>
        <v>42716</v>
      </c>
      <c r="F263" s="21">
        <f>+'[1]Consolidado ORG'!N260</f>
        <v>42766</v>
      </c>
      <c r="G263" s="22">
        <f>+'[1]Consolidado ORG'!P260</f>
        <v>1.6666666666666665</v>
      </c>
      <c r="H263" s="22">
        <f>+'[1]Consolidado ORG'!AG260</f>
        <v>0</v>
      </c>
      <c r="I263" s="23">
        <f>+'[1]Consolidado ORG'!T260</f>
        <v>13333333</v>
      </c>
      <c r="J263" s="23">
        <f>+'[1]Consolidado ORG'!AE260</f>
        <v>0</v>
      </c>
      <c r="K263" s="21" t="str">
        <f>+'[1]Consolidado ORG'!E260</f>
        <v>5 5. Contratación directa</v>
      </c>
      <c r="L263" s="21" t="str">
        <f>+'[1]Consolidado ORG'!F260</f>
        <v>6 6. Otro</v>
      </c>
    </row>
    <row r="264" spans="1:12" ht="45" x14ac:dyDescent="0.25">
      <c r="A264" s="20" t="str">
        <f>+'[1]Consolidado ORG'!A261</f>
        <v>SCJ-259-2016</v>
      </c>
      <c r="B264" s="21">
        <f>+'[1]Consolidado ORG'!B261</f>
        <v>42716</v>
      </c>
      <c r="C264" s="21" t="str">
        <f>+'[1]Consolidado ORG'!G261</f>
        <v>LUIS HERNANDO SANCHEZ CASTAÑEDA</v>
      </c>
      <c r="D264" s="21" t="str">
        <f>+'[1]Consolidado ORG'!L261</f>
        <v>PRESTAR LOS SERVICIOS DE APOYO A LA GESTION REALIZANDO SOPORTE TECNICO Y CAPACITACION A LOS USUARIOS DEL PUNTO VIVE DIGITAL INSTALADO EN LA CARCEL DISTRITAL DE VARONES Y ANEXO DE MUJERES</v>
      </c>
      <c r="E264" s="21">
        <f>+'[1]Consolidado ORG'!M261</f>
        <v>42717</v>
      </c>
      <c r="F264" s="21">
        <f>+'[1]Consolidado ORG'!N261</f>
        <v>42778</v>
      </c>
      <c r="G264" s="22">
        <f>+'[1]Consolidado ORG'!P261</f>
        <v>2</v>
      </c>
      <c r="H264" s="22">
        <f>+'[1]Consolidado ORG'!AG261</f>
        <v>0</v>
      </c>
      <c r="I264" s="23">
        <f>+'[1]Consolidado ORG'!T261</f>
        <v>5066000</v>
      </c>
      <c r="J264" s="23">
        <f>+'[1]Consolidado ORG'!AE261</f>
        <v>0</v>
      </c>
      <c r="K264" s="21" t="str">
        <f>+'[1]Consolidado ORG'!E261</f>
        <v>5 5. Contratación directa</v>
      </c>
      <c r="L264" s="21" t="str">
        <f>+'[1]Consolidado ORG'!F261</f>
        <v>6 6. Otro</v>
      </c>
    </row>
    <row r="265" spans="1:12" ht="90" x14ac:dyDescent="0.25">
      <c r="A265" s="20" t="str">
        <f>+'[1]Consolidado ORG'!A262</f>
        <v>SCJ-260-2016</v>
      </c>
      <c r="B265" s="21">
        <f>+'[1]Consolidado ORG'!B262</f>
        <v>42716</v>
      </c>
      <c r="C265" s="21" t="str">
        <f>+'[1]Consolidado ORG'!G262</f>
        <v>CONSORCIO CANTON 2016</v>
      </c>
      <c r="D265" s="21" t="str">
        <f>+'[1]Consolidado ORG'!L262</f>
        <v>EL CONTRATISTA SE OBLIGA CON LA SCJ A PRESTAR SERVICIOS DE CONSULTORIA PARA LA INTERVENTORIA ADMINISTRATIVA, FINANCIERA, TECNICA, CONTABLE, JURIDICA Y AMBIENTAL PARA LAS OBRAS REQUERIDAS PARA LA CONSTRUCCION DEL ALOJAMIENTO DE TROPA PARA LOS SOLDADOS DE LA DECIMA TERCERA BRIGADA, BATALLON DE APOYO Y SERVICIOS PARA EL COMBATE NO, 13 CACIQUE TISQUESUSA DEL EJERCITO NACIONAL UBICADO EN EL CANTON NORTE DE LA CIUDAD DE BOGOTA D.C.</v>
      </c>
      <c r="E265" s="21">
        <f>+'[1]Consolidado ORG'!M262</f>
        <v>42724</v>
      </c>
      <c r="F265" s="21">
        <f>+'[1]Consolidado ORG'!N262</f>
        <v>42997</v>
      </c>
      <c r="G265" s="22">
        <f>+'[1]Consolidado ORG'!P262</f>
        <v>9</v>
      </c>
      <c r="H265" s="22">
        <f>+'[1]Consolidado ORG'!AG262</f>
        <v>0</v>
      </c>
      <c r="I265" s="23">
        <f>+'[1]Consolidado ORG'!T262</f>
        <v>893297074.20000005</v>
      </c>
      <c r="J265" s="23">
        <f>+'[1]Consolidado ORG'!AE262</f>
        <v>0</v>
      </c>
      <c r="K265" s="21" t="str">
        <f>+'[1]Consolidado ORG'!E262</f>
        <v>3 3. Concurso de méritos</v>
      </c>
      <c r="L265" s="21" t="str">
        <f>+'[1]Consolidado ORG'!F262</f>
        <v>3 3. Concurso de méritos abiertos</v>
      </c>
    </row>
    <row r="266" spans="1:12" ht="67.5" x14ac:dyDescent="0.25">
      <c r="A266" s="20" t="str">
        <f>+'[1]Consolidado ORG'!A263</f>
        <v>SCJ-261-2016</v>
      </c>
      <c r="B266" s="21">
        <f>+'[1]Consolidado ORG'!B263</f>
        <v>42716</v>
      </c>
      <c r="C266" s="21" t="str">
        <f>+'[1]Consolidado ORG'!G263</f>
        <v>SANDRA MILENA PARRA GOMEZ</v>
      </c>
      <c r="D266" s="21" t="str">
        <f>+'[1]Consolidado ORG'!L263</f>
        <v>PRESTAR SUS SERVICIOS PROFESIONALES EN PSICOLOGIA REALIZANDO PROCESOS DE ATENCION INDIVIDUAL, GRUPAL Y EN CRISIS, ENMARCADOS DENTRO DEL APOYO Y FORTALECIMIENTO DEL DESARROLLO HUMANO DE LAS PERSONAS PRIVADAS DE LA LIBERTAD QUE SE ENCUENTRAN EN LA CARCEL DISTRITAL DE VARONES Y ANEXO DE MUJERES.</v>
      </c>
      <c r="E266" s="21">
        <f>+'[1]Consolidado ORG'!M263</f>
        <v>42716</v>
      </c>
      <c r="F266" s="21">
        <f>+'[1]Consolidado ORG'!N263</f>
        <v>42777</v>
      </c>
      <c r="G266" s="22">
        <f>+'[1]Consolidado ORG'!P263</f>
        <v>2</v>
      </c>
      <c r="H266" s="22">
        <f>+'[1]Consolidado ORG'!AG263</f>
        <v>0</v>
      </c>
      <c r="I266" s="23">
        <f>+'[1]Consolidado ORG'!T263</f>
        <v>7020000</v>
      </c>
      <c r="J266" s="23">
        <f>+'[1]Consolidado ORG'!AE263</f>
        <v>0</v>
      </c>
      <c r="K266" s="21" t="str">
        <f>+'[1]Consolidado ORG'!E263</f>
        <v>5 5. Contratación directa</v>
      </c>
      <c r="L266" s="21" t="str">
        <f>+'[1]Consolidado ORG'!F263</f>
        <v>6 6. Otro</v>
      </c>
    </row>
    <row r="267" spans="1:12" ht="33.75" x14ac:dyDescent="0.25">
      <c r="A267" s="20" t="str">
        <f>+'[1]Consolidado ORG'!A264</f>
        <v>SCJ-262-2016</v>
      </c>
      <c r="B267" s="21">
        <f>+'[1]Consolidado ORG'!B264</f>
        <v>42716</v>
      </c>
      <c r="C267" s="21" t="str">
        <f>+'[1]Consolidado ORG'!G264</f>
        <v>MARIANO ESTEBAN APERADOR SILVA</v>
      </c>
      <c r="D267" s="21" t="str">
        <f>+'[1]Consolidado ORG'!L264</f>
        <v>APOYAR LA GESTION DE LA DIRECCION DE LA CARCEL DISTRITAL EN LA DISTRIBUCION, CLASIFICACION, ORGANIZACIÓN Y CONSERVACION DE LA DOCUMENTACION GENERADA</v>
      </c>
      <c r="E267" s="21">
        <f>+'[1]Consolidado ORG'!M264</f>
        <v>42717</v>
      </c>
      <c r="F267" s="21">
        <f>+'[1]Consolidado ORG'!N264</f>
        <v>42778</v>
      </c>
      <c r="G267" s="22">
        <f>+'[1]Consolidado ORG'!P264</f>
        <v>2</v>
      </c>
      <c r="H267" s="22">
        <f>+'[1]Consolidado ORG'!AG264</f>
        <v>0</v>
      </c>
      <c r="I267" s="23">
        <f>+'[1]Consolidado ORG'!T264</f>
        <v>4000000</v>
      </c>
      <c r="J267" s="23">
        <f>+'[1]Consolidado ORG'!AE264</f>
        <v>0</v>
      </c>
      <c r="K267" s="21" t="str">
        <f>+'[1]Consolidado ORG'!E264</f>
        <v>5 5. Contratación directa</v>
      </c>
      <c r="L267" s="21" t="str">
        <f>+'[1]Consolidado ORG'!F264</f>
        <v>6 6. Otro</v>
      </c>
    </row>
    <row r="268" spans="1:12" ht="67.5" x14ac:dyDescent="0.25">
      <c r="A268" s="20" t="str">
        <f>+'[1]Consolidado ORG'!A265</f>
        <v>SCJ-263-2016</v>
      </c>
      <c r="B268" s="21">
        <f>+'[1]Consolidado ORG'!B265</f>
        <v>42716</v>
      </c>
      <c r="C268" s="21" t="str">
        <f>+'[1]Consolidado ORG'!G265</f>
        <v>MARIA PIA ALVIRA LACAYO</v>
      </c>
      <c r="D268" s="21" t="str">
        <f>+'[1]Consolidado ORG'!L265</f>
        <v>PRESTAR LOS SERVICIOS PROFESIONALES PARA LIDERAR LAS ACCIONES DE FORMULACION DE ESTRATEGIAS PARA EL SEGUIMIENTO Y CONTROL A LOS MECANISMOS DE JUSTICIA ALTERNATIVA Y DEL PROGRAMA DE JUSTICIA JUVENIL RESTAURATIVA PARA ADOLECENTES Y JOVENES DEL SISTEMA DE RESPONSABILIDAD PENAL PARA ADOLECENTES</v>
      </c>
      <c r="E268" s="21">
        <f>+'[1]Consolidado ORG'!M265</f>
        <v>42718</v>
      </c>
      <c r="F268" s="21">
        <f>+'[1]Consolidado ORG'!N265</f>
        <v>42768</v>
      </c>
      <c r="G268" s="22">
        <f>+'[1]Consolidado ORG'!P265</f>
        <v>1.6666666666666665</v>
      </c>
      <c r="H268" s="22">
        <f>+'[1]Consolidado ORG'!AG265</f>
        <v>0</v>
      </c>
      <c r="I268" s="23">
        <f>+'[1]Consolidado ORG'!T265</f>
        <v>13333333</v>
      </c>
      <c r="J268" s="23">
        <f>+'[1]Consolidado ORG'!AE265</f>
        <v>0</v>
      </c>
      <c r="K268" s="21" t="str">
        <f>+'[1]Consolidado ORG'!E265</f>
        <v>5 5. Contratación directa</v>
      </c>
      <c r="L268" s="21" t="str">
        <f>+'[1]Consolidado ORG'!F265</f>
        <v>6 6. Otro</v>
      </c>
    </row>
    <row r="269" spans="1:12" ht="56.25" x14ac:dyDescent="0.25">
      <c r="A269" s="20" t="str">
        <f>+'[1]Consolidado ORG'!A266</f>
        <v>SCJ-264-2016</v>
      </c>
      <c r="B269" s="21">
        <f>+'[1]Consolidado ORG'!B266</f>
        <v>42717</v>
      </c>
      <c r="C269" s="21" t="str">
        <f>+'[1]Consolidado ORG'!G266</f>
        <v>OMAR ANDRES MURILLO BEJARANO</v>
      </c>
      <c r="D269" s="21" t="str">
        <f>+'[1]Consolidado ORG'!L266</f>
        <v>PRESTAR LOS SERVICIOS DE APOYO A LA GESTIÓN EN LA SUBSECRETARÍA DE SEGURIDAD Y CONVIVENCIA PARA COADYUVAR EN LA IMPLEMENTACIÓN DE ESTRATEGIAS Y ACCIONES DE DIÁLOGO, MEDIACIÓN Y PREVENCIÓN EN CONVIVENCIA Y SEGURIDAD CIUDADANA EN LA CIUDAD.</v>
      </c>
      <c r="E269" s="21">
        <f>+'[1]Consolidado ORG'!M266</f>
        <v>42717</v>
      </c>
      <c r="F269" s="21">
        <f>+'[1]Consolidado ORG'!N266</f>
        <v>42767</v>
      </c>
      <c r="G269" s="22">
        <f>+'[1]Consolidado ORG'!P266</f>
        <v>1.6666666666666665</v>
      </c>
      <c r="H269" s="22">
        <f>+'[1]Consolidado ORG'!AG266</f>
        <v>0</v>
      </c>
      <c r="I269" s="23">
        <f>+'[1]Consolidado ORG'!T266</f>
        <v>3333000</v>
      </c>
      <c r="J269" s="23">
        <f>+'[1]Consolidado ORG'!AE266</f>
        <v>0</v>
      </c>
      <c r="K269" s="21" t="str">
        <f>+'[1]Consolidado ORG'!E266</f>
        <v>5 5. Contratación directa</v>
      </c>
      <c r="L269" s="21" t="str">
        <f>+'[1]Consolidado ORG'!F266</f>
        <v>6 6. Otro</v>
      </c>
    </row>
    <row r="270" spans="1:12" ht="33.75" x14ac:dyDescent="0.25">
      <c r="A270" s="20" t="str">
        <f>+'[1]Consolidado ORG'!A267</f>
        <v>SCJ-265-2016</v>
      </c>
      <c r="B270" s="21">
        <f>+'[1]Consolidado ORG'!B267</f>
        <v>42717</v>
      </c>
      <c r="C270" s="21" t="str">
        <f>+'[1]Consolidado ORG'!G267</f>
        <v>ERIKA ANDREA MACIAS CARDENAS</v>
      </c>
      <c r="D270" s="21" t="str">
        <f>+'[1]Consolidado ORG'!L267</f>
        <v>PRESTAR SERVICIOS PROFESIONALES A LA DIRECCIÓN JURÍDICA Y CONTRACTUAL DE LA SECRETARÍA DISTRITAL DE SEGURIDAD CONVIVENCIA Y JUSTICIA, EN LOS ASUNTOS A SU CARGO</v>
      </c>
      <c r="E270" s="21">
        <f>+'[1]Consolidado ORG'!M267</f>
        <v>42717</v>
      </c>
      <c r="F270" s="21">
        <f>+'[1]Consolidado ORG'!N267</f>
        <v>42778</v>
      </c>
      <c r="G270" s="22">
        <f>+'[1]Consolidado ORG'!P267</f>
        <v>2</v>
      </c>
      <c r="H270" s="22">
        <f>+'[1]Consolidado ORG'!AG267</f>
        <v>0</v>
      </c>
      <c r="I270" s="23">
        <f>+'[1]Consolidado ORG'!T267</f>
        <v>16240000</v>
      </c>
      <c r="J270" s="23">
        <f>+'[1]Consolidado ORG'!AE267</f>
        <v>0</v>
      </c>
      <c r="K270" s="21" t="str">
        <f>+'[1]Consolidado ORG'!E267</f>
        <v>5 5. Contratación directa</v>
      </c>
      <c r="L270" s="21" t="str">
        <f>+'[1]Consolidado ORG'!F267</f>
        <v>6 6. Otro</v>
      </c>
    </row>
    <row r="271" spans="1:12" ht="45" x14ac:dyDescent="0.25">
      <c r="A271" s="20" t="str">
        <f>+'[1]Consolidado ORG'!A268</f>
        <v>SCJ-266-2016</v>
      </c>
      <c r="B271" s="21">
        <f>+'[1]Consolidado ORG'!B268</f>
        <v>42717</v>
      </c>
      <c r="C271" s="21" t="str">
        <f>+'[1]Consolidado ORG'!G268</f>
        <v>CAJA DE COMPENSACION FAMILIAR COMPENSAR</v>
      </c>
      <c r="D271" s="21" t="str">
        <f>+'[1]Consolidado ORG'!L268</f>
        <v>PRESTACIÓN DE SERVICIOS DE APOYO LOGÍSTICO PARA EL DESARROLLO DE LA ACTIVIDAD DE CIERRE DE GESTIÓN DE LA VIGENCIA 2016, DIRIGIDA A LOS FUNCIONARIOS PÚBLICOS DE LA SECRETARÍA DISTRITAL DE SEGURIDAD, CONVIVENCIA Y JUSTICIA.</v>
      </c>
      <c r="E271" s="21">
        <f>+'[1]Consolidado ORG'!M268</f>
        <v>42718</v>
      </c>
      <c r="F271" s="21">
        <f>+'[1]Consolidado ORG'!N268</f>
        <v>42748</v>
      </c>
      <c r="G271" s="22">
        <f>+'[1]Consolidado ORG'!P268</f>
        <v>1</v>
      </c>
      <c r="H271" s="22">
        <f>+'[1]Consolidado ORG'!AG268</f>
        <v>0</v>
      </c>
      <c r="I271" s="23">
        <f>+'[1]Consolidado ORG'!T268</f>
        <v>76620337</v>
      </c>
      <c r="J271" s="23">
        <f>+'[1]Consolidado ORG'!AE268</f>
        <v>0</v>
      </c>
      <c r="K271" s="21" t="str">
        <f>+'[1]Consolidado ORG'!E268</f>
        <v>5 5. Contratación directa</v>
      </c>
      <c r="L271" s="21" t="str">
        <f>+'[1]Consolidado ORG'!F268</f>
        <v>6 6. Otro</v>
      </c>
    </row>
    <row r="272" spans="1:12" ht="56.25" x14ac:dyDescent="0.25">
      <c r="A272" s="20" t="str">
        <f>+'[1]Consolidado ORG'!A269</f>
        <v>SCJ-267-2016</v>
      </c>
      <c r="B272" s="21">
        <f>+'[1]Consolidado ORG'!B269</f>
        <v>42718</v>
      </c>
      <c r="C272" s="21" t="str">
        <f>+'[1]Consolidado ORG'!G269</f>
        <v>MARTHA ADRIANA CATALINA BALLESTEROS SANCHEZ</v>
      </c>
      <c r="D272" s="21" t="str">
        <f>+'[1]Consolidado ORG'!L269</f>
        <v>PRESTAR LOS SERVICIOS PROFESIONALES A LA DIRECCIÓN DE GESTIÓN HUMANA, APOYANDO LOS TEMAS RELACIONADOS CON REGISTRO, CONTROL Y PROCESO DE ENCARGOS DE LA PLANTA DE PERSONAL DE LA SECRETARÍA DISTRITAL DE SEGURIDAD, CONVIVENCIA Y JUSTICIA.</v>
      </c>
      <c r="E272" s="21">
        <f>+'[1]Consolidado ORG'!M269</f>
        <v>42718</v>
      </c>
      <c r="F272" s="21">
        <f>+'[1]Consolidado ORG'!N269</f>
        <v>42763</v>
      </c>
      <c r="G272" s="22">
        <f>+'[1]Consolidado ORG'!P269</f>
        <v>1.5</v>
      </c>
      <c r="H272" s="22">
        <f>+'[1]Consolidado ORG'!AG269</f>
        <v>0</v>
      </c>
      <c r="I272" s="23">
        <f>+'[1]Consolidado ORG'!T269</f>
        <v>7500000</v>
      </c>
      <c r="J272" s="23">
        <f>+'[1]Consolidado ORG'!AE269</f>
        <v>0</v>
      </c>
      <c r="K272" s="21" t="str">
        <f>+'[1]Consolidado ORG'!E269</f>
        <v>5 5. Contratación directa</v>
      </c>
      <c r="L272" s="21" t="str">
        <f>+'[1]Consolidado ORG'!F269</f>
        <v>6 6. Otro</v>
      </c>
    </row>
    <row r="273" spans="1:12" ht="45" x14ac:dyDescent="0.25">
      <c r="A273" s="20" t="str">
        <f>+'[1]Consolidado ORG'!A270</f>
        <v>SCJ-268-2016</v>
      </c>
      <c r="B273" s="21">
        <f>+'[1]Consolidado ORG'!B270</f>
        <v>42718</v>
      </c>
      <c r="C273" s="21" t="str">
        <f>+'[1]Consolidado ORG'!G270</f>
        <v>ALVARO DIEGO DIAZ BARRAGAN</v>
      </c>
      <c r="D273" s="21" t="str">
        <f>+'[1]Consolidado ORG'!L270</f>
        <v>PRESTAR SERVICIOS PROFESIONALES DE REVISORÍA FISCAL AL FONDO DE VIGILANCIA Y SEGURIDAD DE BOGOTÁ (EN LIQUIDACIÓN), CON OCASIÓN DE LA EXPEDICIÓN DEL ACUERDO 637 DE 2016.</v>
      </c>
      <c r="E273" s="21">
        <f>+'[1]Consolidado ORG'!M270</f>
        <v>42718</v>
      </c>
      <c r="F273" s="21">
        <f>+'[1]Consolidado ORG'!N270</f>
        <v>42768</v>
      </c>
      <c r="G273" s="22">
        <f>+'[1]Consolidado ORG'!P270</f>
        <v>1.6666666666666665</v>
      </c>
      <c r="H273" s="22">
        <f>+'[1]Consolidado ORG'!AG270</f>
        <v>0</v>
      </c>
      <c r="I273" s="23">
        <f>+'[1]Consolidado ORG'!T270</f>
        <v>16666000</v>
      </c>
      <c r="J273" s="23">
        <f>+'[1]Consolidado ORG'!AE270</f>
        <v>0</v>
      </c>
      <c r="K273" s="21" t="str">
        <f>+'[1]Consolidado ORG'!E270</f>
        <v>5 5. Contratación directa</v>
      </c>
      <c r="L273" s="21" t="str">
        <f>+'[1]Consolidado ORG'!F270</f>
        <v>6 6. Otro</v>
      </c>
    </row>
    <row r="274" spans="1:12" ht="45" x14ac:dyDescent="0.25">
      <c r="A274" s="20" t="str">
        <f>+'[1]Consolidado ORG'!A271</f>
        <v>SCJ-269-2016</v>
      </c>
      <c r="B274" s="21">
        <f>+'[1]Consolidado ORG'!B271</f>
        <v>42718</v>
      </c>
      <c r="C274" s="21" t="str">
        <f>+'[1]Consolidado ORG'!G271</f>
        <v>MILENA CRUZ SANDOVAL</v>
      </c>
      <c r="D274" s="21" t="str">
        <f>+'[1]Consolidado ORG'!L271</f>
        <v>PRESTAR SERVICIOS PROFESIONALES COMO CONTADOR DEL FONDO DE VIGILANCIA Y SEGURIDAD DE BOGOTÁ (EN LIQUIDACIÓN), CON OCASIÓN DE LA EXPEDICIÓN DEL ACUERDO 637 DE 2016.</v>
      </c>
      <c r="E274" s="21">
        <f>+'[1]Consolidado ORG'!M271</f>
        <v>42718</v>
      </c>
      <c r="F274" s="21">
        <f>+'[1]Consolidado ORG'!N271</f>
        <v>42768</v>
      </c>
      <c r="G274" s="22">
        <f>+'[1]Consolidado ORG'!P271</f>
        <v>1.6666666666666665</v>
      </c>
      <c r="H274" s="22">
        <f>+'[1]Consolidado ORG'!AG271</f>
        <v>0</v>
      </c>
      <c r="I274" s="23">
        <f>+'[1]Consolidado ORG'!T271</f>
        <v>13333000</v>
      </c>
      <c r="J274" s="23">
        <f>+'[1]Consolidado ORG'!AE271</f>
        <v>0</v>
      </c>
      <c r="K274" s="21" t="str">
        <f>+'[1]Consolidado ORG'!E271</f>
        <v>5 5. Contratación directa</v>
      </c>
      <c r="L274" s="21" t="str">
        <f>+'[1]Consolidado ORG'!F271</f>
        <v>6 6. Otro</v>
      </c>
    </row>
    <row r="275" spans="1:12" ht="56.25" x14ac:dyDescent="0.25">
      <c r="A275" s="20" t="str">
        <f>+'[1]Consolidado ORG'!A272</f>
        <v>SCJ-270-2016</v>
      </c>
      <c r="B275" s="21">
        <f>+'[1]Consolidado ORG'!B272</f>
        <v>42718</v>
      </c>
      <c r="C275" s="21" t="str">
        <f>+'[1]Consolidado ORG'!G272</f>
        <v>JORGE ANDRES GUTIERREZ IBAÑEZ</v>
      </c>
      <c r="D275" s="21" t="str">
        <f>+'[1]Consolidado ORG'!L272</f>
        <v>PRESTAR SERVICIOS DE APOYO A LA GESTION EN LA SUBSECRETARIA DE SEGURIDAD Y CONVIVENCIA PARA COADYUVAR EN LA IMPLEMENTACION DE ESTRATEGIAS Y ACCIONES DE DIALOGO, MEDIACION Y PREVENCION EN CONVIVENCIA Y SEGURIDAD CIUDADANA EN LA CIUDAD</v>
      </c>
      <c r="E275" s="21">
        <f>+'[1]Consolidado ORG'!M272</f>
        <v>42719</v>
      </c>
      <c r="F275" s="21">
        <f>+'[1]Consolidado ORG'!N272</f>
        <v>42769</v>
      </c>
      <c r="G275" s="22">
        <f>+'[1]Consolidado ORG'!P272</f>
        <v>1.6666666666666665</v>
      </c>
      <c r="H275" s="22">
        <f>+'[1]Consolidado ORG'!AG272</f>
        <v>0</v>
      </c>
      <c r="I275" s="23">
        <f>+'[1]Consolidado ORG'!T272</f>
        <v>3333333</v>
      </c>
      <c r="J275" s="23">
        <f>+'[1]Consolidado ORG'!AE272</f>
        <v>0</v>
      </c>
      <c r="K275" s="21" t="str">
        <f>+'[1]Consolidado ORG'!E272</f>
        <v>5 5. Contratación directa</v>
      </c>
      <c r="L275" s="21" t="str">
        <f>+'[1]Consolidado ORG'!F272</f>
        <v>6 6. Otro</v>
      </c>
    </row>
    <row r="276" spans="1:12" ht="56.25" x14ac:dyDescent="0.25">
      <c r="A276" s="20" t="str">
        <f>+'[1]Consolidado ORG'!A273</f>
        <v>SCJ-271-2016</v>
      </c>
      <c r="B276" s="21">
        <f>+'[1]Consolidado ORG'!B273</f>
        <v>42718</v>
      </c>
      <c r="C276" s="21" t="str">
        <f>+'[1]Consolidado ORG'!G273</f>
        <v>ROGER FARIAS GUARIN</v>
      </c>
      <c r="D276" s="21" t="str">
        <f>+'[1]Consolidado ORG'!L273</f>
        <v>PRESTAR SERVICIOS DE APOYO A LA GESTION EN LA SUBSECRETARIA DE SEGURIDAD Y CONVIVENCIA PARA COADYUVAR EN LA IMPLEMENTACION DE ESTRATEGIAS Y ACCIONES DE DIALOGO, MEDIACION Y PREVENCION EN CONVIVENCIA Y SEGURIDAD CIUDADANA EN LA CIUDAD</v>
      </c>
      <c r="E276" s="21">
        <f>+'[1]Consolidado ORG'!M273</f>
        <v>42719</v>
      </c>
      <c r="F276" s="21">
        <f>+'[1]Consolidado ORG'!N273</f>
        <v>42769</v>
      </c>
      <c r="G276" s="22">
        <f>+'[1]Consolidado ORG'!P273</f>
        <v>1.6666666666666665</v>
      </c>
      <c r="H276" s="22">
        <f>+'[1]Consolidado ORG'!AG273</f>
        <v>0</v>
      </c>
      <c r="I276" s="23">
        <f>+'[1]Consolidado ORG'!T273</f>
        <v>3333333</v>
      </c>
      <c r="J276" s="23">
        <f>+'[1]Consolidado ORG'!AE273</f>
        <v>0</v>
      </c>
      <c r="K276" s="21" t="str">
        <f>+'[1]Consolidado ORG'!E273</f>
        <v>5 5. Contratación directa</v>
      </c>
      <c r="L276" s="21" t="str">
        <f>+'[1]Consolidado ORG'!F273</f>
        <v>6 6. Otro</v>
      </c>
    </row>
    <row r="277" spans="1:12" ht="56.25" x14ac:dyDescent="0.25">
      <c r="A277" s="20" t="str">
        <f>+'[1]Consolidado ORG'!A274</f>
        <v>SCJ-272-2016</v>
      </c>
      <c r="B277" s="21">
        <f>+'[1]Consolidado ORG'!B274</f>
        <v>42718</v>
      </c>
      <c r="C277" s="21" t="str">
        <f>+'[1]Consolidado ORG'!G274</f>
        <v>JEYMMY ELIZETH GUEVARA CORZO</v>
      </c>
      <c r="D277" s="21" t="str">
        <f>+'[1]Consolidado ORG'!L274</f>
        <v>PRESTAR SERVICIOS DE APOYO A LA GESTION EN LA SUBSECRETARIA DE SEGURIDAD Y CONVIVENCIA PARA COADYUVAR EN LA IMPLEMENTACION DE ESTRATEGIAS Y ACCIONES DE DIALOGO, MEDIACION Y PREVENCION EN CONVIVENCIA Y SEGURIDAD CIUDADANA EN LA CIUDAD</v>
      </c>
      <c r="E277" s="21">
        <f>+'[1]Consolidado ORG'!M274</f>
        <v>42719</v>
      </c>
      <c r="F277" s="21">
        <f>+'[1]Consolidado ORG'!N274</f>
        <v>42769</v>
      </c>
      <c r="G277" s="22">
        <f>+'[1]Consolidado ORG'!P274</f>
        <v>1.6666666666666665</v>
      </c>
      <c r="H277" s="22">
        <f>+'[1]Consolidado ORG'!AG274</f>
        <v>0</v>
      </c>
      <c r="I277" s="23">
        <f>+'[1]Consolidado ORG'!T274</f>
        <v>3333333</v>
      </c>
      <c r="J277" s="23">
        <f>+'[1]Consolidado ORG'!AE274</f>
        <v>0</v>
      </c>
      <c r="K277" s="21" t="str">
        <f>+'[1]Consolidado ORG'!E274</f>
        <v>5 5. Contratación directa</v>
      </c>
      <c r="L277" s="21" t="str">
        <f>+'[1]Consolidado ORG'!F274</f>
        <v>6 6. Otro</v>
      </c>
    </row>
    <row r="278" spans="1:12" ht="56.25" x14ac:dyDescent="0.25">
      <c r="A278" s="20" t="str">
        <f>+'[1]Consolidado ORG'!A275</f>
        <v>SCJ-273-2016</v>
      </c>
      <c r="B278" s="21">
        <f>+'[1]Consolidado ORG'!B275</f>
        <v>42723</v>
      </c>
      <c r="C278" s="21" t="str">
        <f>+'[1]Consolidado ORG'!G275</f>
        <v>DIAGNOSTIYA LTDA</v>
      </c>
      <c r="D278" s="21" t="str">
        <f>+'[1]Consolidado ORG'!L275</f>
        <v>CONTRATAR LA PRESTACIÓN DEL SERVICIO DE REVISIÓN TÉCNICO MECÁNICA Y DE EMISIÓN DE GASES ASÍ COMO LA EXPEDICIÓN DEL CERTIFICADO RESPECTIVO PARA LAS MOTOCICLETAS DE PROPIEDAD Y A CARGO DE LA SECRETARÍA DISTRITAL DE SEGURIDAD, CONVIVENCIA Y JUSTICIA</v>
      </c>
      <c r="E278" s="21">
        <f>+'[1]Consolidado ORG'!M275</f>
        <v>42723</v>
      </c>
      <c r="F278" s="21">
        <f>+'[1]Consolidado ORG'!N275</f>
        <v>42740</v>
      </c>
      <c r="G278" s="22">
        <f>+'[1]Consolidado ORG'!P275</f>
        <v>0.4</v>
      </c>
      <c r="H278" s="22">
        <f>+'[1]Consolidado ORG'!AG275</f>
        <v>6</v>
      </c>
      <c r="I278" s="23">
        <f>+'[1]Consolidado ORG'!T275</f>
        <v>29112284.16</v>
      </c>
      <c r="J278" s="23">
        <f>+'[1]Consolidado ORG'!AE275</f>
        <v>14459358</v>
      </c>
      <c r="K278" s="21" t="str">
        <f>+'[1]Consolidado ORG'!E275</f>
        <v>4 4. Mínima cuantía</v>
      </c>
      <c r="L278" s="21" t="str">
        <f>+'[1]Consolidado ORG'!F275</f>
        <v>6 6. Otro</v>
      </c>
    </row>
    <row r="279" spans="1:12" ht="56.25" x14ac:dyDescent="0.25">
      <c r="A279" s="20" t="str">
        <f>+'[1]Consolidado ORG'!A276</f>
        <v>SCJ-274-2016</v>
      </c>
      <c r="B279" s="21">
        <f>+'[1]Consolidado ORG'!B276</f>
        <v>42719</v>
      </c>
      <c r="C279" s="21" t="str">
        <f>+'[1]Consolidado ORG'!G276</f>
        <v>JAIME ERNESTO GUERRA CONTRERAS</v>
      </c>
      <c r="D279" s="21" t="str">
        <f>+'[1]Consolidado ORG'!L276</f>
        <v>PRESTAR LOS SERVICIOS PROFESIONALES ESPECIALIZADOS EN LA DIRECCIÓN DE SEGURIDAD, PARA APOYAR LA IMPLEMENTACIÓN DE EQUIPAMIENTOS ASOCIADOS A SEGURIDAD CIUDADANA, DEFENSA Y JUSTICIA PARA BOGOTÁ D.C., EN EL MARCO DEL DECRETO 563 DE 2007.</v>
      </c>
      <c r="E279" s="21">
        <f>+'[1]Consolidado ORG'!M276</f>
        <v>42720</v>
      </c>
      <c r="F279" s="21">
        <f>+'[1]Consolidado ORG'!N276</f>
        <v>42770</v>
      </c>
      <c r="G279" s="22">
        <f>+'[1]Consolidado ORG'!P276</f>
        <v>1.6666666666666665</v>
      </c>
      <c r="H279" s="22">
        <f>+'[1]Consolidado ORG'!AG276</f>
        <v>0</v>
      </c>
      <c r="I279" s="23">
        <f>+'[1]Consolidado ORG'!T276</f>
        <v>9166000</v>
      </c>
      <c r="J279" s="23">
        <f>+'[1]Consolidado ORG'!AE276</f>
        <v>0</v>
      </c>
      <c r="K279" s="21" t="str">
        <f>+'[1]Consolidado ORG'!E276</f>
        <v>5 5. Contratación directa</v>
      </c>
      <c r="L279" s="21" t="str">
        <f>+'[1]Consolidado ORG'!F276</f>
        <v>6 6. Otro</v>
      </c>
    </row>
    <row r="280" spans="1:12" ht="56.25" x14ac:dyDescent="0.25">
      <c r="A280" s="20" t="str">
        <f>+'[1]Consolidado ORG'!A277</f>
        <v>SCJ-275-2016</v>
      </c>
      <c r="B280" s="21">
        <f>+'[1]Consolidado ORG'!B277</f>
        <v>42719</v>
      </c>
      <c r="C280" s="21" t="str">
        <f>+'[1]Consolidado ORG'!G277</f>
        <v>JAIRO GARCIA GUZMAN</v>
      </c>
      <c r="D280" s="21" t="str">
        <f>+'[1]Consolidado ORG'!L277</f>
        <v>PRESTAR SERVICIOS DE APOYO EN LA OPERACIÓN DE LOS VEHÍCULOS INSTITUCIONALES, DENTRO DEL PROCESO DE GESTIÓN DOCUMENTAL DE LA ENTIDAD, APOYANDO EL TRASLADO DE PERSONAS, DOCUMENTOS Y ARCHIVOS DE LA SECRETARÍA DISTRITAL DE SEGURIDAD, CONVIVENCIA Y JUSTICIA</v>
      </c>
      <c r="E280" s="21">
        <f>+'[1]Consolidado ORG'!M277</f>
        <v>42720</v>
      </c>
      <c r="F280" s="21">
        <f>+'[1]Consolidado ORG'!N277</f>
        <v>42770</v>
      </c>
      <c r="G280" s="22">
        <f>+'[1]Consolidado ORG'!P277</f>
        <v>1.6666666666666665</v>
      </c>
      <c r="H280" s="22">
        <f>+'[1]Consolidado ORG'!AG277</f>
        <v>0</v>
      </c>
      <c r="I280" s="23">
        <f>+'[1]Consolidado ORG'!T277</f>
        <v>3938333</v>
      </c>
      <c r="J280" s="23">
        <f>+'[1]Consolidado ORG'!AE277</f>
        <v>0</v>
      </c>
      <c r="K280" s="21" t="str">
        <f>+'[1]Consolidado ORG'!E277</f>
        <v>5 5. Contratación directa</v>
      </c>
      <c r="L280" s="21" t="str">
        <f>+'[1]Consolidado ORG'!F277</f>
        <v>6 6. Otro</v>
      </c>
    </row>
    <row r="281" spans="1:12" ht="56.25" x14ac:dyDescent="0.25">
      <c r="A281" s="20" t="str">
        <f>+'[1]Consolidado ORG'!A278</f>
        <v>SCJ-276-2016</v>
      </c>
      <c r="B281" s="21">
        <f>+'[1]Consolidado ORG'!B278</f>
        <v>42719</v>
      </c>
      <c r="C281" s="21" t="str">
        <f>+'[1]Consolidado ORG'!G278</f>
        <v>ALEX JAVIER HERNANDEZ SEVILLA</v>
      </c>
      <c r="D281" s="21" t="str">
        <f>+'[1]Consolidado ORG'!L278</f>
        <v>PRESTAR LOS SERVICIOS DE APOYO A LA GESTIÓN EN LA CONSERVACIÓN, CLASIFICACIÓN, ORGANIZACIÓN Y MANTENIMIENTO CORRECTO Y ADECUADO DEL ARCHIVO A CARGO DE LA  DIRECCIÓN DE GESTIÓN HUMANA DE LA SUBSECRETARÍA DE GESTIÓN INSTITUCIONAL.</v>
      </c>
      <c r="E281" s="21">
        <f>+'[1]Consolidado ORG'!M278</f>
        <v>42720</v>
      </c>
      <c r="F281" s="21">
        <f>+'[1]Consolidado ORG'!N278</f>
        <v>42770</v>
      </c>
      <c r="G281" s="22">
        <f>+'[1]Consolidado ORG'!P278</f>
        <v>1.6666666666666665</v>
      </c>
      <c r="H281" s="22">
        <f>+'[1]Consolidado ORG'!AG278</f>
        <v>0</v>
      </c>
      <c r="I281" s="23">
        <f>+'[1]Consolidado ORG'!T278</f>
        <v>4500000</v>
      </c>
      <c r="J281" s="23">
        <f>+'[1]Consolidado ORG'!AE278</f>
        <v>0</v>
      </c>
      <c r="K281" s="21" t="str">
        <f>+'[1]Consolidado ORG'!E278</f>
        <v>5 5. Contratación directa</v>
      </c>
      <c r="L281" s="21" t="str">
        <f>+'[1]Consolidado ORG'!F278</f>
        <v>6 6. Otro</v>
      </c>
    </row>
    <row r="282" spans="1:12" ht="33.75" x14ac:dyDescent="0.25">
      <c r="A282" s="20" t="str">
        <f>+'[1]Consolidado ORG'!A279</f>
        <v>SCJ-277-2016</v>
      </c>
      <c r="B282" s="21">
        <f>+'[1]Consolidado ORG'!B279</f>
        <v>42719</v>
      </c>
      <c r="C282" s="21" t="str">
        <f>+'[1]Consolidado ORG'!G279</f>
        <v>UNIPLES SA</v>
      </c>
      <c r="D282" s="21" t="str">
        <f>+'[1]Consolidado ORG'!L279</f>
        <v>ADQUISICIÓN DE TÓNERES PARA LAS IMPRESORAS DE LAS DISTINTAS DEPENDENCIAS DE LA SECRETARÍA DISTRITAL DE SEGURIDAD, CONVIVENCIA Y JUSTICIA.</v>
      </c>
      <c r="E282" s="21">
        <f>+'[1]Consolidado ORG'!M279</f>
        <v>42720</v>
      </c>
      <c r="F282" s="21">
        <f>+'[1]Consolidado ORG'!N279</f>
        <v>42724</v>
      </c>
      <c r="G282" s="22">
        <f>+'[1]Consolidado ORG'!P279</f>
        <v>0.16666666666666666</v>
      </c>
      <c r="H282" s="22">
        <f>+'[1]Consolidado ORG'!AG279</f>
        <v>0</v>
      </c>
      <c r="I282" s="23">
        <f>+'[1]Consolidado ORG'!T279</f>
        <v>24937680</v>
      </c>
      <c r="J282" s="23">
        <f>+'[1]Consolidado ORG'!AE279</f>
        <v>0</v>
      </c>
      <c r="K282" s="21" t="str">
        <f>+'[1]Consolidado ORG'!E279</f>
        <v>4 4. Mínima cuantía</v>
      </c>
      <c r="L282" s="21" t="str">
        <f>+'[1]Consolidado ORG'!F279</f>
        <v>6 6. Otro</v>
      </c>
    </row>
    <row r="283" spans="1:12" ht="67.5" x14ac:dyDescent="0.25">
      <c r="A283" s="20" t="str">
        <f>+'[1]Consolidado ORG'!A280</f>
        <v>SCJ-278-2016</v>
      </c>
      <c r="B283" s="21">
        <f>+'[1]Consolidado ORG'!B280</f>
        <v>42720</v>
      </c>
      <c r="C283" s="21" t="str">
        <f>+'[1]Consolidado ORG'!G280</f>
        <v>LILIANA MILENA PARADA PRIETO</v>
      </c>
      <c r="D283" s="21" t="str">
        <f>+'[1]Consolidado ORG'!L280</f>
        <v>PRESTAR SERVICIOS DE PROFESIONALES LA LIDERAR LAS ACCIONES DE FORMULACIÓN DE ESTRATEGIAS PARA EL  SEGUIMIENTO Y CONTROL A LOS MECANISMOS DE JUSTICIA ALTERNATIVA Y DEL PROGRAMA DE JUSTICIA JUVENIL RESTAURATIVA PARA ADOLESCENTES Y JÓVENES DEL  SISTEMA DE RESPONSABILIDAD PENAL PARA ADOLESCENTES</v>
      </c>
      <c r="E283" s="21">
        <f>+'[1]Consolidado ORG'!M280</f>
        <v>42723</v>
      </c>
      <c r="F283" s="21">
        <f>+'[1]Consolidado ORG'!N280</f>
        <v>42773</v>
      </c>
      <c r="G283" s="22">
        <f>+'[1]Consolidado ORG'!P280</f>
        <v>1.6666666666666665</v>
      </c>
      <c r="H283" s="22">
        <f>+'[1]Consolidado ORG'!AG280</f>
        <v>0</v>
      </c>
      <c r="I283" s="23">
        <f>+'[1]Consolidado ORG'!T280</f>
        <v>13333000</v>
      </c>
      <c r="J283" s="23">
        <f>+'[1]Consolidado ORG'!AE280</f>
        <v>0</v>
      </c>
      <c r="K283" s="21" t="str">
        <f>+'[1]Consolidado ORG'!E280</f>
        <v>5 5. Contratación directa</v>
      </c>
      <c r="L283" s="21" t="str">
        <f>+'[1]Consolidado ORG'!F280</f>
        <v>6 6. Otro</v>
      </c>
    </row>
    <row r="284" spans="1:12" ht="56.25" x14ac:dyDescent="0.25">
      <c r="A284" s="20" t="str">
        <f>+'[1]Consolidado ORG'!A281</f>
        <v>SCJ-279-2016</v>
      </c>
      <c r="B284" s="21">
        <f>+'[1]Consolidado ORG'!B281</f>
        <v>42720</v>
      </c>
      <c r="C284" s="21" t="str">
        <f>+'[1]Consolidado ORG'!G281</f>
        <v>BUENAVENTURA RUIZ URBANO</v>
      </c>
      <c r="D284" s="21" t="str">
        <f>+'[1]Consolidado ORG'!L281</f>
        <v xml:space="preserve">PRESTAR LOS SERVICIOS DE APOYO A LA GESTIÓN EN LA SUBSECRETARÍA DE SEGURIDAD Y CONVIVENCIA PARA COADYUVAR EN LA IMPLEMENTACIÓN DE ESTRATEGIAS Y ACCIONES DE DIÁLOGO, MEDIACIÓN Y PREVENCIÓN EN CONVIVENCIA Y SEGURIDAD CIUDADANA EN LA CIUDAD.  </v>
      </c>
      <c r="E284" s="21">
        <f>+'[1]Consolidado ORG'!M281</f>
        <v>42720</v>
      </c>
      <c r="F284" s="21">
        <f>+'[1]Consolidado ORG'!N281</f>
        <v>42770</v>
      </c>
      <c r="G284" s="22">
        <f>+'[1]Consolidado ORG'!P281</f>
        <v>1.6666666666666665</v>
      </c>
      <c r="H284" s="22">
        <f>+'[1]Consolidado ORG'!AG281</f>
        <v>0</v>
      </c>
      <c r="I284" s="23">
        <f>+'[1]Consolidado ORG'!T281</f>
        <v>3333333</v>
      </c>
      <c r="J284" s="23">
        <f>+'[1]Consolidado ORG'!AE281</f>
        <v>0</v>
      </c>
      <c r="K284" s="21" t="str">
        <f>+'[1]Consolidado ORG'!E281</f>
        <v>5 5. Contratación directa</v>
      </c>
      <c r="L284" s="21" t="str">
        <f>+'[1]Consolidado ORG'!F281</f>
        <v>6 6. Otro</v>
      </c>
    </row>
    <row r="285" spans="1:12" ht="56.25" x14ac:dyDescent="0.25">
      <c r="A285" s="20" t="str">
        <f>+'[1]Consolidado ORG'!A282</f>
        <v>SCJ-280-2016</v>
      </c>
      <c r="B285" s="21">
        <f>+'[1]Consolidado ORG'!B282</f>
        <v>42720</v>
      </c>
      <c r="C285" s="21" t="str">
        <f>+'[1]Consolidado ORG'!G282</f>
        <v>JAVIER MAURICIO GUERRERO NAVAS</v>
      </c>
      <c r="D285" s="21" t="str">
        <f>+'[1]Consolidado ORG'!L282</f>
        <v>PRESTAR SERVICIOS PROFESIONALES EN TEMAS PRESUPUESTALES, FINANCIEROS Y CONTABLES PARA EL PROCESAMIENTO E INCLUSIÓN DE LA INFORMACIÓN FINANCIERA Y CONTABLE DE LA  SECRETARÍA DISTRITAL DE SEGURIDAD, CONVIVENCIA Y JUSTICIA EN LOS SISTEMAS DE INFORMACIÓN INTERNOS Y EXTERNOS.</v>
      </c>
      <c r="E285" s="21">
        <f>+'[1]Consolidado ORG'!M282</f>
        <v>42723</v>
      </c>
      <c r="F285" s="21">
        <f>+'[1]Consolidado ORG'!N282</f>
        <v>42778</v>
      </c>
      <c r="G285" s="22">
        <f>+'[1]Consolidado ORG'!P282</f>
        <v>1.8333333333333335</v>
      </c>
      <c r="H285" s="22">
        <f>+'[1]Consolidado ORG'!AG282</f>
        <v>0</v>
      </c>
      <c r="I285" s="23">
        <f>+'[1]Consolidado ORG'!T282</f>
        <v>8250000</v>
      </c>
      <c r="J285" s="23">
        <f>+'[1]Consolidado ORG'!AE282</f>
        <v>0</v>
      </c>
      <c r="K285" s="21" t="str">
        <f>+'[1]Consolidado ORG'!E282</f>
        <v>5 5. Contratación directa</v>
      </c>
      <c r="L285" s="21" t="str">
        <f>+'[1]Consolidado ORG'!F282</f>
        <v>6 6. Otro</v>
      </c>
    </row>
    <row r="286" spans="1:12" ht="56.25" x14ac:dyDescent="0.25">
      <c r="A286" s="20" t="str">
        <f>+'[1]Consolidado ORG'!A283</f>
        <v>SCJ-281-2016</v>
      </c>
      <c r="B286" s="21">
        <f>+'[1]Consolidado ORG'!B283</f>
        <v>42720</v>
      </c>
      <c r="C286" s="21" t="str">
        <f>+'[1]Consolidado ORG'!G283</f>
        <v>ADRIANA ALEXANDRA CASTELLANOS SUAREZ</v>
      </c>
      <c r="D286" s="21" t="str">
        <f>+'[1]Consolidado ORG'!L283</f>
        <v>PRESTAR SERVICIOS PROFESIONALES EN TEMAS PRESUPUESTALES Y CONTABLES PARA EL PROCESAMIENTO E INCLUSION DE LA INFORMACION FINANCIERA DE LA SECRETARIA DISTRITAL DE SEGURIDAD CONVIVENCIA Y JUSTICIA EN LOS SISTEMAS DE INFORMACION INTERNOS Y EXTERNOS</v>
      </c>
      <c r="E286" s="21">
        <f>+'[1]Consolidado ORG'!M283</f>
        <v>42723</v>
      </c>
      <c r="F286" s="21">
        <f>+'[1]Consolidado ORG'!N283</f>
        <v>42778</v>
      </c>
      <c r="G286" s="22">
        <f>+'[1]Consolidado ORG'!P283</f>
        <v>1.8333333333333335</v>
      </c>
      <c r="H286" s="22">
        <f>+'[1]Consolidado ORG'!AG283</f>
        <v>0</v>
      </c>
      <c r="I286" s="23">
        <f>+'[1]Consolidado ORG'!T283</f>
        <v>8250000</v>
      </c>
      <c r="J286" s="23">
        <f>+'[1]Consolidado ORG'!AE283</f>
        <v>0</v>
      </c>
      <c r="K286" s="21" t="str">
        <f>+'[1]Consolidado ORG'!E283</f>
        <v>5 5. Contratación directa</v>
      </c>
      <c r="L286" s="21" t="str">
        <f>+'[1]Consolidado ORG'!F283</f>
        <v>6 6. Otro</v>
      </c>
    </row>
    <row r="287" spans="1:12" ht="90" x14ac:dyDescent="0.25">
      <c r="A287" s="20" t="str">
        <f>+'[1]Consolidado ORG'!A284</f>
        <v>SCJ-282-2016</v>
      </c>
      <c r="B287" s="21">
        <f>+'[1]Consolidado ORG'!B284</f>
        <v>42723</v>
      </c>
      <c r="C287" s="21" t="str">
        <f>+'[1]Consolidado ORG'!G284</f>
        <v>DANIEL NICOLAS OSORIO PEÑA</v>
      </c>
      <c r="D287" s="21" t="str">
        <f>+'[1]Consolidado ORG'!L284</f>
        <v>PRESTAR SERVICIOS PROFESIONALES PARA APOYAR LA FORMULACION ACOMPAÑAMIENTO Y PUESTA EN MARCHA DE LOS SISTEMAS LOCALES DE JUSTICIA EN PARTICULAR LA CONSTRUCCION DE LOS DOCUMENTOS TECNICOS METODOLOGICOS Y CONTEXTUALES QUE ORIENTES SU IMPLEMENTACION EN LAS LOCALIDADES EN LAS QUE HACEN PRESENCIA LOS EQUIPAMENTOS DE JUSTICIA ADSCRITOS A LA SECRETARIA DE SEGURIDAD CONVIVENCIA Y JUSTICIA</v>
      </c>
      <c r="E287" s="21">
        <f>+'[1]Consolidado ORG'!M284</f>
        <v>42724</v>
      </c>
      <c r="F287" s="21">
        <f>+'[1]Consolidado ORG'!N284</f>
        <v>42775</v>
      </c>
      <c r="G287" s="22">
        <f>+'[1]Consolidado ORG'!P284</f>
        <v>1.7</v>
      </c>
      <c r="H287" s="22">
        <f>+'[1]Consolidado ORG'!AG284</f>
        <v>0</v>
      </c>
      <c r="I287" s="23">
        <f>+'[1]Consolidado ORG'!T284</f>
        <v>5950000</v>
      </c>
      <c r="J287" s="23">
        <f>+'[1]Consolidado ORG'!AE284</f>
        <v>0</v>
      </c>
      <c r="K287" s="21" t="str">
        <f>+'[1]Consolidado ORG'!E284</f>
        <v>5 5. Contratación directa</v>
      </c>
      <c r="L287" s="21" t="str">
        <f>+'[1]Consolidado ORG'!F284</f>
        <v>6 6. Otro</v>
      </c>
    </row>
    <row r="288" spans="1:12" ht="90" x14ac:dyDescent="0.25">
      <c r="A288" s="20" t="str">
        <f>+'[1]Consolidado ORG'!A285</f>
        <v>SCJ-283-2016</v>
      </c>
      <c r="B288" s="21">
        <f>+'[1]Consolidado ORG'!B285</f>
        <v>42723</v>
      </c>
      <c r="C288" s="21" t="str">
        <f>+'[1]Consolidado ORG'!G285</f>
        <v>IVETH LORENA SOLANO QUINTERO</v>
      </c>
      <c r="D288" s="21" t="str">
        <f>+'[1]Consolidado ORG'!L285</f>
        <v>PRESTAR LOS SERVICIOS PROFESIONALES ESPECIALIZADOS EN LA DIRECCIÓN DE SEGURIDAD, PARA APOYAR LA RECOPILACIÓN, SISTEMATIZACIÓN Y ANÁLISIS DE LA INFORMACIÓN QUE CONDUZCA A LA IDENTIFICACIÓN DE BANDAS DE DELINCUENCIA COMÚN Y ORGANIZADA INVOLUCRADAS EN LOS DELITOS DE MAYOR IMPACTO EN BOGOTÁ, CON EL FIN DE APOYAR A LAS AUTORIDADES COMPETENTES EN SU PROCESO DE JUDICIALIZACIÓN</v>
      </c>
      <c r="E288" s="21">
        <f>+'[1]Consolidado ORG'!M285</f>
        <v>42724</v>
      </c>
      <c r="F288" s="21">
        <f>+'[1]Consolidado ORG'!N285</f>
        <v>42774</v>
      </c>
      <c r="G288" s="22">
        <f>+'[1]Consolidado ORG'!P285</f>
        <v>1.6666666666666665</v>
      </c>
      <c r="H288" s="22">
        <f>+'[1]Consolidado ORG'!AG285</f>
        <v>0</v>
      </c>
      <c r="I288" s="23">
        <f>+'[1]Consolidado ORG'!T285</f>
        <v>12500000</v>
      </c>
      <c r="J288" s="23">
        <f>+'[1]Consolidado ORG'!AE285</f>
        <v>0</v>
      </c>
      <c r="K288" s="21" t="str">
        <f>+'[1]Consolidado ORG'!E285</f>
        <v>5 5. Contratación directa</v>
      </c>
      <c r="L288" s="21" t="str">
        <f>+'[1]Consolidado ORG'!F285</f>
        <v>6 6. Otro</v>
      </c>
    </row>
    <row r="289" spans="1:12" ht="45" x14ac:dyDescent="0.25">
      <c r="A289" s="20" t="str">
        <f>+'[1]Consolidado ORG'!A286</f>
        <v>SCJ-284-2016</v>
      </c>
      <c r="B289" s="21">
        <f>+'[1]Consolidado ORG'!B286</f>
        <v>42723</v>
      </c>
      <c r="C289" s="21" t="str">
        <f>+'[1]Consolidado ORG'!G286</f>
        <v>JORGE ENRIQUE ZAMORA CASTRO</v>
      </c>
      <c r="D289" s="21" t="str">
        <f>+'[1]Consolidado ORG'!L286</f>
        <v>PRESTAR LOS SERVICIOS PROFESIONALES EN DERECHO, A LA SUBSECRETARIA DE INVERSIONES Y FORTALECIMIENTO DE CAPACIDADES OPERATIVAS DE LA SECRETARIA DISTRITAL DE SEGURIDAD, CONVIVENCIA Y JUSTICIA.</v>
      </c>
      <c r="E289" s="21">
        <f>+'[1]Consolidado ORG'!M286</f>
        <v>42731</v>
      </c>
      <c r="F289" s="21">
        <f>+'[1]Consolidado ORG'!N286</f>
        <v>42776</v>
      </c>
      <c r="G289" s="22">
        <f>+'[1]Consolidado ORG'!P286</f>
        <v>1.5</v>
      </c>
      <c r="H289" s="22">
        <f>+'[1]Consolidado ORG'!AG286</f>
        <v>0</v>
      </c>
      <c r="I289" s="23">
        <f>+'[1]Consolidado ORG'!T286</f>
        <v>4854000</v>
      </c>
      <c r="J289" s="23">
        <f>+'[1]Consolidado ORG'!AE286</f>
        <v>0</v>
      </c>
      <c r="K289" s="21" t="str">
        <f>+'[1]Consolidado ORG'!E286</f>
        <v>5 5. Contratación directa</v>
      </c>
      <c r="L289" s="21" t="str">
        <f>+'[1]Consolidado ORG'!F286</f>
        <v>6 6. Otro</v>
      </c>
    </row>
    <row r="290" spans="1:12" ht="78.75" x14ac:dyDescent="0.25">
      <c r="A290" s="20" t="str">
        <f>+'[1]Consolidado ORG'!A287</f>
        <v>SCJ-285-2016</v>
      </c>
      <c r="B290" s="21">
        <f>+'[1]Consolidado ORG'!B287</f>
        <v>42723</v>
      </c>
      <c r="C290" s="21" t="str">
        <f>+'[1]Consolidado ORG'!G287</f>
        <v>JOHANNA ALEXANDRA ORJUELA DAZA</v>
      </c>
      <c r="D290" s="21" t="str">
        <f>+'[1]Consolidado ORG'!L287</f>
        <v>PROMOVER E IMPULSAR ACCIONES DE COORDINACION Y ACCESO A LA JUSTICIA POR MEDIO DE LA ARTICULACION DE LAS INSTITUCIONES QUE HACEN PARTE DEL MODELO LOCAL DE JUSTICIA EN TERMINOS DE EFICACIA Y EFICIENCIA LA GESTION INTEGRAL DE LOS CONFLICTOS Y LOS SISTEMAS LOCLAES DE JUSTICIA DE ACUERDO A LOS LINEAMIENTOS DADOS EN LA DIRECCION DE ACCESO A LA JUSTICIA</v>
      </c>
      <c r="E290" s="21">
        <f>+'[1]Consolidado ORG'!M287</f>
        <v>42724</v>
      </c>
      <c r="F290" s="21">
        <f>+'[1]Consolidado ORG'!N287</f>
        <v>42775</v>
      </c>
      <c r="G290" s="22">
        <f>+'[1]Consolidado ORG'!P287</f>
        <v>1.7</v>
      </c>
      <c r="H290" s="22">
        <f>+'[1]Consolidado ORG'!AG287</f>
        <v>0</v>
      </c>
      <c r="I290" s="23">
        <f>+'[1]Consolidado ORG'!T287</f>
        <v>7650000</v>
      </c>
      <c r="J290" s="23">
        <f>+'[1]Consolidado ORG'!AE287</f>
        <v>0</v>
      </c>
      <c r="K290" s="21" t="str">
        <f>+'[1]Consolidado ORG'!E287</f>
        <v>5 5. Contratación directa</v>
      </c>
      <c r="L290" s="21" t="str">
        <f>+'[1]Consolidado ORG'!F287</f>
        <v>6 6. Otro</v>
      </c>
    </row>
    <row r="291" spans="1:12" ht="67.5" x14ac:dyDescent="0.25">
      <c r="A291" s="20" t="str">
        <f>+'[1]Consolidado ORG'!A288</f>
        <v>SCJ-286-2016</v>
      </c>
      <c r="B291" s="21">
        <f>+'[1]Consolidado ORG'!B288</f>
        <v>42723</v>
      </c>
      <c r="C291" s="21" t="str">
        <f>+'[1]Consolidado ORG'!G288</f>
        <v>OSCAR LOPEZ MARTINEZ</v>
      </c>
      <c r="D291" s="21" t="str">
        <f>+'[1]Consolidado ORG'!L288</f>
        <v>PRESTACIÓN DE SERVICIOS DE APOYO A LA GESTIÓN EN LAS ETAPAS PRECONTRACTUAL, CONTRACTUAL Y POSCONTRACTUAL DE LOS PROCESOS DESARROLLADOS POR LA DIRECCIÓN TÉCNICA DE LA SUBSECRETARÍA DE INVERSIONES Y FORTALECIMIENTO DE CAPACIDADES OPERATIVAS DE LA SECRETARIA DE SEGURIDAD, CONVIVENCIA Y JUSTICIA</v>
      </c>
      <c r="E291" s="21">
        <f>+'[1]Consolidado ORG'!M288</f>
        <v>42730</v>
      </c>
      <c r="F291" s="21">
        <f>+'[1]Consolidado ORG'!N288</f>
        <v>42775</v>
      </c>
      <c r="G291" s="22">
        <f>+'[1]Consolidado ORG'!P288</f>
        <v>1.5</v>
      </c>
      <c r="H291" s="22">
        <f>+'[1]Consolidado ORG'!AG288</f>
        <v>0</v>
      </c>
      <c r="I291" s="23">
        <f>+'[1]Consolidado ORG'!T288</f>
        <v>3825000</v>
      </c>
      <c r="J291" s="23">
        <f>+'[1]Consolidado ORG'!AE288</f>
        <v>0</v>
      </c>
      <c r="K291" s="21" t="str">
        <f>+'[1]Consolidado ORG'!E288</f>
        <v>5 5. Contratación directa</v>
      </c>
      <c r="L291" s="21" t="str">
        <f>+'[1]Consolidado ORG'!F288</f>
        <v>6 6. Otro</v>
      </c>
    </row>
    <row r="292" spans="1:12" ht="67.5" x14ac:dyDescent="0.25">
      <c r="A292" s="20" t="str">
        <f>+'[1]Consolidado ORG'!A289</f>
        <v>SCJ-287-2016</v>
      </c>
      <c r="B292" s="21">
        <f>+'[1]Consolidado ORG'!B289</f>
        <v>42723</v>
      </c>
      <c r="C292" s="21" t="str">
        <f>+'[1]Consolidado ORG'!G289</f>
        <v>DIANA MARCELA SILVA MELO</v>
      </c>
      <c r="D292" s="21" t="str">
        <f>+'[1]Consolidado ORG'!L289</f>
        <v>PRESTAR SERVICIOS PROFESIONALES EN LA DIRECCION DE RESPONSABILIDAD PENAL ADOLECENTE CON EL FIN DE ADELANTAR ACCIONES PEDAGOGICAS PARA LA IMPLEMENTAR EN EL DISTRITO A LA POBLACION DEL SRPA OBJETO DE ATENCION POR PARTE DE LA SECRETARIA DE SEGURIDAD CONVIVENCIA Y JUSTICIA</v>
      </c>
      <c r="E292" s="21">
        <f>+'[1]Consolidado ORG'!M289</f>
        <v>42724</v>
      </c>
      <c r="F292" s="21">
        <f>+'[1]Consolidado ORG'!N289</f>
        <v>42775</v>
      </c>
      <c r="G292" s="22">
        <f>+'[1]Consolidado ORG'!P289</f>
        <v>1.7</v>
      </c>
      <c r="H292" s="22">
        <f>+'[1]Consolidado ORG'!AG289</f>
        <v>0</v>
      </c>
      <c r="I292" s="23">
        <f>+'[1]Consolidado ORG'!T289</f>
        <v>5950000</v>
      </c>
      <c r="J292" s="23">
        <f>+'[1]Consolidado ORG'!AE289</f>
        <v>0</v>
      </c>
      <c r="K292" s="21" t="str">
        <f>+'[1]Consolidado ORG'!E289</f>
        <v>5 5. Contratación directa</v>
      </c>
      <c r="L292" s="21" t="str">
        <f>+'[1]Consolidado ORG'!F289</f>
        <v>6 6. Otro</v>
      </c>
    </row>
    <row r="293" spans="1:12" ht="67.5" x14ac:dyDescent="0.25">
      <c r="A293" s="20" t="str">
        <f>+'[1]Consolidado ORG'!A290</f>
        <v>SCJ-288-2016</v>
      </c>
      <c r="B293" s="21">
        <f>+'[1]Consolidado ORG'!B290</f>
        <v>42723</v>
      </c>
      <c r="C293" s="21" t="str">
        <f>+'[1]Consolidado ORG'!G290</f>
        <v>ELIANA IGUARAN TRUJILLO</v>
      </c>
      <c r="D293" s="21" t="str">
        <f>+'[1]Consolidado ORG'!L290</f>
        <v>PRESTAR LOS SERVICIOS PROFESIONALES EN EL DESARROLLO DE ESTARTEGIAS, PLANES Y PROGRAMAS QUE FROTALEZCAN LA GESTION DE LA DIRECCION DE BIENES DE LA SUBSECRETARIA DE INVERSIONES Y FORTALECIMIENTO DE LAS CAPACIDADES OPERATIVAS DE LA SECRETARIA DISTRITALD E SEGURIDAD, CONVIVENCIA Y JUSTICIA</v>
      </c>
      <c r="E293" s="21">
        <f>+'[1]Consolidado ORG'!M290</f>
        <v>42730</v>
      </c>
      <c r="F293" s="21">
        <f>+'[1]Consolidado ORG'!N290</f>
        <v>42775</v>
      </c>
      <c r="G293" s="22">
        <f>+'[1]Consolidado ORG'!P290</f>
        <v>1.5</v>
      </c>
      <c r="H293" s="22">
        <f>+'[1]Consolidado ORG'!AG290</f>
        <v>0</v>
      </c>
      <c r="I293" s="23">
        <f>+'[1]Consolidado ORG'!T290</f>
        <v>9000000</v>
      </c>
      <c r="J293" s="23">
        <f>+'[1]Consolidado ORG'!AE290</f>
        <v>0</v>
      </c>
      <c r="K293" s="21" t="str">
        <f>+'[1]Consolidado ORG'!E290</f>
        <v>5 5. Contratación directa</v>
      </c>
      <c r="L293" s="21" t="str">
        <f>+'[1]Consolidado ORG'!F290</f>
        <v>6 6. Otro</v>
      </c>
    </row>
    <row r="294" spans="1:12" ht="67.5" x14ac:dyDescent="0.25">
      <c r="A294" s="20" t="str">
        <f>+'[1]Consolidado ORG'!A291</f>
        <v>SCJ-289-2016</v>
      </c>
      <c r="B294" s="21">
        <f>+'[1]Consolidado ORG'!B291</f>
        <v>42723</v>
      </c>
      <c r="C294" s="21" t="str">
        <f>+'[1]Consolidado ORG'!G291</f>
        <v>HERNAN DAVID MORENO COJO</v>
      </c>
      <c r="D294" s="21" t="str">
        <f>+'[1]Consolidado ORG'!L291</f>
        <v>PRESTACIÓN DE SERVICIOS PROFESIONALES EN LAS ETAPAS PRECONTRACUAL, CONTRACTUAL Y POSCONTRACTUAL DE LOS PROCESOS DESARROLLADOS POR LA DIRECCIÓN TÉCNICA DE LA SUBSECRETARÍA DE INVERSIÓN Y FORTALECIMIENTO DE CAPACIDADES OPERATIVAS DE LA SECRETARIA DE SEGURIDAD, CONVIVENCIA Y JUSTICIA</v>
      </c>
      <c r="E294" s="21">
        <f>+'[1]Consolidado ORG'!M291</f>
        <v>42731</v>
      </c>
      <c r="F294" s="21">
        <f>+'[1]Consolidado ORG'!N291</f>
        <v>42776</v>
      </c>
      <c r="G294" s="22">
        <f>+'[1]Consolidado ORG'!P291</f>
        <v>1.5</v>
      </c>
      <c r="H294" s="22">
        <f>+'[1]Consolidado ORG'!AG291</f>
        <v>0</v>
      </c>
      <c r="I294" s="23">
        <f>+'[1]Consolidado ORG'!T291</f>
        <v>6000000</v>
      </c>
      <c r="J294" s="23">
        <f>+'[1]Consolidado ORG'!AE291</f>
        <v>0</v>
      </c>
      <c r="K294" s="21" t="str">
        <f>+'[1]Consolidado ORG'!E291</f>
        <v>5 5. Contratación directa</v>
      </c>
      <c r="L294" s="21" t="str">
        <f>+'[1]Consolidado ORG'!F291</f>
        <v>6 6. Otro</v>
      </c>
    </row>
    <row r="295" spans="1:12" ht="56.25" x14ac:dyDescent="0.25">
      <c r="A295" s="20" t="str">
        <f>+'[1]Consolidado ORG'!A292</f>
        <v>SCJ-290-2016</v>
      </c>
      <c r="B295" s="21">
        <f>+'[1]Consolidado ORG'!B292</f>
        <v>42723</v>
      </c>
      <c r="C295" s="21" t="str">
        <f>+'[1]Consolidado ORG'!G292</f>
        <v>LUIS DAVID CALDERON ALVAREZ</v>
      </c>
      <c r="D295" s="21" t="str">
        <f>+'[1]Consolidado ORG'!L292</f>
        <v>PRESTAR SERVICIOS DE APOYO A LA GESTION EN ACTIVIDADES OPERATIVAS LOGISTICAS Y DE SEGUIMIENTO A PROCESOS Y PROCEDIMIENTOS DE GESTION DOCUMENTAL SIRVIENDO COMO ENLACE TRANSVERSAL ENTRE LAS CASAS DE JUSTICIA Y LA DIRECCION DE ACCESO A LA JUSTICIA</v>
      </c>
      <c r="E295" s="21">
        <f>+'[1]Consolidado ORG'!M292</f>
        <v>42724</v>
      </c>
      <c r="F295" s="21">
        <f>+'[1]Consolidado ORG'!N292</f>
        <v>42775</v>
      </c>
      <c r="G295" s="22">
        <f>+'[1]Consolidado ORG'!P292</f>
        <v>1.7</v>
      </c>
      <c r="H295" s="22">
        <f>+'[1]Consolidado ORG'!AG292</f>
        <v>0</v>
      </c>
      <c r="I295" s="23">
        <f>+'[1]Consolidado ORG'!T292</f>
        <v>3910000</v>
      </c>
      <c r="J295" s="23">
        <f>+'[1]Consolidado ORG'!AE292</f>
        <v>0</v>
      </c>
      <c r="K295" s="21" t="str">
        <f>+'[1]Consolidado ORG'!E292</f>
        <v>5 5. Contratación directa</v>
      </c>
      <c r="L295" s="21" t="str">
        <f>+'[1]Consolidado ORG'!F292</f>
        <v>6 6. Otro</v>
      </c>
    </row>
    <row r="296" spans="1:12" ht="45" x14ac:dyDescent="0.25">
      <c r="A296" s="20" t="str">
        <f>+'[1]Consolidado ORG'!A293</f>
        <v>SCJ-291-2016</v>
      </c>
      <c r="B296" s="21">
        <f>+'[1]Consolidado ORG'!B293</f>
        <v>42723</v>
      </c>
      <c r="C296" s="21" t="str">
        <f>+'[1]Consolidado ORG'!G293</f>
        <v>CIRO HERNAN BARBOSA TRUJILLO</v>
      </c>
      <c r="D296" s="21" t="str">
        <f>+'[1]Consolidado ORG'!L293</f>
        <v>PRESTAR LOS SERVICIOS PROFESIONALES ESPECIALIZADOS EN DERECHO, A LA SUBSECRETARIA DE INVERSIONES Y FORTALECIMIENTO DE CAPACIDADES OPERATIVAS DE LA SECRETARIA DISTRITAL DE SEGURIDAD, CONVIVENCIA Y JUSTICIA.</v>
      </c>
      <c r="E296" s="21">
        <f>+'[1]Consolidado ORG'!M293</f>
        <v>42731</v>
      </c>
      <c r="F296" s="21">
        <f>+'[1]Consolidado ORG'!N293</f>
        <v>42776</v>
      </c>
      <c r="G296" s="22">
        <f>+'[1]Consolidado ORG'!P293</f>
        <v>1.5</v>
      </c>
      <c r="H296" s="22">
        <f>+'[1]Consolidado ORG'!AG293</f>
        <v>0</v>
      </c>
      <c r="I296" s="23">
        <f>+'[1]Consolidado ORG'!T293</f>
        <v>10800000</v>
      </c>
      <c r="J296" s="23">
        <f>+'[1]Consolidado ORG'!AE293</f>
        <v>0</v>
      </c>
      <c r="K296" s="21" t="str">
        <f>+'[1]Consolidado ORG'!E293</f>
        <v>5 5. Contratación directa</v>
      </c>
      <c r="L296" s="21" t="str">
        <f>+'[1]Consolidado ORG'!F293</f>
        <v>6 6. Otro</v>
      </c>
    </row>
    <row r="297" spans="1:12" ht="78.75" x14ac:dyDescent="0.25">
      <c r="A297" s="20" t="str">
        <f>+'[1]Consolidado ORG'!A294</f>
        <v>SCJ-292-2016</v>
      </c>
      <c r="B297" s="21">
        <f>+'[1]Consolidado ORG'!B294</f>
        <v>42723</v>
      </c>
      <c r="C297" s="21" t="str">
        <f>+'[1]Consolidado ORG'!G294</f>
        <v>CARLOS EDUARDO ESPINISATRIANA</v>
      </c>
      <c r="D297" s="21" t="str">
        <f>+'[1]Consolidado ORG'!L294</f>
        <v>PRESTAR LOS SERVICIOS PROFESIONALES EN LA ADMINISTRACIÓN DE LOS BIENES MUEBLES E INMUBLES ADQUIRIDOS POR LA SECRETARIA DISTRITAL DE SEGURIDAD, CONVIVENCIA Y JUSTICIA Y ASIGNADOS A LA DIRECCIÓN DE BIENES DE LA SUBSECRETARÍA DE INVERSIONES Y FORTALECIMIENTO DE CAPACIDADES OPERATIVAS PARA DESTINARLOS AL FORTALECIMIENTO DE LAS CAPACIDADES OPERATIVAS DE LAS AUTORIDADES DE SEGURIDAD</v>
      </c>
      <c r="E297" s="21">
        <f>+'[1]Consolidado ORG'!M294</f>
        <v>42730</v>
      </c>
      <c r="F297" s="21">
        <f>+'[1]Consolidado ORG'!N294</f>
        <v>42775</v>
      </c>
      <c r="G297" s="22">
        <f>+'[1]Consolidado ORG'!P294</f>
        <v>1.5</v>
      </c>
      <c r="H297" s="22">
        <f>+'[1]Consolidado ORG'!AG294</f>
        <v>0</v>
      </c>
      <c r="I297" s="23">
        <f>+'[1]Consolidado ORG'!T294</f>
        <v>12000000</v>
      </c>
      <c r="J297" s="23">
        <f>+'[1]Consolidado ORG'!AE294</f>
        <v>0</v>
      </c>
      <c r="K297" s="21" t="str">
        <f>+'[1]Consolidado ORG'!E294</f>
        <v>5 5. Contratación directa</v>
      </c>
      <c r="L297" s="21" t="str">
        <f>+'[1]Consolidado ORG'!F294</f>
        <v>6 6. Otro</v>
      </c>
    </row>
    <row r="298" spans="1:12" ht="56.25" x14ac:dyDescent="0.25">
      <c r="A298" s="20" t="str">
        <f>+'[1]Consolidado ORG'!A295</f>
        <v>SCJ-293-2016</v>
      </c>
      <c r="B298" s="21">
        <f>+'[1]Consolidado ORG'!B295</f>
        <v>42723</v>
      </c>
      <c r="C298" s="21" t="str">
        <f>+'[1]Consolidado ORG'!G295</f>
        <v>ELIZABETH GIL NARANJO</v>
      </c>
      <c r="D298" s="21" t="str">
        <f>+'[1]Consolidado ORG'!L295</f>
        <v>PRESTACIÒN DE SERVICIOS PROFESIONALES ESPECIALIZADOS EN CONTADURÌA PARA LOS PROCESOS DE COMPETENCIA DE ÑA DIRECCIÒN DE BIENES DE LA SUBSECRETARÌA DE INVERSIONES Y FORTALECIMIENTO DE CAPACIDADES OPERATIVAS DE LA SECRETARÌA DISTRITAL DE SEGURIDAD, CONVIVENCIA Y JUSTICIA.</v>
      </c>
      <c r="E298" s="21">
        <f>+'[1]Consolidado ORG'!M295</f>
        <v>42730</v>
      </c>
      <c r="F298" s="21">
        <f>+'[1]Consolidado ORG'!N295</f>
        <v>42775</v>
      </c>
      <c r="G298" s="22">
        <f>+'[1]Consolidado ORG'!P295</f>
        <v>1.5</v>
      </c>
      <c r="H298" s="22">
        <f>+'[1]Consolidado ORG'!AG295</f>
        <v>0</v>
      </c>
      <c r="I298" s="23">
        <f>+'[1]Consolidado ORG'!T295</f>
        <v>12000000</v>
      </c>
      <c r="J298" s="23">
        <f>+'[1]Consolidado ORG'!AE295</f>
        <v>0</v>
      </c>
      <c r="K298" s="21" t="str">
        <f>+'[1]Consolidado ORG'!E295</f>
        <v>5 5. Contratación directa</v>
      </c>
      <c r="L298" s="21" t="str">
        <f>+'[1]Consolidado ORG'!F295</f>
        <v>6 6. Otro</v>
      </c>
    </row>
    <row r="299" spans="1:12" ht="90" x14ac:dyDescent="0.25">
      <c r="A299" s="20" t="str">
        <f>+'[1]Consolidado ORG'!A296</f>
        <v>SCJ-294-2016</v>
      </c>
      <c r="B299" s="21">
        <f>+'[1]Consolidado ORG'!B296</f>
        <v>42723</v>
      </c>
      <c r="C299" s="21" t="str">
        <f>+'[1]Consolidado ORG'!G296</f>
        <v>SOCIEDAD DE FABRICACION DE AUTOMOTORES S.A. - SOFASA</v>
      </c>
      <c r="D299" s="21" t="str">
        <f>+'[1]Consolidado ORG'!L296</f>
        <v>ADQUIRIR VEHÍCULOS CON DESTINO A LA POLICÍA METROPOLITANA DE BOGOTÁ DE ACUERDO CON TODAS LAS ESPECIFICACIONES TÉCNICAS Y CONDICIONES CONTEMPLADAS MEDIANTE VINCULACIÓN A LOS ACUERDOS MARCO DE PRECIOS PARA LA ADQUISICIÓN DE VEHÍCULOS Y ADQUISICIÓN DE MOTOCICLETAS, CUATRIMOTOS Y MOTOCARROS CELEBRADOS POR LA AGENCIA NACIONAL DE CONTRATACIÓN PÚBLICA - COLOMBIA COMPRA EFICIENTE</v>
      </c>
      <c r="E299" s="21">
        <f>+'[1]Consolidado ORG'!M296</f>
        <v>42724</v>
      </c>
      <c r="F299" s="21">
        <f>+'[1]Consolidado ORG'!N296</f>
        <v>42874</v>
      </c>
      <c r="G299" s="22">
        <f>+'[1]Consolidado ORG'!P296</f>
        <v>5</v>
      </c>
      <c r="H299" s="22">
        <f>+'[1]Consolidado ORG'!AG296</f>
        <v>0</v>
      </c>
      <c r="I299" s="23">
        <f>+'[1]Consolidado ORG'!T296</f>
        <v>4529735423</v>
      </c>
      <c r="J299" s="23">
        <f>+'[1]Consolidado ORG'!AE296</f>
        <v>0</v>
      </c>
      <c r="K299" s="21" t="str">
        <f>+'[1]Consolidado ORG'!E296</f>
        <v>2 2. Selección abreviada</v>
      </c>
      <c r="L299" s="21" t="str">
        <f>+'[1]Consolidado ORG'!F296</f>
        <v>6 6. Otro</v>
      </c>
    </row>
    <row r="300" spans="1:12" ht="90" x14ac:dyDescent="0.25">
      <c r="A300" s="20" t="str">
        <f>+'[1]Consolidado ORG'!A297</f>
        <v>SCJ-295-2016</v>
      </c>
      <c r="B300" s="21">
        <f>+'[1]Consolidado ORG'!B297</f>
        <v>42723</v>
      </c>
      <c r="C300" s="21" t="str">
        <f>+'[1]Consolidado ORG'!G297</f>
        <v>AUTOMAYOR S.A.</v>
      </c>
      <c r="D300" s="21" t="str">
        <f>+'[1]Consolidado ORG'!L297</f>
        <v>ADQUIRIR VEHÍCULOS CON DESTINO A LA POLICÍA METROPOLITANA DE BOGOTÁ DE ACUERDO CON TODAS LAS ESPECIFICACIONES TÉCNICAS Y CONDICIONES CONTEMPLADAS MEDIANTE VINCULACIÓN A LOS ACUERDOS MARCO DE PRECIOS PARA LA ADQUISICIÓN DE VEHÍCULOS Y ADQUISICIÓN DE MOTOCICLETAS, CUATRIMOTOS Y MOTOCARROS CELEBRADOS POR LA AGENCIA NACIONAL DE CONTRATACIÓN PÚBLICA - COLOMBIA COMPRA EFICIENTE</v>
      </c>
      <c r="E300" s="21">
        <f>+'[1]Consolidado ORG'!M297</f>
        <v>42730</v>
      </c>
      <c r="F300" s="21">
        <f>+'[1]Consolidado ORG'!N297</f>
        <v>42880</v>
      </c>
      <c r="G300" s="22">
        <f>+'[1]Consolidado ORG'!P297</f>
        <v>5</v>
      </c>
      <c r="H300" s="22">
        <f>+'[1]Consolidado ORG'!AG297</f>
        <v>0</v>
      </c>
      <c r="I300" s="23">
        <f>+'[1]Consolidado ORG'!T297</f>
        <v>10152594141</v>
      </c>
      <c r="J300" s="23">
        <f>+'[1]Consolidado ORG'!AE297</f>
        <v>0</v>
      </c>
      <c r="K300" s="21" t="str">
        <f>+'[1]Consolidado ORG'!E297</f>
        <v>2 2. Selección abreviada</v>
      </c>
      <c r="L300" s="21" t="str">
        <f>+'[1]Consolidado ORG'!F297</f>
        <v>6 6. Otro</v>
      </c>
    </row>
    <row r="301" spans="1:12" ht="90" x14ac:dyDescent="0.25">
      <c r="A301" s="20" t="str">
        <f>+'[1]Consolidado ORG'!A298</f>
        <v>SCJ-296-2016</v>
      </c>
      <c r="B301" s="21">
        <f>+'[1]Consolidado ORG'!B298</f>
        <v>42723</v>
      </c>
      <c r="C301" s="21" t="str">
        <f>+'[1]Consolidado ORG'!G298</f>
        <v>DISTRIBUIDORA NISSAN S.A.</v>
      </c>
      <c r="D301" s="21" t="str">
        <f>+'[1]Consolidado ORG'!L298</f>
        <v>ADQUIRIR VEHÍCULOS CON DESTINO A LA POLICÍA METROPOLITANA DE BOGOTÁ DE ACUERDO CON TODAS LAS ESPECIFICACIONES TÉCNICAS Y CONDICIONES CONTEMPLADAS MEDIANTE VINCULACIÓN A LOS ACUERDOS MARCO DE PRECIOS PARA LA ADQUISICIÓN DE VEHÍCULOS Y ADQUISICIÓN DE MOTOCICLETAS, CUATRIMOTOS Y MOTOCARROS CELEBRADOS POR LA AGENCIA NACIONAL DE CONTRATACIÓN PÚBLICA - COLOMBIA COMPRA EFICIENTE</v>
      </c>
      <c r="E301" s="21">
        <f>+'[1]Consolidado ORG'!M298</f>
        <v>42724</v>
      </c>
      <c r="F301" s="21">
        <f>+'[1]Consolidado ORG'!N298</f>
        <v>42874</v>
      </c>
      <c r="G301" s="22">
        <f>+'[1]Consolidado ORG'!P298</f>
        <v>5</v>
      </c>
      <c r="H301" s="22">
        <f>+'[1]Consolidado ORG'!AG298</f>
        <v>0</v>
      </c>
      <c r="I301" s="23">
        <f>+'[1]Consolidado ORG'!T298</f>
        <v>1033279010</v>
      </c>
      <c r="J301" s="23">
        <f>+'[1]Consolidado ORG'!AE298</f>
        <v>0</v>
      </c>
      <c r="K301" s="21" t="str">
        <f>+'[1]Consolidado ORG'!E298</f>
        <v>2 2. Selección abreviada</v>
      </c>
      <c r="L301" s="21" t="str">
        <f>+'[1]Consolidado ORG'!F298</f>
        <v>6 6. Otro</v>
      </c>
    </row>
    <row r="302" spans="1:12" ht="90" x14ac:dyDescent="0.25">
      <c r="A302" s="20" t="str">
        <f>+'[1]Consolidado ORG'!A299</f>
        <v>SCJ-297-2016</v>
      </c>
      <c r="B302" s="21">
        <f>+'[1]Consolidado ORG'!B299</f>
        <v>42723</v>
      </c>
      <c r="C302" s="21" t="str">
        <f>+'[1]Consolidado ORG'!G299</f>
        <v>SUZUKI MOTOR DE COLOMBIA S.A.</v>
      </c>
      <c r="D302" s="21" t="str">
        <f>+'[1]Consolidado ORG'!L299</f>
        <v>ADQUIRIR VEHÍCULOS CON DESTINO A LA POLICÍA METROPOLITANA DE BOGOTÁ DE ACUERDO CON TODAS LAS ESPECIFICACIONES TÉCNICAS Y CONDICIONES CONTEMPLADAS MEDIANTE VINCULACIÓN A LOS ACUERDOS MARCO DE PRECIOS PARA LA ADQUISICIÓN DE VEHÍCULOS Y ADQUISICIÓN DE MOTOCICLETAS, CUATRIMOTOS Y MOTOCARROS CELEBRADOS POR LA AGENCIA NACIONAL DE CONTRATACIÓN PÚBLICA - COLOMBIA COMPRA EFICIENTE</v>
      </c>
      <c r="E302" s="21">
        <f>+'[1]Consolidado ORG'!M299</f>
        <v>42724</v>
      </c>
      <c r="F302" s="21">
        <f>+'[1]Consolidado ORG'!N299</f>
        <v>42874</v>
      </c>
      <c r="G302" s="22">
        <f>+'[1]Consolidado ORG'!P299</f>
        <v>5</v>
      </c>
      <c r="H302" s="22">
        <f>+'[1]Consolidado ORG'!AG299</f>
        <v>0</v>
      </c>
      <c r="I302" s="23">
        <f>+'[1]Consolidado ORG'!T299</f>
        <v>167903098</v>
      </c>
      <c r="J302" s="23">
        <f>+'[1]Consolidado ORG'!AE299</f>
        <v>0</v>
      </c>
      <c r="K302" s="21" t="str">
        <f>+'[1]Consolidado ORG'!E299</f>
        <v>2 2. Selección abreviada</v>
      </c>
      <c r="L302" s="21" t="str">
        <f>+'[1]Consolidado ORG'!F299</f>
        <v>6 6. Otro</v>
      </c>
    </row>
    <row r="303" spans="1:12" ht="33.75" x14ac:dyDescent="0.25">
      <c r="A303" s="20" t="str">
        <f>+'[1]Consolidado ORG'!A300</f>
        <v>SCJ-298-2016</v>
      </c>
      <c r="B303" s="21">
        <f>+'[1]Consolidado ORG'!B300</f>
        <v>42723</v>
      </c>
      <c r="C303" s="21" t="str">
        <f>+'[1]Consolidado ORG'!G300</f>
        <v>SOS SOLUCIONES DE OFICINA &amp; SUMINISTROS SAS</v>
      </c>
      <c r="D303" s="21" t="str">
        <f>+'[1]Consolidado ORG'!L300</f>
        <v>SUMINISTRO DE PAPELERIA Y UTILES DE OFICINA PARA LA SECRETARIA DE SEGURIDAD CONVIVENCIA Y JUSTICIA AL AMPARO DEL ACUERDO MARCO DE PRECIOS - CCE 432-1-AMP-2016</v>
      </c>
      <c r="E303" s="21">
        <f>+'[1]Consolidado ORG'!M300</f>
        <v>42724</v>
      </c>
      <c r="F303" s="21">
        <f>+'[1]Consolidado ORG'!N300</f>
        <v>42767</v>
      </c>
      <c r="G303" s="22">
        <f>+'[1]Consolidado ORG'!P300</f>
        <v>1.4333333333333333</v>
      </c>
      <c r="H303" s="22">
        <f>+'[1]Consolidado ORG'!AG300</f>
        <v>0</v>
      </c>
      <c r="I303" s="23">
        <f>+'[1]Consolidado ORG'!T300</f>
        <v>183858364</v>
      </c>
      <c r="J303" s="23">
        <f>+'[1]Consolidado ORG'!AE300</f>
        <v>0</v>
      </c>
      <c r="K303" s="21" t="str">
        <f>+'[1]Consolidado ORG'!E300</f>
        <v>2 2. Selección abreviada</v>
      </c>
      <c r="L303" s="21" t="str">
        <f>+'[1]Consolidado ORG'!F300</f>
        <v>6 6. Otro</v>
      </c>
    </row>
    <row r="304" spans="1:12" ht="45" x14ac:dyDescent="0.25">
      <c r="A304" s="20" t="str">
        <f>+'[1]Consolidado ORG'!A301</f>
        <v>SCJ-299-2016</v>
      </c>
      <c r="B304" s="21">
        <f>+'[1]Consolidado ORG'!B301</f>
        <v>42723</v>
      </c>
      <c r="C304" s="21" t="str">
        <f>+'[1]Consolidado ORG'!G301</f>
        <v xml:space="preserve">ITSEC SAS </v>
      </c>
      <c r="D304" s="21" t="str">
        <f>+'[1]Consolidado ORG'!L301</f>
        <v>RENOVAR EL LICENCIAMIENTO DEL SOFTWARE CORPORATIVO DE ANTIVIRUS KASPERSKY PARA LA PROTECCION DE EQUIPOS DE COMPUTO DE LA SECRETARIA DISTRITAL DE SEGURIDAD CONVIVENCIA Y JUSTICIA</v>
      </c>
      <c r="E304" s="21">
        <f>+'[1]Consolidado ORG'!M301</f>
        <v>42731</v>
      </c>
      <c r="F304" s="21">
        <f>+'[1]Consolidado ORG'!N301</f>
        <v>42792</v>
      </c>
      <c r="G304" s="22">
        <f>+'[1]Consolidado ORG'!P301</f>
        <v>2</v>
      </c>
      <c r="H304" s="22">
        <f>+'[1]Consolidado ORG'!AG301</f>
        <v>0</v>
      </c>
      <c r="I304" s="23">
        <f>+'[1]Consolidado ORG'!T301</f>
        <v>30952280</v>
      </c>
      <c r="J304" s="23">
        <f>+'[1]Consolidado ORG'!AE301</f>
        <v>0</v>
      </c>
      <c r="K304" s="21" t="str">
        <f>+'[1]Consolidado ORG'!E301</f>
        <v>4 4. Mínima cuantía</v>
      </c>
      <c r="L304" s="21" t="str">
        <f>+'[1]Consolidado ORG'!F301</f>
        <v>6 6. Otro</v>
      </c>
    </row>
    <row r="305" spans="1:12" ht="56.25" x14ac:dyDescent="0.25">
      <c r="A305" s="20" t="str">
        <f>+'[1]Consolidado ORG'!A302</f>
        <v>SCJ-300-2016</v>
      </c>
      <c r="B305" s="21">
        <f>+'[1]Consolidado ORG'!B302</f>
        <v>42724</v>
      </c>
      <c r="C305" s="21" t="str">
        <f>+'[1]Consolidado ORG'!G302</f>
        <v>LAURA GABRIELA GONZALEZ LONDOÑO</v>
      </c>
      <c r="D305" s="21" t="str">
        <f>+'[1]Consolidado ORG'!L302</f>
        <v>PRESTACIÓN DE SERVICIOS PROFESIONALES EN FINANZAS PARA LOS PROCESOS DE COMPETENCIA DE LA DIRECCIÓN TÉCNICA DE LA SUBSECRETARÍA DE INVERSIONES Y FORTALECIMIENTO DE CAPACIDADES OPERATIVAS DE LA SECRETARIA DISTRITAL DE SEGURIDAD, CONVIVENCIA Y JUSTICIA.</v>
      </c>
      <c r="E305" s="21">
        <f>+'[1]Consolidado ORG'!M302</f>
        <v>42731</v>
      </c>
      <c r="F305" s="21">
        <f>+'[1]Consolidado ORG'!N302</f>
        <v>42776</v>
      </c>
      <c r="G305" s="22">
        <f>+'[1]Consolidado ORG'!P302</f>
        <v>1.5</v>
      </c>
      <c r="H305" s="22">
        <f>+'[1]Consolidado ORG'!AG302</f>
        <v>0</v>
      </c>
      <c r="I305" s="23">
        <f>+'[1]Consolidado ORG'!T302</f>
        <v>6750000</v>
      </c>
      <c r="J305" s="23">
        <f>+'[1]Consolidado ORG'!AE302</f>
        <v>0</v>
      </c>
      <c r="K305" s="21" t="str">
        <f>+'[1]Consolidado ORG'!E302</f>
        <v>5 5. Contratación directa</v>
      </c>
      <c r="L305" s="21" t="str">
        <f>+'[1]Consolidado ORG'!F302</f>
        <v>6 6. Otro</v>
      </c>
    </row>
    <row r="306" spans="1:12" ht="56.25" x14ac:dyDescent="0.25">
      <c r="A306" s="20" t="str">
        <f>+'[1]Consolidado ORG'!A303</f>
        <v>SCJ-301-2016</v>
      </c>
      <c r="B306" s="21">
        <f>+'[1]Consolidado ORG'!B303</f>
        <v>42724</v>
      </c>
      <c r="C306" s="21" t="str">
        <f>+'[1]Consolidado ORG'!G303</f>
        <v>JOHAN MANUEL DE AGUAS PEREZ</v>
      </c>
      <c r="D306" s="21" t="str">
        <f>+'[1]Consolidado ORG'!L303</f>
        <v>PRESTAR LOS SERVICIOS PROFESIONALES A LA DIRECCION DE ACCESO A LA JUSTICIA PARA APOYAR LA FORMULACION DESARROLLO REVISION Y ESTRUCTURACION DE LOS PROCESOS PARA LA OPERACIÓN SEGUIMIENTO Y MONITOREO DEL SISTEMA DISTRITAL DE JUSTICIA Y LOS SISTEMAS LOCALES DE JUSTICIA</v>
      </c>
      <c r="E306" s="21">
        <f>+'[1]Consolidado ORG'!M303</f>
        <v>42726</v>
      </c>
      <c r="F306" s="21">
        <f>+'[1]Consolidado ORG'!N303</f>
        <v>42766</v>
      </c>
      <c r="G306" s="22">
        <f>+'[1]Consolidado ORG'!P303</f>
        <v>1.3333333333333333</v>
      </c>
      <c r="H306" s="22">
        <f>+'[1]Consolidado ORG'!AG303</f>
        <v>0</v>
      </c>
      <c r="I306" s="23">
        <f>+'[1]Consolidado ORG'!T303</f>
        <v>6322666</v>
      </c>
      <c r="J306" s="23">
        <f>+'[1]Consolidado ORG'!AE303</f>
        <v>0</v>
      </c>
      <c r="K306" s="21" t="str">
        <f>+'[1]Consolidado ORG'!E303</f>
        <v>5 5. Contratación directa</v>
      </c>
      <c r="L306" s="21" t="str">
        <f>+'[1]Consolidado ORG'!F303</f>
        <v>6 6. Otro</v>
      </c>
    </row>
    <row r="307" spans="1:12" ht="67.5" x14ac:dyDescent="0.25">
      <c r="A307" s="20" t="str">
        <f>+'[1]Consolidado ORG'!A304</f>
        <v>SCJ-302-2016</v>
      </c>
      <c r="B307" s="21">
        <f>+'[1]Consolidado ORG'!B304</f>
        <v>42724</v>
      </c>
      <c r="C307" s="21" t="str">
        <f>+'[1]Consolidado ORG'!G304</f>
        <v>CORPORACION VISIONARIOS POR COLOMBIA</v>
      </c>
      <c r="D307" s="21" t="str">
        <f>+'[1]Consolidado ORG'!L304</f>
        <v>AUNAR ESFUERZOS TECNICOS FINANCIEROS Y ADMINISTRATIVOS PARA EL DESARROLLO DE IMA ESTRATEGIA QUE EN EL MARCO DE LA CULTURA CIUDADANA INCIDA EN LA PREVENCION DEL DELITO DE LESIONES PERSONALES GENERADAS POR RIÑAS ASOCIADAS AL CONSUMO DE ALCOHOL APLICADA EN SECTORES CON CONCENTRACION ESTABLECIMIENTO DE RUMBA</v>
      </c>
      <c r="E307" s="21">
        <f>+'[1]Consolidado ORG'!M304</f>
        <v>42724</v>
      </c>
      <c r="F307" s="21">
        <f>+'[1]Consolidado ORG'!N304</f>
        <v>42844</v>
      </c>
      <c r="G307" s="22">
        <f>+'[1]Consolidado ORG'!P304</f>
        <v>4</v>
      </c>
      <c r="H307" s="22">
        <f>+'[1]Consolidado ORG'!AG304</f>
        <v>0</v>
      </c>
      <c r="I307" s="23">
        <f>+'[1]Consolidado ORG'!T304</f>
        <v>600000000</v>
      </c>
      <c r="J307" s="23">
        <f>+'[1]Consolidado ORG'!AE304</f>
        <v>0</v>
      </c>
      <c r="K307" s="21" t="str">
        <f>+'[1]Consolidado ORG'!E304</f>
        <v>5 5. Contratación directa</v>
      </c>
      <c r="L307" s="21" t="str">
        <f>+'[1]Consolidado ORG'!F304</f>
        <v>6 6. Otro</v>
      </c>
    </row>
    <row r="308" spans="1:12" ht="56.25" x14ac:dyDescent="0.25">
      <c r="A308" s="20" t="str">
        <f>+'[1]Consolidado ORG'!A305</f>
        <v>SCJ-303-2016</v>
      </c>
      <c r="B308" s="21">
        <f>+'[1]Consolidado ORG'!B305</f>
        <v>42724</v>
      </c>
      <c r="C308" s="21" t="str">
        <f>+'[1]Consolidado ORG'!G305</f>
        <v>CAROL MAYERLY MOJICA GOMEZ</v>
      </c>
      <c r="D308" s="21" t="str">
        <f>+'[1]Consolidado ORG'!L305</f>
        <v xml:space="preserve">PRESTAR LOS SERVICIOS DE APOYO A LA GESTIÓN EN LA SUBSECRETARÍA DE SEGURIDAD Y CONVIVENCIA PARA COADYUVAR EN LA IMPLEMENTACIÓN DE ESTRATEGIAS Y ACCIONES DE DIÁLOGO, MEDIACIÓN Y PREVENCIÓN EN CONVIVENCIA Y SEGURIDAD CIUDADANA EN LA CIUDAD.  </v>
      </c>
      <c r="E308" s="21">
        <f>+'[1]Consolidado ORG'!M305</f>
        <v>42725</v>
      </c>
      <c r="F308" s="21">
        <f>+'[1]Consolidado ORG'!N305</f>
        <v>42765</v>
      </c>
      <c r="G308" s="22">
        <f>+'[1]Consolidado ORG'!P305</f>
        <v>1.3333333333333333</v>
      </c>
      <c r="H308" s="22">
        <f>+'[1]Consolidado ORG'!AG305</f>
        <v>0</v>
      </c>
      <c r="I308" s="23">
        <f>+'[1]Consolidado ORG'!T305</f>
        <v>2666000</v>
      </c>
      <c r="J308" s="23">
        <f>+'[1]Consolidado ORG'!AE305</f>
        <v>0</v>
      </c>
      <c r="K308" s="21" t="str">
        <f>+'[1]Consolidado ORG'!E305</f>
        <v>5 5. Contratación directa</v>
      </c>
      <c r="L308" s="21" t="str">
        <f>+'[1]Consolidado ORG'!F305</f>
        <v>6 6. Otro</v>
      </c>
    </row>
    <row r="309" spans="1:12" ht="56.25" x14ac:dyDescent="0.25">
      <c r="A309" s="20" t="str">
        <f>+'[1]Consolidado ORG'!A306</f>
        <v>SCJ-304-2016</v>
      </c>
      <c r="B309" s="21">
        <f>+'[1]Consolidado ORG'!B306</f>
        <v>42724</v>
      </c>
      <c r="C309" s="21" t="str">
        <f>+'[1]Consolidado ORG'!G306</f>
        <v>CLARA LUZ GUTIERREZ AGUDELO</v>
      </c>
      <c r="D309" s="21" t="str">
        <f>+'[1]Consolidado ORG'!L306</f>
        <v>PRESTAR LOS SERVICIOS DE APOYO A LA GESTIÓN EN LA SUBSECRETARÍA DE SEGURIDAD Y CONVIVENCIA PARA COADYUVAR EN LA IMPLEMENTACIÓN DE ESTRATEGIAS Y ACCIONES DE DIÁLOGO, MEDIACIÓN Y PREVENCIÓN EN CONVIVENCIA Y SEGURIDAD CIUDADANA EN LA CIUDAD.</v>
      </c>
      <c r="E309" s="21">
        <f>+'[1]Consolidado ORG'!M306</f>
        <v>42725</v>
      </c>
      <c r="F309" s="21">
        <f>+'[1]Consolidado ORG'!N306</f>
        <v>42775</v>
      </c>
      <c r="G309" s="22">
        <f>+'[1]Consolidado ORG'!P306</f>
        <v>1.6666666666666665</v>
      </c>
      <c r="H309" s="22">
        <f>+'[1]Consolidado ORG'!AG306</f>
        <v>0</v>
      </c>
      <c r="I309" s="23">
        <f>+'[1]Consolidado ORG'!T306</f>
        <v>3333000</v>
      </c>
      <c r="J309" s="23">
        <f>+'[1]Consolidado ORG'!AE306</f>
        <v>0</v>
      </c>
      <c r="K309" s="21" t="str">
        <f>+'[1]Consolidado ORG'!E306</f>
        <v>5 5. Contratación directa</v>
      </c>
      <c r="L309" s="21" t="str">
        <f>+'[1]Consolidado ORG'!F306</f>
        <v>6 6. Otro</v>
      </c>
    </row>
    <row r="310" spans="1:12" ht="56.25" x14ac:dyDescent="0.25">
      <c r="A310" s="20" t="str">
        <f>+'[1]Consolidado ORG'!A307</f>
        <v>SCJ-305-2016</v>
      </c>
      <c r="B310" s="21">
        <f>+'[1]Consolidado ORG'!B307</f>
        <v>42724</v>
      </c>
      <c r="C310" s="21" t="str">
        <f>+'[1]Consolidado ORG'!G307</f>
        <v>ANDREA DEL PILAR SANCHEZ PARRA</v>
      </c>
      <c r="D310" s="21" t="str">
        <f>+'[1]Consolidado ORG'!L307</f>
        <v>PRESTAR LOS SERVICIOS PROFESIONALES ESPECIALIZADOS, PARA ARTICULAR EN LA DIRECCIÓN DE SEGURIDAD LA FORMULACIÓN, IMPLEMENTACIÓN Y EVALUACIÓN DE LA POLÍTICA PÚBLICA DE SEGURIDAD DE BOGOTÁ D.C. CONTRA LOS DELITOS DE TRATA DE PERSONAS, EXPLOTACIÓN SEXUAL Y OTROS RELACIONADOS.</v>
      </c>
      <c r="E310" s="21">
        <f>+'[1]Consolidado ORG'!M307</f>
        <v>42724</v>
      </c>
      <c r="F310" s="21">
        <f>+'[1]Consolidado ORG'!N307</f>
        <v>42764</v>
      </c>
      <c r="G310" s="22">
        <f>+'[1]Consolidado ORG'!P307</f>
        <v>1.3333333333333333</v>
      </c>
      <c r="H310" s="22">
        <f>+'[1]Consolidado ORG'!AG307</f>
        <v>0</v>
      </c>
      <c r="I310" s="23">
        <f>+'[1]Consolidado ORG'!T307</f>
        <v>7333333</v>
      </c>
      <c r="J310" s="23">
        <f>+'[1]Consolidado ORG'!AE307</f>
        <v>0</v>
      </c>
      <c r="K310" s="21" t="str">
        <f>+'[1]Consolidado ORG'!E307</f>
        <v>5 5. Contratación directa</v>
      </c>
      <c r="L310" s="21" t="str">
        <f>+'[1]Consolidado ORG'!F307</f>
        <v>6 6. Otro</v>
      </c>
    </row>
    <row r="311" spans="1:12" ht="45" x14ac:dyDescent="0.25">
      <c r="A311" s="20" t="str">
        <f>+'[1]Consolidado ORG'!A308</f>
        <v>SCJ-306-2016</v>
      </c>
      <c r="B311" s="21">
        <f>+'[1]Consolidado ORG'!B308</f>
        <v>42724</v>
      </c>
      <c r="C311" s="21" t="str">
        <f>+'[1]Consolidado ORG'!G308</f>
        <v>LUIS GUILLERMO OYUELA RAMIREZ</v>
      </c>
      <c r="D311" s="21" t="str">
        <f>+'[1]Consolidado ORG'!L308</f>
        <v>PRESTAR LOS SERVICIOS PROFESIONALES PARA APOYAR A LA DIRECCION DE SEGURIDAD EN LA FORMULACION IMPLEMENTACION Y EVALUACION DE LA POLITICA PUBLICA DE SEGURIDAD EN BOGOTA</v>
      </c>
      <c r="E311" s="21">
        <f>+'[1]Consolidado ORG'!M308</f>
        <v>42726</v>
      </c>
      <c r="F311" s="21">
        <f>+'[1]Consolidado ORG'!N308</f>
        <v>42766</v>
      </c>
      <c r="G311" s="22">
        <f>+'[1]Consolidado ORG'!P308</f>
        <v>1.3333333333333333</v>
      </c>
      <c r="H311" s="22">
        <f>+'[1]Consolidado ORG'!AG308</f>
        <v>0</v>
      </c>
      <c r="I311" s="23">
        <f>+'[1]Consolidado ORG'!T308</f>
        <v>6000000</v>
      </c>
      <c r="J311" s="23">
        <f>+'[1]Consolidado ORG'!AE308</f>
        <v>0</v>
      </c>
      <c r="K311" s="21" t="str">
        <f>+'[1]Consolidado ORG'!E308</f>
        <v>5 5. Contratación directa</v>
      </c>
      <c r="L311" s="21" t="str">
        <f>+'[1]Consolidado ORG'!F308</f>
        <v>6 6. Otro</v>
      </c>
    </row>
    <row r="312" spans="1:12" ht="45" x14ac:dyDescent="0.25">
      <c r="A312" s="20" t="str">
        <f>+'[1]Consolidado ORG'!A309</f>
        <v>SCJ-307-2016</v>
      </c>
      <c r="B312" s="21">
        <f>+'[1]Consolidado ORG'!B309</f>
        <v>42724</v>
      </c>
      <c r="C312" s="21" t="str">
        <f>+'[1]Consolidado ORG'!G309</f>
        <v>DIANA CAROLINA PINZON PAZ</v>
      </c>
      <c r="D312" s="21" t="str">
        <f>+'[1]Consolidado ORG'!L309</f>
        <v>PRESTAR LOS SERVICIOS PROFESIONALES ESPECIALIZADOS PARA APOYAR  A LA DIRECCION DE PREVENCION Y CULTURA CIUDADANA EN LA FORMULACION IMPLEMENTACION Y Y EVALUACION DE LA POLITICA DE SEGURIDAD DE BOGOTA</v>
      </c>
      <c r="E312" s="21">
        <f>+'[1]Consolidado ORG'!M309</f>
        <v>42725</v>
      </c>
      <c r="F312" s="21">
        <f>+'[1]Consolidado ORG'!N309</f>
        <v>42765</v>
      </c>
      <c r="G312" s="22">
        <f>+'[1]Consolidado ORG'!P309</f>
        <v>1.3333333333333333</v>
      </c>
      <c r="H312" s="22">
        <f>+'[1]Consolidado ORG'!AG309</f>
        <v>0</v>
      </c>
      <c r="I312" s="23">
        <f>+'[1]Consolidado ORG'!T309</f>
        <v>10000000</v>
      </c>
      <c r="J312" s="23">
        <f>+'[1]Consolidado ORG'!AE309</f>
        <v>0</v>
      </c>
      <c r="K312" s="21" t="str">
        <f>+'[1]Consolidado ORG'!E309</f>
        <v>5 5. Contratación directa</v>
      </c>
      <c r="L312" s="21" t="str">
        <f>+'[1]Consolidado ORG'!F309</f>
        <v>6 6. Otro</v>
      </c>
    </row>
    <row r="313" spans="1:12" ht="56.25" x14ac:dyDescent="0.25">
      <c r="A313" s="20" t="str">
        <f>+'[1]Consolidado ORG'!A310</f>
        <v>SCJ-308-2016</v>
      </c>
      <c r="B313" s="21">
        <f>+'[1]Consolidado ORG'!B310</f>
        <v>42724</v>
      </c>
      <c r="C313" s="21" t="str">
        <f>+'[1]Consolidado ORG'!G310</f>
        <v>JUAN DAVID GONZALEZ RAMIREZ</v>
      </c>
      <c r="D313" s="21" t="str">
        <f>+'[1]Consolidado ORG'!L310</f>
        <v>PRESTAR LOS SERVICIOS PROFESIONALES ESPECIALIZADOS, PARA ARTICULAR EN LA DIRECCIÓN DE PREVENCIÓN Y CULTURA CIUDADANA EN LA FORMULACIÓN, IMPLEMENTACIÓN Y EVALUACIÓN DE LA POLÍTICA PÚBLICA DE SEGURIDAD DE BOGOTÁ D.C.</v>
      </c>
      <c r="E313" s="21">
        <f>+'[1]Consolidado ORG'!M310</f>
        <v>42725</v>
      </c>
      <c r="F313" s="21">
        <f>+'[1]Consolidado ORG'!N310</f>
        <v>42765</v>
      </c>
      <c r="G313" s="22">
        <f>+'[1]Consolidado ORG'!P310</f>
        <v>1.3333333333333333</v>
      </c>
      <c r="H313" s="22">
        <f>+'[1]Consolidado ORG'!AG310</f>
        <v>0</v>
      </c>
      <c r="I313" s="23">
        <f>+'[1]Consolidado ORG'!T310</f>
        <v>10000000</v>
      </c>
      <c r="J313" s="23">
        <f>+'[1]Consolidado ORG'!AE310</f>
        <v>0</v>
      </c>
      <c r="K313" s="21" t="str">
        <f>+'[1]Consolidado ORG'!E310</f>
        <v>5 5. Contratación directa</v>
      </c>
      <c r="L313" s="21" t="str">
        <f>+'[1]Consolidado ORG'!F310</f>
        <v>6 6. Otro</v>
      </c>
    </row>
    <row r="314" spans="1:12" ht="56.25" x14ac:dyDescent="0.25">
      <c r="A314" s="20" t="str">
        <f>+'[1]Consolidado ORG'!A311</f>
        <v>SCJ-309-2016</v>
      </c>
      <c r="B314" s="21">
        <f>+'[1]Consolidado ORG'!B311</f>
        <v>42724</v>
      </c>
      <c r="C314" s="21" t="str">
        <f>+'[1]Consolidado ORG'!G311</f>
        <v>CARLOS MARIO RESTREPO QUINTANA</v>
      </c>
      <c r="D314" s="21" t="str">
        <f>+'[1]Consolidado ORG'!L311</f>
        <v>PRESTAR LOS SERVICIOS PROFESIONALES ESPECIALIZADOS PARA APOYAR EN LA  DIRECCIÓN DE SEGURIDAD LA FORMULACION, IMPLEMENTACION Y EVALUACION DE LA POLITICA PUBLICA DE SEGURIDAD DE CARACTER SITUACIONAL EN LA CIUDAD DE BOGOTA D.C.</v>
      </c>
      <c r="E314" s="21">
        <f>+'[1]Consolidado ORG'!M311</f>
        <v>42732</v>
      </c>
      <c r="F314" s="21">
        <f>+'[1]Consolidado ORG'!N311</f>
        <v>42772</v>
      </c>
      <c r="G314" s="22">
        <f>+'[1]Consolidado ORG'!P311</f>
        <v>1.3333333333333333</v>
      </c>
      <c r="H314" s="22">
        <f>+'[1]Consolidado ORG'!AG311</f>
        <v>0</v>
      </c>
      <c r="I314" s="23">
        <f>+'[1]Consolidado ORG'!T311</f>
        <v>7333333</v>
      </c>
      <c r="J314" s="23">
        <f>+'[1]Consolidado ORG'!AE311</f>
        <v>0</v>
      </c>
      <c r="K314" s="21" t="str">
        <f>+'[1]Consolidado ORG'!E311</f>
        <v>5 5. Contratación directa</v>
      </c>
      <c r="L314" s="21" t="str">
        <f>+'[1]Consolidado ORG'!F311</f>
        <v>6 6. Otro</v>
      </c>
    </row>
    <row r="315" spans="1:12" ht="78.75" x14ac:dyDescent="0.25">
      <c r="A315" s="20" t="str">
        <f>+'[1]Consolidado ORG'!A312</f>
        <v>SCJ-310-2016</v>
      </c>
      <c r="B315" s="21">
        <f>+'[1]Consolidado ORG'!B312</f>
        <v>42724</v>
      </c>
      <c r="C315" s="21" t="str">
        <f>+'[1]Consolidado ORG'!G312</f>
        <v>ANGELICA MARIA PARDO PARRA</v>
      </c>
      <c r="D315" s="21" t="str">
        <f>+'[1]Consolidado ORG'!L312</f>
        <v>PRESTAR SERVICIOS PROFESIONALES PARA DAR ORIENTACION ACOMPAÑAMIENTO INFORMACION A LOS USUARIOS EN LOS DIFERENTES SERVICIOS OFERTADOS EN LA CASA DE JUSTICIA ASI COMO REALIZAR ESTRATEGIAS OARA SENSIBILIZAR PREVENIR PROMOVER Y FORTALECER EN COMUNIDADES EL POSICIONAMIENTO DE TEMAS ESTRATEGICOS PARA LA PROMOCION DEL ACCESO A LA JUSTICIA</v>
      </c>
      <c r="E315" s="21">
        <f>+'[1]Consolidado ORG'!M312</f>
        <v>42725</v>
      </c>
      <c r="F315" s="21">
        <f>+'[1]Consolidado ORG'!N312</f>
        <v>42776</v>
      </c>
      <c r="G315" s="22">
        <f>+'[1]Consolidado ORG'!P312</f>
        <v>1.7</v>
      </c>
      <c r="H315" s="22">
        <f>+'[1]Consolidado ORG'!AG312</f>
        <v>0</v>
      </c>
      <c r="I315" s="23">
        <f>+'[1]Consolidado ORG'!T312</f>
        <v>7140000</v>
      </c>
      <c r="J315" s="23">
        <f>+'[1]Consolidado ORG'!AE312</f>
        <v>0</v>
      </c>
      <c r="K315" s="21" t="str">
        <f>+'[1]Consolidado ORG'!E312</f>
        <v>5 5. Contratación directa</v>
      </c>
      <c r="L315" s="21" t="str">
        <f>+'[1]Consolidado ORG'!F312</f>
        <v>6 6. Otro</v>
      </c>
    </row>
    <row r="316" spans="1:12" ht="45" x14ac:dyDescent="0.25">
      <c r="A316" s="20" t="str">
        <f>+'[1]Consolidado ORG'!A313</f>
        <v>SCJ-311-2016</v>
      </c>
      <c r="B316" s="21">
        <f>+'[1]Consolidado ORG'!B313</f>
        <v>42725</v>
      </c>
      <c r="C316" s="21" t="str">
        <f>+'[1]Consolidado ORG'!G313</f>
        <v>HECTOR CAMILO FIGUEROA NIETO</v>
      </c>
      <c r="D316" s="21" t="str">
        <f>+'[1]Consolidado ORG'!L313</f>
        <v>PRESTAR SERVICIOS PROFESIONALES A LA DIRECCION DE RESPONSABILIDAD PENAL PARA ADOLECENTES PARA LA REALIZAR ACCIONES DE ARTICULACION SEGUIMIENTO Y GESTION ADMINISTRATIVA A LOS COMPONENTES ATENDIDOS EN EL SRPA</v>
      </c>
      <c r="E316" s="21">
        <f>+'[1]Consolidado ORG'!M313</f>
        <v>42726</v>
      </c>
      <c r="F316" s="21">
        <f>+'[1]Consolidado ORG'!N313</f>
        <v>42766</v>
      </c>
      <c r="G316" s="22">
        <f>+'[1]Consolidado ORG'!P313</f>
        <v>1.3333333333333333</v>
      </c>
      <c r="H316" s="22">
        <f>+'[1]Consolidado ORG'!AG313</f>
        <v>0</v>
      </c>
      <c r="I316" s="23">
        <f>+'[1]Consolidado ORG'!T313</f>
        <v>4266666</v>
      </c>
      <c r="J316" s="23">
        <f>+'[1]Consolidado ORG'!AE313</f>
        <v>0</v>
      </c>
      <c r="K316" s="21" t="str">
        <f>+'[1]Consolidado ORG'!E313</f>
        <v>5 5. Contratación directa</v>
      </c>
      <c r="L316" s="21" t="str">
        <f>+'[1]Consolidado ORG'!F313</f>
        <v>6 6. Otro</v>
      </c>
    </row>
    <row r="317" spans="1:12" ht="56.25" x14ac:dyDescent="0.25">
      <c r="A317" s="20" t="str">
        <f>+'[1]Consolidado ORG'!A314</f>
        <v>SCJ-312-2016</v>
      </c>
      <c r="B317" s="21">
        <f>+'[1]Consolidado ORG'!B314</f>
        <v>42725</v>
      </c>
      <c r="C317" s="21" t="str">
        <f>+'[1]Consolidado ORG'!G314</f>
        <v>JUAN JOSE ORJUELA ALVAREZ</v>
      </c>
      <c r="D317" s="21" t="str">
        <f>+'[1]Consolidado ORG'!L314</f>
        <v>PRESTAR LOS SERVICIOS PROFESIONALES ESPECIALIZADOS, PARA ARTICULAR EN LA DIRECCIÓN DE PREVENCIÓN Y CULTURA CIUDADANA EN LA FORMULACIÓN, IMPLEMENTACIÓN Y EVALUACIÓN DE LA POLÍTICA PÚBLICA DE SEGURIDAD DE BOGOTÁ D.C.</v>
      </c>
      <c r="E317" s="21">
        <f>+'[1]Consolidado ORG'!M314</f>
        <v>42726</v>
      </c>
      <c r="F317" s="21">
        <f>+'[1]Consolidado ORG'!N314</f>
        <v>42766</v>
      </c>
      <c r="G317" s="22">
        <f>+'[1]Consolidado ORG'!P314</f>
        <v>1.3333333333333333</v>
      </c>
      <c r="H317" s="22">
        <f>+'[1]Consolidado ORG'!AG314</f>
        <v>0</v>
      </c>
      <c r="I317" s="23">
        <f>+'[1]Consolidado ORG'!T314</f>
        <v>10000000</v>
      </c>
      <c r="J317" s="23">
        <f>+'[1]Consolidado ORG'!AE314</f>
        <v>0</v>
      </c>
      <c r="K317" s="21" t="str">
        <f>+'[1]Consolidado ORG'!E314</f>
        <v>5 5. Contratación directa</v>
      </c>
      <c r="L317" s="21" t="str">
        <f>+'[1]Consolidado ORG'!F314</f>
        <v>6 6. Otro</v>
      </c>
    </row>
    <row r="318" spans="1:12" ht="56.25" x14ac:dyDescent="0.25">
      <c r="A318" s="20" t="str">
        <f>+'[1]Consolidado ORG'!A315</f>
        <v>SCJ-313-2016</v>
      </c>
      <c r="B318" s="21">
        <f>+'[1]Consolidado ORG'!B315</f>
        <v>42725</v>
      </c>
      <c r="C318" s="21" t="str">
        <f>+'[1]Consolidado ORG'!G315</f>
        <v>CARLA GEORGINA ARCIA VENEGAS</v>
      </c>
      <c r="D318" s="21" t="str">
        <f>+'[1]Consolidado ORG'!L315</f>
        <v>PRESTAR LOS SERVICIOS PROFESIONALES ESPECIALIZADOS, PARA ARTICULAR EN LA DIRECCIÓN DE PREVENCIÓN Y CULTURA CIUDADANA EN LA FORMULACIÓN, IMPLEMENTACIÓN Y EVALUACIÓN DE LA POLÍTICA PÚBLICA DE SEGURIDAD DE BOGOTÁ D.C.</v>
      </c>
      <c r="E318" s="21">
        <f>+'[1]Consolidado ORG'!M315</f>
        <v>42726</v>
      </c>
      <c r="F318" s="21">
        <f>+'[1]Consolidado ORG'!N315</f>
        <v>42766</v>
      </c>
      <c r="G318" s="22">
        <f>+'[1]Consolidado ORG'!P315</f>
        <v>1.3333333333333333</v>
      </c>
      <c r="H318" s="22">
        <f>+'[1]Consolidado ORG'!AG315</f>
        <v>0</v>
      </c>
      <c r="I318" s="23">
        <f>+'[1]Consolidado ORG'!T315</f>
        <v>10000000</v>
      </c>
      <c r="J318" s="23">
        <f>+'[1]Consolidado ORG'!AE315</f>
        <v>0</v>
      </c>
      <c r="K318" s="21" t="str">
        <f>+'[1]Consolidado ORG'!E315</f>
        <v>5 5. Contratación directa</v>
      </c>
      <c r="L318" s="21" t="str">
        <f>+'[1]Consolidado ORG'!F315</f>
        <v>6 6. Otro</v>
      </c>
    </row>
    <row r="319" spans="1:12" ht="56.25" x14ac:dyDescent="0.25">
      <c r="A319" s="20" t="str">
        <f>+'[1]Consolidado ORG'!A316</f>
        <v>SCJ-314-2016</v>
      </c>
      <c r="B319" s="21">
        <f>+'[1]Consolidado ORG'!B316</f>
        <v>42725</v>
      </c>
      <c r="C319" s="21" t="str">
        <f>+'[1]Consolidado ORG'!G316</f>
        <v>OSCAR ADOLFO UYABAN ALONSO</v>
      </c>
      <c r="D319" s="21" t="str">
        <f>+'[1]Consolidado ORG'!L316</f>
        <v>PRESTAR LOS SERVICIOS DE APOYO A LA GESTIÓN EN LA SUBSECRETARÍA DE SEGURIDAD Y CONVIVENCIA PARA COADYUVAR EN LA IMPLEMENTACIÓN DE ESTRATEGIAS Y ACCIONES DE DIÁLOGO, MEDIACIÓN Y PREVENCIÓN EN CONVIVENCIA Y SEGURIDAD CIUDADANA EN LA CIUDAD.</v>
      </c>
      <c r="E319" s="21">
        <f>+'[1]Consolidado ORG'!M316</f>
        <v>42726</v>
      </c>
      <c r="F319" s="21">
        <f>+'[1]Consolidado ORG'!N316</f>
        <v>42792</v>
      </c>
      <c r="G319" s="22">
        <f>+'[1]Consolidado ORG'!P316</f>
        <v>2.1666666666666665</v>
      </c>
      <c r="H319" s="22">
        <f>+'[1]Consolidado ORG'!AG316</f>
        <v>0</v>
      </c>
      <c r="I319" s="23">
        <f>+'[1]Consolidado ORG'!T316</f>
        <v>4333333</v>
      </c>
      <c r="J319" s="23">
        <f>+'[1]Consolidado ORG'!AE316</f>
        <v>0</v>
      </c>
      <c r="K319" s="21" t="str">
        <f>+'[1]Consolidado ORG'!E316</f>
        <v>5 5. Contratación directa</v>
      </c>
      <c r="L319" s="21" t="str">
        <f>+'[1]Consolidado ORG'!F316</f>
        <v>6 6. Otro</v>
      </c>
    </row>
    <row r="320" spans="1:12" ht="78.75" x14ac:dyDescent="0.25">
      <c r="A320" s="20" t="str">
        <f>+'[1]Consolidado ORG'!A317</f>
        <v>SCJ-315-2016</v>
      </c>
      <c r="B320" s="21">
        <f>+'[1]Consolidado ORG'!B317</f>
        <v>42725</v>
      </c>
      <c r="C320" s="21" t="str">
        <f>+'[1]Consolidado ORG'!G317</f>
        <v>MARTHA YOLANDA GALINDO BRICEÑO</v>
      </c>
      <c r="D320" s="21" t="str">
        <f>+'[1]Consolidado ORG'!L317</f>
        <v>PRESTAR SERVICIOS PROFESIONALES PARA DAR ORIENTACIÓN, ACOMPAÑAMIENTO, INFORMACIÓN A LOS USUARIOS EN LOS DIFERENTES SERVICIOS OFERTADOS EN LA CASA DE JUSTICIA, ASÍ COMO REALIZAR ESTRATEGIAS PARA SENSIBILIZAR, PREVENIR, PROMOVER Y FORTALECER EN COMUNIDADES EL POSICIONAMIENTO DE TEMAS ESTRATÉGICOS PARA LA  PROMOCIÓN DEL ACCESO A LA JUSTICIA.</v>
      </c>
      <c r="E320" s="21">
        <f>+'[1]Consolidado ORG'!M317</f>
        <v>42731</v>
      </c>
      <c r="F320" s="21">
        <f>+'[1]Consolidado ORG'!N317</f>
        <v>42771</v>
      </c>
      <c r="G320" s="22">
        <f>+'[1]Consolidado ORG'!P317</f>
        <v>1.3333333333333333</v>
      </c>
      <c r="H320" s="22">
        <f>+'[1]Consolidado ORG'!AG317</f>
        <v>0</v>
      </c>
      <c r="I320" s="23">
        <f>+'[1]Consolidado ORG'!T317</f>
        <v>5600000</v>
      </c>
      <c r="J320" s="23">
        <f>+'[1]Consolidado ORG'!AE317</f>
        <v>0</v>
      </c>
      <c r="K320" s="21" t="str">
        <f>+'[1]Consolidado ORG'!E317</f>
        <v>5 5. Contratación directa</v>
      </c>
      <c r="L320" s="21" t="str">
        <f>+'[1]Consolidado ORG'!F317</f>
        <v>6 6. Otro</v>
      </c>
    </row>
    <row r="321" spans="1:12" ht="45" x14ac:dyDescent="0.25">
      <c r="A321" s="20" t="str">
        <f>+'[1]Consolidado ORG'!A318</f>
        <v>SCJ-316-2016</v>
      </c>
      <c r="B321" s="21">
        <f>+'[1]Consolidado ORG'!B318</f>
        <v>42725</v>
      </c>
      <c r="C321" s="21" t="str">
        <f>+'[1]Consolidado ORG'!G318</f>
        <v>LUZ MARINA DUITAMA BORDA</v>
      </c>
      <c r="D321" s="21" t="str">
        <f>+'[1]Consolidado ORG'!L318</f>
        <v>PRESTAR SERVICIOS PROFESIONALES COMO APOYO AL ÁREA DE CONTABILIDAD  DE LA SECRETARÍA DE SEGURIDAD, CONVIVENCIA Y JUSTICIA  PARA EL MANEJO DE LOS SISTEMAS CONTABLES EXTERNOS E INTERNOS DE LA ENTIDAD</v>
      </c>
      <c r="E321" s="21">
        <f>+'[1]Consolidado ORG'!M318</f>
        <v>42737</v>
      </c>
      <c r="F321" s="21">
        <f>+'[1]Consolidado ORG'!N318</f>
        <v>42777</v>
      </c>
      <c r="G321" s="22">
        <f>+'[1]Consolidado ORG'!P318</f>
        <v>1.3333333333333333</v>
      </c>
      <c r="H321" s="22">
        <f>+'[1]Consolidado ORG'!AG318</f>
        <v>0</v>
      </c>
      <c r="I321" s="23">
        <f>+'[1]Consolidado ORG'!T318</f>
        <v>6000000</v>
      </c>
      <c r="J321" s="23">
        <f>+'[1]Consolidado ORG'!AE318</f>
        <v>0</v>
      </c>
      <c r="K321" s="21" t="str">
        <f>+'[1]Consolidado ORG'!E318</f>
        <v>5 5. Contratación directa</v>
      </c>
      <c r="L321" s="21" t="str">
        <f>+'[1]Consolidado ORG'!F318</f>
        <v>6 6. Otro</v>
      </c>
    </row>
    <row r="322" spans="1:12" ht="56.25" x14ac:dyDescent="0.25">
      <c r="A322" s="20" t="str">
        <f>+'[1]Consolidado ORG'!A319</f>
        <v>SCJ-317-2016</v>
      </c>
      <c r="B322" s="21">
        <f>+'[1]Consolidado ORG'!B319</f>
        <v>42725</v>
      </c>
      <c r="C322" s="21" t="str">
        <f>+'[1]Consolidado ORG'!G319</f>
        <v>FRANCISCO PEÑA FERNANDEZ</v>
      </c>
      <c r="D322" s="21" t="str">
        <f>+'[1]Consolidado ORG'!L319</f>
        <v>PRESTAR LOS SERVICIOS PROFESIONALES EN INGENIERÍA ELECTRÓNICA Y DE COMUNICACIONES, A LA DIRECCIÓN TÉCNICA DE LA SUBSECRETARÍA DE INVERSIONES Y FORTALECIMIENTO DE CAPACIDADES OPERATIVAS DE LA SECRETARÍA DISTRITAL DE SEGURIDAD, CONVIVENCIA Y JUSTICIA.</v>
      </c>
      <c r="E322" s="21">
        <f>+'[1]Consolidado ORG'!M319</f>
        <v>42730</v>
      </c>
      <c r="F322" s="21">
        <f>+'[1]Consolidado ORG'!N319</f>
        <v>42775</v>
      </c>
      <c r="G322" s="22">
        <f>+'[1]Consolidado ORG'!P319</f>
        <v>1.5</v>
      </c>
      <c r="H322" s="22">
        <f>+'[1]Consolidado ORG'!AG319</f>
        <v>0</v>
      </c>
      <c r="I322" s="23">
        <f>+'[1]Consolidado ORG'!T319</f>
        <v>12750000</v>
      </c>
      <c r="J322" s="23">
        <f>+'[1]Consolidado ORG'!AE319</f>
        <v>0</v>
      </c>
      <c r="K322" s="21" t="str">
        <f>+'[1]Consolidado ORG'!E319</f>
        <v>5 5. Contratación directa</v>
      </c>
      <c r="L322" s="21" t="str">
        <f>+'[1]Consolidado ORG'!F319</f>
        <v>6 6. Otro</v>
      </c>
    </row>
    <row r="323" spans="1:12" ht="56.25" x14ac:dyDescent="0.25">
      <c r="A323" s="20" t="str">
        <f>+'[1]Consolidado ORG'!A320</f>
        <v>SCJ-318-2016</v>
      </c>
      <c r="B323" s="21">
        <f>+'[1]Consolidado ORG'!B320</f>
        <v>42725</v>
      </c>
      <c r="C323" s="21" t="str">
        <f>+'[1]Consolidado ORG'!G320</f>
        <v>JHON DAVINSON GUEVARA POVEDA</v>
      </c>
      <c r="D323" s="21" t="str">
        <f>+'[1]Consolidado ORG'!L320</f>
        <v>PRESTAR LOS SERVICIOS DE APOYO A LA GESTIÓN EN LA SUBSECRETARÍA DE SEGURIDAD Y CONVIVENCIA PARA COADYUVAR EN LA IMPLEMENTACIÓN DE ESTRATEGIAS Y ACCIONES DE DIÁLOGO, MEDIACIÓN Y PREVENCIÓN EN CONVIVENCIA Y SEGURIDAD CIUDADANA EN LA CIUDAD.</v>
      </c>
      <c r="E323" s="21">
        <f>+'[1]Consolidado ORG'!M320</f>
        <v>42726</v>
      </c>
      <c r="F323" s="21">
        <f>+'[1]Consolidado ORG'!N320</f>
        <v>42766</v>
      </c>
      <c r="G323" s="22">
        <f>+'[1]Consolidado ORG'!P320</f>
        <v>1.3333333333333333</v>
      </c>
      <c r="H323" s="22">
        <f>+'[1]Consolidado ORG'!AG320</f>
        <v>0</v>
      </c>
      <c r="I323" s="23">
        <f>+'[1]Consolidado ORG'!T320</f>
        <v>2666666</v>
      </c>
      <c r="J323" s="23">
        <f>+'[1]Consolidado ORG'!AE320</f>
        <v>0</v>
      </c>
      <c r="K323" s="21" t="str">
        <f>+'[1]Consolidado ORG'!E320</f>
        <v>5 5. Contratación directa</v>
      </c>
      <c r="L323" s="21" t="str">
        <f>+'[1]Consolidado ORG'!F320</f>
        <v>6 6. Otro</v>
      </c>
    </row>
    <row r="324" spans="1:12" ht="45" x14ac:dyDescent="0.25">
      <c r="A324" s="20" t="str">
        <f>+'[1]Consolidado ORG'!A321</f>
        <v>SCJ-319-2016</v>
      </c>
      <c r="B324" s="21">
        <f>+'[1]Consolidado ORG'!B321</f>
        <v>42727</v>
      </c>
      <c r="C324" s="21" t="str">
        <f>+'[1]Consolidado ORG'!G321</f>
        <v>FORMARCHIVOS Y SUMINISTROS SAS</v>
      </c>
      <c r="D324" s="21" t="str">
        <f>+'[1]Consolidado ORG'!L321</f>
        <v>CONTRATAR LA ADQUISICION DE PAPELERIA Y UTILES DE OFICINA CON CARACTERISTICAS ESPECIALES PARA LAS DISTINTAS DEPENDENCIAS DE LA SECRETARIA DISTRITAL DE SEGURIDAD CONVIVENCIA Y JUSTICIA</v>
      </c>
      <c r="E324" s="21">
        <f>+'[1]Consolidado ORG'!M321</f>
        <v>42730</v>
      </c>
      <c r="F324" s="21">
        <f>+'[1]Consolidado ORG'!N321</f>
        <v>42734</v>
      </c>
      <c r="G324" s="22">
        <f>+'[1]Consolidado ORG'!P321</f>
        <v>0.16666666666666666</v>
      </c>
      <c r="H324" s="22">
        <f>+'[1]Consolidado ORG'!AG321</f>
        <v>0</v>
      </c>
      <c r="I324" s="23">
        <f>+'[1]Consolidado ORG'!T321</f>
        <v>13688000</v>
      </c>
      <c r="J324" s="23">
        <f>+'[1]Consolidado ORG'!AE321</f>
        <v>0</v>
      </c>
      <c r="K324" s="21" t="str">
        <f>+'[1]Consolidado ORG'!E321</f>
        <v>4 4. Mínima cuantía</v>
      </c>
      <c r="L324" s="21" t="str">
        <f>+'[1]Consolidado ORG'!F321</f>
        <v>6 6. Otro</v>
      </c>
    </row>
    <row r="325" spans="1:12" ht="45" x14ac:dyDescent="0.25">
      <c r="A325" s="20" t="str">
        <f>+'[1]Consolidado ORG'!A322</f>
        <v>SCJ-320-2016</v>
      </c>
      <c r="B325" s="21">
        <f>+'[1]Consolidado ORG'!B322</f>
        <v>42726</v>
      </c>
      <c r="C325" s="21" t="str">
        <f>+'[1]Consolidado ORG'!G322</f>
        <v>CESAR ANTONIO GIL FORERO</v>
      </c>
      <c r="D325" s="21" t="str">
        <f>+'[1]Consolidado ORG'!L322</f>
        <v>PRESTAR LOS SERVICIOS PROFESIONALES PARA APOYAR A LA DIRECCIÓN DE PREVENCIÓN Y CULTURA CIUDADANA EN LA FORMULACIÓN, IMPLEMENTACIÓN Y EVALUACIÓN DE LA POLÍTICA PÚBLICA DE SEGURIDAD DE BOGOTÁ D.C.</v>
      </c>
      <c r="E325" s="21">
        <f>+'[1]Consolidado ORG'!M322</f>
        <v>42727</v>
      </c>
      <c r="F325" s="21">
        <f>+'[1]Consolidado ORG'!N322</f>
        <v>42767</v>
      </c>
      <c r="G325" s="22">
        <f>+'[1]Consolidado ORG'!P322</f>
        <v>1.3333333333333333</v>
      </c>
      <c r="H325" s="22">
        <f>+'[1]Consolidado ORG'!AG322</f>
        <v>0</v>
      </c>
      <c r="I325" s="23">
        <f>+'[1]Consolidado ORG'!T322</f>
        <v>6000000</v>
      </c>
      <c r="J325" s="23">
        <f>+'[1]Consolidado ORG'!AE322</f>
        <v>0</v>
      </c>
      <c r="K325" s="21" t="str">
        <f>+'[1]Consolidado ORG'!E322</f>
        <v>5 5. Contratación directa</v>
      </c>
      <c r="L325" s="21" t="str">
        <f>+'[1]Consolidado ORG'!F322</f>
        <v>6 6. Otro</v>
      </c>
    </row>
    <row r="326" spans="1:12" ht="33.75" x14ac:dyDescent="0.25">
      <c r="A326" s="20" t="str">
        <f>+'[1]Consolidado ORG'!A323</f>
        <v>SCJ-321-2016</v>
      </c>
      <c r="B326" s="21">
        <f>+'[1]Consolidado ORG'!B323</f>
        <v>42726</v>
      </c>
      <c r="C326" s="21" t="str">
        <f>+'[1]Consolidado ORG'!G323</f>
        <v>YASMIN CONSUELO FARFAN LOPEZ</v>
      </c>
      <c r="D326" s="21" t="str">
        <f>+'[1]Consolidado ORG'!L323</f>
        <v>PRESTAR SERVICIOS PROFESIONALES PARA ELABORAR LAS ÓRDENES DE PAGO, GENERACIÓN Y REGISTRO DE INFORMACIÓN Y DEMÁS OPERACIONES QUE SE REQUIERA.</v>
      </c>
      <c r="E326" s="21">
        <f>+'[1]Consolidado ORG'!M323</f>
        <v>42727</v>
      </c>
      <c r="F326" s="21">
        <f>+'[1]Consolidado ORG'!N323</f>
        <v>42767</v>
      </c>
      <c r="G326" s="22">
        <f>+'[1]Consolidado ORG'!P323</f>
        <v>1.3333333333333333</v>
      </c>
      <c r="H326" s="22">
        <f>+'[1]Consolidado ORG'!AG323</f>
        <v>0</v>
      </c>
      <c r="I326" s="23">
        <f>+'[1]Consolidado ORG'!T323</f>
        <v>4666000</v>
      </c>
      <c r="J326" s="23">
        <f>+'[1]Consolidado ORG'!AE323</f>
        <v>0</v>
      </c>
      <c r="K326" s="21" t="str">
        <f>+'[1]Consolidado ORG'!E323</f>
        <v>5 5. Contratación directa</v>
      </c>
      <c r="L326" s="21" t="str">
        <f>+'[1]Consolidado ORG'!F323</f>
        <v>6 6. Otro</v>
      </c>
    </row>
    <row r="327" spans="1:12" ht="56.25" x14ac:dyDescent="0.25">
      <c r="A327" s="20" t="str">
        <f>+'[1]Consolidado ORG'!A324</f>
        <v>SCJ-322-2016</v>
      </c>
      <c r="B327" s="21">
        <f>+'[1]Consolidado ORG'!B324</f>
        <v>42726</v>
      </c>
      <c r="C327" s="21" t="str">
        <f>+'[1]Consolidado ORG'!G324</f>
        <v>DIEGO FERNANDO OCHOA MONTERO</v>
      </c>
      <c r="D327" s="21" t="str">
        <f>+'[1]Consolidado ORG'!L324</f>
        <v>PRESTAR SERVICIOS DE APOYO A LA GESTIÓN A LOS TRÁMITES CONCERNIENTES A LA ATENCIÓN DEL SERVICIO A LA CIUDADANÍA, MEJORANDO LOS NIVELES DE EFICIENCIA Y EFICACIA EN TÉRMINOS DE GESTIÓN DE LA SECRETARÍA DISTRITAL DE SEGURIDAD, CONVIVENCIA Y JUSTICIA.</v>
      </c>
      <c r="E327" s="21">
        <f>+'[1]Consolidado ORG'!M324</f>
        <v>42730</v>
      </c>
      <c r="F327" s="21">
        <f>+'[1]Consolidado ORG'!N324</f>
        <v>42770</v>
      </c>
      <c r="G327" s="22">
        <f>+'[1]Consolidado ORG'!P324</f>
        <v>1.3333333333333333</v>
      </c>
      <c r="H327" s="22">
        <f>+'[1]Consolidado ORG'!AG324</f>
        <v>0</v>
      </c>
      <c r="I327" s="23">
        <f>+'[1]Consolidado ORG'!T324</f>
        <v>2880000</v>
      </c>
      <c r="J327" s="23">
        <f>+'[1]Consolidado ORG'!AE324</f>
        <v>0</v>
      </c>
      <c r="K327" s="21" t="str">
        <f>+'[1]Consolidado ORG'!E324</f>
        <v>5 5. Contratación directa</v>
      </c>
      <c r="L327" s="21" t="str">
        <f>+'[1]Consolidado ORG'!F324</f>
        <v>6 6. Otro</v>
      </c>
    </row>
    <row r="328" spans="1:12" ht="45" x14ac:dyDescent="0.25">
      <c r="A328" s="20" t="str">
        <f>+'[1]Consolidado ORG'!A325</f>
        <v>SCJ-323-2016</v>
      </c>
      <c r="B328" s="21">
        <f>+'[1]Consolidado ORG'!B325</f>
        <v>42727</v>
      </c>
      <c r="C328" s="21" t="str">
        <f>+'[1]Consolidado ORG'!G325</f>
        <v>ERIKA MARIA GONZALEZ GUERRA</v>
      </c>
      <c r="D328" s="21" t="str">
        <f>+'[1]Consolidado ORG'!L325</f>
        <v>PRESTAR SERVICIOS PROFESIONALES A LA DIRECCIÓN DE RESPONSABILIDAD PENAL PARA ADOLESCENTES PARA LA FORMULACIÓN E IMPLEMENTACIÓN DEL PROGRAMA DE JUSTICIA RESTAURATIVA, DESDE EL ÁREA DE TRABAJO SOCIAL</v>
      </c>
      <c r="E328" s="21">
        <f>+'[1]Consolidado ORG'!M325</f>
        <v>42727</v>
      </c>
      <c r="F328" s="21">
        <f>+'[1]Consolidado ORG'!N325</f>
        <v>42757</v>
      </c>
      <c r="G328" s="22">
        <f>+'[1]Consolidado ORG'!P325</f>
        <v>1</v>
      </c>
      <c r="H328" s="22">
        <f>+'[1]Consolidado ORG'!AG325</f>
        <v>0</v>
      </c>
      <c r="I328" s="23">
        <f>+'[1]Consolidado ORG'!T325</f>
        <v>4500000</v>
      </c>
      <c r="J328" s="23">
        <f>+'[1]Consolidado ORG'!AE325</f>
        <v>0</v>
      </c>
      <c r="K328" s="21" t="str">
        <f>+'[1]Consolidado ORG'!E325</f>
        <v>5 5. Contratación directa</v>
      </c>
      <c r="L328" s="21" t="str">
        <f>+'[1]Consolidado ORG'!F325</f>
        <v>6 6. Otro</v>
      </c>
    </row>
    <row r="329" spans="1:12" ht="45" x14ac:dyDescent="0.25">
      <c r="A329" s="20" t="str">
        <f>+'[1]Consolidado ORG'!A326</f>
        <v>SCJ-324-2016</v>
      </c>
      <c r="B329" s="21">
        <f>+'[1]Consolidado ORG'!B326</f>
        <v>42727</v>
      </c>
      <c r="C329" s="21" t="str">
        <f>+'[1]Consolidado ORG'!G326</f>
        <v>MONICA ANDREA GAITAN TORRES</v>
      </c>
      <c r="D329" s="21" t="str">
        <f>+'[1]Consolidado ORG'!L326</f>
        <v>PRESTAR SERVICIOS PROFESIONALES   COMO APOYO AL ÁREA DE CONTABILIDAD  DE LA SECRETARÍA DE SEGURIDAD, CONVIVENCIA Y JUSTICIA  PARA EL MANEJO DE LOS SISTEMAS CONTABLES EXTERNOS E INTERNOS DE LA ENTIDAD</v>
      </c>
      <c r="E329" s="21">
        <f>+'[1]Consolidado ORG'!M326</f>
        <v>42727</v>
      </c>
      <c r="F329" s="21">
        <f>+'[1]Consolidado ORG'!N326</f>
        <v>42767</v>
      </c>
      <c r="G329" s="22">
        <f>+'[1]Consolidado ORG'!P326</f>
        <v>1.3333333333333333</v>
      </c>
      <c r="H329" s="22">
        <f>+'[1]Consolidado ORG'!AG326</f>
        <v>0</v>
      </c>
      <c r="I329" s="23">
        <f>+'[1]Consolidado ORG'!T326</f>
        <v>8250000</v>
      </c>
      <c r="J329" s="23">
        <f>+'[1]Consolidado ORG'!AE326</f>
        <v>0</v>
      </c>
      <c r="K329" s="21" t="str">
        <f>+'[1]Consolidado ORG'!E326</f>
        <v>5 5. Contratación directa</v>
      </c>
      <c r="L329" s="21" t="str">
        <f>+'[1]Consolidado ORG'!F326</f>
        <v>6 6. Otro</v>
      </c>
    </row>
    <row r="330" spans="1:12" ht="56.25" x14ac:dyDescent="0.25">
      <c r="A330" s="20" t="str">
        <f>+'[1]Consolidado ORG'!A327</f>
        <v>SCJ-325-2016</v>
      </c>
      <c r="B330" s="21">
        <f>+'[1]Consolidado ORG'!B327</f>
        <v>42727</v>
      </c>
      <c r="C330" s="21" t="str">
        <f>+'[1]Consolidado ORG'!G327</f>
        <v>FONDO ROTATORIO DE LA POLICIA- FORPO</v>
      </c>
      <c r="D330" s="21" t="str">
        <f>+'[1]Consolidado ORG'!L327</f>
        <v xml:space="preserve">AUNAR ESFUERZOS TECNICOS ADMINISTRATIVOS Y FINANCIEROS PARA REALIZAR ACTIVIDADES DE CAPACITACION A LA POLICIA METROPOLITANA DE BOGOTA PARA LA APROPIACION E IMPLEMENTACION DEL CODIGO NACIONAL DE POLICIA Y CONVIVENCIA </v>
      </c>
      <c r="E330" s="21">
        <f>+'[1]Consolidado ORG'!M327</f>
        <v>42727</v>
      </c>
      <c r="F330" s="21">
        <f>+'[1]Consolidado ORG'!N327</f>
        <v>43091</v>
      </c>
      <c r="G330" s="22">
        <f>+'[1]Consolidado ORG'!P327</f>
        <v>12</v>
      </c>
      <c r="H330" s="22">
        <f>+'[1]Consolidado ORG'!AG327</f>
        <v>0</v>
      </c>
      <c r="I330" s="23">
        <f>+'[1]Consolidado ORG'!T327</f>
        <v>4087640000</v>
      </c>
      <c r="J330" s="23">
        <f>+'[1]Consolidado ORG'!AE327</f>
        <v>0</v>
      </c>
      <c r="K330" s="21" t="str">
        <f>+'[1]Consolidado ORG'!E327</f>
        <v>5 5. Contratación directa</v>
      </c>
      <c r="L330" s="21" t="str">
        <f>+'[1]Consolidado ORG'!F327</f>
        <v>6 6. Otro</v>
      </c>
    </row>
    <row r="331" spans="1:12" ht="90" x14ac:dyDescent="0.25">
      <c r="A331" s="20" t="str">
        <f>+'[1]Consolidado ORG'!A328</f>
        <v>SCJ-326-2016</v>
      </c>
      <c r="B331" s="21">
        <f>+'[1]Consolidado ORG'!B328</f>
        <v>42725</v>
      </c>
      <c r="C331" s="21" t="str">
        <f>+'[1]Consolidado ORG'!G328</f>
        <v>SOCIEDAD DE FABRICACION DE AUTOMOTORES S.A. - SOFASA</v>
      </c>
      <c r="D331" s="21" t="str">
        <f>+'[1]Consolidado ORG'!L328</f>
        <v>ADQUIRIR VEHÍCULOS CON DESTINO A LA POLICÍA METROPOLITANA DE BOGOTÁ DE ACUERDO CON TODAS LAS ESPECIFICACIONES TÉCNICAS Y CONDICIONES CONTEMPLADAS MEDIANTE VINCULACIÓN A LOS ACUERDOS MARCO DE PRECIOS PARA LA ADQUISICIÓN DE VEHÍCULOS Y ADQUISICIÓN DE MOTOCICLETAS, CUATRIMOTOS Y MOTOCARROS CELEBRADOS POR LA AGENCIA NACIONAL DE CONTRATACIÓN PÚBLICA - COLOMBIA COMPRA EFICIENTE</v>
      </c>
      <c r="E331" s="21">
        <f>+'[1]Consolidado ORG'!M328</f>
        <v>42730</v>
      </c>
      <c r="F331" s="21">
        <f>+'[1]Consolidado ORG'!N328</f>
        <v>42880</v>
      </c>
      <c r="G331" s="22">
        <f>+'[1]Consolidado ORG'!P328</f>
        <v>5</v>
      </c>
      <c r="H331" s="22">
        <f>+'[1]Consolidado ORG'!AG328</f>
        <v>0</v>
      </c>
      <c r="I331" s="23">
        <f>+'[1]Consolidado ORG'!T328</f>
        <v>386999999</v>
      </c>
      <c r="J331" s="23">
        <f>+'[1]Consolidado ORG'!AE328</f>
        <v>0</v>
      </c>
      <c r="K331" s="21" t="str">
        <f>+'[1]Consolidado ORG'!E328</f>
        <v>2 2. Selección abreviada</v>
      </c>
      <c r="L331" s="21" t="str">
        <f>+'[1]Consolidado ORG'!F328</f>
        <v>6 6. Otro</v>
      </c>
    </row>
    <row r="332" spans="1:12" ht="56.25" x14ac:dyDescent="0.25">
      <c r="A332" s="20" t="str">
        <f>+'[1]Consolidado ORG'!A329</f>
        <v>SCJ-327-2016</v>
      </c>
      <c r="B332" s="21">
        <f>+'[1]Consolidado ORG'!B329</f>
        <v>42725</v>
      </c>
      <c r="C332" s="21" t="str">
        <f>+'[1]Consolidado ORG'!G329</f>
        <v>COMPAÑÍA SURAMERICANA DE SEGUROS S.A.</v>
      </c>
      <c r="D332" s="21" t="str">
        <f>+'[1]Consolidado ORG'!L329</f>
        <v>CONTRATAR EL SEGURO OBLIGATORIO DE ACCIDENTES DE TRÁNSITO -SOAT- DE LOS AUTOMOTORES DE PROPIEDAD DE LA SECRETARÍA DISTRITAL DE SEGURIDAD, CONVIVENCIA Y JUSTICIA ADQUIRIDOS POR EL FONDO DE VIGILANCIA Y SEGURIDAD DE BOGOTÁ D.C.</v>
      </c>
      <c r="E332" s="21">
        <f>+'[1]Consolidado ORG'!M329</f>
        <v>42730</v>
      </c>
      <c r="F332" s="21">
        <f>+'[1]Consolidado ORG'!N329</f>
        <v>42791</v>
      </c>
      <c r="G332" s="22">
        <f>+'[1]Consolidado ORG'!P329</f>
        <v>2</v>
      </c>
      <c r="H332" s="22">
        <f>+'[1]Consolidado ORG'!AG329</f>
        <v>0</v>
      </c>
      <c r="I332" s="23">
        <f>+'[1]Consolidado ORG'!T329</f>
        <v>3662872</v>
      </c>
      <c r="J332" s="23">
        <f>+'[1]Consolidado ORG'!AE329</f>
        <v>0</v>
      </c>
      <c r="K332" s="21" t="str">
        <f>+'[1]Consolidado ORG'!E329</f>
        <v>2 2. Selección abreviada</v>
      </c>
      <c r="L332" s="21" t="str">
        <f>+'[1]Consolidado ORG'!F329</f>
        <v>6 6. Otro</v>
      </c>
    </row>
    <row r="333" spans="1:12" ht="67.5" x14ac:dyDescent="0.25">
      <c r="A333" s="20" t="str">
        <f>+'[1]Consolidado ORG'!A330</f>
        <v>SCJ-328-2016</v>
      </c>
      <c r="B333" s="21">
        <f>+'[1]Consolidado ORG'!B330</f>
        <v>42727</v>
      </c>
      <c r="C333" s="21" t="str">
        <f>+'[1]Consolidado ORG'!G330</f>
        <v>CLAUDIA VIVIANA TIBOCHA PALACIOS</v>
      </c>
      <c r="D333" s="21" t="str">
        <f>+'[1]Consolidado ORG'!L330</f>
        <v>PRESTAR SERVICIOS PROFESIONALES PARA DESARROLLAR ACCIONES DE  ACCESO A LA JUSTICIA, MEDIANTE LA GESTIÓN, DIFUSIÓN Y ARTICULACIÓN  DE LOS SERVICIOS DE LAS CASAS DE JUSTICIA Y LOS SISTEMAS LOCALES DE JUSTICIA DE ACUERDO A LOS LINEAMIENTOS DADOS POR LA DIRECCIÓN DE ACCESO A LA JUSTICIA.</v>
      </c>
      <c r="E333" s="21">
        <f>+'[1]Consolidado ORG'!M330</f>
        <v>42727</v>
      </c>
      <c r="F333" s="21">
        <f>+'[1]Consolidado ORG'!N330</f>
        <v>42757</v>
      </c>
      <c r="G333" s="22">
        <f>+'[1]Consolidado ORG'!P330</f>
        <v>1</v>
      </c>
      <c r="H333" s="22">
        <f>+'[1]Consolidado ORG'!AG330</f>
        <v>0</v>
      </c>
      <c r="I333" s="23">
        <f>+'[1]Consolidado ORG'!T330</f>
        <v>4500000</v>
      </c>
      <c r="J333" s="23">
        <f>+'[1]Consolidado ORG'!AE330</f>
        <v>0</v>
      </c>
      <c r="K333" s="21" t="str">
        <f>+'[1]Consolidado ORG'!E330</f>
        <v>5 5. Contratación directa</v>
      </c>
      <c r="L333" s="21" t="str">
        <f>+'[1]Consolidado ORG'!F330</f>
        <v>6 6. Otro</v>
      </c>
    </row>
    <row r="334" spans="1:12" ht="45" x14ac:dyDescent="0.25">
      <c r="A334" s="20" t="str">
        <f>+'[1]Consolidado ORG'!A331</f>
        <v>SCJ-329-2016</v>
      </c>
      <c r="B334" s="21">
        <f>+'[1]Consolidado ORG'!B331</f>
        <v>42727</v>
      </c>
      <c r="C334" s="21" t="str">
        <f>+'[1]Consolidado ORG'!G331</f>
        <v>LAURA TOVAR GOMEZ</v>
      </c>
      <c r="D334" s="21" t="str">
        <f>+'[1]Consolidado ORG'!L331</f>
        <v>PRESTAR SERVICIOS PROFESIONALES EN LA SECRETARIA DE SEGURIDAD CONVIVENCIA Y JUSTICIA EN EL ACOMPAÑAMIENTO Y PUESTA EN MARCHA DE LOS PROCESOS Y PROCEDIMIENTOS QUE SEAN COMPETENCIA DE LA DIRECCION FINANCIERA</v>
      </c>
      <c r="E334" s="21">
        <f>+'[1]Consolidado ORG'!M331</f>
        <v>42730</v>
      </c>
      <c r="F334" s="21">
        <f>+'[1]Consolidado ORG'!N331</f>
        <v>42770</v>
      </c>
      <c r="G334" s="22">
        <f>+'[1]Consolidado ORG'!P331</f>
        <v>1.3333333333333333</v>
      </c>
      <c r="H334" s="22">
        <f>+'[1]Consolidado ORG'!AG331</f>
        <v>0</v>
      </c>
      <c r="I334" s="23">
        <f>+'[1]Consolidado ORG'!T331</f>
        <v>4314667</v>
      </c>
      <c r="J334" s="23">
        <f>+'[1]Consolidado ORG'!AE331</f>
        <v>0</v>
      </c>
      <c r="K334" s="21" t="str">
        <f>+'[1]Consolidado ORG'!E331</f>
        <v>5 5. Contratación directa</v>
      </c>
      <c r="L334" s="21" t="str">
        <f>+'[1]Consolidado ORG'!F331</f>
        <v>6 6. Otro</v>
      </c>
    </row>
    <row r="335" spans="1:12" ht="45" x14ac:dyDescent="0.25">
      <c r="A335" s="20" t="str">
        <f>+'[1]Consolidado ORG'!A332</f>
        <v>SCJ-330-2016</v>
      </c>
      <c r="B335" s="21">
        <f>+'[1]Consolidado ORG'!B332</f>
        <v>42732</v>
      </c>
      <c r="C335" s="21" t="str">
        <f>+'[1]Consolidado ORG'!G332</f>
        <v>ORACLE COLOMBIA LIMITADA</v>
      </c>
      <c r="D335" s="21" t="str">
        <f>+'[1]Consolidado ORG'!L332</f>
        <v>CONTRATAR LOS SERVICIOS ORACLE DE PLATAFORMA COMO SERVICIO, INFRAESTRUCTURA COMO SERVICIO, LICENCIAMIENTO Y EL SOPORTE TECNICO PARA LA SECRETARIA DE SEGURIDAD CONVIVENCIA Y JUSTICIA</v>
      </c>
      <c r="E335" s="21">
        <f>+'[1]Consolidado ORG'!M332</f>
        <v>42732</v>
      </c>
      <c r="F335" s="21">
        <f>+'[1]Consolidado ORG'!N332</f>
        <v>43158</v>
      </c>
      <c r="G335" s="22">
        <f>+'[1]Consolidado ORG'!P332</f>
        <v>14</v>
      </c>
      <c r="H335" s="22">
        <f>+'[1]Consolidado ORG'!AG332</f>
        <v>0</v>
      </c>
      <c r="I335" s="23">
        <f>+'[1]Consolidado ORG'!T332</f>
        <v>1575409806</v>
      </c>
      <c r="J335" s="23">
        <f>+'[1]Consolidado ORG'!AE332</f>
        <v>0</v>
      </c>
      <c r="K335" s="21" t="str">
        <f>+'[1]Consolidado ORG'!E332</f>
        <v>5 5. Contratación directa</v>
      </c>
      <c r="L335" s="21" t="str">
        <f>+'[1]Consolidado ORG'!F332</f>
        <v>6 6. Otro</v>
      </c>
    </row>
    <row r="336" spans="1:12" ht="45" x14ac:dyDescent="0.25">
      <c r="A336" s="20" t="str">
        <f>+'[1]Consolidado ORG'!A333</f>
        <v>SCJ-331-2016</v>
      </c>
      <c r="B336" s="21">
        <f>+'[1]Consolidado ORG'!B333</f>
        <v>42727</v>
      </c>
      <c r="C336" s="21" t="str">
        <f>+'[1]Consolidado ORG'!G333</f>
        <v>JULIANA NIÑO PARDO</v>
      </c>
      <c r="D336" s="21" t="str">
        <f>+'[1]Consolidado ORG'!L333</f>
        <v>PRESTAR LOS SERVICIOS PROFESIONALES PARA APOYAR A LA DIRECCIÓN DE PREVENCIÓN Y CULTURA CIUDADANA EN LA FORMULACIÓN, IMPLEMENTACIÓN Y EVALUACIÓN DE LA POLÍTICA PÚBLICA DE SEGURIDAD DE BOGOTÁ D.C</v>
      </c>
      <c r="E336" s="21">
        <f>+'[1]Consolidado ORG'!M333</f>
        <v>42731</v>
      </c>
      <c r="F336" s="21">
        <f>+'[1]Consolidado ORG'!N333</f>
        <v>42771</v>
      </c>
      <c r="G336" s="22">
        <f>+'[1]Consolidado ORG'!P333</f>
        <v>1.3333333333333333</v>
      </c>
      <c r="H336" s="22">
        <f>+'[1]Consolidado ORG'!AG333</f>
        <v>0</v>
      </c>
      <c r="I336" s="23">
        <f>+'[1]Consolidado ORG'!T333</f>
        <v>5600000</v>
      </c>
      <c r="J336" s="23">
        <f>+'[1]Consolidado ORG'!AE333</f>
        <v>0</v>
      </c>
      <c r="K336" s="21" t="str">
        <f>+'[1]Consolidado ORG'!E333</f>
        <v>5 5. Contratación directa</v>
      </c>
      <c r="L336" s="21" t="str">
        <f>+'[1]Consolidado ORG'!F333</f>
        <v>6 6. Otro</v>
      </c>
    </row>
    <row r="337" spans="1:12" ht="90" x14ac:dyDescent="0.25">
      <c r="A337" s="20" t="str">
        <f>+'[1]Consolidado ORG'!A334</f>
        <v>SCJ-332-2016</v>
      </c>
      <c r="B337" s="21">
        <f>+'[1]Consolidado ORG'!B334</f>
        <v>42727</v>
      </c>
      <c r="C337" s="21" t="str">
        <f>+'[1]Consolidado ORG'!G334</f>
        <v>INDUSTRIA COLOMBIANA DE MOTOCICLETAS INCOLMOTOS - YAMAHA S.A.</v>
      </c>
      <c r="D337" s="21" t="str">
        <f>+'[1]Consolidado ORG'!L334</f>
        <v>ADQUIRIR VEHÍCULOS CON DESTINO A LA POLICÍA METROPOLITANA DE BOGOTÁ DE ACUERDO CON TODAS LAS ESPECIFICACIONES TÉCNICAS Y CONDICIONES CONTEMPLADAS MEDIANTE VINCULACIÓN A LOS ACUERDOS MARCO DE PRECIOS PARA LA ADQUISICIÓN DE VEHÍCULOS Y ADQUISICIÓN DE MOTOCICLETAS, CUATRIMOTOS Y MOTOCARROS CELEBRADOS POR LA AGENCIA NACIONAL DE CONTRATACIÓN PÚBLICA - COLOMBIA COMPRA EFICIENTE</v>
      </c>
      <c r="E337" s="21">
        <f>+'[1]Consolidado ORG'!M334</f>
        <v>42727</v>
      </c>
      <c r="F337" s="21">
        <f>+'[1]Consolidado ORG'!N334</f>
        <v>42877</v>
      </c>
      <c r="G337" s="22">
        <f>+'[1]Consolidado ORG'!P334</f>
        <v>5</v>
      </c>
      <c r="H337" s="22">
        <f>+'[1]Consolidado ORG'!AG334</f>
        <v>0</v>
      </c>
      <c r="I337" s="23">
        <f>+'[1]Consolidado ORG'!T334</f>
        <v>14877091022</v>
      </c>
      <c r="J337" s="23">
        <f>+'[1]Consolidado ORG'!AE334</f>
        <v>485602378</v>
      </c>
      <c r="K337" s="21" t="str">
        <f>+'[1]Consolidado ORG'!E334</f>
        <v>2 2. Selección abreviada</v>
      </c>
      <c r="L337" s="21" t="str">
        <f>+'[1]Consolidado ORG'!F334</f>
        <v>6 6. Otro</v>
      </c>
    </row>
    <row r="338" spans="1:12" ht="45" x14ac:dyDescent="0.25">
      <c r="A338" s="20" t="str">
        <f>+'[1]Consolidado ORG'!A335</f>
        <v>SCJ-333-2016</v>
      </c>
      <c r="B338" s="21">
        <f>+'[1]Consolidado ORG'!B335</f>
        <v>42727</v>
      </c>
      <c r="C338" s="21" t="str">
        <f>+'[1]Consolidado ORG'!G335</f>
        <v>ADRIANA LUCIA GUERRA NUÑEZ</v>
      </c>
      <c r="D338" s="21" t="str">
        <f>+'[1]Consolidado ORG'!L335</f>
        <v>PRESTAR LOS SERVICIOS PROFESIONALES PARA APOYAR A LA DIRECCIÓN DE PREVENCIÓN Y CULTURA CIUDADANA EN LA FORMULACIÓN, IMPLEMENTACIÓN Y EVALUACIÓN DE LA POLÍTICA PÚBLICA DE SEGURIDAD DE BOGOTÁ D.C.</v>
      </c>
      <c r="E338" s="21">
        <f>+'[1]Consolidado ORG'!M335</f>
        <v>42731</v>
      </c>
      <c r="F338" s="21">
        <f>+'[1]Consolidado ORG'!N335</f>
        <v>42771</v>
      </c>
      <c r="G338" s="22">
        <f>+'[1]Consolidado ORG'!P335</f>
        <v>1.3333333333333333</v>
      </c>
      <c r="H338" s="22">
        <f>+'[1]Consolidado ORG'!AG335</f>
        <v>0</v>
      </c>
      <c r="I338" s="23">
        <f>+'[1]Consolidado ORG'!T335</f>
        <v>6000000</v>
      </c>
      <c r="J338" s="23">
        <f>+'[1]Consolidado ORG'!AE335</f>
        <v>0</v>
      </c>
      <c r="K338" s="21" t="str">
        <f>+'[1]Consolidado ORG'!E335</f>
        <v>5 5. Contratación directa</v>
      </c>
      <c r="L338" s="21" t="str">
        <f>+'[1]Consolidado ORG'!F335</f>
        <v>6 6. Otro</v>
      </c>
    </row>
    <row r="339" spans="1:12" ht="45" x14ac:dyDescent="0.25">
      <c r="A339" s="20" t="str">
        <f>+'[1]Consolidado ORG'!A336</f>
        <v>SCJ-334-2016</v>
      </c>
      <c r="B339" s="21">
        <f>+'[1]Consolidado ORG'!B336</f>
        <v>42727</v>
      </c>
      <c r="C339" s="21" t="str">
        <f>+'[1]Consolidado ORG'!G336</f>
        <v>RG COMERCIAL S.A</v>
      </c>
      <c r="D339" s="21" t="str">
        <f>+'[1]Consolidado ORG'!L336</f>
        <v>EL CONTRATISTA SE COMPROMETE A REALIZAR EL MANTENIMIENTO CORRECTIVO PARA EL ROBOT ANTIEXPLOSIVOS TITUS DE KA POLICIA METROPOLITANA DE BOGOTA, GRUPO ANTIEXPLOSIVOS</v>
      </c>
      <c r="E339" s="21">
        <f>+'[1]Consolidado ORG'!M336</f>
        <v>42733</v>
      </c>
      <c r="F339" s="21">
        <f>+'[1]Consolidado ORG'!N336</f>
        <v>42762</v>
      </c>
      <c r="G339" s="22">
        <f>+'[1]Consolidado ORG'!P336</f>
        <v>1</v>
      </c>
      <c r="H339" s="22">
        <f>+'[1]Consolidado ORG'!AG336</f>
        <v>0</v>
      </c>
      <c r="I339" s="23">
        <f>+'[1]Consolidado ORG'!T336</f>
        <v>63800000</v>
      </c>
      <c r="J339" s="23">
        <f>+'[1]Consolidado ORG'!AE336</f>
        <v>0</v>
      </c>
      <c r="K339" s="21" t="str">
        <f>+'[1]Consolidado ORG'!E336</f>
        <v>5 5. Contratación directa</v>
      </c>
      <c r="L339" s="21" t="str">
        <f>+'[1]Consolidado ORG'!F336</f>
        <v>6 6. Otro</v>
      </c>
    </row>
    <row r="340" spans="1:12" ht="56.25" x14ac:dyDescent="0.25">
      <c r="A340" s="20" t="str">
        <f>+'[1]Consolidado ORG'!A337</f>
        <v>SCJ-335-2016</v>
      </c>
      <c r="B340" s="21">
        <f>+'[1]Consolidado ORG'!B337</f>
        <v>42727</v>
      </c>
      <c r="C340" s="21" t="str">
        <f>+'[1]Consolidado ORG'!G337</f>
        <v>JULIO GUILLERMO GARCIA URICOECHEA</v>
      </c>
      <c r="D340" s="21" t="str">
        <f>+'[1]Consolidado ORG'!L337</f>
        <v>PRESTAR LOS SERVICIOS PROFESIONALES ESPECIALIZADOS, PARA ARTICULAR EN LA DIRECCIÓN DE SEGURIDAD LA FORMULACIÓN, IMPLEMENTACIÓN Y EVALUACIÓN DE LA POLÍTICA PÚBLICA DE SEGURIDAD DE BOGOTÁ D.C. CONTRA LOS DELITOS DE TRATA DE PERSONAS, EXPLOTACIÓN SEXUAL Y OTROS RELACIONADOS.</v>
      </c>
      <c r="E340" s="21">
        <f>+'[1]Consolidado ORG'!M337</f>
        <v>42731</v>
      </c>
      <c r="F340" s="21">
        <f>+'[1]Consolidado ORG'!N337</f>
        <v>42771</v>
      </c>
      <c r="G340" s="22">
        <f>+'[1]Consolidado ORG'!P337</f>
        <v>1.3333333333333333</v>
      </c>
      <c r="H340" s="22">
        <f>+'[1]Consolidado ORG'!AG337</f>
        <v>0</v>
      </c>
      <c r="I340" s="23">
        <f>+'[1]Consolidado ORG'!T337</f>
        <v>7333333</v>
      </c>
      <c r="J340" s="23">
        <f>+'[1]Consolidado ORG'!AE337</f>
        <v>0</v>
      </c>
      <c r="K340" s="21" t="str">
        <f>+'[1]Consolidado ORG'!E337</f>
        <v>5 5. Contratación directa</v>
      </c>
      <c r="L340" s="21" t="str">
        <f>+'[1]Consolidado ORG'!F337</f>
        <v>6 6. Otro</v>
      </c>
    </row>
    <row r="341" spans="1:12" ht="56.25" x14ac:dyDescent="0.25">
      <c r="A341" s="20" t="str">
        <f>+'[1]Consolidado ORG'!A338</f>
        <v>SCJ-336-2016</v>
      </c>
      <c r="B341" s="21">
        <f>+'[1]Consolidado ORG'!B338</f>
        <v>42727</v>
      </c>
      <c r="C341" s="21" t="str">
        <f>+'[1]Consolidado ORG'!G338</f>
        <v>WILLIAM JAVIER BUITRAGO RAMIREZ</v>
      </c>
      <c r="D341" s="21" t="str">
        <f>+'[1]Consolidado ORG'!L338</f>
        <v xml:space="preserve">PRESTAR LOS SERVICIOS DE APOYO A LA GESTIÓN EN LA SUBSECRETARÍA DE SEGURIDAD Y CONVIVENCIA PARA COADYUVAR EN LA IMPLEMENTACIÓN DE ESTRATEGIAS Y ACCIONES DE DIÁLOGO, MEDIACIÓN Y PREVENCIÓN EN CONVIVENCIA Y SEGURIDAD CIUDADANA EN LA CIUDAD.  </v>
      </c>
      <c r="E341" s="21">
        <f>+'[1]Consolidado ORG'!M338</f>
        <v>42731</v>
      </c>
      <c r="F341" s="21">
        <f>+'[1]Consolidado ORG'!N338</f>
        <v>42771</v>
      </c>
      <c r="G341" s="22">
        <f>+'[1]Consolidado ORG'!P338</f>
        <v>1.3333333333333333</v>
      </c>
      <c r="H341" s="22">
        <f>+'[1]Consolidado ORG'!AG338</f>
        <v>0</v>
      </c>
      <c r="I341" s="23">
        <f>+'[1]Consolidado ORG'!T338</f>
        <v>2666666</v>
      </c>
      <c r="J341" s="23">
        <f>+'[1]Consolidado ORG'!AE338</f>
        <v>0</v>
      </c>
      <c r="K341" s="21" t="str">
        <f>+'[1]Consolidado ORG'!E338</f>
        <v>5 5. Contratación directa</v>
      </c>
      <c r="L341" s="21" t="str">
        <f>+'[1]Consolidado ORG'!F338</f>
        <v>6 6. Otro</v>
      </c>
    </row>
    <row r="342" spans="1:12" ht="90" x14ac:dyDescent="0.25">
      <c r="A342" s="20" t="str">
        <f>+'[1]Consolidado ORG'!A339</f>
        <v>SCJ-337-2016</v>
      </c>
      <c r="B342" s="21">
        <f>+'[1]Consolidado ORG'!B339</f>
        <v>42727</v>
      </c>
      <c r="C342" s="21" t="str">
        <f>+'[1]Consolidado ORG'!G339</f>
        <v>DIEGO FERNANDO CARRILLO ACUÑA</v>
      </c>
      <c r="D342" s="21" t="str">
        <f>+'[1]Consolidado ORG'!L339</f>
        <v>PRESTAR LOS SERVICIOS PROFESIONALES ESPECIALIZADOS EN LA DIRECCIÓN DE SEGURIDAD, PARA APOYAR LA RECOPILACIÓN, SISTEMATIZACIÓN Y ANÁLISIS DE LA INFORMACIÓN QUE CONDUZCA A LA IDENTIFICACIÓN DE BANDAS DE DELINCUENCIA COMÚN Y ORGANIZADA INVOLUCRADAS EN LOS DELITOS DE MAYOR IMPACTO EN BOGOTÁ, CON EL FIN DE APOYAR A LAS AUTORIDADES COMPETENTES EN SU PROCESO DE JUDICIALIZACIÓN</v>
      </c>
      <c r="E342" s="21">
        <f>+'[1]Consolidado ORG'!M339</f>
        <v>42732</v>
      </c>
      <c r="F342" s="21">
        <f>+'[1]Consolidado ORG'!N339</f>
        <v>42793</v>
      </c>
      <c r="G342" s="22">
        <f>+'[1]Consolidado ORG'!P339</f>
        <v>2</v>
      </c>
      <c r="H342" s="22">
        <f>+'[1]Consolidado ORG'!AG339</f>
        <v>0</v>
      </c>
      <c r="I342" s="23">
        <f>+'[1]Consolidado ORG'!T339</f>
        <v>11000000</v>
      </c>
      <c r="J342" s="23">
        <f>+'[1]Consolidado ORG'!AE339</f>
        <v>0</v>
      </c>
      <c r="K342" s="21" t="str">
        <f>+'[1]Consolidado ORG'!E339</f>
        <v>5 5. Contratación directa</v>
      </c>
      <c r="L342" s="21" t="str">
        <f>+'[1]Consolidado ORG'!F339</f>
        <v>6 6. Otro</v>
      </c>
    </row>
    <row r="343" spans="1:12" ht="56.25" x14ac:dyDescent="0.25">
      <c r="A343" s="20" t="str">
        <f>+'[1]Consolidado ORG'!A340</f>
        <v>SCJ-339-2016</v>
      </c>
      <c r="B343" s="21">
        <f>+'[1]Consolidado ORG'!B340</f>
        <v>42727</v>
      </c>
      <c r="C343" s="21" t="str">
        <f>+'[1]Consolidado ORG'!G340</f>
        <v>MARITZA RAMIREZ MARTINEZ</v>
      </c>
      <c r="D343" s="21" t="str">
        <f>+'[1]Consolidado ORG'!L340</f>
        <v>PRESTAR LOS SERVICIOS PROFESIONALES ESPECIALIZADOS, PARA ARTICULAR EN LA DIRECCIÓN DE SEGURIDAD LA FORMULACIÓN, IMPLEMENTACIÓN Y EVALUACIÓN DE LA POLÍTICA PÚBLICA DE SEGURIDAD DE BOGOTÁ D.C. CONTRA LOS DELITOS DE TRATA DE PERSONAS, EXPLOTACIÓN SEXUAL Y OTROS RELACIONADOS.</v>
      </c>
      <c r="E343" s="21">
        <f>+'[1]Consolidado ORG'!M340</f>
        <v>42733</v>
      </c>
      <c r="F343" s="21">
        <f>+'[1]Consolidado ORG'!N340</f>
        <v>42773</v>
      </c>
      <c r="G343" s="22">
        <f>+'[1]Consolidado ORG'!P340</f>
        <v>1.3333333333333333</v>
      </c>
      <c r="H343" s="22">
        <f>+'[1]Consolidado ORG'!AG340</f>
        <v>0</v>
      </c>
      <c r="I343" s="23">
        <f>+'[1]Consolidado ORG'!T340</f>
        <v>7333333</v>
      </c>
      <c r="J343" s="23">
        <f>+'[1]Consolidado ORG'!AE340</f>
        <v>0</v>
      </c>
      <c r="K343" s="21" t="str">
        <f>+'[1]Consolidado ORG'!E340</f>
        <v>5 5. Contratación directa</v>
      </c>
      <c r="L343" s="21" t="str">
        <f>+'[1]Consolidado ORG'!F340</f>
        <v>6 6. Otro</v>
      </c>
    </row>
    <row r="344" spans="1:12" ht="56.25" x14ac:dyDescent="0.25">
      <c r="A344" s="20" t="str">
        <f>+'[1]Consolidado ORG'!A341</f>
        <v>SCJ-340-2016</v>
      </c>
      <c r="B344" s="21">
        <f>+'[1]Consolidado ORG'!B341</f>
        <v>42727</v>
      </c>
      <c r="C344" s="21" t="str">
        <f>+'[1]Consolidado ORG'!G341</f>
        <v>MILTON DARIO GARAVITO HORTUA</v>
      </c>
      <c r="D344" s="21" t="str">
        <f>+'[1]Consolidado ORG'!L341</f>
        <v xml:space="preserve">PRESTAR LOS SERVICIOS DE APOYO A LA GESTIÓN EN LA SUBSECRETARÍA DE SEGURIDAD Y CONVIVENCIA PARA COADYUVAR EN LA IMPLEMENTACIÓN DE ESTRATEGIAS Y ACCIONES DE DIÁLOGO, MEDIACIÓN Y PREVENCIÓN EN CONVIVENCIA Y SEGURIDAD CIUDADANA EN LA CIUDAD.  </v>
      </c>
      <c r="E344" s="21">
        <f>+'[1]Consolidado ORG'!M341</f>
        <v>42732</v>
      </c>
      <c r="F344" s="21">
        <f>+'[1]Consolidado ORG'!N341</f>
        <v>42772</v>
      </c>
      <c r="G344" s="22">
        <f>+'[1]Consolidado ORG'!P341</f>
        <v>1.3333333333333333</v>
      </c>
      <c r="H344" s="22">
        <f>+'[1]Consolidado ORG'!AG341</f>
        <v>0</v>
      </c>
      <c r="I344" s="23">
        <f>+'[1]Consolidado ORG'!T341</f>
        <v>2666000</v>
      </c>
      <c r="J344" s="23">
        <f>+'[1]Consolidado ORG'!AE341</f>
        <v>0</v>
      </c>
      <c r="K344" s="21" t="str">
        <f>+'[1]Consolidado ORG'!E341</f>
        <v>5 5. Contratación directa</v>
      </c>
      <c r="L344" s="21" t="str">
        <f>+'[1]Consolidado ORG'!F341</f>
        <v>6 6. Otro</v>
      </c>
    </row>
    <row r="345" spans="1:12" ht="45" x14ac:dyDescent="0.25">
      <c r="A345" s="20" t="str">
        <f>+'[1]Consolidado ORG'!A342</f>
        <v>SCJ-341-2016</v>
      </c>
      <c r="B345" s="21">
        <f>+'[1]Consolidado ORG'!B342</f>
        <v>42727</v>
      </c>
      <c r="C345" s="21" t="str">
        <f>+'[1]Consolidado ORG'!G342</f>
        <v>ALBERTO SANCHEZ GALEANO</v>
      </c>
      <c r="D345" s="21" t="str">
        <f>+'[1]Consolidado ORG'!L342</f>
        <v>PRESTAR LOS SERVICIOS PROFESIONALES , PARA APOYAR A LA DIRECCIÓN DE SEGURIDAD EN LA FORMULACIÓN, IMPLEMENTACIÓN Y EVALUACIÓN DE LA POLÍTICA PÚBLICA DE SEGURIDAD DE BOGOTÁ D.C.</v>
      </c>
      <c r="E345" s="21">
        <f>+'[1]Consolidado ORG'!M342</f>
        <v>42732</v>
      </c>
      <c r="F345" s="21">
        <f>+'[1]Consolidado ORG'!N342</f>
        <v>42772</v>
      </c>
      <c r="G345" s="22">
        <f>+'[1]Consolidado ORG'!P342</f>
        <v>1.3333333333333333</v>
      </c>
      <c r="H345" s="22">
        <f>+'[1]Consolidado ORG'!AG342</f>
        <v>0</v>
      </c>
      <c r="I345" s="23">
        <f>+'[1]Consolidado ORG'!T342</f>
        <v>4266667</v>
      </c>
      <c r="J345" s="23">
        <f>+'[1]Consolidado ORG'!AE342</f>
        <v>0</v>
      </c>
      <c r="K345" s="21" t="str">
        <f>+'[1]Consolidado ORG'!E342</f>
        <v>5 5. Contratación directa</v>
      </c>
      <c r="L345" s="21" t="str">
        <f>+'[1]Consolidado ORG'!F342</f>
        <v>6 6. Otro</v>
      </c>
    </row>
    <row r="346" spans="1:12" ht="56.25" x14ac:dyDescent="0.25">
      <c r="A346" s="20" t="str">
        <f>+'[1]Consolidado ORG'!A343</f>
        <v>SCJ-342-2016</v>
      </c>
      <c r="B346" s="21">
        <f>+'[1]Consolidado ORG'!B343</f>
        <v>42727</v>
      </c>
      <c r="C346" s="21" t="str">
        <f>+'[1]Consolidado ORG'!G343</f>
        <v>JAIR ESTIVEN CORTES MUÑOZ</v>
      </c>
      <c r="D346" s="21" t="str">
        <f>+'[1]Consolidado ORG'!L343</f>
        <v>PRESTAR LOS SERVICIOS DE APOYO A LA GESTIÓN EN LA SUBSECRETARÍA DE SEGURIDAD Y CONVIVENCIA PARA COADYUVAR EN LA IMPLEMENTACIÓN DE ESTRATEGIAS Y ACCIONES DE DIÁLOGO, MEDIACIÓN Y PREVENCIÓN EN CONVIVENCIA Y SEGURIDAD CIUDADANA EN LA CIUDAD.</v>
      </c>
      <c r="E346" s="21">
        <f>+'[1]Consolidado ORG'!M343</f>
        <v>42732</v>
      </c>
      <c r="F346" s="21">
        <f>+'[1]Consolidado ORG'!N343</f>
        <v>42772</v>
      </c>
      <c r="G346" s="22">
        <f>+'[1]Consolidado ORG'!P343</f>
        <v>1.3333333333333333</v>
      </c>
      <c r="H346" s="22">
        <f>+'[1]Consolidado ORG'!AG343</f>
        <v>0</v>
      </c>
      <c r="I346" s="23">
        <f>+'[1]Consolidado ORG'!T343</f>
        <v>2666666</v>
      </c>
      <c r="J346" s="23">
        <f>+'[1]Consolidado ORG'!AE343</f>
        <v>0</v>
      </c>
      <c r="K346" s="21" t="str">
        <f>+'[1]Consolidado ORG'!E343</f>
        <v>5 5. Contratación directa</v>
      </c>
      <c r="L346" s="21" t="str">
        <f>+'[1]Consolidado ORG'!F343</f>
        <v>6 6. Otro</v>
      </c>
    </row>
    <row r="347" spans="1:12" ht="56.25" x14ac:dyDescent="0.25">
      <c r="A347" s="20" t="str">
        <f>+'[1]Consolidado ORG'!A344</f>
        <v>SCJ-343-2016</v>
      </c>
      <c r="B347" s="21">
        <f>+'[1]Consolidado ORG'!B344</f>
        <v>42727</v>
      </c>
      <c r="C347" s="21" t="str">
        <f>+'[1]Consolidado ORG'!G344</f>
        <v>JORME ARMANDO MENDEZ VARGAS</v>
      </c>
      <c r="D347" s="21" t="str">
        <f>+'[1]Consolidado ORG'!L344</f>
        <v>PRESTAR LOS SERVICIOS DE APOYO A LA GESTIÓN EN LA SUBSECRETARÍA DE SEGURIDAD Y CONVIVENCIA PARA COADYUVAR EN LA IMPLEMENTACIÓN DE ESTRATEGIAS Y ACCIONES DE DIÁLOGO, MEDIACIÓN Y PREVENCIÓN EN CONVIVENCIA Y SEGURIDAD CIUDADANA EN LA CIUDAD.</v>
      </c>
      <c r="E347" s="21">
        <f>+'[1]Consolidado ORG'!M344</f>
        <v>42732</v>
      </c>
      <c r="F347" s="21">
        <f>+'[1]Consolidado ORG'!N344</f>
        <v>42772</v>
      </c>
      <c r="G347" s="22">
        <f>+'[1]Consolidado ORG'!P344</f>
        <v>1.3333333333333333</v>
      </c>
      <c r="H347" s="22">
        <f>+'[1]Consolidado ORG'!AG344</f>
        <v>0</v>
      </c>
      <c r="I347" s="23">
        <f>+'[1]Consolidado ORG'!T344</f>
        <v>2666666</v>
      </c>
      <c r="J347" s="23">
        <f>+'[1]Consolidado ORG'!AE344</f>
        <v>0</v>
      </c>
      <c r="K347" s="21" t="str">
        <f>+'[1]Consolidado ORG'!E344</f>
        <v>5 5. Contratación directa</v>
      </c>
      <c r="L347" s="21" t="str">
        <f>+'[1]Consolidado ORG'!F344</f>
        <v>6 6. Otro</v>
      </c>
    </row>
    <row r="348" spans="1:12" ht="56.25" x14ac:dyDescent="0.25">
      <c r="A348" s="20" t="str">
        <f>+'[1]Consolidado ORG'!A345</f>
        <v>SCJ-344-2016</v>
      </c>
      <c r="B348" s="21">
        <f>+'[1]Consolidado ORG'!B345</f>
        <v>42727</v>
      </c>
      <c r="C348" s="21" t="str">
        <f>+'[1]Consolidado ORG'!G345</f>
        <v>ERLEY RICARDO LAITON MORENO</v>
      </c>
      <c r="D348" s="21" t="str">
        <f>+'[1]Consolidado ORG'!L345</f>
        <v>PRESTAR LOS SERVICIOS DE APOYO A LA GESTIÓN EN LA SUBSECRETARÍA DE SEGURIDAD Y CONVIVENCIA PARA COADYUVAR EN LA IMPLEMENTACIÓN DE ESTRATEGIAS Y ACCIONES DE DIÁLOGO, MEDIACIÓN Y PREVENCIÓN EN CONVIVENCIA Y SEGURIDAD CIUDADANA EN LA CIUDAD.</v>
      </c>
      <c r="E348" s="21">
        <f>+'[1]Consolidado ORG'!M345</f>
        <v>42731</v>
      </c>
      <c r="F348" s="21">
        <f>+'[1]Consolidado ORG'!N345</f>
        <v>42771</v>
      </c>
      <c r="G348" s="22">
        <f>+'[1]Consolidado ORG'!P345</f>
        <v>1.3333333333333333</v>
      </c>
      <c r="H348" s="22">
        <f>+'[1]Consolidado ORG'!AG345</f>
        <v>0</v>
      </c>
      <c r="I348" s="23">
        <f>+'[1]Consolidado ORG'!T345</f>
        <v>2666666</v>
      </c>
      <c r="J348" s="23">
        <f>+'[1]Consolidado ORG'!AE345</f>
        <v>0</v>
      </c>
      <c r="K348" s="21" t="str">
        <f>+'[1]Consolidado ORG'!E345</f>
        <v>5 5. Contratación directa</v>
      </c>
      <c r="L348" s="21" t="str">
        <f>+'[1]Consolidado ORG'!F345</f>
        <v>6 6. Otro</v>
      </c>
    </row>
    <row r="349" spans="1:12" ht="33.75" x14ac:dyDescent="0.25">
      <c r="A349" s="20" t="str">
        <f>+'[1]Consolidado ORG'!A346</f>
        <v>SCJ-345-2016</v>
      </c>
      <c r="B349" s="21">
        <f>+'[1]Consolidado ORG'!B346</f>
        <v>42732</v>
      </c>
      <c r="C349" s="21" t="str">
        <f>+'[1]Consolidado ORG'!G346</f>
        <v>AVALGIS LTDA</v>
      </c>
      <c r="D349" s="21" t="str">
        <f>+'[1]Consolidado ORG'!L346</f>
        <v>REALIZAR A TRAVÉS DE LA METODOLOGÍA DE ENCUESTAS TELEFÓNICAS, LA CARACTERIZACIÓN DE LOS FRENTES DE SEGURIDAD EXISTENTES EN EL DISTRITO CAPITAL.</v>
      </c>
      <c r="E349" s="21">
        <f>+'[1]Consolidado ORG'!M346</f>
        <v>42732</v>
      </c>
      <c r="F349" s="21">
        <f>+'[1]Consolidado ORG'!N346</f>
        <v>42762</v>
      </c>
      <c r="G349" s="22">
        <f>+'[1]Consolidado ORG'!P346</f>
        <v>1</v>
      </c>
      <c r="H349" s="22">
        <f>+'[1]Consolidado ORG'!AG346</f>
        <v>0</v>
      </c>
      <c r="I349" s="23">
        <f>+'[1]Consolidado ORG'!T346</f>
        <v>10685711</v>
      </c>
      <c r="J349" s="23">
        <f>+'[1]Consolidado ORG'!AE346</f>
        <v>0</v>
      </c>
      <c r="K349" s="21" t="str">
        <f>+'[1]Consolidado ORG'!E346</f>
        <v>4 4. Mínima cuantía</v>
      </c>
      <c r="L349" s="21" t="str">
        <f>+'[1]Consolidado ORG'!F346</f>
        <v>6 6. Otro</v>
      </c>
    </row>
    <row r="350" spans="1:12" ht="45" x14ac:dyDescent="0.25">
      <c r="A350" s="20" t="str">
        <f>+'[1]Consolidado ORG'!A347</f>
        <v>SCJ-346-2016</v>
      </c>
      <c r="B350" s="21">
        <f>+'[1]Consolidado ORG'!B347</f>
        <v>42731</v>
      </c>
      <c r="C350" s="21" t="str">
        <f>+'[1]Consolidado ORG'!G347</f>
        <v>ABAXA METAL MAXEL SAS</v>
      </c>
      <c r="D350" s="21" t="str">
        <f>+'[1]Consolidado ORG'!L347</f>
        <v>CONTRATAR LA ADQUISICIÓN DE UNA CAJA FUERTE DIGITAL O COFRE DE SEGURIDAD DIGITAL PARA LA CUSTODIA DE DOCUMENTOS DE LA SECRETARIA DE SEGURIDAD, CONVIVENCIA Y JUSTICIA.</v>
      </c>
      <c r="E350" s="21">
        <f>+'[1]Consolidado ORG'!M347</f>
        <v>42732</v>
      </c>
      <c r="F350" s="21">
        <f>+'[1]Consolidado ORG'!N347</f>
        <v>42736</v>
      </c>
      <c r="G350" s="22">
        <f>+'[1]Consolidado ORG'!P347</f>
        <v>0.16666666666666666</v>
      </c>
      <c r="H350" s="22">
        <f>+'[1]Consolidado ORG'!AG347</f>
        <v>0</v>
      </c>
      <c r="I350" s="23">
        <f>+'[1]Consolidado ORG'!T347</f>
        <v>1000000</v>
      </c>
      <c r="J350" s="23">
        <f>+'[1]Consolidado ORG'!AE347</f>
        <v>0</v>
      </c>
      <c r="K350" s="21" t="str">
        <f>+'[1]Consolidado ORG'!E347</f>
        <v>4 4. Mínima cuantía</v>
      </c>
      <c r="L350" s="21" t="str">
        <f>+'[1]Consolidado ORG'!F347</f>
        <v>6 6. Otro</v>
      </c>
    </row>
    <row r="351" spans="1:12" ht="56.25" x14ac:dyDescent="0.25">
      <c r="A351" s="20" t="str">
        <f>+'[1]Consolidado ORG'!A348</f>
        <v>SCJ-347-2016</v>
      </c>
      <c r="B351" s="21">
        <f>+'[1]Consolidado ORG'!B348</f>
        <v>42731</v>
      </c>
      <c r="C351" s="21" t="str">
        <f>+'[1]Consolidado ORG'!G348</f>
        <v>JORGE ANDRES LAGOS MORENO</v>
      </c>
      <c r="D351" s="21" t="str">
        <f>+'[1]Consolidado ORG'!L348</f>
        <v>PRESTAR LOS SERVICIOS DE APOYO A LA GESTIÓN EN LA SUBSECRETARÍA DE SEGURIDAD Y CONVIVENCIA PARA COADYUVAR EN LA IMPLEMENTACIÓN DE ESTRATEGIAS Y ACCIONES DE DIÁLOGO, MEDIACIÓN Y PREVENCIÓN EN CONVIVENCIA Y SEGURIDAD CIUDADANA EN LA CIUDAD.</v>
      </c>
      <c r="E351" s="21">
        <f>+'[1]Consolidado ORG'!M348</f>
        <v>42732</v>
      </c>
      <c r="F351" s="21">
        <f>+'[1]Consolidado ORG'!N348</f>
        <v>42772</v>
      </c>
      <c r="G351" s="22">
        <f>+'[1]Consolidado ORG'!P348</f>
        <v>1.3333333333333333</v>
      </c>
      <c r="H351" s="22">
        <f>+'[1]Consolidado ORG'!AG348</f>
        <v>0</v>
      </c>
      <c r="I351" s="23">
        <f>+'[1]Consolidado ORG'!T348</f>
        <v>2666666</v>
      </c>
      <c r="J351" s="23">
        <f>+'[1]Consolidado ORG'!AE348</f>
        <v>0</v>
      </c>
      <c r="K351" s="21" t="str">
        <f>+'[1]Consolidado ORG'!E348</f>
        <v>5 5. Contratación directa</v>
      </c>
      <c r="L351" s="21" t="str">
        <f>+'[1]Consolidado ORG'!F348</f>
        <v>6 6. Otro</v>
      </c>
    </row>
    <row r="352" spans="1:12" ht="45" x14ac:dyDescent="0.25">
      <c r="A352" s="20" t="str">
        <f>+'[1]Consolidado ORG'!A349</f>
        <v>SCJ-348-2016</v>
      </c>
      <c r="B352" s="21">
        <f>+'[1]Consolidado ORG'!B349</f>
        <v>42732</v>
      </c>
      <c r="C352" s="21" t="str">
        <f>+'[1]Consolidado ORG'!G349</f>
        <v>LEIDY TATIANA GUAVITA PEREZ</v>
      </c>
      <c r="D352" s="21" t="str">
        <f>+'[1]Consolidado ORG'!L349</f>
        <v>PRESTAR LOS SERVICIOS DE APOYO AL PROCESO DE GESTIÓN DOCUMENTAL DE LA SECRETARÍA DISTRITAL DE SEGURIDAD, CONVIVENCIA Y JUSTICIA EN LA EJECUCIÓN DE LOS PROCESOS OPERATIVOS DEL ÁREA DE CORRESPONDENCIA</v>
      </c>
      <c r="E352" s="21">
        <f>+'[1]Consolidado ORG'!M349</f>
        <v>42732</v>
      </c>
      <c r="F352" s="21">
        <f>+'[1]Consolidado ORG'!N349</f>
        <v>42762</v>
      </c>
      <c r="G352" s="22">
        <f>+'[1]Consolidado ORG'!P349</f>
        <v>1</v>
      </c>
      <c r="H352" s="22">
        <f>+'[1]Consolidado ORG'!AG349</f>
        <v>0</v>
      </c>
      <c r="I352" s="23">
        <f>+'[1]Consolidado ORG'!T349</f>
        <v>2500000</v>
      </c>
      <c r="J352" s="23">
        <f>+'[1]Consolidado ORG'!AE349</f>
        <v>0</v>
      </c>
      <c r="K352" s="21" t="str">
        <f>+'[1]Consolidado ORG'!E349</f>
        <v>5 5. Contratación directa</v>
      </c>
      <c r="L352" s="21" t="str">
        <f>+'[1]Consolidado ORG'!F349</f>
        <v>6 6. Otro</v>
      </c>
    </row>
    <row r="353" spans="1:12" ht="56.25" x14ac:dyDescent="0.25">
      <c r="A353" s="20" t="str">
        <f>+'[1]Consolidado ORG'!A350</f>
        <v>SCJ-349-2016</v>
      </c>
      <c r="B353" s="21">
        <f>+'[1]Consolidado ORG'!B350</f>
        <v>42732</v>
      </c>
      <c r="C353" s="21" t="str">
        <f>+'[1]Consolidado ORG'!G350</f>
        <v>FRANCISCO VELOZA YATE</v>
      </c>
      <c r="D353" s="21" t="str">
        <f>+'[1]Consolidado ORG'!L350</f>
        <v>PRESTAR LOS SERVICIOS DE APOYO A LA GESTIÓN EN LA SUBSECRETARÍA DE SEGURIDAD Y CONVIVENCIA PARA COADYUVAR EN LA IMPLEMENTACIÓN DE ESTRATEGIAS Y ACCIONES DE DIÁLOGO, MEDIACIÓN Y PREVENCIÓN EN CONVIVENCIA Y SEGURIDAD CIUDADANA EN LA CIUDAD.</v>
      </c>
      <c r="E353" s="21">
        <f>+'[1]Consolidado ORG'!M350</f>
        <v>42734</v>
      </c>
      <c r="F353" s="21">
        <f>+'[1]Consolidado ORG'!N350</f>
        <v>42764</v>
      </c>
      <c r="G353" s="22">
        <f>+'[1]Consolidado ORG'!P350</f>
        <v>1</v>
      </c>
      <c r="H353" s="22">
        <f>+'[1]Consolidado ORG'!AG350</f>
        <v>0</v>
      </c>
      <c r="I353" s="23">
        <f>+'[1]Consolidado ORG'!T350</f>
        <v>2000000</v>
      </c>
      <c r="J353" s="23">
        <f>+'[1]Consolidado ORG'!AE350</f>
        <v>0</v>
      </c>
      <c r="K353" s="21" t="str">
        <f>+'[1]Consolidado ORG'!E350</f>
        <v>5 5. Contratación directa</v>
      </c>
      <c r="L353" s="21" t="str">
        <f>+'[1]Consolidado ORG'!F350</f>
        <v>6 6. Otro</v>
      </c>
    </row>
    <row r="354" spans="1:12" ht="22.5" x14ac:dyDescent="0.25">
      <c r="A354" s="20" t="str">
        <f>+'[1]Consolidado ORG'!A351</f>
        <v>SCJ-350-2016</v>
      </c>
      <c r="B354" s="21">
        <f>+'[1]Consolidado ORG'!B351</f>
        <v>42732</v>
      </c>
      <c r="C354" s="21" t="str">
        <f>+'[1]Consolidado ORG'!G351</f>
        <v>UNION TEMPORAL VIDEOVIGILANCIA DE BOGOTA</v>
      </c>
      <c r="D354" s="21" t="str">
        <f>+'[1]Consolidado ORG'!L351</f>
        <v>ADQUISCIÓN, INSTALACION Y PUESTA EN FUNCIONAMIENTO DE LA AMPLIACION DEL SISTEMA DE VIDEOVIGILANCIA DE BOGOTA</v>
      </c>
      <c r="E354" s="21">
        <f>+'[1]Consolidado ORG'!M351</f>
        <v>42737</v>
      </c>
      <c r="F354" s="21">
        <f>+'[1]Consolidado ORG'!N351</f>
        <v>43097</v>
      </c>
      <c r="G354" s="22">
        <f>+'[1]Consolidado ORG'!P351</f>
        <v>6</v>
      </c>
      <c r="H354" s="22">
        <f>+'[1]Consolidado ORG'!AG351</f>
        <v>0</v>
      </c>
      <c r="I354" s="23">
        <f>+'[1]Consolidado ORG'!T351</f>
        <v>10000000000</v>
      </c>
      <c r="J354" s="23">
        <f>+'[1]Consolidado ORG'!AE351</f>
        <v>3380000000</v>
      </c>
      <c r="K354" s="21" t="str">
        <f>+'[1]Consolidado ORG'!E351</f>
        <v>1 1. Licitación pública</v>
      </c>
      <c r="L354" s="21" t="str">
        <f>+'[1]Consolidado ORG'!F351</f>
        <v>6 6. Otro</v>
      </c>
    </row>
    <row r="355" spans="1:12" ht="33.75" x14ac:dyDescent="0.25">
      <c r="A355" s="20" t="str">
        <f>+'[1]Consolidado ORG'!A352</f>
        <v>SCJ-351-2016</v>
      </c>
      <c r="B355" s="21">
        <f>+'[1]Consolidado ORG'!B352</f>
        <v>42732</v>
      </c>
      <c r="C355" s="21" t="str">
        <f>+'[1]Consolidado ORG'!G352</f>
        <v>UNION TEMPORAL CHALECOS SECRETARIA</v>
      </c>
      <c r="D355" s="21" t="str">
        <f>+'[1]Consolidado ORG'!L352</f>
        <v>CONTRATAR LA ADQUISCION DE CHALECOS ANTIBALAS PARA EL PERSONAL DE CUSTODIA Y VIGILANCIA LA CARCEL DISTRITAL DE VARONES Y ANERXO DE MUJERES DE BOGOTA</v>
      </c>
      <c r="E355" s="21">
        <f>+'[1]Consolidado ORG'!M352</f>
        <v>42732</v>
      </c>
      <c r="F355" s="21">
        <f>+'[1]Consolidado ORG'!N352</f>
        <v>42821</v>
      </c>
      <c r="G355" s="22">
        <f>+'[1]Consolidado ORG'!P352</f>
        <v>3</v>
      </c>
      <c r="H355" s="22">
        <f>+'[1]Consolidado ORG'!AG352</f>
        <v>0</v>
      </c>
      <c r="I355" s="23">
        <f>+'[1]Consolidado ORG'!T352</f>
        <v>176033591</v>
      </c>
      <c r="J355" s="23">
        <f>+'[1]Consolidado ORG'!AE352</f>
        <v>0</v>
      </c>
      <c r="K355" s="21" t="str">
        <f>+'[1]Consolidado ORG'!E352</f>
        <v>2 2. Selección abreviada</v>
      </c>
      <c r="L355" s="21" t="str">
        <f>+'[1]Consolidado ORG'!F352</f>
        <v>1 1. Subasta Inversa</v>
      </c>
    </row>
    <row r="356" spans="1:12" ht="33.75" x14ac:dyDescent="0.25">
      <c r="A356" s="20" t="str">
        <f>+'[1]Consolidado ORG'!A353</f>
        <v>SCJ-352-2016</v>
      </c>
      <c r="B356" s="21">
        <f>+'[1]Consolidado ORG'!B353</f>
        <v>42734</v>
      </c>
      <c r="C356" s="21" t="str">
        <f>+'[1]Consolidado ORG'!G353</f>
        <v>CAJA COLOMBIANA DE SUBSIDIO FAMILIAR COLSUBSIDIO</v>
      </c>
      <c r="D356" s="21" t="str">
        <f>+'[1]Consolidado ORG'!L353</f>
        <v>ADQUISICIÓN DE BONOS NAVIDEÑOS PARA LOS HIJOS E HIJAS DE LOS SERVIDORES PÚBLICOS DE LA SECRETARÍA DISTRITAL DE SEGURIDAD, CONVIVENCIA Y JUSTICIA.</v>
      </c>
      <c r="E356" s="21">
        <f>+'[1]Consolidado ORG'!M353</f>
        <v>42737</v>
      </c>
      <c r="F356" s="21">
        <f>+'[1]Consolidado ORG'!N353</f>
        <v>42767</v>
      </c>
      <c r="G356" s="22">
        <f>+'[1]Consolidado ORG'!P353</f>
        <v>1</v>
      </c>
      <c r="H356" s="22">
        <f>+'[1]Consolidado ORG'!AG353</f>
        <v>0</v>
      </c>
      <c r="I356" s="23">
        <f>+'[1]Consolidado ORG'!T353</f>
        <v>30358000</v>
      </c>
      <c r="J356" s="23">
        <f>+'[1]Consolidado ORG'!AE353</f>
        <v>0</v>
      </c>
      <c r="K356" s="21" t="str">
        <f>+'[1]Consolidado ORG'!E353</f>
        <v>4 4. Mínima cuantía</v>
      </c>
      <c r="L356" s="21" t="str">
        <f>+'[1]Consolidado ORG'!F353</f>
        <v>6 6. Otro</v>
      </c>
    </row>
    <row r="357" spans="1:12" ht="45" x14ac:dyDescent="0.25">
      <c r="A357" s="20" t="str">
        <f>+'[1]Consolidado ORG'!A354</f>
        <v>SCJ-353-2016</v>
      </c>
      <c r="B357" s="21">
        <f>+'[1]Consolidado ORG'!B354</f>
        <v>42733</v>
      </c>
      <c r="C357" s="21" t="str">
        <f>+'[1]Consolidado ORG'!G354</f>
        <v>CARLOS ANDRES DIAZ</v>
      </c>
      <c r="D357" s="21" t="str">
        <f>+'[1]Consolidado ORG'!L354</f>
        <v>PRESTAR LOS SERVICIOS DE APOYO AL PROCESO DE GESTIÓN DOCUMENTAL DE LA SECRETARÍA DISTRITAL DE SEGURIDAD, CONVIVENCIA Y JUSTICIA EN LA EJECUCIÓN DEL PROCESO DE MENSAJERÍA DE LA ENTIDAD</v>
      </c>
      <c r="E357" s="21">
        <f>+'[1]Consolidado ORG'!M354</f>
        <v>42733</v>
      </c>
      <c r="F357" s="21">
        <f>+'[1]Consolidado ORG'!N354</f>
        <v>42763</v>
      </c>
      <c r="G357" s="22">
        <f>+'[1]Consolidado ORG'!P354</f>
        <v>1</v>
      </c>
      <c r="H357" s="22">
        <f>+'[1]Consolidado ORG'!AG354</f>
        <v>0</v>
      </c>
      <c r="I357" s="23">
        <f>+'[1]Consolidado ORG'!T354</f>
        <v>2363000</v>
      </c>
      <c r="J357" s="23">
        <f>+'[1]Consolidado ORG'!AE354</f>
        <v>0</v>
      </c>
      <c r="K357" s="21" t="str">
        <f>+'[1]Consolidado ORG'!E354</f>
        <v>5 5. Contratación directa</v>
      </c>
      <c r="L357" s="21" t="str">
        <f>+'[1]Consolidado ORG'!F354</f>
        <v>6 6. Otro</v>
      </c>
    </row>
    <row r="358" spans="1:12" ht="56.25" x14ac:dyDescent="0.25">
      <c r="A358" s="20" t="str">
        <f>+'[1]Consolidado ORG'!A355</f>
        <v>SCJ-354-2016</v>
      </c>
      <c r="B358" s="21">
        <f>+'[1]Consolidado ORG'!B355</f>
        <v>42733</v>
      </c>
      <c r="C358" s="21" t="str">
        <f>+'[1]Consolidado ORG'!G355</f>
        <v>JUAN CARLOS RODRIGUEZ</v>
      </c>
      <c r="D358" s="21" t="str">
        <f>+'[1]Consolidado ORG'!L355</f>
        <v>PRESTAR LOS SERVICIOS DE APOYO A LA GESTIÓN EN LA SUBSECRETARÍA DE SEGURIDAD Y CONVIVENCIA PARA COADYUVAR EN LA IMPLEMENTACIÓN DE ESTRATEGIAS Y ACCIONES DE DIÁLOGO, MEDIACIÓN Y PREVENCIÓN EN CONVIVENCIA Y SEGURIDAD CIUDADANA EN LA CIUDAD.</v>
      </c>
      <c r="E358" s="21">
        <f>+'[1]Consolidado ORG'!M355</f>
        <v>42733</v>
      </c>
      <c r="F358" s="21">
        <f>+'[1]Consolidado ORG'!N355</f>
        <v>42763</v>
      </c>
      <c r="G358" s="22">
        <f>+'[1]Consolidado ORG'!P355</f>
        <v>1</v>
      </c>
      <c r="H358" s="22">
        <f>+'[1]Consolidado ORG'!AG355</f>
        <v>0</v>
      </c>
      <c r="I358" s="23">
        <f>+'[1]Consolidado ORG'!T355</f>
        <v>2000000</v>
      </c>
      <c r="J358" s="23">
        <f>+'[1]Consolidado ORG'!AE355</f>
        <v>0</v>
      </c>
      <c r="K358" s="21" t="str">
        <f>+'[1]Consolidado ORG'!E355</f>
        <v>5 5. Contratación directa</v>
      </c>
      <c r="L358" s="21" t="str">
        <f>+'[1]Consolidado ORG'!F355</f>
        <v>6 6. Otro</v>
      </c>
    </row>
    <row r="359" spans="1:12" ht="56.25" x14ac:dyDescent="0.25">
      <c r="A359" s="20" t="str">
        <f>+'[1]Consolidado ORG'!A356</f>
        <v>SCJ-355-2016</v>
      </c>
      <c r="B359" s="21">
        <f>+'[1]Consolidado ORG'!B356</f>
        <v>42732</v>
      </c>
      <c r="C359" s="21" t="str">
        <f>+'[1]Consolidado ORG'!G356</f>
        <v>LABORATORIOS WALCOL S:A</v>
      </c>
      <c r="D359" s="21" t="str">
        <f>+'[1]Consolidado ORG'!L356</f>
        <v>ADQUISICIÓN DE OVEROLES DE
 BIOSEGURIDAD PARA LA UNIDAD
 PERMANENTE DE JUSTICIA PARA
 LA ATENCIÓN DE SERVICIOS CON 
PERSONAS HABITANTES DE CALLE</v>
      </c>
      <c r="E359" s="21">
        <f>+'[1]Consolidado ORG'!M356</f>
        <v>42734</v>
      </c>
      <c r="F359" s="21">
        <f>+'[1]Consolidado ORG'!N356</f>
        <v>42763</v>
      </c>
      <c r="G359" s="22">
        <f>+'[1]Consolidado ORG'!P356</f>
        <v>1</v>
      </c>
      <c r="H359" s="22">
        <f>+'[1]Consolidado ORG'!AG356</f>
        <v>0</v>
      </c>
      <c r="I359" s="23">
        <f>+'[1]Consolidado ORG'!T356</f>
        <v>29990060</v>
      </c>
      <c r="J359" s="23">
        <f>+'[1]Consolidado ORG'!AE356</f>
        <v>0</v>
      </c>
      <c r="K359" s="21" t="str">
        <f>+'[1]Consolidado ORG'!E356</f>
        <v>4 4. Mínima cuantía</v>
      </c>
      <c r="L359" s="21" t="str">
        <f>+'[1]Consolidado ORG'!F356</f>
        <v>6 6. Otro</v>
      </c>
    </row>
    <row r="360" spans="1:12" ht="90" x14ac:dyDescent="0.25">
      <c r="A360" s="20" t="str">
        <f>+'[1]Consolidado ORG'!A357</f>
        <v>SCJ-356-2016</v>
      </c>
      <c r="B360" s="21">
        <f>+'[1]Consolidado ORG'!B357</f>
        <v>42733</v>
      </c>
      <c r="C360" s="21" t="str">
        <f>+'[1]Consolidado ORG'!G357</f>
        <v>INDUSTRIA COLOMBIANA DE MOTOCICLETAS INCOLMOTOS - YAMAHA S.A.</v>
      </c>
      <c r="D360" s="21" t="str">
        <f>+'[1]Consolidado ORG'!L357</f>
        <v>ADQUIRIR VEHÍCULOS CON DESTINO A LA POLICÍA METROPOLITANA DE BOGOTÁ DE ACUERDO CON TODAS LAS ESPECIFICACIONES TÉCNICAS Y CONDICIONES CONTEMPLADAS MEDIANTE VINCULACIÓN A LOS ACUERDOS MARCO DE PRECIOS PARA LA ADQUISICIÓN DE VEHÍCULOS Y ADQUISICIÓN DE MOTOCICLETAS, CUATRIMOTOS Y MOTOCARROS CELEBRADOS POR LA AGENCIA NACIONAL DE CONTRATACIÓN PÚBLICA - COLOMBIA COMPRA EFICIENTE</v>
      </c>
      <c r="E360" s="21">
        <f>+'[1]Consolidado ORG'!M357</f>
        <v>42721</v>
      </c>
      <c r="F360" s="21">
        <f>+'[1]Consolidado ORG'!N357</f>
        <v>42871</v>
      </c>
      <c r="G360" s="22">
        <f>+'[1]Consolidado ORG'!P357</f>
        <v>5</v>
      </c>
      <c r="H360" s="22">
        <f>+'[1]Consolidado ORG'!AG357</f>
        <v>0</v>
      </c>
      <c r="I360" s="23">
        <f>+'[1]Consolidado ORG'!T357</f>
        <v>1810488414</v>
      </c>
      <c r="J360" s="23">
        <f>+'[1]Consolidado ORG'!AE357</f>
        <v>0</v>
      </c>
      <c r="K360" s="21" t="str">
        <f>+'[1]Consolidado ORG'!E357</f>
        <v>2 2. Selección abreviada</v>
      </c>
      <c r="L360" s="21" t="str">
        <f>+'[1]Consolidado ORG'!F357</f>
        <v>6 6. Otro</v>
      </c>
    </row>
    <row r="361" spans="1:12" ht="78.75" x14ac:dyDescent="0.25">
      <c r="A361" s="20" t="str">
        <f>+'[1]Consolidado ORG'!A358</f>
        <v>SCJ-357-2016</v>
      </c>
      <c r="B361" s="21">
        <f>+'[1]Consolidado ORG'!B358</f>
        <v>42733</v>
      </c>
      <c r="C361" s="21" t="str">
        <f>+'[1]Consolidado ORG'!G358</f>
        <v>RAMON GILDARDO CASTILLO ACERO</v>
      </c>
      <c r="D361" s="21" t="str">
        <f>+'[1]Consolidado ORG'!L358</f>
        <v>PRESTACIÓN DE SERVICIOS PROFESIONALES PARA LA ELABORACIÓN, ANALISIS  Y SEGUIMIENTO DE LA ETAPA PRECONTRACTUAL y CONTRACTUAL DE LOS PROCESOS QUE ADELANTE LA DIRECCIÓN TÉCNICA DE LA SUBSECRETARÍA DE INVERSIONES Y FORTALECIMIENTO DE CAPACIDADES OPERATIVAS DE LA SECRETARIA DISTRITAL DE SEGURIDAD, CONVIVENCIA Y JUSTICIA.</v>
      </c>
      <c r="E361" s="21">
        <f>+'[1]Consolidado ORG'!M358</f>
        <v>42734</v>
      </c>
      <c r="F361" s="21">
        <f>+'[1]Consolidado ORG'!N358</f>
        <v>42779</v>
      </c>
      <c r="G361" s="22">
        <f>+'[1]Consolidado ORG'!P358</f>
        <v>1.5</v>
      </c>
      <c r="H361" s="22">
        <f>+'[1]Consolidado ORG'!AG358</f>
        <v>0</v>
      </c>
      <c r="I361" s="23">
        <f>+'[1]Consolidado ORG'!T358</f>
        <v>10800000</v>
      </c>
      <c r="J361" s="23">
        <f>+'[1]Consolidado ORG'!AE358</f>
        <v>0</v>
      </c>
      <c r="K361" s="21" t="str">
        <f>+'[1]Consolidado ORG'!E358</f>
        <v>5 5. Contratación directa</v>
      </c>
      <c r="L361" s="21" t="str">
        <f>+'[1]Consolidado ORG'!F358</f>
        <v>6 6. Otro</v>
      </c>
    </row>
    <row r="362" spans="1:12" ht="33.75" x14ac:dyDescent="0.25">
      <c r="A362" s="20" t="str">
        <f>+'[1]Consolidado ORG'!A359</f>
        <v>SCJ-358-2016</v>
      </c>
      <c r="B362" s="21">
        <f>+'[1]Consolidado ORG'!B359</f>
        <v>42734</v>
      </c>
      <c r="C362" s="21" t="str">
        <f>+'[1]Consolidado ORG'!G359</f>
        <v>FONDO DE DESARROLLO LOCAL RAFAEL URIBE URIBE</v>
      </c>
      <c r="D362" s="21" t="str">
        <f>+'[1]Consolidado ORG'!L359</f>
        <v>AUNAR ESFUERZOS TECNICOS, FÍSICOS. JURÍDICOS, ADMINISTRATIVOS Y FINANCIEROS PARA FORTALECER EL SISTEMA DE VIDEO VIGILANCIA EN LA LOCALIDAD DE RAFAEL URIBE URIBE.</v>
      </c>
      <c r="E362" s="21">
        <f>+'[1]Consolidado ORG'!M359</f>
        <v>42734</v>
      </c>
      <c r="F362" s="21">
        <f>+'[1]Consolidado ORG'!N359</f>
        <v>43100</v>
      </c>
      <c r="G362" s="22">
        <f>+'[1]Consolidado ORG'!P359</f>
        <v>12.066666666666666</v>
      </c>
      <c r="H362" s="22">
        <f>+'[1]Consolidado ORG'!AG359</f>
        <v>0</v>
      </c>
      <c r="I362" s="23">
        <f>+'[1]Consolidado ORG'!T359</f>
        <v>0</v>
      </c>
      <c r="J362" s="23">
        <f>+'[1]Consolidado ORG'!AE359</f>
        <v>0</v>
      </c>
      <c r="K362" s="21" t="str">
        <f>+'[1]Consolidado ORG'!E359</f>
        <v>5 5. Contratación directa</v>
      </c>
      <c r="L362" s="21" t="str">
        <f>+'[1]Consolidado ORG'!F359</f>
        <v>6 6. Otro</v>
      </c>
    </row>
  </sheetData>
  <autoFilter ref="A5:N5" xr:uid="{00000000-0009-0000-0000-000000000000}"/>
  <mergeCells count="2">
    <mergeCell ref="A4:N4"/>
    <mergeCell ref="A1:N3"/>
  </mergeCells>
  <printOptions gridLines="1"/>
  <pageMargins left="0.70866141732283472" right="0.70866141732283472" top="0.74803149606299213" bottom="0.74803149606299213" header="0.31496062992125984" footer="0.31496062992125984"/>
  <pageSetup scale="70" orientation="landscape" r:id="rId1"/>
  <headerFooter>
    <oddFooter>&amp;R&amp;8Página &amp;P de &amp;N
&amp;D
Elaboró: Angelica C</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1175"/>
  <sheetViews>
    <sheetView tabSelected="1" view="pageBreakPreview" topLeftCell="A368" zoomScaleNormal="85" zoomScaleSheetLayoutView="100" workbookViewId="0">
      <selection activeCell="D368" sqref="D368"/>
    </sheetView>
  </sheetViews>
  <sheetFormatPr baseColWidth="10" defaultRowHeight="15" x14ac:dyDescent="0.25"/>
  <cols>
    <col min="1" max="1" width="11.42578125" style="2"/>
    <col min="2" max="2" width="14.140625" style="3" customWidth="1"/>
    <col min="3" max="3" width="25.7109375" style="2" customWidth="1"/>
    <col min="4" max="4" width="59.42578125" style="2" customWidth="1"/>
    <col min="5" max="6" width="12" style="3" hidden="1" customWidth="1"/>
    <col min="7" max="7" width="12.28515625" style="4" hidden="1" customWidth="1"/>
    <col min="8" max="8" width="16" style="2" hidden="1" customWidth="1"/>
    <col min="9" max="9" width="16.42578125" style="5" hidden="1" customWidth="1"/>
    <col min="10" max="10" width="16.42578125" style="2" hidden="1" customWidth="1"/>
    <col min="11" max="11" width="12.85546875" style="2" hidden="1" customWidth="1"/>
    <col min="12" max="12" width="16.42578125" style="2" hidden="1" customWidth="1"/>
    <col min="13" max="13" width="28.7109375" style="2" hidden="1" customWidth="1"/>
    <col min="14" max="14" width="16.42578125" style="30" customWidth="1"/>
    <col min="15" max="15" width="38.42578125" style="8" customWidth="1"/>
  </cols>
  <sheetData>
    <row r="1" spans="1:15" ht="30" customHeight="1" x14ac:dyDescent="0.25">
      <c r="A1" s="25" t="s">
        <v>7</v>
      </c>
      <c r="B1" s="25"/>
      <c r="C1" s="25"/>
      <c r="D1" s="25"/>
      <c r="E1" s="25"/>
      <c r="F1" s="25"/>
      <c r="G1" s="25"/>
      <c r="H1" s="25"/>
      <c r="I1" s="25"/>
      <c r="J1" s="25"/>
      <c r="K1" s="25"/>
      <c r="L1" s="25"/>
      <c r="M1" s="25"/>
      <c r="N1" s="28"/>
      <c r="O1" s="25"/>
    </row>
    <row r="2" spans="1:15" ht="30" customHeight="1" x14ac:dyDescent="0.25">
      <c r="A2" s="25"/>
      <c r="B2" s="25"/>
      <c r="C2" s="25"/>
      <c r="D2" s="25"/>
      <c r="E2" s="25"/>
      <c r="F2" s="25"/>
      <c r="G2" s="25"/>
      <c r="H2" s="25"/>
      <c r="I2" s="25"/>
      <c r="J2" s="25"/>
      <c r="K2" s="25"/>
      <c r="L2" s="25"/>
      <c r="M2" s="25"/>
      <c r="N2" s="28"/>
      <c r="O2" s="25"/>
    </row>
    <row r="3" spans="1:15" ht="21" customHeight="1" x14ac:dyDescent="0.25">
      <c r="A3" s="25"/>
      <c r="B3" s="25"/>
      <c r="C3" s="25"/>
      <c r="D3" s="25"/>
      <c r="E3" s="25"/>
      <c r="F3" s="25"/>
      <c r="G3" s="25"/>
      <c r="H3" s="25"/>
      <c r="I3" s="25"/>
      <c r="J3" s="25"/>
      <c r="K3" s="25"/>
      <c r="L3" s="25"/>
      <c r="M3" s="25"/>
      <c r="N3" s="28"/>
      <c r="O3" s="25"/>
    </row>
    <row r="4" spans="1:15" s="7" customFormat="1" ht="36.75" customHeight="1" x14ac:dyDescent="0.2">
      <c r="A4" s="26" t="s">
        <v>163</v>
      </c>
      <c r="B4" s="26"/>
      <c r="C4" s="26"/>
      <c r="D4" s="26"/>
      <c r="E4" s="26"/>
      <c r="F4" s="26"/>
      <c r="G4" s="26"/>
      <c r="H4" s="26"/>
      <c r="I4" s="26"/>
      <c r="J4" s="26"/>
      <c r="K4" s="26"/>
      <c r="L4" s="26"/>
      <c r="M4" s="26"/>
      <c r="N4" s="29"/>
      <c r="O4" s="26"/>
    </row>
    <row r="5" spans="1:15" s="7" customFormat="1" ht="53.25" customHeight="1" x14ac:dyDescent="0.2">
      <c r="A5" s="9" t="s">
        <v>8</v>
      </c>
      <c r="B5" s="12" t="s">
        <v>0</v>
      </c>
      <c r="C5" s="9" t="s">
        <v>1</v>
      </c>
      <c r="D5" s="9" t="s">
        <v>2</v>
      </c>
      <c r="E5" s="13" t="s">
        <v>3</v>
      </c>
      <c r="F5" s="13" t="s">
        <v>9</v>
      </c>
      <c r="G5" s="14" t="s">
        <v>4</v>
      </c>
      <c r="H5" s="15" t="s">
        <v>10</v>
      </c>
      <c r="I5" s="16" t="s">
        <v>5</v>
      </c>
      <c r="J5" s="17" t="s">
        <v>6</v>
      </c>
      <c r="K5" s="9" t="s">
        <v>156</v>
      </c>
      <c r="L5" s="9" t="s">
        <v>157</v>
      </c>
      <c r="M5" s="18" t="s">
        <v>11</v>
      </c>
      <c r="N5" s="19" t="s">
        <v>12</v>
      </c>
      <c r="O5" s="18" t="s">
        <v>11</v>
      </c>
    </row>
    <row r="6" spans="1:15" s="39" customFormat="1" ht="67.5" x14ac:dyDescent="0.2">
      <c r="A6" s="44" t="s">
        <v>164</v>
      </c>
      <c r="B6" s="37">
        <v>42662</v>
      </c>
      <c r="C6" s="37" t="s">
        <v>165</v>
      </c>
      <c r="D6" s="37" t="s">
        <v>166</v>
      </c>
      <c r="E6" s="37">
        <v>42662</v>
      </c>
      <c r="F6" s="37">
        <v>42753</v>
      </c>
      <c r="G6" s="45">
        <v>3</v>
      </c>
      <c r="H6" s="45">
        <v>0</v>
      </c>
      <c r="I6" s="35">
        <v>11400000</v>
      </c>
      <c r="J6" s="35">
        <v>0</v>
      </c>
      <c r="K6" s="37" t="s">
        <v>13</v>
      </c>
      <c r="L6" s="37" t="s">
        <v>158</v>
      </c>
      <c r="M6" s="37" t="s">
        <v>1305</v>
      </c>
      <c r="N6" s="37" t="s">
        <v>974</v>
      </c>
      <c r="O6" s="38" t="str">
        <f>HYPERLINK(M6,"Ejecucion Contractual")</f>
        <v>Ejecucion Contractual</v>
      </c>
    </row>
    <row r="7" spans="1:15" s="39" customFormat="1" ht="45" x14ac:dyDescent="0.2">
      <c r="A7" s="44" t="s">
        <v>167</v>
      </c>
      <c r="B7" s="37">
        <v>42662</v>
      </c>
      <c r="C7" s="37" t="s">
        <v>135</v>
      </c>
      <c r="D7" s="37" t="s">
        <v>168</v>
      </c>
      <c r="E7" s="37">
        <v>42662</v>
      </c>
      <c r="F7" s="37">
        <v>42753</v>
      </c>
      <c r="G7" s="45">
        <v>3</v>
      </c>
      <c r="H7" s="45">
        <v>0</v>
      </c>
      <c r="I7" s="35">
        <v>19500000</v>
      </c>
      <c r="J7" s="35">
        <v>0</v>
      </c>
      <c r="K7" s="37" t="s">
        <v>13</v>
      </c>
      <c r="L7" s="37" t="s">
        <v>158</v>
      </c>
      <c r="M7" s="37" t="s">
        <v>1306</v>
      </c>
      <c r="N7" s="37" t="s">
        <v>975</v>
      </c>
      <c r="O7" s="38" t="str">
        <f t="shared" ref="O7:O70" si="0">HYPERLINK(M7,"Ejecucion Contractual")</f>
        <v>Ejecucion Contractual</v>
      </c>
    </row>
    <row r="8" spans="1:15" s="39" customFormat="1" ht="45" x14ac:dyDescent="0.2">
      <c r="A8" s="44" t="s">
        <v>169</v>
      </c>
      <c r="B8" s="37">
        <v>42664</v>
      </c>
      <c r="C8" s="37" t="s">
        <v>47</v>
      </c>
      <c r="D8" s="37" t="s">
        <v>170</v>
      </c>
      <c r="E8" s="37">
        <v>42664</v>
      </c>
      <c r="F8" s="37">
        <v>42770</v>
      </c>
      <c r="G8" s="45">
        <v>3.5</v>
      </c>
      <c r="H8" s="45">
        <v>0</v>
      </c>
      <c r="I8" s="35">
        <v>7000000</v>
      </c>
      <c r="J8" s="35">
        <v>0</v>
      </c>
      <c r="K8" s="37" t="s">
        <v>13</v>
      </c>
      <c r="L8" s="37" t="s">
        <v>158</v>
      </c>
      <c r="M8" s="37" t="s">
        <v>1307</v>
      </c>
      <c r="N8" s="37" t="s">
        <v>976</v>
      </c>
      <c r="O8" s="38" t="str">
        <f t="shared" si="0"/>
        <v>Ejecucion Contractual</v>
      </c>
    </row>
    <row r="9" spans="1:15" s="39" customFormat="1" ht="45" x14ac:dyDescent="0.2">
      <c r="A9" s="44" t="s">
        <v>171</v>
      </c>
      <c r="B9" s="37">
        <v>42664</v>
      </c>
      <c r="C9" s="37" t="s">
        <v>172</v>
      </c>
      <c r="D9" s="37" t="s">
        <v>170</v>
      </c>
      <c r="E9" s="37">
        <v>42664</v>
      </c>
      <c r="F9" s="37">
        <v>42770</v>
      </c>
      <c r="G9" s="45">
        <v>3.5</v>
      </c>
      <c r="H9" s="45">
        <v>0</v>
      </c>
      <c r="I9" s="35">
        <v>7000000</v>
      </c>
      <c r="J9" s="35">
        <v>0</v>
      </c>
      <c r="K9" s="37" t="s">
        <v>13</v>
      </c>
      <c r="L9" s="37" t="s">
        <v>158</v>
      </c>
      <c r="M9" s="37" t="s">
        <v>1308</v>
      </c>
      <c r="N9" s="37" t="s">
        <v>977</v>
      </c>
      <c r="O9" s="38" t="str">
        <f t="shared" si="0"/>
        <v>Ejecucion Contractual</v>
      </c>
    </row>
    <row r="10" spans="1:15" s="39" customFormat="1" ht="45" x14ac:dyDescent="0.2">
      <c r="A10" s="44" t="s">
        <v>173</v>
      </c>
      <c r="B10" s="37">
        <v>42664</v>
      </c>
      <c r="C10" s="37" t="s">
        <v>40</v>
      </c>
      <c r="D10" s="37" t="s">
        <v>170</v>
      </c>
      <c r="E10" s="37">
        <v>42664</v>
      </c>
      <c r="F10" s="37">
        <v>42770</v>
      </c>
      <c r="G10" s="45">
        <v>3.5</v>
      </c>
      <c r="H10" s="45">
        <v>0</v>
      </c>
      <c r="I10" s="35">
        <v>7000000</v>
      </c>
      <c r="J10" s="35">
        <v>0</v>
      </c>
      <c r="K10" s="37" t="s">
        <v>13</v>
      </c>
      <c r="L10" s="37" t="s">
        <v>158</v>
      </c>
      <c r="M10" s="37" t="s">
        <v>1309</v>
      </c>
      <c r="N10" s="37" t="s">
        <v>978</v>
      </c>
      <c r="O10" s="38" t="str">
        <f t="shared" si="0"/>
        <v>Ejecucion Contractual</v>
      </c>
    </row>
    <row r="11" spans="1:15" s="39" customFormat="1" ht="45" x14ac:dyDescent="0.2">
      <c r="A11" s="44" t="s">
        <v>174</v>
      </c>
      <c r="B11" s="37">
        <v>42664</v>
      </c>
      <c r="C11" s="37" t="s">
        <v>35</v>
      </c>
      <c r="D11" s="37" t="s">
        <v>170</v>
      </c>
      <c r="E11" s="37">
        <v>42664</v>
      </c>
      <c r="F11" s="37">
        <v>42770</v>
      </c>
      <c r="G11" s="45">
        <v>3.5</v>
      </c>
      <c r="H11" s="45">
        <v>0</v>
      </c>
      <c r="I11" s="35">
        <v>7000000</v>
      </c>
      <c r="J11" s="35">
        <v>0</v>
      </c>
      <c r="K11" s="37" t="s">
        <v>13</v>
      </c>
      <c r="L11" s="37" t="s">
        <v>158</v>
      </c>
      <c r="M11" s="37" t="s">
        <v>1310</v>
      </c>
      <c r="N11" s="37" t="s">
        <v>979</v>
      </c>
      <c r="O11" s="38" t="str">
        <f t="shared" si="0"/>
        <v>Ejecucion Contractual</v>
      </c>
    </row>
    <row r="12" spans="1:15" s="39" customFormat="1" ht="45" x14ac:dyDescent="0.2">
      <c r="A12" s="44" t="s">
        <v>175</v>
      </c>
      <c r="B12" s="37">
        <v>42664</v>
      </c>
      <c r="C12" s="37" t="s">
        <v>176</v>
      </c>
      <c r="D12" s="37" t="s">
        <v>170</v>
      </c>
      <c r="E12" s="37">
        <v>42664</v>
      </c>
      <c r="F12" s="37">
        <v>42770</v>
      </c>
      <c r="G12" s="45">
        <v>3.5</v>
      </c>
      <c r="H12" s="45">
        <v>0</v>
      </c>
      <c r="I12" s="35">
        <v>7000000</v>
      </c>
      <c r="J12" s="35">
        <v>0</v>
      </c>
      <c r="K12" s="37" t="s">
        <v>13</v>
      </c>
      <c r="L12" s="37" t="s">
        <v>158</v>
      </c>
      <c r="M12" s="37" t="s">
        <v>1311</v>
      </c>
      <c r="N12" s="37" t="s">
        <v>980</v>
      </c>
      <c r="O12" s="38" t="str">
        <f t="shared" si="0"/>
        <v>Ejecucion Contractual</v>
      </c>
    </row>
    <row r="13" spans="1:15" s="39" customFormat="1" ht="45" x14ac:dyDescent="0.2">
      <c r="A13" s="44" t="s">
        <v>177</v>
      </c>
      <c r="B13" s="37">
        <v>42664</v>
      </c>
      <c r="C13" s="37" t="s">
        <v>37</v>
      </c>
      <c r="D13" s="37" t="s">
        <v>170</v>
      </c>
      <c r="E13" s="37">
        <v>42664</v>
      </c>
      <c r="F13" s="37">
        <v>42770</v>
      </c>
      <c r="G13" s="45">
        <v>3.5</v>
      </c>
      <c r="H13" s="45">
        <v>0</v>
      </c>
      <c r="I13" s="35">
        <v>7000000</v>
      </c>
      <c r="J13" s="35">
        <v>0</v>
      </c>
      <c r="K13" s="37" t="s">
        <v>13</v>
      </c>
      <c r="L13" s="37" t="s">
        <v>158</v>
      </c>
      <c r="M13" s="37" t="s">
        <v>1312</v>
      </c>
      <c r="N13" s="37" t="s">
        <v>981</v>
      </c>
      <c r="O13" s="38" t="str">
        <f t="shared" si="0"/>
        <v>Ejecucion Contractual</v>
      </c>
    </row>
    <row r="14" spans="1:15" s="39" customFormat="1" ht="45" x14ac:dyDescent="0.2">
      <c r="A14" s="44" t="s">
        <v>178</v>
      </c>
      <c r="B14" s="37">
        <v>42664</v>
      </c>
      <c r="C14" s="37" t="s">
        <v>179</v>
      </c>
      <c r="D14" s="37" t="s">
        <v>170</v>
      </c>
      <c r="E14" s="37">
        <v>42668</v>
      </c>
      <c r="F14" s="37">
        <v>42774</v>
      </c>
      <c r="G14" s="45">
        <v>3.5</v>
      </c>
      <c r="H14" s="45">
        <v>0</v>
      </c>
      <c r="I14" s="35">
        <v>7000000</v>
      </c>
      <c r="J14" s="35">
        <v>0</v>
      </c>
      <c r="K14" s="37" t="s">
        <v>13</v>
      </c>
      <c r="L14" s="37" t="s">
        <v>158</v>
      </c>
      <c r="M14" s="37" t="s">
        <v>1313</v>
      </c>
      <c r="N14" s="37" t="s">
        <v>982</v>
      </c>
      <c r="O14" s="38" t="str">
        <f t="shared" si="0"/>
        <v>Ejecucion Contractual</v>
      </c>
    </row>
    <row r="15" spans="1:15" s="39" customFormat="1" ht="45" x14ac:dyDescent="0.2">
      <c r="A15" s="44" t="s">
        <v>180</v>
      </c>
      <c r="B15" s="37">
        <v>42664</v>
      </c>
      <c r="C15" s="37" t="s">
        <v>29</v>
      </c>
      <c r="D15" s="37" t="s">
        <v>170</v>
      </c>
      <c r="E15" s="37">
        <v>42664</v>
      </c>
      <c r="F15" s="37">
        <v>42770</v>
      </c>
      <c r="G15" s="45">
        <v>3.5</v>
      </c>
      <c r="H15" s="45">
        <v>0</v>
      </c>
      <c r="I15" s="35">
        <v>7000000</v>
      </c>
      <c r="J15" s="35">
        <v>0</v>
      </c>
      <c r="K15" s="37" t="s">
        <v>13</v>
      </c>
      <c r="L15" s="37" t="s">
        <v>158</v>
      </c>
      <c r="M15" s="37" t="s">
        <v>1314</v>
      </c>
      <c r="N15" s="37" t="s">
        <v>983</v>
      </c>
      <c r="O15" s="38" t="str">
        <f t="shared" si="0"/>
        <v>Ejecucion Contractual</v>
      </c>
    </row>
    <row r="16" spans="1:15" s="39" customFormat="1" ht="45" x14ac:dyDescent="0.2">
      <c r="A16" s="44" t="s">
        <v>181</v>
      </c>
      <c r="B16" s="37">
        <v>42664</v>
      </c>
      <c r="C16" s="37" t="s">
        <v>45</v>
      </c>
      <c r="D16" s="37" t="s">
        <v>170</v>
      </c>
      <c r="E16" s="37">
        <v>42664</v>
      </c>
      <c r="F16" s="37">
        <v>42770</v>
      </c>
      <c r="G16" s="45">
        <v>3.5</v>
      </c>
      <c r="H16" s="45">
        <v>0</v>
      </c>
      <c r="I16" s="35">
        <v>7000000</v>
      </c>
      <c r="J16" s="35">
        <v>0</v>
      </c>
      <c r="K16" s="37" t="s">
        <v>13</v>
      </c>
      <c r="L16" s="37" t="s">
        <v>158</v>
      </c>
      <c r="M16" s="37" t="s">
        <v>1315</v>
      </c>
      <c r="N16" s="37" t="s">
        <v>984</v>
      </c>
      <c r="O16" s="38" t="str">
        <f t="shared" si="0"/>
        <v>Ejecucion Contractual</v>
      </c>
    </row>
    <row r="17" spans="1:15" s="39" customFormat="1" ht="45" x14ac:dyDescent="0.2">
      <c r="A17" s="44" t="s">
        <v>182</v>
      </c>
      <c r="B17" s="37">
        <v>42664</v>
      </c>
      <c r="C17" s="37" t="s">
        <v>183</v>
      </c>
      <c r="D17" s="37" t="s">
        <v>170</v>
      </c>
      <c r="E17" s="37">
        <v>42664</v>
      </c>
      <c r="F17" s="37">
        <v>42770</v>
      </c>
      <c r="G17" s="45">
        <v>3.5</v>
      </c>
      <c r="H17" s="45">
        <v>0</v>
      </c>
      <c r="I17" s="35">
        <v>7000000</v>
      </c>
      <c r="J17" s="35">
        <v>0</v>
      </c>
      <c r="K17" s="37" t="s">
        <v>13</v>
      </c>
      <c r="L17" s="37" t="s">
        <v>158</v>
      </c>
      <c r="M17" s="37" t="s">
        <v>1316</v>
      </c>
      <c r="N17" s="37" t="s">
        <v>985</v>
      </c>
      <c r="O17" s="38" t="str">
        <f t="shared" si="0"/>
        <v>Ejecucion Contractual</v>
      </c>
    </row>
    <row r="18" spans="1:15" s="39" customFormat="1" ht="45" x14ac:dyDescent="0.2">
      <c r="A18" s="44" t="s">
        <v>184</v>
      </c>
      <c r="B18" s="37">
        <v>42664</v>
      </c>
      <c r="C18" s="37" t="s">
        <v>33</v>
      </c>
      <c r="D18" s="37" t="s">
        <v>170</v>
      </c>
      <c r="E18" s="37">
        <v>42664</v>
      </c>
      <c r="F18" s="37">
        <v>42770</v>
      </c>
      <c r="G18" s="45">
        <v>3.5</v>
      </c>
      <c r="H18" s="45">
        <v>0</v>
      </c>
      <c r="I18" s="35">
        <v>7000000</v>
      </c>
      <c r="J18" s="35">
        <v>0</v>
      </c>
      <c r="K18" s="37" t="s">
        <v>13</v>
      </c>
      <c r="L18" s="37" t="s">
        <v>158</v>
      </c>
      <c r="M18" s="37" t="s">
        <v>1317</v>
      </c>
      <c r="N18" s="37" t="s">
        <v>986</v>
      </c>
      <c r="O18" s="38" t="str">
        <f t="shared" si="0"/>
        <v>Ejecucion Contractual</v>
      </c>
    </row>
    <row r="19" spans="1:15" s="39" customFormat="1" ht="45" x14ac:dyDescent="0.2">
      <c r="A19" s="44" t="s">
        <v>185</v>
      </c>
      <c r="B19" s="37">
        <v>42664</v>
      </c>
      <c r="C19" s="37" t="s">
        <v>98</v>
      </c>
      <c r="D19" s="37" t="s">
        <v>170</v>
      </c>
      <c r="E19" s="37">
        <v>42664</v>
      </c>
      <c r="F19" s="37">
        <v>42770</v>
      </c>
      <c r="G19" s="45">
        <v>3.5</v>
      </c>
      <c r="H19" s="45">
        <v>0</v>
      </c>
      <c r="I19" s="35">
        <v>7000000</v>
      </c>
      <c r="J19" s="35">
        <v>0</v>
      </c>
      <c r="K19" s="37" t="s">
        <v>13</v>
      </c>
      <c r="L19" s="37" t="s">
        <v>158</v>
      </c>
      <c r="M19" s="37" t="s">
        <v>1318</v>
      </c>
      <c r="N19" s="37" t="s">
        <v>987</v>
      </c>
      <c r="O19" s="38" t="str">
        <f t="shared" si="0"/>
        <v>Ejecucion Contractual</v>
      </c>
    </row>
    <row r="20" spans="1:15" s="39" customFormat="1" ht="45" x14ac:dyDescent="0.2">
      <c r="A20" s="44" t="s">
        <v>186</v>
      </c>
      <c r="B20" s="37">
        <v>42664</v>
      </c>
      <c r="C20" s="37" t="s">
        <v>187</v>
      </c>
      <c r="D20" s="37" t="s">
        <v>170</v>
      </c>
      <c r="E20" s="37">
        <v>42664</v>
      </c>
      <c r="F20" s="37">
        <v>42770</v>
      </c>
      <c r="G20" s="45">
        <v>3.5</v>
      </c>
      <c r="H20" s="45">
        <v>0</v>
      </c>
      <c r="I20" s="35">
        <v>7000000</v>
      </c>
      <c r="J20" s="35">
        <v>0</v>
      </c>
      <c r="K20" s="37" t="s">
        <v>13</v>
      </c>
      <c r="L20" s="37" t="s">
        <v>158</v>
      </c>
      <c r="M20" s="37" t="s">
        <v>1319</v>
      </c>
      <c r="N20" s="37" t="s">
        <v>988</v>
      </c>
      <c r="O20" s="38" t="str">
        <f t="shared" si="0"/>
        <v>Ejecucion Contractual</v>
      </c>
    </row>
    <row r="21" spans="1:15" s="39" customFormat="1" ht="45" x14ac:dyDescent="0.2">
      <c r="A21" s="44" t="s">
        <v>188</v>
      </c>
      <c r="B21" s="37">
        <v>42664</v>
      </c>
      <c r="C21" s="37" t="s">
        <v>42</v>
      </c>
      <c r="D21" s="37" t="s">
        <v>170</v>
      </c>
      <c r="E21" s="37">
        <v>42664</v>
      </c>
      <c r="F21" s="37">
        <v>42770</v>
      </c>
      <c r="G21" s="45">
        <v>3.5</v>
      </c>
      <c r="H21" s="45">
        <v>0</v>
      </c>
      <c r="I21" s="35">
        <v>7000000</v>
      </c>
      <c r="J21" s="35">
        <v>0</v>
      </c>
      <c r="K21" s="37" t="s">
        <v>13</v>
      </c>
      <c r="L21" s="37" t="s">
        <v>158</v>
      </c>
      <c r="M21" s="37" t="s">
        <v>1320</v>
      </c>
      <c r="N21" s="37" t="s">
        <v>989</v>
      </c>
      <c r="O21" s="38" t="str">
        <f t="shared" si="0"/>
        <v>Ejecucion Contractual</v>
      </c>
    </row>
    <row r="22" spans="1:15" s="39" customFormat="1" ht="45" x14ac:dyDescent="0.2">
      <c r="A22" s="44" t="s">
        <v>189</v>
      </c>
      <c r="B22" s="37">
        <v>42664</v>
      </c>
      <c r="C22" s="37" t="s">
        <v>190</v>
      </c>
      <c r="D22" s="37" t="s">
        <v>170</v>
      </c>
      <c r="E22" s="37">
        <v>42664</v>
      </c>
      <c r="F22" s="37">
        <v>42770</v>
      </c>
      <c r="G22" s="45">
        <v>3.5</v>
      </c>
      <c r="H22" s="45">
        <v>0</v>
      </c>
      <c r="I22" s="35">
        <v>7000000</v>
      </c>
      <c r="J22" s="35">
        <v>0</v>
      </c>
      <c r="K22" s="37" t="s">
        <v>13</v>
      </c>
      <c r="L22" s="37" t="s">
        <v>158</v>
      </c>
      <c r="M22" s="37" t="s">
        <v>1321</v>
      </c>
      <c r="N22" s="37" t="s">
        <v>990</v>
      </c>
      <c r="O22" s="38" t="str">
        <f t="shared" si="0"/>
        <v>Ejecucion Contractual</v>
      </c>
    </row>
    <row r="23" spans="1:15" s="39" customFormat="1" ht="45" x14ac:dyDescent="0.2">
      <c r="A23" s="44" t="s">
        <v>191</v>
      </c>
      <c r="B23" s="37">
        <v>42664</v>
      </c>
      <c r="C23" s="37" t="s">
        <v>48</v>
      </c>
      <c r="D23" s="37" t="s">
        <v>170</v>
      </c>
      <c r="E23" s="37">
        <v>42664</v>
      </c>
      <c r="F23" s="37">
        <v>42770</v>
      </c>
      <c r="G23" s="45">
        <v>3.5</v>
      </c>
      <c r="H23" s="45">
        <v>0</v>
      </c>
      <c r="I23" s="35">
        <v>7000000</v>
      </c>
      <c r="J23" s="35">
        <v>0</v>
      </c>
      <c r="K23" s="37" t="s">
        <v>13</v>
      </c>
      <c r="L23" s="37" t="s">
        <v>158</v>
      </c>
      <c r="M23" s="37" t="s">
        <v>1322</v>
      </c>
      <c r="N23" s="37" t="s">
        <v>991</v>
      </c>
      <c r="O23" s="38" t="str">
        <f t="shared" si="0"/>
        <v>Ejecucion Contractual</v>
      </c>
    </row>
    <row r="24" spans="1:15" s="39" customFormat="1" ht="45" x14ac:dyDescent="0.2">
      <c r="A24" s="44" t="s">
        <v>192</v>
      </c>
      <c r="B24" s="37">
        <v>42664</v>
      </c>
      <c r="C24" s="37" t="s">
        <v>193</v>
      </c>
      <c r="D24" s="37" t="s">
        <v>170</v>
      </c>
      <c r="E24" s="37">
        <v>42664</v>
      </c>
      <c r="F24" s="37">
        <v>42770</v>
      </c>
      <c r="G24" s="45">
        <v>3.5</v>
      </c>
      <c r="H24" s="45">
        <v>0</v>
      </c>
      <c r="I24" s="35">
        <v>7000000</v>
      </c>
      <c r="J24" s="35">
        <v>0</v>
      </c>
      <c r="K24" s="37" t="s">
        <v>13</v>
      </c>
      <c r="L24" s="37" t="s">
        <v>158</v>
      </c>
      <c r="M24" s="37" t="s">
        <v>1323</v>
      </c>
      <c r="N24" s="37" t="s">
        <v>992</v>
      </c>
      <c r="O24" s="38" t="str">
        <f t="shared" si="0"/>
        <v>Ejecucion Contractual</v>
      </c>
    </row>
    <row r="25" spans="1:15" s="39" customFormat="1" ht="45" x14ac:dyDescent="0.2">
      <c r="A25" s="44" t="s">
        <v>194</v>
      </c>
      <c r="B25" s="37">
        <v>42664</v>
      </c>
      <c r="C25" s="37" t="s">
        <v>136</v>
      </c>
      <c r="D25" s="37" t="s">
        <v>170</v>
      </c>
      <c r="E25" s="37">
        <v>42664</v>
      </c>
      <c r="F25" s="37">
        <v>42770</v>
      </c>
      <c r="G25" s="45">
        <v>3.5</v>
      </c>
      <c r="H25" s="45">
        <v>0</v>
      </c>
      <c r="I25" s="35">
        <v>7000000</v>
      </c>
      <c r="J25" s="35">
        <v>0</v>
      </c>
      <c r="K25" s="37" t="s">
        <v>13</v>
      </c>
      <c r="L25" s="37" t="s">
        <v>158</v>
      </c>
      <c r="M25" s="37" t="s">
        <v>1324</v>
      </c>
      <c r="N25" s="37" t="s">
        <v>993</v>
      </c>
      <c r="O25" s="38" t="str">
        <f t="shared" si="0"/>
        <v>Ejecucion Contractual</v>
      </c>
    </row>
    <row r="26" spans="1:15" s="39" customFormat="1" ht="45" x14ac:dyDescent="0.2">
      <c r="A26" s="44" t="s">
        <v>195</v>
      </c>
      <c r="B26" s="37">
        <v>42664</v>
      </c>
      <c r="C26" s="37" t="s">
        <v>196</v>
      </c>
      <c r="D26" s="37" t="s">
        <v>170</v>
      </c>
      <c r="E26" s="37">
        <v>42664</v>
      </c>
      <c r="F26" s="37">
        <v>42770</v>
      </c>
      <c r="G26" s="45">
        <v>3.5</v>
      </c>
      <c r="H26" s="45">
        <v>0</v>
      </c>
      <c r="I26" s="35">
        <v>7000000</v>
      </c>
      <c r="J26" s="35">
        <v>0</v>
      </c>
      <c r="K26" s="37" t="s">
        <v>13</v>
      </c>
      <c r="L26" s="37" t="s">
        <v>158</v>
      </c>
      <c r="M26" s="37" t="s">
        <v>1325</v>
      </c>
      <c r="N26" s="37" t="s">
        <v>994</v>
      </c>
      <c r="O26" s="38" t="str">
        <f t="shared" si="0"/>
        <v>Ejecucion Contractual</v>
      </c>
    </row>
    <row r="27" spans="1:15" s="39" customFormat="1" ht="45" x14ac:dyDescent="0.2">
      <c r="A27" s="44" t="s">
        <v>197</v>
      </c>
      <c r="B27" s="37">
        <v>42664</v>
      </c>
      <c r="C27" s="37" t="s">
        <v>198</v>
      </c>
      <c r="D27" s="37" t="s">
        <v>170</v>
      </c>
      <c r="E27" s="37">
        <v>42664</v>
      </c>
      <c r="F27" s="37">
        <v>42770</v>
      </c>
      <c r="G27" s="45">
        <v>3.5</v>
      </c>
      <c r="H27" s="45">
        <v>0</v>
      </c>
      <c r="I27" s="35">
        <v>7000000</v>
      </c>
      <c r="J27" s="35">
        <v>0</v>
      </c>
      <c r="K27" s="37" t="s">
        <v>13</v>
      </c>
      <c r="L27" s="37" t="s">
        <v>158</v>
      </c>
      <c r="M27" s="37" t="s">
        <v>1326</v>
      </c>
      <c r="N27" s="37" t="s">
        <v>995</v>
      </c>
      <c r="O27" s="38" t="str">
        <f t="shared" si="0"/>
        <v>Ejecucion Contractual</v>
      </c>
    </row>
    <row r="28" spans="1:15" s="39" customFormat="1" ht="45" x14ac:dyDescent="0.2">
      <c r="A28" s="44" t="s">
        <v>199</v>
      </c>
      <c r="B28" s="37">
        <v>42664</v>
      </c>
      <c r="C28" s="37" t="s">
        <v>200</v>
      </c>
      <c r="D28" s="37" t="s">
        <v>170</v>
      </c>
      <c r="E28" s="37">
        <v>42664</v>
      </c>
      <c r="F28" s="37">
        <v>42770</v>
      </c>
      <c r="G28" s="45">
        <v>3.5</v>
      </c>
      <c r="H28" s="45">
        <v>0</v>
      </c>
      <c r="I28" s="35">
        <v>7000000</v>
      </c>
      <c r="J28" s="35">
        <v>0</v>
      </c>
      <c r="K28" s="37" t="s">
        <v>13</v>
      </c>
      <c r="L28" s="37" t="s">
        <v>158</v>
      </c>
      <c r="M28" s="37" t="s">
        <v>1327</v>
      </c>
      <c r="N28" s="37" t="s">
        <v>996</v>
      </c>
      <c r="O28" s="38" t="str">
        <f t="shared" si="0"/>
        <v>Ejecucion Contractual</v>
      </c>
    </row>
    <row r="29" spans="1:15" s="39" customFormat="1" ht="45" x14ac:dyDescent="0.2">
      <c r="A29" s="44" t="s">
        <v>201</v>
      </c>
      <c r="B29" s="37">
        <v>42664</v>
      </c>
      <c r="C29" s="37" t="s">
        <v>202</v>
      </c>
      <c r="D29" s="37" t="s">
        <v>170</v>
      </c>
      <c r="E29" s="37">
        <v>42664</v>
      </c>
      <c r="F29" s="37">
        <v>42770</v>
      </c>
      <c r="G29" s="45">
        <v>3.5</v>
      </c>
      <c r="H29" s="45">
        <v>0</v>
      </c>
      <c r="I29" s="35">
        <v>7000000</v>
      </c>
      <c r="J29" s="35">
        <v>0</v>
      </c>
      <c r="K29" s="37" t="s">
        <v>13</v>
      </c>
      <c r="L29" s="37" t="s">
        <v>158</v>
      </c>
      <c r="M29" s="37" t="s">
        <v>1328</v>
      </c>
      <c r="N29" s="37" t="s">
        <v>997</v>
      </c>
      <c r="O29" s="38" t="str">
        <f t="shared" si="0"/>
        <v>Ejecucion Contractual</v>
      </c>
    </row>
    <row r="30" spans="1:15" s="39" customFormat="1" ht="45" x14ac:dyDescent="0.2">
      <c r="A30" s="44" t="s">
        <v>203</v>
      </c>
      <c r="B30" s="37">
        <v>42667</v>
      </c>
      <c r="C30" s="37" t="s">
        <v>204</v>
      </c>
      <c r="D30" s="37" t="s">
        <v>170</v>
      </c>
      <c r="E30" s="37">
        <v>42668</v>
      </c>
      <c r="F30" s="37">
        <v>42774</v>
      </c>
      <c r="G30" s="45">
        <v>3.5</v>
      </c>
      <c r="H30" s="45">
        <v>0</v>
      </c>
      <c r="I30" s="35">
        <v>7000000</v>
      </c>
      <c r="J30" s="35">
        <v>0</v>
      </c>
      <c r="K30" s="37" t="s">
        <v>13</v>
      </c>
      <c r="L30" s="37" t="s">
        <v>158</v>
      </c>
      <c r="M30" s="37" t="s">
        <v>1329</v>
      </c>
      <c r="N30" s="37" t="s">
        <v>998</v>
      </c>
      <c r="O30" s="38" t="str">
        <f t="shared" si="0"/>
        <v>Ejecucion Contractual</v>
      </c>
    </row>
    <row r="31" spans="1:15" s="39" customFormat="1" ht="45" x14ac:dyDescent="0.2">
      <c r="A31" s="44" t="s">
        <v>205</v>
      </c>
      <c r="B31" s="37">
        <v>42667</v>
      </c>
      <c r="C31" s="37" t="s">
        <v>49</v>
      </c>
      <c r="D31" s="37" t="s">
        <v>170</v>
      </c>
      <c r="E31" s="37">
        <v>42668</v>
      </c>
      <c r="F31" s="37">
        <v>42774</v>
      </c>
      <c r="G31" s="45">
        <v>3.5</v>
      </c>
      <c r="H31" s="45">
        <v>0</v>
      </c>
      <c r="I31" s="35">
        <v>7000000</v>
      </c>
      <c r="J31" s="35">
        <v>0</v>
      </c>
      <c r="K31" s="37" t="s">
        <v>13</v>
      </c>
      <c r="L31" s="37" t="s">
        <v>158</v>
      </c>
      <c r="M31" s="37" t="s">
        <v>1330</v>
      </c>
      <c r="N31" s="37" t="s">
        <v>999</v>
      </c>
      <c r="O31" s="38" t="str">
        <f t="shared" si="0"/>
        <v>Ejecucion Contractual</v>
      </c>
    </row>
    <row r="32" spans="1:15" s="39" customFormat="1" ht="45" x14ac:dyDescent="0.2">
      <c r="A32" s="44" t="s">
        <v>206</v>
      </c>
      <c r="B32" s="37">
        <v>42667</v>
      </c>
      <c r="C32" s="37" t="s">
        <v>207</v>
      </c>
      <c r="D32" s="37" t="s">
        <v>170</v>
      </c>
      <c r="E32" s="37">
        <v>42668</v>
      </c>
      <c r="F32" s="37">
        <v>42774</v>
      </c>
      <c r="G32" s="45">
        <v>3.5</v>
      </c>
      <c r="H32" s="45">
        <v>0</v>
      </c>
      <c r="I32" s="35">
        <v>7000000</v>
      </c>
      <c r="J32" s="35">
        <v>0</v>
      </c>
      <c r="K32" s="37" t="s">
        <v>13</v>
      </c>
      <c r="L32" s="37" t="s">
        <v>158</v>
      </c>
      <c r="M32" s="37" t="s">
        <v>1331</v>
      </c>
      <c r="N32" s="37" t="s">
        <v>1000</v>
      </c>
      <c r="O32" s="38" t="str">
        <f t="shared" si="0"/>
        <v>Ejecucion Contractual</v>
      </c>
    </row>
    <row r="33" spans="1:15" s="39" customFormat="1" ht="45" x14ac:dyDescent="0.2">
      <c r="A33" s="44" t="s">
        <v>208</v>
      </c>
      <c r="B33" s="37">
        <v>42667</v>
      </c>
      <c r="C33" s="37" t="s">
        <v>209</v>
      </c>
      <c r="D33" s="37" t="s">
        <v>170</v>
      </c>
      <c r="E33" s="37">
        <v>42668</v>
      </c>
      <c r="F33" s="37">
        <v>42774</v>
      </c>
      <c r="G33" s="45">
        <v>3.5</v>
      </c>
      <c r="H33" s="45">
        <v>0</v>
      </c>
      <c r="I33" s="35">
        <v>7000000</v>
      </c>
      <c r="J33" s="35">
        <v>0</v>
      </c>
      <c r="K33" s="37" t="s">
        <v>13</v>
      </c>
      <c r="L33" s="37" t="s">
        <v>158</v>
      </c>
      <c r="M33" s="37" t="s">
        <v>1332</v>
      </c>
      <c r="N33" s="37" t="s">
        <v>1001</v>
      </c>
      <c r="O33" s="38" t="str">
        <f t="shared" si="0"/>
        <v>Ejecucion Contractual</v>
      </c>
    </row>
    <row r="34" spans="1:15" s="39" customFormat="1" ht="45" x14ac:dyDescent="0.2">
      <c r="A34" s="44" t="s">
        <v>210</v>
      </c>
      <c r="B34" s="37">
        <v>42667</v>
      </c>
      <c r="C34" s="37" t="s">
        <v>211</v>
      </c>
      <c r="D34" s="37" t="s">
        <v>170</v>
      </c>
      <c r="E34" s="37">
        <v>42668</v>
      </c>
      <c r="F34" s="37">
        <v>42774</v>
      </c>
      <c r="G34" s="45">
        <v>3.5</v>
      </c>
      <c r="H34" s="45">
        <v>0</v>
      </c>
      <c r="I34" s="35">
        <v>7000000</v>
      </c>
      <c r="J34" s="35">
        <v>0</v>
      </c>
      <c r="K34" s="37" t="s">
        <v>13</v>
      </c>
      <c r="L34" s="37" t="s">
        <v>158</v>
      </c>
      <c r="M34" s="37" t="s">
        <v>1333</v>
      </c>
      <c r="N34" s="37" t="s">
        <v>1002</v>
      </c>
      <c r="O34" s="38" t="str">
        <f t="shared" si="0"/>
        <v>Ejecucion Contractual</v>
      </c>
    </row>
    <row r="35" spans="1:15" s="39" customFormat="1" ht="45" x14ac:dyDescent="0.2">
      <c r="A35" s="44" t="s">
        <v>212</v>
      </c>
      <c r="B35" s="37">
        <v>42667</v>
      </c>
      <c r="C35" s="37" t="s">
        <v>213</v>
      </c>
      <c r="D35" s="37" t="s">
        <v>170</v>
      </c>
      <c r="E35" s="37">
        <v>42668</v>
      </c>
      <c r="F35" s="37">
        <v>42774</v>
      </c>
      <c r="G35" s="45">
        <v>3.5</v>
      </c>
      <c r="H35" s="45">
        <v>0</v>
      </c>
      <c r="I35" s="35">
        <v>7000000</v>
      </c>
      <c r="J35" s="35">
        <v>0</v>
      </c>
      <c r="K35" s="37" t="s">
        <v>13</v>
      </c>
      <c r="L35" s="37" t="s">
        <v>158</v>
      </c>
      <c r="M35" s="37" t="s">
        <v>1334</v>
      </c>
      <c r="N35" s="37" t="s">
        <v>1003</v>
      </c>
      <c r="O35" s="38" t="str">
        <f t="shared" si="0"/>
        <v>Ejecucion Contractual</v>
      </c>
    </row>
    <row r="36" spans="1:15" s="39" customFormat="1" ht="45" x14ac:dyDescent="0.2">
      <c r="A36" s="44" t="s">
        <v>214</v>
      </c>
      <c r="B36" s="37">
        <v>42667</v>
      </c>
      <c r="C36" s="37" t="s">
        <v>27</v>
      </c>
      <c r="D36" s="37" t="s">
        <v>170</v>
      </c>
      <c r="E36" s="37">
        <v>42668</v>
      </c>
      <c r="F36" s="37">
        <v>42774</v>
      </c>
      <c r="G36" s="45">
        <v>3.5</v>
      </c>
      <c r="H36" s="45">
        <v>0</v>
      </c>
      <c r="I36" s="35">
        <v>7000000</v>
      </c>
      <c r="J36" s="35">
        <v>0</v>
      </c>
      <c r="K36" s="37" t="s">
        <v>13</v>
      </c>
      <c r="L36" s="37" t="s">
        <v>158</v>
      </c>
      <c r="M36" s="37" t="s">
        <v>1335</v>
      </c>
      <c r="N36" s="37" t="s">
        <v>1004</v>
      </c>
      <c r="O36" s="38" t="str">
        <f t="shared" si="0"/>
        <v>Ejecucion Contractual</v>
      </c>
    </row>
    <row r="37" spans="1:15" s="39" customFormat="1" ht="45" x14ac:dyDescent="0.2">
      <c r="A37" s="44" t="s">
        <v>215</v>
      </c>
      <c r="B37" s="37">
        <v>42667</v>
      </c>
      <c r="C37" s="37" t="s">
        <v>216</v>
      </c>
      <c r="D37" s="37" t="s">
        <v>170</v>
      </c>
      <c r="E37" s="37">
        <v>42668</v>
      </c>
      <c r="F37" s="37">
        <v>42774</v>
      </c>
      <c r="G37" s="45">
        <v>3.5</v>
      </c>
      <c r="H37" s="45">
        <v>0</v>
      </c>
      <c r="I37" s="35">
        <v>7000000</v>
      </c>
      <c r="J37" s="35">
        <v>0</v>
      </c>
      <c r="K37" s="37" t="s">
        <v>13</v>
      </c>
      <c r="L37" s="37" t="s">
        <v>158</v>
      </c>
      <c r="M37" s="37" t="s">
        <v>1336</v>
      </c>
      <c r="N37" s="37" t="s">
        <v>1005</v>
      </c>
      <c r="O37" s="38" t="str">
        <f t="shared" si="0"/>
        <v>Ejecucion Contractual</v>
      </c>
    </row>
    <row r="38" spans="1:15" s="39" customFormat="1" ht="45" x14ac:dyDescent="0.2">
      <c r="A38" s="44" t="s">
        <v>217</v>
      </c>
      <c r="B38" s="37">
        <v>42667</v>
      </c>
      <c r="C38" s="37" t="s">
        <v>218</v>
      </c>
      <c r="D38" s="37" t="s">
        <v>170</v>
      </c>
      <c r="E38" s="37">
        <v>42668</v>
      </c>
      <c r="F38" s="37">
        <v>42774</v>
      </c>
      <c r="G38" s="45">
        <v>3.5</v>
      </c>
      <c r="H38" s="45">
        <v>0</v>
      </c>
      <c r="I38" s="35">
        <v>7000000</v>
      </c>
      <c r="J38" s="35">
        <v>0</v>
      </c>
      <c r="K38" s="37" t="s">
        <v>13</v>
      </c>
      <c r="L38" s="37" t="s">
        <v>158</v>
      </c>
      <c r="M38" s="37" t="s">
        <v>1337</v>
      </c>
      <c r="N38" s="37" t="s">
        <v>1006</v>
      </c>
      <c r="O38" s="38" t="str">
        <f t="shared" si="0"/>
        <v>Ejecucion Contractual</v>
      </c>
    </row>
    <row r="39" spans="1:15" s="39" customFormat="1" ht="45" x14ac:dyDescent="0.2">
      <c r="A39" s="44" t="s">
        <v>219</v>
      </c>
      <c r="B39" s="37">
        <v>42667</v>
      </c>
      <c r="C39" s="37" t="s">
        <v>220</v>
      </c>
      <c r="D39" s="37" t="s">
        <v>170</v>
      </c>
      <c r="E39" s="37">
        <v>42668</v>
      </c>
      <c r="F39" s="37">
        <v>42774</v>
      </c>
      <c r="G39" s="45">
        <v>3.5</v>
      </c>
      <c r="H39" s="45">
        <v>0</v>
      </c>
      <c r="I39" s="35">
        <v>7000000</v>
      </c>
      <c r="J39" s="35">
        <v>0</v>
      </c>
      <c r="K39" s="37" t="s">
        <v>13</v>
      </c>
      <c r="L39" s="37" t="s">
        <v>158</v>
      </c>
      <c r="M39" s="37" t="s">
        <v>1338</v>
      </c>
      <c r="N39" s="37" t="s">
        <v>1007</v>
      </c>
      <c r="O39" s="38" t="str">
        <f t="shared" si="0"/>
        <v>Ejecucion Contractual</v>
      </c>
    </row>
    <row r="40" spans="1:15" s="39" customFormat="1" ht="56.25" x14ac:dyDescent="0.2">
      <c r="A40" s="44" t="s">
        <v>221</v>
      </c>
      <c r="B40" s="37">
        <v>42667</v>
      </c>
      <c r="C40" s="37" t="s">
        <v>222</v>
      </c>
      <c r="D40" s="37" t="s">
        <v>223</v>
      </c>
      <c r="E40" s="37">
        <v>42671</v>
      </c>
      <c r="F40" s="37">
        <v>42716</v>
      </c>
      <c r="G40" s="45">
        <v>1</v>
      </c>
      <c r="H40" s="45">
        <v>15</v>
      </c>
      <c r="I40" s="35">
        <v>99992000</v>
      </c>
      <c r="J40" s="35">
        <v>47861600</v>
      </c>
      <c r="K40" s="37" t="s">
        <v>141</v>
      </c>
      <c r="L40" s="37" t="s">
        <v>161</v>
      </c>
      <c r="M40" s="37" t="s">
        <v>1698</v>
      </c>
      <c r="N40" s="37" t="s">
        <v>1699</v>
      </c>
      <c r="O40" s="38" t="str">
        <f t="shared" si="0"/>
        <v>Ejecucion Contractual</v>
      </c>
    </row>
    <row r="41" spans="1:15" s="39" customFormat="1" ht="45" x14ac:dyDescent="0.2">
      <c r="A41" s="44" t="s">
        <v>224</v>
      </c>
      <c r="B41" s="37">
        <v>42671</v>
      </c>
      <c r="C41" s="37" t="s">
        <v>225</v>
      </c>
      <c r="D41" s="37" t="s">
        <v>226</v>
      </c>
      <c r="E41" s="37">
        <v>42671</v>
      </c>
      <c r="F41" s="37">
        <v>42762</v>
      </c>
      <c r="G41" s="45">
        <v>3</v>
      </c>
      <c r="H41" s="45">
        <v>0</v>
      </c>
      <c r="I41" s="35">
        <v>40500000</v>
      </c>
      <c r="J41" s="35">
        <v>0</v>
      </c>
      <c r="K41" s="37" t="s">
        <v>13</v>
      </c>
      <c r="L41" s="37" t="s">
        <v>158</v>
      </c>
      <c r="M41" s="37" t="s">
        <v>1339</v>
      </c>
      <c r="N41" s="37" t="s">
        <v>1008</v>
      </c>
      <c r="O41" s="38" t="str">
        <f t="shared" si="0"/>
        <v>Ejecucion Contractual</v>
      </c>
    </row>
    <row r="42" spans="1:15" s="39" customFormat="1" ht="45" x14ac:dyDescent="0.2">
      <c r="A42" s="44" t="s">
        <v>227</v>
      </c>
      <c r="B42" s="37">
        <v>42671</v>
      </c>
      <c r="C42" s="37" t="s">
        <v>228</v>
      </c>
      <c r="D42" s="37" t="s">
        <v>229</v>
      </c>
      <c r="E42" s="37">
        <v>42671</v>
      </c>
      <c r="F42" s="37">
        <v>42762</v>
      </c>
      <c r="G42" s="45">
        <v>3</v>
      </c>
      <c r="H42" s="45">
        <v>0</v>
      </c>
      <c r="I42" s="35">
        <v>16500000</v>
      </c>
      <c r="J42" s="35">
        <v>0</v>
      </c>
      <c r="K42" s="37" t="s">
        <v>13</v>
      </c>
      <c r="L42" s="37" t="s">
        <v>158</v>
      </c>
      <c r="M42" s="37" t="s">
        <v>1340</v>
      </c>
      <c r="N42" s="37" t="s">
        <v>1009</v>
      </c>
      <c r="O42" s="38" t="str">
        <f t="shared" si="0"/>
        <v>Ejecucion Contractual</v>
      </c>
    </row>
    <row r="43" spans="1:15" s="39" customFormat="1" ht="33.75" x14ac:dyDescent="0.2">
      <c r="A43" s="44" t="s">
        <v>230</v>
      </c>
      <c r="B43" s="37">
        <v>42671</v>
      </c>
      <c r="C43" s="37" t="s">
        <v>231</v>
      </c>
      <c r="D43" s="37" t="s">
        <v>232</v>
      </c>
      <c r="E43" s="37">
        <v>42671</v>
      </c>
      <c r="F43" s="37">
        <v>42762</v>
      </c>
      <c r="G43" s="45">
        <v>3</v>
      </c>
      <c r="H43" s="45">
        <v>0</v>
      </c>
      <c r="I43" s="35">
        <v>24000000</v>
      </c>
      <c r="J43" s="35">
        <v>0</v>
      </c>
      <c r="K43" s="37" t="s">
        <v>13</v>
      </c>
      <c r="L43" s="37" t="s">
        <v>158</v>
      </c>
      <c r="M43" s="37" t="s">
        <v>1341</v>
      </c>
      <c r="N43" s="37" t="s">
        <v>1010</v>
      </c>
      <c r="O43" s="38" t="str">
        <f t="shared" si="0"/>
        <v>Ejecucion Contractual</v>
      </c>
    </row>
    <row r="44" spans="1:15" s="39" customFormat="1" ht="45" x14ac:dyDescent="0.2">
      <c r="A44" s="44" t="s">
        <v>233</v>
      </c>
      <c r="B44" s="37">
        <v>42671</v>
      </c>
      <c r="C44" s="37" t="s">
        <v>15</v>
      </c>
      <c r="D44" s="37" t="s">
        <v>234</v>
      </c>
      <c r="E44" s="37">
        <v>42671</v>
      </c>
      <c r="F44" s="37">
        <v>42777</v>
      </c>
      <c r="G44" s="45">
        <v>3.5</v>
      </c>
      <c r="H44" s="45">
        <v>0</v>
      </c>
      <c r="I44" s="35">
        <v>31850000</v>
      </c>
      <c r="J44" s="35">
        <v>0</v>
      </c>
      <c r="K44" s="37" t="s">
        <v>13</v>
      </c>
      <c r="L44" s="37" t="s">
        <v>158</v>
      </c>
      <c r="M44" s="37" t="s">
        <v>1342</v>
      </c>
      <c r="N44" s="37" t="s">
        <v>1011</v>
      </c>
      <c r="O44" s="38" t="str">
        <f t="shared" si="0"/>
        <v>Ejecucion Contractual</v>
      </c>
    </row>
    <row r="45" spans="1:15" s="39" customFormat="1" ht="33.75" x14ac:dyDescent="0.2">
      <c r="A45" s="44" t="s">
        <v>235</v>
      </c>
      <c r="B45" s="37">
        <v>42671</v>
      </c>
      <c r="C45" s="37" t="s">
        <v>236</v>
      </c>
      <c r="D45" s="37" t="s">
        <v>237</v>
      </c>
      <c r="E45" s="37">
        <v>42671</v>
      </c>
      <c r="F45" s="37">
        <v>42762</v>
      </c>
      <c r="G45" s="45">
        <v>3</v>
      </c>
      <c r="H45" s="45">
        <v>0</v>
      </c>
      <c r="I45" s="35">
        <v>27000000</v>
      </c>
      <c r="J45" s="35">
        <v>0</v>
      </c>
      <c r="K45" s="37" t="s">
        <v>13</v>
      </c>
      <c r="L45" s="37" t="s">
        <v>158</v>
      </c>
      <c r="M45" s="37" t="s">
        <v>1343</v>
      </c>
      <c r="N45" s="37" t="s">
        <v>1012</v>
      </c>
      <c r="O45" s="38" t="str">
        <f t="shared" si="0"/>
        <v>Ejecucion Contractual</v>
      </c>
    </row>
    <row r="46" spans="1:15" s="39" customFormat="1" ht="33.75" x14ac:dyDescent="0.2">
      <c r="A46" s="44" t="s">
        <v>238</v>
      </c>
      <c r="B46" s="37">
        <v>42671</v>
      </c>
      <c r="C46" s="37" t="s">
        <v>115</v>
      </c>
      <c r="D46" s="37" t="s">
        <v>239</v>
      </c>
      <c r="E46" s="37">
        <v>42671</v>
      </c>
      <c r="F46" s="37">
        <v>42773</v>
      </c>
      <c r="G46" s="45">
        <v>3</v>
      </c>
      <c r="H46" s="45">
        <v>0</v>
      </c>
      <c r="I46" s="35">
        <v>30000000</v>
      </c>
      <c r="J46" s="35">
        <v>0</v>
      </c>
      <c r="K46" s="37" t="s">
        <v>13</v>
      </c>
      <c r="L46" s="37" t="s">
        <v>158</v>
      </c>
      <c r="M46" s="37" t="s">
        <v>1344</v>
      </c>
      <c r="N46" s="37" t="s">
        <v>1013</v>
      </c>
      <c r="O46" s="38" t="str">
        <f t="shared" si="0"/>
        <v>Ejecucion Contractual</v>
      </c>
    </row>
    <row r="47" spans="1:15" s="39" customFormat="1" ht="56.25" x14ac:dyDescent="0.2">
      <c r="A47" s="44" t="s">
        <v>240</v>
      </c>
      <c r="B47" s="37">
        <v>42671</v>
      </c>
      <c r="C47" s="37" t="s">
        <v>241</v>
      </c>
      <c r="D47" s="37" t="s">
        <v>242</v>
      </c>
      <c r="E47" s="37">
        <v>42674</v>
      </c>
      <c r="F47" s="37">
        <v>42765</v>
      </c>
      <c r="G47" s="45">
        <v>3</v>
      </c>
      <c r="H47" s="45">
        <v>0</v>
      </c>
      <c r="I47" s="35">
        <v>13500000</v>
      </c>
      <c r="J47" s="35">
        <v>0</v>
      </c>
      <c r="K47" s="37" t="s">
        <v>13</v>
      </c>
      <c r="L47" s="37" t="s">
        <v>158</v>
      </c>
      <c r="M47" s="37" t="s">
        <v>1345</v>
      </c>
      <c r="N47" s="37" t="s">
        <v>1014</v>
      </c>
      <c r="O47" s="38" t="str">
        <f t="shared" si="0"/>
        <v>Ejecucion Contractual</v>
      </c>
    </row>
    <row r="48" spans="1:15" s="39" customFormat="1" ht="33.75" x14ac:dyDescent="0.2">
      <c r="A48" s="44" t="s">
        <v>243</v>
      </c>
      <c r="B48" s="37">
        <v>42671</v>
      </c>
      <c r="C48" s="37" t="s">
        <v>244</v>
      </c>
      <c r="D48" s="37" t="s">
        <v>245</v>
      </c>
      <c r="E48" s="37">
        <v>42674</v>
      </c>
      <c r="F48" s="37">
        <v>42765</v>
      </c>
      <c r="G48" s="45">
        <v>3</v>
      </c>
      <c r="H48" s="45">
        <v>0</v>
      </c>
      <c r="I48" s="35">
        <v>7089000</v>
      </c>
      <c r="J48" s="35">
        <v>0</v>
      </c>
      <c r="K48" s="37" t="s">
        <v>13</v>
      </c>
      <c r="L48" s="37" t="s">
        <v>158</v>
      </c>
      <c r="M48" s="37" t="s">
        <v>1346</v>
      </c>
      <c r="N48" s="37" t="s">
        <v>1015</v>
      </c>
      <c r="O48" s="38" t="str">
        <f t="shared" si="0"/>
        <v>Ejecucion Contractual</v>
      </c>
    </row>
    <row r="49" spans="1:15" s="39" customFormat="1" ht="33.75" x14ac:dyDescent="0.2">
      <c r="A49" s="44" t="s">
        <v>246</v>
      </c>
      <c r="B49" s="37">
        <v>42674</v>
      </c>
      <c r="C49" s="37" t="s">
        <v>247</v>
      </c>
      <c r="D49" s="37" t="s">
        <v>248</v>
      </c>
      <c r="E49" s="37">
        <v>42674</v>
      </c>
      <c r="F49" s="37">
        <v>42765</v>
      </c>
      <c r="G49" s="45">
        <v>3</v>
      </c>
      <c r="H49" s="45">
        <v>0</v>
      </c>
      <c r="I49" s="35">
        <v>13500000</v>
      </c>
      <c r="J49" s="35">
        <v>0</v>
      </c>
      <c r="K49" s="37" t="s">
        <v>13</v>
      </c>
      <c r="L49" s="37" t="s">
        <v>158</v>
      </c>
      <c r="M49" s="37" t="s">
        <v>1347</v>
      </c>
      <c r="N49" s="37" t="s">
        <v>1016</v>
      </c>
      <c r="O49" s="38" t="str">
        <f t="shared" si="0"/>
        <v>Ejecucion Contractual</v>
      </c>
    </row>
    <row r="50" spans="1:15" s="39" customFormat="1" ht="33.75" x14ac:dyDescent="0.2">
      <c r="A50" s="44" t="s">
        <v>249</v>
      </c>
      <c r="B50" s="37">
        <v>42674</v>
      </c>
      <c r="C50" s="37" t="s">
        <v>105</v>
      </c>
      <c r="D50" s="37" t="s">
        <v>250</v>
      </c>
      <c r="E50" s="37">
        <v>42675</v>
      </c>
      <c r="F50" s="37">
        <v>42781</v>
      </c>
      <c r="G50" s="45">
        <v>3.5</v>
      </c>
      <c r="H50" s="45">
        <v>0</v>
      </c>
      <c r="I50" s="35">
        <v>35000000</v>
      </c>
      <c r="J50" s="35">
        <v>0</v>
      </c>
      <c r="K50" s="37" t="s">
        <v>13</v>
      </c>
      <c r="L50" s="37" t="s">
        <v>158</v>
      </c>
      <c r="M50" s="37" t="s">
        <v>1348</v>
      </c>
      <c r="N50" s="37" t="s">
        <v>1017</v>
      </c>
      <c r="O50" s="38" t="str">
        <f t="shared" si="0"/>
        <v>Ejecucion Contractual</v>
      </c>
    </row>
    <row r="51" spans="1:15" s="39" customFormat="1" ht="33.75" x14ac:dyDescent="0.2">
      <c r="A51" s="44" t="s">
        <v>251</v>
      </c>
      <c r="B51" s="37">
        <v>42675</v>
      </c>
      <c r="C51" s="37" t="s">
        <v>14</v>
      </c>
      <c r="D51" s="37" t="s">
        <v>252</v>
      </c>
      <c r="E51" s="37">
        <v>42676</v>
      </c>
      <c r="F51" s="37">
        <v>42782</v>
      </c>
      <c r="G51" s="45">
        <v>3.5</v>
      </c>
      <c r="H51" s="45">
        <v>0</v>
      </c>
      <c r="I51" s="35">
        <v>26250000</v>
      </c>
      <c r="J51" s="35">
        <v>0</v>
      </c>
      <c r="K51" s="37" t="s">
        <v>13</v>
      </c>
      <c r="L51" s="37" t="s">
        <v>158</v>
      </c>
      <c r="M51" s="37" t="s">
        <v>1349</v>
      </c>
      <c r="N51" s="37" t="s">
        <v>1018</v>
      </c>
      <c r="O51" s="38" t="str">
        <f t="shared" si="0"/>
        <v>Ejecucion Contractual</v>
      </c>
    </row>
    <row r="52" spans="1:15" s="39" customFormat="1" ht="45" x14ac:dyDescent="0.2">
      <c r="A52" s="44" t="s">
        <v>253</v>
      </c>
      <c r="B52" s="37">
        <v>42675</v>
      </c>
      <c r="C52" s="37" t="s">
        <v>254</v>
      </c>
      <c r="D52" s="37" t="s">
        <v>255</v>
      </c>
      <c r="E52" s="37">
        <v>42677</v>
      </c>
      <c r="F52" s="37">
        <v>42768</v>
      </c>
      <c r="G52" s="45">
        <v>3</v>
      </c>
      <c r="H52" s="45">
        <v>0</v>
      </c>
      <c r="I52" s="35">
        <v>31500000</v>
      </c>
      <c r="J52" s="35">
        <v>0</v>
      </c>
      <c r="K52" s="37" t="s">
        <v>13</v>
      </c>
      <c r="L52" s="37" t="s">
        <v>158</v>
      </c>
      <c r="M52" s="37" t="s">
        <v>1350</v>
      </c>
      <c r="N52" s="37" t="s">
        <v>1019</v>
      </c>
      <c r="O52" s="38" t="str">
        <f t="shared" si="0"/>
        <v>Ejecucion Contractual</v>
      </c>
    </row>
    <row r="53" spans="1:15" s="39" customFormat="1" ht="33.75" x14ac:dyDescent="0.2">
      <c r="A53" s="44" t="s">
        <v>256</v>
      </c>
      <c r="B53" s="37">
        <v>42675</v>
      </c>
      <c r="C53" s="37" t="s">
        <v>257</v>
      </c>
      <c r="D53" s="37" t="s">
        <v>258</v>
      </c>
      <c r="E53" s="37">
        <v>42678</v>
      </c>
      <c r="F53" s="37">
        <v>42769</v>
      </c>
      <c r="G53" s="45">
        <v>3</v>
      </c>
      <c r="H53" s="45">
        <v>0</v>
      </c>
      <c r="I53" s="35">
        <v>16500000</v>
      </c>
      <c r="J53" s="35">
        <v>0</v>
      </c>
      <c r="K53" s="37" t="s">
        <v>13</v>
      </c>
      <c r="L53" s="37" t="s">
        <v>158</v>
      </c>
      <c r="M53" s="37" t="s">
        <v>1351</v>
      </c>
      <c r="N53" s="37" t="s">
        <v>1020</v>
      </c>
      <c r="O53" s="38" t="str">
        <f t="shared" si="0"/>
        <v>Ejecucion Contractual</v>
      </c>
    </row>
    <row r="54" spans="1:15" s="39" customFormat="1" ht="33.75" x14ac:dyDescent="0.2">
      <c r="A54" s="44" t="s">
        <v>259</v>
      </c>
      <c r="B54" s="37">
        <v>42675</v>
      </c>
      <c r="C54" s="37" t="s">
        <v>260</v>
      </c>
      <c r="D54" s="37" t="s">
        <v>261</v>
      </c>
      <c r="E54" s="37">
        <v>42676</v>
      </c>
      <c r="F54" s="37">
        <v>42767</v>
      </c>
      <c r="G54" s="45">
        <v>3</v>
      </c>
      <c r="H54" s="45">
        <v>0</v>
      </c>
      <c r="I54" s="35">
        <v>36540000</v>
      </c>
      <c r="J54" s="35">
        <v>0</v>
      </c>
      <c r="K54" s="37" t="s">
        <v>13</v>
      </c>
      <c r="L54" s="37" t="s">
        <v>158</v>
      </c>
      <c r="M54" s="37" t="s">
        <v>1352</v>
      </c>
      <c r="N54" s="37" t="s">
        <v>1021</v>
      </c>
      <c r="O54" s="38" t="str">
        <f t="shared" si="0"/>
        <v>Ejecucion Contractual</v>
      </c>
    </row>
    <row r="55" spans="1:15" s="39" customFormat="1" ht="33.75" x14ac:dyDescent="0.2">
      <c r="A55" s="44" t="s">
        <v>262</v>
      </c>
      <c r="B55" s="37">
        <v>42675</v>
      </c>
      <c r="C55" s="37" t="s">
        <v>263</v>
      </c>
      <c r="D55" s="37" t="s">
        <v>264</v>
      </c>
      <c r="E55" s="37">
        <v>42678</v>
      </c>
      <c r="F55" s="37">
        <v>42769</v>
      </c>
      <c r="G55" s="45">
        <v>3</v>
      </c>
      <c r="H55" s="45">
        <v>0</v>
      </c>
      <c r="I55" s="35">
        <v>31500000</v>
      </c>
      <c r="J55" s="35">
        <v>0</v>
      </c>
      <c r="K55" s="37" t="s">
        <v>13</v>
      </c>
      <c r="L55" s="37" t="s">
        <v>158</v>
      </c>
      <c r="M55" s="37" t="s">
        <v>1353</v>
      </c>
      <c r="N55" s="37" t="s">
        <v>1022</v>
      </c>
      <c r="O55" s="38" t="str">
        <f t="shared" si="0"/>
        <v>Ejecucion Contractual</v>
      </c>
    </row>
    <row r="56" spans="1:15" s="39" customFormat="1" ht="45" x14ac:dyDescent="0.2">
      <c r="A56" s="44" t="s">
        <v>265</v>
      </c>
      <c r="B56" s="37">
        <v>42675</v>
      </c>
      <c r="C56" s="37" t="s">
        <v>266</v>
      </c>
      <c r="D56" s="37" t="s">
        <v>267</v>
      </c>
      <c r="E56" s="37">
        <v>42678</v>
      </c>
      <c r="F56" s="37">
        <v>42769</v>
      </c>
      <c r="G56" s="45">
        <v>3</v>
      </c>
      <c r="H56" s="45">
        <v>0</v>
      </c>
      <c r="I56" s="35">
        <v>36540000</v>
      </c>
      <c r="J56" s="35">
        <v>0</v>
      </c>
      <c r="K56" s="37" t="s">
        <v>13</v>
      </c>
      <c r="L56" s="37" t="s">
        <v>158</v>
      </c>
      <c r="M56" s="37" t="s">
        <v>1354</v>
      </c>
      <c r="N56" s="37" t="s">
        <v>1023</v>
      </c>
      <c r="O56" s="38" t="str">
        <f t="shared" si="0"/>
        <v>Ejecucion Contractual</v>
      </c>
    </row>
    <row r="57" spans="1:15" s="39" customFormat="1" ht="45" x14ac:dyDescent="0.2">
      <c r="A57" s="44" t="s">
        <v>268</v>
      </c>
      <c r="B57" s="37">
        <v>42675</v>
      </c>
      <c r="C57" s="37" t="s">
        <v>269</v>
      </c>
      <c r="D57" s="37" t="s">
        <v>270</v>
      </c>
      <c r="E57" s="37">
        <v>42682</v>
      </c>
      <c r="F57" s="37">
        <v>42784</v>
      </c>
      <c r="G57" s="45">
        <v>3</v>
      </c>
      <c r="H57" s="45">
        <v>0</v>
      </c>
      <c r="I57" s="35">
        <v>8835000</v>
      </c>
      <c r="J57" s="35">
        <v>0</v>
      </c>
      <c r="K57" s="37" t="s">
        <v>13</v>
      </c>
      <c r="L57" s="37" t="s">
        <v>158</v>
      </c>
      <c r="M57" s="37" t="s">
        <v>1355</v>
      </c>
      <c r="N57" s="37" t="s">
        <v>1024</v>
      </c>
      <c r="O57" s="38" t="str">
        <f t="shared" si="0"/>
        <v>Ejecucion Contractual</v>
      </c>
    </row>
    <row r="58" spans="1:15" s="39" customFormat="1" ht="33.75" x14ac:dyDescent="0.2">
      <c r="A58" s="44" t="s">
        <v>271</v>
      </c>
      <c r="B58" s="37">
        <v>42676</v>
      </c>
      <c r="C58" s="37" t="s">
        <v>272</v>
      </c>
      <c r="D58" s="37" t="s">
        <v>273</v>
      </c>
      <c r="E58" s="37">
        <v>42676</v>
      </c>
      <c r="F58" s="37">
        <v>42782</v>
      </c>
      <c r="G58" s="45">
        <v>3.5</v>
      </c>
      <c r="H58" s="45">
        <v>0</v>
      </c>
      <c r="I58" s="35">
        <v>19250000</v>
      </c>
      <c r="J58" s="35">
        <v>0</v>
      </c>
      <c r="K58" s="37" t="s">
        <v>13</v>
      </c>
      <c r="L58" s="37" t="s">
        <v>158</v>
      </c>
      <c r="M58" s="37" t="s">
        <v>1356</v>
      </c>
      <c r="N58" s="37" t="s">
        <v>1025</v>
      </c>
      <c r="O58" s="38" t="str">
        <f t="shared" si="0"/>
        <v>Ejecucion Contractual</v>
      </c>
    </row>
    <row r="59" spans="1:15" s="39" customFormat="1" ht="56.25" x14ac:dyDescent="0.2">
      <c r="A59" s="44" t="s">
        <v>274</v>
      </c>
      <c r="B59" s="37">
        <v>42676</v>
      </c>
      <c r="C59" s="37" t="s">
        <v>275</v>
      </c>
      <c r="D59" s="37" t="s">
        <v>276</v>
      </c>
      <c r="E59" s="37">
        <v>42677</v>
      </c>
      <c r="F59" s="37">
        <v>42783</v>
      </c>
      <c r="G59" s="45">
        <v>3.5</v>
      </c>
      <c r="H59" s="45">
        <v>0</v>
      </c>
      <c r="I59" s="35">
        <v>19250000</v>
      </c>
      <c r="J59" s="35">
        <v>0</v>
      </c>
      <c r="K59" s="37" t="s">
        <v>13</v>
      </c>
      <c r="L59" s="37" t="s">
        <v>158</v>
      </c>
      <c r="M59" s="37" t="s">
        <v>1357</v>
      </c>
      <c r="N59" s="37" t="s">
        <v>1026</v>
      </c>
      <c r="O59" s="38" t="str">
        <f t="shared" si="0"/>
        <v>Ejecucion Contractual</v>
      </c>
    </row>
    <row r="60" spans="1:15" s="39" customFormat="1" ht="56.25" x14ac:dyDescent="0.2">
      <c r="A60" s="44" t="s">
        <v>277</v>
      </c>
      <c r="B60" s="37">
        <v>42676</v>
      </c>
      <c r="C60" s="37" t="s">
        <v>120</v>
      </c>
      <c r="D60" s="37" t="s">
        <v>276</v>
      </c>
      <c r="E60" s="37">
        <v>42677</v>
      </c>
      <c r="F60" s="37">
        <v>42783</v>
      </c>
      <c r="G60" s="45">
        <v>3.5</v>
      </c>
      <c r="H60" s="45">
        <v>0</v>
      </c>
      <c r="I60" s="35">
        <v>19250000</v>
      </c>
      <c r="J60" s="35">
        <v>0</v>
      </c>
      <c r="K60" s="37" t="s">
        <v>13</v>
      </c>
      <c r="L60" s="37" t="s">
        <v>158</v>
      </c>
      <c r="M60" s="37" t="s">
        <v>1358</v>
      </c>
      <c r="N60" s="37" t="s">
        <v>1027</v>
      </c>
      <c r="O60" s="38" t="str">
        <f t="shared" si="0"/>
        <v>Ejecucion Contractual</v>
      </c>
    </row>
    <row r="61" spans="1:15" s="39" customFormat="1" ht="90" x14ac:dyDescent="0.2">
      <c r="A61" s="44" t="s">
        <v>278</v>
      </c>
      <c r="B61" s="37">
        <v>42676</v>
      </c>
      <c r="C61" s="37" t="s">
        <v>279</v>
      </c>
      <c r="D61" s="37" t="s">
        <v>280</v>
      </c>
      <c r="E61" s="37">
        <v>42676</v>
      </c>
      <c r="F61" s="37" t="s">
        <v>281</v>
      </c>
      <c r="G61" s="45">
        <v>0</v>
      </c>
      <c r="H61" s="45">
        <v>0</v>
      </c>
      <c r="I61" s="35">
        <v>4446892</v>
      </c>
      <c r="J61" s="35">
        <v>0</v>
      </c>
      <c r="K61" s="37" t="s">
        <v>141</v>
      </c>
      <c r="L61" s="37" t="s">
        <v>158</v>
      </c>
      <c r="M61" s="37" t="s">
        <v>1359</v>
      </c>
      <c r="N61" s="36" t="s">
        <v>1028</v>
      </c>
      <c r="O61" s="38" t="str">
        <f t="shared" si="0"/>
        <v>Ejecucion Contractual</v>
      </c>
    </row>
    <row r="62" spans="1:15" s="39" customFormat="1" ht="56.25" x14ac:dyDescent="0.2">
      <c r="A62" s="44" t="s">
        <v>282</v>
      </c>
      <c r="B62" s="37">
        <v>42676</v>
      </c>
      <c r="C62" s="37" t="s">
        <v>283</v>
      </c>
      <c r="D62" s="37" t="s">
        <v>276</v>
      </c>
      <c r="E62" s="37">
        <v>42677</v>
      </c>
      <c r="F62" s="37">
        <v>42783</v>
      </c>
      <c r="G62" s="45">
        <v>3.5</v>
      </c>
      <c r="H62" s="45">
        <v>0</v>
      </c>
      <c r="I62" s="35">
        <v>19250000</v>
      </c>
      <c r="J62" s="35">
        <v>0</v>
      </c>
      <c r="K62" s="37" t="s">
        <v>13</v>
      </c>
      <c r="L62" s="37" t="s">
        <v>158</v>
      </c>
      <c r="M62" s="37" t="s">
        <v>1360</v>
      </c>
      <c r="N62" s="37" t="s">
        <v>1029</v>
      </c>
      <c r="O62" s="38" t="str">
        <f t="shared" si="0"/>
        <v>Ejecucion Contractual</v>
      </c>
    </row>
    <row r="63" spans="1:15" s="39" customFormat="1" ht="56.25" x14ac:dyDescent="0.2">
      <c r="A63" s="44" t="s">
        <v>284</v>
      </c>
      <c r="B63" s="37">
        <v>42676</v>
      </c>
      <c r="C63" s="37" t="s">
        <v>78</v>
      </c>
      <c r="D63" s="37" t="s">
        <v>276</v>
      </c>
      <c r="E63" s="37">
        <v>42677</v>
      </c>
      <c r="F63" s="37">
        <v>42783</v>
      </c>
      <c r="G63" s="45">
        <v>3.5</v>
      </c>
      <c r="H63" s="45">
        <v>0</v>
      </c>
      <c r="I63" s="35">
        <v>19250000</v>
      </c>
      <c r="J63" s="35">
        <v>0</v>
      </c>
      <c r="K63" s="37" t="s">
        <v>13</v>
      </c>
      <c r="L63" s="37" t="s">
        <v>158</v>
      </c>
      <c r="M63" s="37" t="s">
        <v>1361</v>
      </c>
      <c r="N63" s="37" t="s">
        <v>1030</v>
      </c>
      <c r="O63" s="38" t="str">
        <f t="shared" si="0"/>
        <v>Ejecucion Contractual</v>
      </c>
    </row>
    <row r="64" spans="1:15" s="39" customFormat="1" ht="56.25" x14ac:dyDescent="0.2">
      <c r="A64" s="44" t="s">
        <v>285</v>
      </c>
      <c r="B64" s="37">
        <v>42676</v>
      </c>
      <c r="C64" s="37" t="s">
        <v>145</v>
      </c>
      <c r="D64" s="37" t="s">
        <v>276</v>
      </c>
      <c r="E64" s="37">
        <v>42677</v>
      </c>
      <c r="F64" s="37">
        <v>42783</v>
      </c>
      <c r="G64" s="45">
        <v>3.5</v>
      </c>
      <c r="H64" s="45">
        <v>0</v>
      </c>
      <c r="I64" s="35">
        <v>19250000</v>
      </c>
      <c r="J64" s="35">
        <v>0</v>
      </c>
      <c r="K64" s="37" t="s">
        <v>13</v>
      </c>
      <c r="L64" s="37" t="s">
        <v>158</v>
      </c>
      <c r="M64" s="37" t="s">
        <v>1362</v>
      </c>
      <c r="N64" s="37" t="s">
        <v>1031</v>
      </c>
      <c r="O64" s="38" t="str">
        <f t="shared" si="0"/>
        <v>Ejecucion Contractual</v>
      </c>
    </row>
    <row r="65" spans="1:15" s="39" customFormat="1" ht="56.25" x14ac:dyDescent="0.2">
      <c r="A65" s="44" t="s">
        <v>286</v>
      </c>
      <c r="B65" s="37">
        <v>42676</v>
      </c>
      <c r="C65" s="37" t="s">
        <v>85</v>
      </c>
      <c r="D65" s="37" t="s">
        <v>287</v>
      </c>
      <c r="E65" s="37">
        <v>42677</v>
      </c>
      <c r="F65" s="37">
        <v>42783</v>
      </c>
      <c r="G65" s="45">
        <v>3.5</v>
      </c>
      <c r="H65" s="45">
        <v>0</v>
      </c>
      <c r="I65" s="35">
        <v>19250000</v>
      </c>
      <c r="J65" s="35">
        <v>0</v>
      </c>
      <c r="K65" s="37" t="s">
        <v>13</v>
      </c>
      <c r="L65" s="37" t="s">
        <v>158</v>
      </c>
      <c r="M65" s="37" t="s">
        <v>1363</v>
      </c>
      <c r="N65" s="37" t="s">
        <v>1032</v>
      </c>
      <c r="O65" s="38" t="str">
        <f t="shared" si="0"/>
        <v>Ejecucion Contractual</v>
      </c>
    </row>
    <row r="66" spans="1:15" s="39" customFormat="1" ht="33.75" x14ac:dyDescent="0.2">
      <c r="A66" s="44" t="s">
        <v>288</v>
      </c>
      <c r="B66" s="37">
        <v>42676</v>
      </c>
      <c r="C66" s="37" t="s">
        <v>289</v>
      </c>
      <c r="D66" s="37" t="s">
        <v>290</v>
      </c>
      <c r="E66" s="37">
        <v>42677</v>
      </c>
      <c r="F66" s="37">
        <v>42768</v>
      </c>
      <c r="G66" s="45">
        <v>3</v>
      </c>
      <c r="H66" s="45">
        <v>0</v>
      </c>
      <c r="I66" s="35">
        <v>21000000</v>
      </c>
      <c r="J66" s="35">
        <v>0</v>
      </c>
      <c r="K66" s="37" t="s">
        <v>13</v>
      </c>
      <c r="L66" s="37" t="s">
        <v>158</v>
      </c>
      <c r="M66" s="37" t="s">
        <v>1364</v>
      </c>
      <c r="N66" s="37" t="s">
        <v>1033</v>
      </c>
      <c r="O66" s="38" t="str">
        <f t="shared" si="0"/>
        <v>Ejecucion Contractual</v>
      </c>
    </row>
    <row r="67" spans="1:15" s="39" customFormat="1" ht="56.25" x14ac:dyDescent="0.2">
      <c r="A67" s="44" t="s">
        <v>291</v>
      </c>
      <c r="B67" s="37">
        <v>42677</v>
      </c>
      <c r="C67" s="37" t="s">
        <v>71</v>
      </c>
      <c r="D67" s="37" t="s">
        <v>292</v>
      </c>
      <c r="E67" s="37">
        <v>42677</v>
      </c>
      <c r="F67" s="37">
        <v>42783</v>
      </c>
      <c r="G67" s="45">
        <v>3.5</v>
      </c>
      <c r="H67" s="45">
        <v>0</v>
      </c>
      <c r="I67" s="35">
        <v>19250000</v>
      </c>
      <c r="J67" s="35">
        <v>0</v>
      </c>
      <c r="K67" s="37" t="s">
        <v>13</v>
      </c>
      <c r="L67" s="37" t="s">
        <v>158</v>
      </c>
      <c r="M67" s="37" t="s">
        <v>1365</v>
      </c>
      <c r="N67" s="37" t="s">
        <v>1034</v>
      </c>
      <c r="O67" s="38" t="str">
        <f t="shared" si="0"/>
        <v>Ejecucion Contractual</v>
      </c>
    </row>
    <row r="68" spans="1:15" s="39" customFormat="1" ht="56.25" x14ac:dyDescent="0.2">
      <c r="A68" s="44" t="s">
        <v>293</v>
      </c>
      <c r="B68" s="37">
        <v>42677</v>
      </c>
      <c r="C68" s="37" t="s">
        <v>294</v>
      </c>
      <c r="D68" s="37" t="s">
        <v>292</v>
      </c>
      <c r="E68" s="37">
        <v>42677</v>
      </c>
      <c r="F68" s="37">
        <v>42783</v>
      </c>
      <c r="G68" s="45">
        <v>3.5</v>
      </c>
      <c r="H68" s="45">
        <v>0</v>
      </c>
      <c r="I68" s="35">
        <v>19250000</v>
      </c>
      <c r="J68" s="35">
        <v>0</v>
      </c>
      <c r="K68" s="37" t="s">
        <v>13</v>
      </c>
      <c r="L68" s="37" t="s">
        <v>158</v>
      </c>
      <c r="M68" s="37" t="s">
        <v>1366</v>
      </c>
      <c r="N68" s="37" t="s">
        <v>1035</v>
      </c>
      <c r="O68" s="38" t="str">
        <f t="shared" si="0"/>
        <v>Ejecucion Contractual</v>
      </c>
    </row>
    <row r="69" spans="1:15" s="39" customFormat="1" ht="33.75" x14ac:dyDescent="0.2">
      <c r="A69" s="44" t="s">
        <v>295</v>
      </c>
      <c r="B69" s="37">
        <v>42677</v>
      </c>
      <c r="C69" s="37" t="s">
        <v>296</v>
      </c>
      <c r="D69" s="37" t="s">
        <v>149</v>
      </c>
      <c r="E69" s="37">
        <v>42677</v>
      </c>
      <c r="F69" s="37">
        <v>42768</v>
      </c>
      <c r="G69" s="45">
        <v>3</v>
      </c>
      <c r="H69" s="45">
        <v>0</v>
      </c>
      <c r="I69" s="35">
        <v>7599000</v>
      </c>
      <c r="J69" s="35">
        <v>0</v>
      </c>
      <c r="K69" s="37" t="s">
        <v>13</v>
      </c>
      <c r="L69" s="37" t="s">
        <v>158</v>
      </c>
      <c r="M69" s="37" t="s">
        <v>1367</v>
      </c>
      <c r="N69" s="37" t="s">
        <v>1036</v>
      </c>
      <c r="O69" s="38" t="str">
        <f t="shared" si="0"/>
        <v>Ejecucion Contractual</v>
      </c>
    </row>
    <row r="70" spans="1:15" s="39" customFormat="1" ht="45" x14ac:dyDescent="0.2">
      <c r="A70" s="44" t="s">
        <v>297</v>
      </c>
      <c r="B70" s="37">
        <v>42677</v>
      </c>
      <c r="C70" s="37" t="s">
        <v>94</v>
      </c>
      <c r="D70" s="37" t="s">
        <v>95</v>
      </c>
      <c r="E70" s="37">
        <v>42677</v>
      </c>
      <c r="F70" s="37">
        <v>42768</v>
      </c>
      <c r="G70" s="45">
        <v>3</v>
      </c>
      <c r="H70" s="45">
        <v>0</v>
      </c>
      <c r="I70" s="35">
        <v>12000000</v>
      </c>
      <c r="J70" s="35">
        <v>0</v>
      </c>
      <c r="K70" s="37" t="s">
        <v>13</v>
      </c>
      <c r="L70" s="37" t="s">
        <v>158</v>
      </c>
      <c r="M70" s="37" t="s">
        <v>1368</v>
      </c>
      <c r="N70" s="37" t="s">
        <v>1037</v>
      </c>
      <c r="O70" s="38" t="str">
        <f t="shared" si="0"/>
        <v>Ejecucion Contractual</v>
      </c>
    </row>
    <row r="71" spans="1:15" s="39" customFormat="1" ht="33.75" x14ac:dyDescent="0.2">
      <c r="A71" s="44" t="s">
        <v>298</v>
      </c>
      <c r="B71" s="37">
        <v>42677</v>
      </c>
      <c r="C71" s="37" t="s">
        <v>74</v>
      </c>
      <c r="D71" s="37" t="s">
        <v>299</v>
      </c>
      <c r="E71" s="37">
        <v>42677</v>
      </c>
      <c r="F71" s="37">
        <v>42768</v>
      </c>
      <c r="G71" s="45">
        <v>3</v>
      </c>
      <c r="H71" s="45">
        <v>0</v>
      </c>
      <c r="I71" s="35">
        <v>21000000</v>
      </c>
      <c r="J71" s="35">
        <v>0</v>
      </c>
      <c r="K71" s="37" t="s">
        <v>13</v>
      </c>
      <c r="L71" s="37" t="s">
        <v>158</v>
      </c>
      <c r="M71" s="37" t="s">
        <v>1369</v>
      </c>
      <c r="N71" s="37" t="s">
        <v>1038</v>
      </c>
      <c r="O71" s="38" t="str">
        <f t="shared" ref="O71:O134" si="1">HYPERLINK(M71,"Ejecucion Contractual")</f>
        <v>Ejecucion Contractual</v>
      </c>
    </row>
    <row r="72" spans="1:15" s="39" customFormat="1" ht="33.75" x14ac:dyDescent="0.2">
      <c r="A72" s="44" t="s">
        <v>300</v>
      </c>
      <c r="B72" s="37">
        <v>42677</v>
      </c>
      <c r="C72" s="37" t="s">
        <v>301</v>
      </c>
      <c r="D72" s="37" t="s">
        <v>302</v>
      </c>
      <c r="E72" s="37">
        <v>42677</v>
      </c>
      <c r="F72" s="37">
        <v>42768</v>
      </c>
      <c r="G72" s="45">
        <v>3</v>
      </c>
      <c r="H72" s="45">
        <v>0</v>
      </c>
      <c r="I72" s="35">
        <v>12000000</v>
      </c>
      <c r="J72" s="35">
        <v>0</v>
      </c>
      <c r="K72" s="37" t="s">
        <v>13</v>
      </c>
      <c r="L72" s="37" t="s">
        <v>158</v>
      </c>
      <c r="M72" s="37" t="s">
        <v>1370</v>
      </c>
      <c r="N72" s="37" t="s">
        <v>1039</v>
      </c>
      <c r="O72" s="38" t="str">
        <f t="shared" si="1"/>
        <v>Ejecucion Contractual</v>
      </c>
    </row>
    <row r="73" spans="1:15" s="39" customFormat="1" ht="45" x14ac:dyDescent="0.2">
      <c r="A73" s="44" t="s">
        <v>303</v>
      </c>
      <c r="B73" s="37">
        <v>42677</v>
      </c>
      <c r="C73" s="37" t="s">
        <v>304</v>
      </c>
      <c r="D73" s="37" t="s">
        <v>305</v>
      </c>
      <c r="E73" s="37">
        <v>42677</v>
      </c>
      <c r="F73" s="37">
        <v>42768</v>
      </c>
      <c r="G73" s="45">
        <v>3</v>
      </c>
      <c r="H73" s="45">
        <v>0</v>
      </c>
      <c r="I73" s="35">
        <v>15600000</v>
      </c>
      <c r="J73" s="35">
        <v>0</v>
      </c>
      <c r="K73" s="37" t="s">
        <v>13</v>
      </c>
      <c r="L73" s="37" t="s">
        <v>158</v>
      </c>
      <c r="M73" s="37" t="s">
        <v>1371</v>
      </c>
      <c r="N73" s="37" t="s">
        <v>1040</v>
      </c>
      <c r="O73" s="38" t="str">
        <f t="shared" si="1"/>
        <v>Ejecucion Contractual</v>
      </c>
    </row>
    <row r="74" spans="1:15" s="39" customFormat="1" ht="56.25" x14ac:dyDescent="0.2">
      <c r="A74" s="44" t="s">
        <v>306</v>
      </c>
      <c r="B74" s="37">
        <v>42677</v>
      </c>
      <c r="C74" s="37" t="s">
        <v>307</v>
      </c>
      <c r="D74" s="37" t="s">
        <v>308</v>
      </c>
      <c r="E74" s="37">
        <v>42677</v>
      </c>
      <c r="F74" s="37">
        <v>42783</v>
      </c>
      <c r="G74" s="45">
        <v>3.5</v>
      </c>
      <c r="H74" s="45">
        <v>0</v>
      </c>
      <c r="I74" s="35">
        <v>19250000</v>
      </c>
      <c r="J74" s="35">
        <v>0</v>
      </c>
      <c r="K74" s="37" t="s">
        <v>13</v>
      </c>
      <c r="L74" s="37" t="s">
        <v>158</v>
      </c>
      <c r="M74" s="37" t="s">
        <v>1372</v>
      </c>
      <c r="N74" s="37" t="s">
        <v>1041</v>
      </c>
      <c r="O74" s="38" t="str">
        <f t="shared" si="1"/>
        <v>Ejecucion Contractual</v>
      </c>
    </row>
    <row r="75" spans="1:15" s="39" customFormat="1" ht="56.25" x14ac:dyDescent="0.2">
      <c r="A75" s="44" t="s">
        <v>309</v>
      </c>
      <c r="B75" s="37">
        <v>42677</v>
      </c>
      <c r="C75" s="37" t="s">
        <v>310</v>
      </c>
      <c r="D75" s="37" t="s">
        <v>101</v>
      </c>
      <c r="E75" s="37">
        <v>42677</v>
      </c>
      <c r="F75" s="37">
        <v>42768</v>
      </c>
      <c r="G75" s="45">
        <v>3</v>
      </c>
      <c r="H75" s="45">
        <v>0</v>
      </c>
      <c r="I75" s="35">
        <v>6000000</v>
      </c>
      <c r="J75" s="35">
        <v>0</v>
      </c>
      <c r="K75" s="37" t="s">
        <v>13</v>
      </c>
      <c r="L75" s="37" t="s">
        <v>158</v>
      </c>
      <c r="M75" s="37" t="s">
        <v>1373</v>
      </c>
      <c r="N75" s="37" t="s">
        <v>1042</v>
      </c>
      <c r="O75" s="38" t="str">
        <f t="shared" si="1"/>
        <v>Ejecucion Contractual</v>
      </c>
    </row>
    <row r="76" spans="1:15" s="39" customFormat="1" ht="33.75" x14ac:dyDescent="0.2">
      <c r="A76" s="44" t="s">
        <v>311</v>
      </c>
      <c r="B76" s="37">
        <v>42677</v>
      </c>
      <c r="C76" s="37" t="s">
        <v>312</v>
      </c>
      <c r="D76" s="37" t="s">
        <v>313</v>
      </c>
      <c r="E76" s="37">
        <v>42677</v>
      </c>
      <c r="F76" s="37">
        <v>42783</v>
      </c>
      <c r="G76" s="45">
        <v>3.5</v>
      </c>
      <c r="H76" s="45">
        <v>0</v>
      </c>
      <c r="I76" s="35">
        <v>35000000</v>
      </c>
      <c r="J76" s="35">
        <v>0</v>
      </c>
      <c r="K76" s="37" t="s">
        <v>13</v>
      </c>
      <c r="L76" s="37" t="s">
        <v>158</v>
      </c>
      <c r="M76" s="37" t="s">
        <v>1374</v>
      </c>
      <c r="N76" s="37" t="s">
        <v>1043</v>
      </c>
      <c r="O76" s="38" t="str">
        <f t="shared" si="1"/>
        <v>Ejecucion Contractual</v>
      </c>
    </row>
    <row r="77" spans="1:15" s="39" customFormat="1" ht="33.75" x14ac:dyDescent="0.2">
      <c r="A77" s="44" t="s">
        <v>314</v>
      </c>
      <c r="B77" s="37">
        <v>42677</v>
      </c>
      <c r="C77" s="37" t="s">
        <v>315</v>
      </c>
      <c r="D77" s="37" t="s">
        <v>316</v>
      </c>
      <c r="E77" s="37">
        <v>42677</v>
      </c>
      <c r="F77" s="37">
        <v>42783</v>
      </c>
      <c r="G77" s="45">
        <v>3.5</v>
      </c>
      <c r="H77" s="45">
        <v>0</v>
      </c>
      <c r="I77" s="35">
        <v>22750000</v>
      </c>
      <c r="J77" s="35">
        <v>0</v>
      </c>
      <c r="K77" s="37" t="s">
        <v>13</v>
      </c>
      <c r="L77" s="37" t="s">
        <v>158</v>
      </c>
      <c r="M77" s="37" t="s">
        <v>1375</v>
      </c>
      <c r="N77" s="37" t="s">
        <v>1044</v>
      </c>
      <c r="O77" s="38" t="str">
        <f t="shared" si="1"/>
        <v>Ejecucion Contractual</v>
      </c>
    </row>
    <row r="78" spans="1:15" s="39" customFormat="1" ht="45" x14ac:dyDescent="0.2">
      <c r="A78" s="44" t="s">
        <v>317</v>
      </c>
      <c r="B78" s="37">
        <v>42677</v>
      </c>
      <c r="C78" s="37" t="s">
        <v>86</v>
      </c>
      <c r="D78" s="37" t="s">
        <v>318</v>
      </c>
      <c r="E78" s="37">
        <v>42677</v>
      </c>
      <c r="F78" s="37">
        <v>42783</v>
      </c>
      <c r="G78" s="45">
        <v>3.5</v>
      </c>
      <c r="H78" s="45">
        <v>0</v>
      </c>
      <c r="I78" s="35">
        <v>15750000</v>
      </c>
      <c r="J78" s="35">
        <v>0</v>
      </c>
      <c r="K78" s="37" t="s">
        <v>13</v>
      </c>
      <c r="L78" s="37" t="s">
        <v>158</v>
      </c>
      <c r="M78" s="37" t="s">
        <v>1376</v>
      </c>
      <c r="N78" s="37" t="s">
        <v>1045</v>
      </c>
      <c r="O78" s="38" t="str">
        <f t="shared" si="1"/>
        <v>Ejecucion Contractual</v>
      </c>
    </row>
    <row r="79" spans="1:15" s="39" customFormat="1" ht="56.25" x14ac:dyDescent="0.2">
      <c r="A79" s="44" t="s">
        <v>319</v>
      </c>
      <c r="B79" s="37">
        <v>42677</v>
      </c>
      <c r="C79" s="37" t="s">
        <v>79</v>
      </c>
      <c r="D79" s="37" t="s">
        <v>308</v>
      </c>
      <c r="E79" s="37">
        <v>42677</v>
      </c>
      <c r="F79" s="37">
        <v>42783</v>
      </c>
      <c r="G79" s="45">
        <v>3.5</v>
      </c>
      <c r="H79" s="45">
        <v>0</v>
      </c>
      <c r="I79" s="35">
        <v>19250000</v>
      </c>
      <c r="J79" s="35">
        <v>0</v>
      </c>
      <c r="K79" s="37" t="s">
        <v>13</v>
      </c>
      <c r="L79" s="37" t="s">
        <v>158</v>
      </c>
      <c r="M79" s="37" t="s">
        <v>1377</v>
      </c>
      <c r="N79" s="37" t="s">
        <v>1046</v>
      </c>
      <c r="O79" s="38" t="str">
        <f t="shared" si="1"/>
        <v>Ejecucion Contractual</v>
      </c>
    </row>
    <row r="80" spans="1:15" s="39" customFormat="1" ht="56.25" x14ac:dyDescent="0.2">
      <c r="A80" s="44" t="s">
        <v>320</v>
      </c>
      <c r="B80" s="37">
        <v>42677</v>
      </c>
      <c r="C80" s="37" t="s">
        <v>321</v>
      </c>
      <c r="D80" s="37" t="s">
        <v>308</v>
      </c>
      <c r="E80" s="37">
        <v>42677</v>
      </c>
      <c r="F80" s="37">
        <v>42783</v>
      </c>
      <c r="G80" s="45">
        <v>3.5</v>
      </c>
      <c r="H80" s="45">
        <v>0</v>
      </c>
      <c r="I80" s="35">
        <v>19250000</v>
      </c>
      <c r="J80" s="35">
        <v>0</v>
      </c>
      <c r="K80" s="37" t="s">
        <v>13</v>
      </c>
      <c r="L80" s="37" t="s">
        <v>158</v>
      </c>
      <c r="M80" s="37" t="s">
        <v>1378</v>
      </c>
      <c r="N80" s="37" t="s">
        <v>1047</v>
      </c>
      <c r="O80" s="38" t="str">
        <f t="shared" si="1"/>
        <v>Ejecucion Contractual</v>
      </c>
    </row>
    <row r="81" spans="1:15" s="39" customFormat="1" ht="56.25" x14ac:dyDescent="0.2">
      <c r="A81" s="44" t="s">
        <v>322</v>
      </c>
      <c r="B81" s="37">
        <v>42677</v>
      </c>
      <c r="C81" s="37" t="s">
        <v>323</v>
      </c>
      <c r="D81" s="37" t="s">
        <v>324</v>
      </c>
      <c r="E81" s="37">
        <v>42677</v>
      </c>
      <c r="F81" s="37">
        <v>42783</v>
      </c>
      <c r="G81" s="45">
        <v>3.5</v>
      </c>
      <c r="H81" s="45">
        <v>0</v>
      </c>
      <c r="I81" s="35">
        <v>19250000</v>
      </c>
      <c r="J81" s="35">
        <v>0</v>
      </c>
      <c r="K81" s="37" t="s">
        <v>13</v>
      </c>
      <c r="L81" s="37" t="s">
        <v>158</v>
      </c>
      <c r="M81" s="37" t="s">
        <v>1379</v>
      </c>
      <c r="N81" s="37" t="s">
        <v>1048</v>
      </c>
      <c r="O81" s="38" t="str">
        <f t="shared" si="1"/>
        <v>Ejecucion Contractual</v>
      </c>
    </row>
    <row r="82" spans="1:15" s="39" customFormat="1" ht="56.25" x14ac:dyDescent="0.2">
      <c r="A82" s="44" t="s">
        <v>325</v>
      </c>
      <c r="B82" s="37">
        <v>42677</v>
      </c>
      <c r="C82" s="37" t="s">
        <v>69</v>
      </c>
      <c r="D82" s="37" t="s">
        <v>324</v>
      </c>
      <c r="E82" s="37">
        <v>42678</v>
      </c>
      <c r="F82" s="37">
        <v>42784</v>
      </c>
      <c r="G82" s="45">
        <v>3.5</v>
      </c>
      <c r="H82" s="45">
        <v>0</v>
      </c>
      <c r="I82" s="35">
        <v>19250000</v>
      </c>
      <c r="J82" s="35">
        <v>0</v>
      </c>
      <c r="K82" s="37" t="s">
        <v>13</v>
      </c>
      <c r="L82" s="37" t="s">
        <v>158</v>
      </c>
      <c r="M82" s="37" t="s">
        <v>1380</v>
      </c>
      <c r="N82" s="37" t="s">
        <v>1049</v>
      </c>
      <c r="O82" s="38" t="str">
        <f t="shared" si="1"/>
        <v>Ejecucion Contractual</v>
      </c>
    </row>
    <row r="83" spans="1:15" s="39" customFormat="1" ht="56.25" x14ac:dyDescent="0.2">
      <c r="A83" s="44" t="s">
        <v>326</v>
      </c>
      <c r="B83" s="37">
        <v>42677</v>
      </c>
      <c r="C83" s="37" t="s">
        <v>327</v>
      </c>
      <c r="D83" s="37" t="s">
        <v>324</v>
      </c>
      <c r="E83" s="37">
        <v>42678</v>
      </c>
      <c r="F83" s="37">
        <v>42784</v>
      </c>
      <c r="G83" s="45">
        <v>3.5</v>
      </c>
      <c r="H83" s="45">
        <v>0</v>
      </c>
      <c r="I83" s="35">
        <v>19250000</v>
      </c>
      <c r="J83" s="35">
        <v>0</v>
      </c>
      <c r="K83" s="37" t="s">
        <v>13</v>
      </c>
      <c r="L83" s="37" t="s">
        <v>158</v>
      </c>
      <c r="M83" s="37" t="s">
        <v>1381</v>
      </c>
      <c r="N83" s="37" t="s">
        <v>1050</v>
      </c>
      <c r="O83" s="38" t="str">
        <f t="shared" si="1"/>
        <v>Ejecucion Contractual</v>
      </c>
    </row>
    <row r="84" spans="1:15" s="39" customFormat="1" ht="45" x14ac:dyDescent="0.2">
      <c r="A84" s="44" t="s">
        <v>328</v>
      </c>
      <c r="B84" s="37">
        <v>42677</v>
      </c>
      <c r="C84" s="37" t="s">
        <v>122</v>
      </c>
      <c r="D84" s="37" t="s">
        <v>329</v>
      </c>
      <c r="E84" s="37">
        <v>42677</v>
      </c>
      <c r="F84" s="37">
        <v>42768</v>
      </c>
      <c r="G84" s="45">
        <v>3</v>
      </c>
      <c r="H84" s="45">
        <v>0</v>
      </c>
      <c r="I84" s="35">
        <v>7599000</v>
      </c>
      <c r="J84" s="35">
        <v>0</v>
      </c>
      <c r="K84" s="37" t="s">
        <v>13</v>
      </c>
      <c r="L84" s="37" t="s">
        <v>158</v>
      </c>
      <c r="M84" s="37" t="s">
        <v>1382</v>
      </c>
      <c r="N84" s="37" t="s">
        <v>1051</v>
      </c>
      <c r="O84" s="38" t="str">
        <f t="shared" si="1"/>
        <v>Ejecucion Contractual</v>
      </c>
    </row>
    <row r="85" spans="1:15" s="39" customFormat="1" ht="56.25" x14ac:dyDescent="0.2">
      <c r="A85" s="44" t="s">
        <v>330</v>
      </c>
      <c r="B85" s="37">
        <v>42677</v>
      </c>
      <c r="C85" s="37" t="s">
        <v>152</v>
      </c>
      <c r="D85" s="37" t="s">
        <v>324</v>
      </c>
      <c r="E85" s="37">
        <v>42677</v>
      </c>
      <c r="F85" s="37">
        <v>42783</v>
      </c>
      <c r="G85" s="45">
        <v>3.5</v>
      </c>
      <c r="H85" s="45">
        <v>0</v>
      </c>
      <c r="I85" s="35">
        <v>19250000</v>
      </c>
      <c r="J85" s="35">
        <v>0</v>
      </c>
      <c r="K85" s="37" t="s">
        <v>13</v>
      </c>
      <c r="L85" s="37" t="s">
        <v>158</v>
      </c>
      <c r="M85" s="37" t="s">
        <v>1383</v>
      </c>
      <c r="N85" s="37" t="s">
        <v>1052</v>
      </c>
      <c r="O85" s="38" t="str">
        <f t="shared" si="1"/>
        <v>Ejecucion Contractual</v>
      </c>
    </row>
    <row r="86" spans="1:15" s="39" customFormat="1" ht="56.25" x14ac:dyDescent="0.2">
      <c r="A86" s="44" t="s">
        <v>331</v>
      </c>
      <c r="B86" s="37">
        <v>42677</v>
      </c>
      <c r="C86" s="37" t="s">
        <v>332</v>
      </c>
      <c r="D86" s="37" t="s">
        <v>324</v>
      </c>
      <c r="E86" s="37">
        <v>42677</v>
      </c>
      <c r="F86" s="37">
        <v>42783</v>
      </c>
      <c r="G86" s="45">
        <v>3.5</v>
      </c>
      <c r="H86" s="45">
        <v>0</v>
      </c>
      <c r="I86" s="35">
        <v>19250000</v>
      </c>
      <c r="J86" s="35">
        <v>0</v>
      </c>
      <c r="K86" s="37" t="s">
        <v>13</v>
      </c>
      <c r="L86" s="37" t="s">
        <v>158</v>
      </c>
      <c r="M86" s="37" t="s">
        <v>1384</v>
      </c>
      <c r="N86" s="37" t="s">
        <v>1053</v>
      </c>
      <c r="O86" s="38" t="str">
        <f t="shared" si="1"/>
        <v>Ejecucion Contractual</v>
      </c>
    </row>
    <row r="87" spans="1:15" s="39" customFormat="1" ht="56.25" x14ac:dyDescent="0.2">
      <c r="A87" s="44" t="s">
        <v>333</v>
      </c>
      <c r="B87" s="37">
        <v>42677</v>
      </c>
      <c r="C87" s="37" t="s">
        <v>77</v>
      </c>
      <c r="D87" s="37" t="s">
        <v>324</v>
      </c>
      <c r="E87" s="37">
        <v>42677</v>
      </c>
      <c r="F87" s="37">
        <v>42783</v>
      </c>
      <c r="G87" s="45">
        <v>3.5</v>
      </c>
      <c r="H87" s="45">
        <v>0</v>
      </c>
      <c r="I87" s="35">
        <v>19250000</v>
      </c>
      <c r="J87" s="35">
        <v>0</v>
      </c>
      <c r="K87" s="37" t="s">
        <v>13</v>
      </c>
      <c r="L87" s="37" t="s">
        <v>158</v>
      </c>
      <c r="M87" s="37" t="s">
        <v>1385</v>
      </c>
      <c r="N87" s="37" t="s">
        <v>1054</v>
      </c>
      <c r="O87" s="38" t="str">
        <f t="shared" si="1"/>
        <v>Ejecucion Contractual</v>
      </c>
    </row>
    <row r="88" spans="1:15" s="39" customFormat="1" ht="33.75" x14ac:dyDescent="0.2">
      <c r="A88" s="44" t="s">
        <v>334</v>
      </c>
      <c r="B88" s="37">
        <v>42677</v>
      </c>
      <c r="C88" s="37" t="s">
        <v>335</v>
      </c>
      <c r="D88" s="37" t="s">
        <v>336</v>
      </c>
      <c r="E88" s="37">
        <v>42688</v>
      </c>
      <c r="F88" s="37">
        <v>42717</v>
      </c>
      <c r="G88" s="45">
        <v>1</v>
      </c>
      <c r="H88" s="45">
        <v>0</v>
      </c>
      <c r="I88" s="35">
        <v>7700000</v>
      </c>
      <c r="J88" s="35">
        <v>0</v>
      </c>
      <c r="K88" s="37" t="s">
        <v>13</v>
      </c>
      <c r="L88" s="37" t="s">
        <v>158</v>
      </c>
      <c r="M88" s="37" t="s">
        <v>1386</v>
      </c>
      <c r="N88" s="37" t="s">
        <v>1055</v>
      </c>
      <c r="O88" s="38" t="str">
        <f t="shared" si="1"/>
        <v>Ejecucion Contractual</v>
      </c>
    </row>
    <row r="89" spans="1:15" s="39" customFormat="1" ht="33.75" x14ac:dyDescent="0.2">
      <c r="A89" s="44" t="s">
        <v>337</v>
      </c>
      <c r="B89" s="37">
        <v>42677</v>
      </c>
      <c r="C89" s="37" t="s">
        <v>338</v>
      </c>
      <c r="D89" s="37" t="s">
        <v>339</v>
      </c>
      <c r="E89" s="37">
        <v>42678</v>
      </c>
      <c r="F89" s="37">
        <v>42769</v>
      </c>
      <c r="G89" s="45">
        <v>3</v>
      </c>
      <c r="H89" s="45">
        <v>0</v>
      </c>
      <c r="I89" s="35">
        <v>6600000</v>
      </c>
      <c r="J89" s="35">
        <v>0</v>
      </c>
      <c r="K89" s="37" t="s">
        <v>13</v>
      </c>
      <c r="L89" s="37" t="s">
        <v>158</v>
      </c>
      <c r="M89" s="37" t="s">
        <v>1387</v>
      </c>
      <c r="N89" s="37" t="s">
        <v>1056</v>
      </c>
      <c r="O89" s="38" t="str">
        <f t="shared" si="1"/>
        <v>Ejecucion Contractual</v>
      </c>
    </row>
    <row r="90" spans="1:15" s="39" customFormat="1" ht="33.75" x14ac:dyDescent="0.2">
      <c r="A90" s="44" t="s">
        <v>340</v>
      </c>
      <c r="B90" s="37">
        <v>42677</v>
      </c>
      <c r="C90" s="37" t="s">
        <v>341</v>
      </c>
      <c r="D90" s="37" t="s">
        <v>342</v>
      </c>
      <c r="E90" s="37">
        <v>42678</v>
      </c>
      <c r="F90" s="37">
        <v>42692</v>
      </c>
      <c r="G90" s="45">
        <v>0.5</v>
      </c>
      <c r="H90" s="45">
        <v>0</v>
      </c>
      <c r="I90" s="35">
        <v>5220000</v>
      </c>
      <c r="J90" s="35">
        <v>0</v>
      </c>
      <c r="K90" s="37" t="s">
        <v>13</v>
      </c>
      <c r="L90" s="37" t="s">
        <v>158</v>
      </c>
      <c r="M90" s="37" t="s">
        <v>1388</v>
      </c>
      <c r="N90" s="37" t="s">
        <v>1057</v>
      </c>
      <c r="O90" s="38" t="str">
        <f t="shared" si="1"/>
        <v>Ejecucion Contractual</v>
      </c>
    </row>
    <row r="91" spans="1:15" s="39" customFormat="1" ht="33.75" x14ac:dyDescent="0.2">
      <c r="A91" s="44" t="s">
        <v>343</v>
      </c>
      <c r="B91" s="37">
        <v>42682</v>
      </c>
      <c r="C91" s="37" t="s">
        <v>344</v>
      </c>
      <c r="D91" s="37" t="s">
        <v>345</v>
      </c>
      <c r="E91" s="37">
        <v>42682</v>
      </c>
      <c r="F91" s="37">
        <v>42773</v>
      </c>
      <c r="G91" s="45">
        <v>3</v>
      </c>
      <c r="H91" s="45">
        <v>0</v>
      </c>
      <c r="I91" s="35">
        <v>6000000</v>
      </c>
      <c r="J91" s="35">
        <v>0</v>
      </c>
      <c r="K91" s="37" t="s">
        <v>13</v>
      </c>
      <c r="L91" s="37" t="s">
        <v>158</v>
      </c>
      <c r="M91" s="37" t="s">
        <v>1389</v>
      </c>
      <c r="N91" s="37" t="s">
        <v>1058</v>
      </c>
      <c r="O91" s="38" t="str">
        <f t="shared" si="1"/>
        <v>Ejecucion Contractual</v>
      </c>
    </row>
    <row r="92" spans="1:15" s="39" customFormat="1" ht="56.25" x14ac:dyDescent="0.2">
      <c r="A92" s="44" t="s">
        <v>346</v>
      </c>
      <c r="B92" s="37">
        <v>42682</v>
      </c>
      <c r="C92" s="37" t="s">
        <v>133</v>
      </c>
      <c r="D92" s="37" t="s">
        <v>347</v>
      </c>
      <c r="E92" s="37">
        <v>42684</v>
      </c>
      <c r="F92" s="37">
        <v>42775</v>
      </c>
      <c r="G92" s="45">
        <v>3</v>
      </c>
      <c r="H92" s="45">
        <v>0</v>
      </c>
      <c r="I92" s="35">
        <v>24000000</v>
      </c>
      <c r="J92" s="35">
        <v>0</v>
      </c>
      <c r="K92" s="37" t="s">
        <v>13</v>
      </c>
      <c r="L92" s="37" t="s">
        <v>158</v>
      </c>
      <c r="M92" s="37" t="s">
        <v>1390</v>
      </c>
      <c r="N92" s="37" t="s">
        <v>1059</v>
      </c>
      <c r="O92" s="38" t="str">
        <f t="shared" si="1"/>
        <v>Ejecucion Contractual</v>
      </c>
    </row>
    <row r="93" spans="1:15" s="39" customFormat="1" ht="56.25" x14ac:dyDescent="0.2">
      <c r="A93" s="44" t="s">
        <v>348</v>
      </c>
      <c r="B93" s="37">
        <v>42682</v>
      </c>
      <c r="C93" s="37" t="s">
        <v>349</v>
      </c>
      <c r="D93" s="37" t="s">
        <v>350</v>
      </c>
      <c r="E93" s="37">
        <v>42685</v>
      </c>
      <c r="F93" s="37">
        <v>42776</v>
      </c>
      <c r="G93" s="45">
        <v>3</v>
      </c>
      <c r="H93" s="45">
        <v>0</v>
      </c>
      <c r="I93" s="35">
        <v>24000000</v>
      </c>
      <c r="J93" s="35">
        <v>0</v>
      </c>
      <c r="K93" s="37" t="s">
        <v>13</v>
      </c>
      <c r="L93" s="37" t="s">
        <v>158</v>
      </c>
      <c r="M93" s="37" t="s">
        <v>1391</v>
      </c>
      <c r="N93" s="37" t="s">
        <v>1060</v>
      </c>
      <c r="O93" s="38" t="str">
        <f t="shared" si="1"/>
        <v>Ejecucion Contractual</v>
      </c>
    </row>
    <row r="94" spans="1:15" s="39" customFormat="1" ht="45" x14ac:dyDescent="0.2">
      <c r="A94" s="44" t="s">
        <v>351</v>
      </c>
      <c r="B94" s="37">
        <v>42682</v>
      </c>
      <c r="C94" s="37" t="s">
        <v>352</v>
      </c>
      <c r="D94" s="37" t="s">
        <v>353</v>
      </c>
      <c r="E94" s="37">
        <v>42684</v>
      </c>
      <c r="F94" s="37">
        <v>42775</v>
      </c>
      <c r="G94" s="45">
        <v>3</v>
      </c>
      <c r="H94" s="45">
        <v>0</v>
      </c>
      <c r="I94" s="35">
        <v>30000000</v>
      </c>
      <c r="J94" s="35">
        <v>0</v>
      </c>
      <c r="K94" s="37" t="s">
        <v>13</v>
      </c>
      <c r="L94" s="37" t="s">
        <v>158</v>
      </c>
      <c r="M94" s="37" t="s">
        <v>1392</v>
      </c>
      <c r="N94" s="37" t="s">
        <v>1061</v>
      </c>
      <c r="O94" s="38" t="str">
        <f t="shared" si="1"/>
        <v>Ejecucion Contractual</v>
      </c>
    </row>
    <row r="95" spans="1:15" s="39" customFormat="1" ht="33.75" x14ac:dyDescent="0.2">
      <c r="A95" s="44" t="s">
        <v>354</v>
      </c>
      <c r="B95" s="37">
        <v>42682</v>
      </c>
      <c r="C95" s="37" t="s">
        <v>134</v>
      </c>
      <c r="D95" s="37" t="s">
        <v>355</v>
      </c>
      <c r="E95" s="37">
        <v>42684</v>
      </c>
      <c r="F95" s="37">
        <v>42775</v>
      </c>
      <c r="G95" s="45">
        <v>3</v>
      </c>
      <c r="H95" s="45">
        <v>0</v>
      </c>
      <c r="I95" s="35">
        <v>16500000</v>
      </c>
      <c r="J95" s="35">
        <v>0</v>
      </c>
      <c r="K95" s="37" t="s">
        <v>13</v>
      </c>
      <c r="L95" s="37" t="s">
        <v>158</v>
      </c>
      <c r="M95" s="37" t="s">
        <v>1393</v>
      </c>
      <c r="N95" s="37" t="s">
        <v>1062</v>
      </c>
      <c r="O95" s="38" t="str">
        <f t="shared" si="1"/>
        <v>Ejecucion Contractual</v>
      </c>
    </row>
    <row r="96" spans="1:15" s="39" customFormat="1" ht="45" x14ac:dyDescent="0.2">
      <c r="A96" s="44" t="s">
        <v>356</v>
      </c>
      <c r="B96" s="37">
        <v>42682</v>
      </c>
      <c r="C96" s="37" t="s">
        <v>357</v>
      </c>
      <c r="D96" s="37" t="s">
        <v>358</v>
      </c>
      <c r="E96" s="37">
        <v>42684</v>
      </c>
      <c r="F96" s="37">
        <v>42775</v>
      </c>
      <c r="G96" s="45">
        <v>3</v>
      </c>
      <c r="H96" s="45">
        <v>0</v>
      </c>
      <c r="I96" s="35">
        <v>24000000</v>
      </c>
      <c r="J96" s="35">
        <v>0</v>
      </c>
      <c r="K96" s="37" t="s">
        <v>13</v>
      </c>
      <c r="L96" s="37" t="s">
        <v>158</v>
      </c>
      <c r="M96" s="37" t="s">
        <v>1394</v>
      </c>
      <c r="N96" s="37" t="s">
        <v>1063</v>
      </c>
      <c r="O96" s="38" t="str">
        <f t="shared" si="1"/>
        <v>Ejecucion Contractual</v>
      </c>
    </row>
    <row r="97" spans="1:15" s="39" customFormat="1" ht="45" x14ac:dyDescent="0.2">
      <c r="A97" s="44" t="s">
        <v>359</v>
      </c>
      <c r="B97" s="37">
        <v>42683</v>
      </c>
      <c r="C97" s="37" t="s">
        <v>360</v>
      </c>
      <c r="D97" s="37" t="s">
        <v>361</v>
      </c>
      <c r="E97" s="37">
        <v>42689</v>
      </c>
      <c r="F97" s="37">
        <v>42780</v>
      </c>
      <c r="G97" s="45">
        <v>3</v>
      </c>
      <c r="H97" s="45">
        <v>0</v>
      </c>
      <c r="I97" s="35">
        <v>24000000</v>
      </c>
      <c r="J97" s="35">
        <v>0</v>
      </c>
      <c r="K97" s="37" t="s">
        <v>13</v>
      </c>
      <c r="L97" s="37" t="s">
        <v>158</v>
      </c>
      <c r="M97" s="37" t="s">
        <v>1395</v>
      </c>
      <c r="N97" s="37" t="s">
        <v>1064</v>
      </c>
      <c r="O97" s="38" t="str">
        <f t="shared" si="1"/>
        <v>Ejecucion Contractual</v>
      </c>
    </row>
    <row r="98" spans="1:15" s="39" customFormat="1" ht="45" x14ac:dyDescent="0.2">
      <c r="A98" s="44" t="s">
        <v>362</v>
      </c>
      <c r="B98" s="37">
        <v>42683</v>
      </c>
      <c r="C98" s="37" t="s">
        <v>363</v>
      </c>
      <c r="D98" s="37" t="s">
        <v>364</v>
      </c>
      <c r="E98" s="37">
        <v>42683</v>
      </c>
      <c r="F98" s="37">
        <v>42789</v>
      </c>
      <c r="G98" s="45">
        <v>3.5</v>
      </c>
      <c r="H98" s="45">
        <v>0</v>
      </c>
      <c r="I98" s="35">
        <v>7000000</v>
      </c>
      <c r="J98" s="35">
        <v>0</v>
      </c>
      <c r="K98" s="37" t="s">
        <v>13</v>
      </c>
      <c r="L98" s="37" t="s">
        <v>158</v>
      </c>
      <c r="M98" s="37" t="s">
        <v>1396</v>
      </c>
      <c r="N98" s="37" t="s">
        <v>1065</v>
      </c>
      <c r="O98" s="38" t="str">
        <f t="shared" si="1"/>
        <v>Ejecucion Contractual</v>
      </c>
    </row>
    <row r="99" spans="1:15" s="39" customFormat="1" ht="33.75" x14ac:dyDescent="0.2">
      <c r="A99" s="44" t="s">
        <v>365</v>
      </c>
      <c r="B99" s="37">
        <v>42684</v>
      </c>
      <c r="C99" s="37" t="s">
        <v>117</v>
      </c>
      <c r="D99" s="37" t="s">
        <v>366</v>
      </c>
      <c r="E99" s="37">
        <v>42684</v>
      </c>
      <c r="F99" s="37">
        <v>42775</v>
      </c>
      <c r="G99" s="45">
        <v>3</v>
      </c>
      <c r="H99" s="45">
        <v>0</v>
      </c>
      <c r="I99" s="35">
        <v>25500000</v>
      </c>
      <c r="J99" s="35">
        <v>0</v>
      </c>
      <c r="K99" s="37" t="s">
        <v>13</v>
      </c>
      <c r="L99" s="37" t="s">
        <v>158</v>
      </c>
      <c r="M99" s="37" t="s">
        <v>1397</v>
      </c>
      <c r="N99" s="37" t="s">
        <v>1066</v>
      </c>
      <c r="O99" s="38" t="str">
        <f t="shared" si="1"/>
        <v>Ejecucion Contractual</v>
      </c>
    </row>
    <row r="100" spans="1:15" s="39" customFormat="1" ht="33.75" x14ac:dyDescent="0.2">
      <c r="A100" s="44" t="s">
        <v>367</v>
      </c>
      <c r="B100" s="37">
        <v>42684</v>
      </c>
      <c r="C100" s="37" t="s">
        <v>368</v>
      </c>
      <c r="D100" s="37" t="s">
        <v>369</v>
      </c>
      <c r="E100" s="37">
        <v>42684</v>
      </c>
      <c r="F100" s="37">
        <v>42744</v>
      </c>
      <c r="G100" s="45">
        <v>2</v>
      </c>
      <c r="H100" s="45">
        <v>0</v>
      </c>
      <c r="I100" s="35">
        <v>16304000</v>
      </c>
      <c r="J100" s="35">
        <v>0</v>
      </c>
      <c r="K100" s="37" t="s">
        <v>13</v>
      </c>
      <c r="L100" s="37" t="s">
        <v>158</v>
      </c>
      <c r="M100" s="37" t="s">
        <v>1398</v>
      </c>
      <c r="N100" s="37" t="s">
        <v>1067</v>
      </c>
      <c r="O100" s="38" t="str">
        <f t="shared" si="1"/>
        <v>Ejecucion Contractual</v>
      </c>
    </row>
    <row r="101" spans="1:15" s="39" customFormat="1" ht="33.75" x14ac:dyDescent="0.2">
      <c r="A101" s="44" t="s">
        <v>370</v>
      </c>
      <c r="B101" s="37">
        <v>42684</v>
      </c>
      <c r="C101" s="37" t="s">
        <v>371</v>
      </c>
      <c r="D101" s="37" t="s">
        <v>372</v>
      </c>
      <c r="E101" s="37">
        <v>42685</v>
      </c>
      <c r="F101" s="37">
        <v>42745</v>
      </c>
      <c r="G101" s="45">
        <v>2</v>
      </c>
      <c r="H101" s="45">
        <v>0</v>
      </c>
      <c r="I101" s="35">
        <v>18000000</v>
      </c>
      <c r="J101" s="35">
        <v>0</v>
      </c>
      <c r="K101" s="37" t="s">
        <v>13</v>
      </c>
      <c r="L101" s="37" t="s">
        <v>158</v>
      </c>
      <c r="M101" s="37" t="s">
        <v>1399</v>
      </c>
      <c r="N101" s="37" t="s">
        <v>1068</v>
      </c>
      <c r="O101" s="38" t="str">
        <f t="shared" si="1"/>
        <v>Ejecucion Contractual</v>
      </c>
    </row>
    <row r="102" spans="1:15" s="39" customFormat="1" ht="67.5" x14ac:dyDescent="0.2">
      <c r="A102" s="44" t="s">
        <v>373</v>
      </c>
      <c r="B102" s="37">
        <v>42684</v>
      </c>
      <c r="C102" s="37" t="s">
        <v>68</v>
      </c>
      <c r="D102" s="37" t="s">
        <v>374</v>
      </c>
      <c r="E102" s="37">
        <v>42684</v>
      </c>
      <c r="F102" s="37">
        <v>42775</v>
      </c>
      <c r="G102" s="45">
        <v>3</v>
      </c>
      <c r="H102" s="45">
        <v>0</v>
      </c>
      <c r="I102" s="35">
        <v>13500000</v>
      </c>
      <c r="J102" s="35">
        <v>0</v>
      </c>
      <c r="K102" s="37" t="s">
        <v>13</v>
      </c>
      <c r="L102" s="37" t="s">
        <v>158</v>
      </c>
      <c r="M102" s="37" t="s">
        <v>1400</v>
      </c>
      <c r="N102" s="37" t="s">
        <v>1069</v>
      </c>
      <c r="O102" s="38" t="str">
        <f t="shared" si="1"/>
        <v>Ejecucion Contractual</v>
      </c>
    </row>
    <row r="103" spans="1:15" s="39" customFormat="1" ht="67.5" x14ac:dyDescent="0.2">
      <c r="A103" s="44" t="s">
        <v>375</v>
      </c>
      <c r="B103" s="37">
        <v>42684</v>
      </c>
      <c r="C103" s="37" t="s">
        <v>65</v>
      </c>
      <c r="D103" s="37" t="s">
        <v>376</v>
      </c>
      <c r="E103" s="37">
        <v>42684</v>
      </c>
      <c r="F103" s="37">
        <v>42775</v>
      </c>
      <c r="G103" s="45">
        <v>3</v>
      </c>
      <c r="H103" s="45">
        <v>0</v>
      </c>
      <c r="I103" s="35">
        <v>12000000</v>
      </c>
      <c r="J103" s="35">
        <v>0</v>
      </c>
      <c r="K103" s="37" t="s">
        <v>13</v>
      </c>
      <c r="L103" s="37" t="s">
        <v>158</v>
      </c>
      <c r="M103" s="37" t="s">
        <v>1401</v>
      </c>
      <c r="N103" s="37" t="s">
        <v>1070</v>
      </c>
      <c r="O103" s="38" t="str">
        <f t="shared" si="1"/>
        <v>Ejecucion Contractual</v>
      </c>
    </row>
    <row r="104" spans="1:15" s="39" customFormat="1" ht="56.25" x14ac:dyDescent="0.2">
      <c r="A104" s="44" t="s">
        <v>377</v>
      </c>
      <c r="B104" s="37">
        <v>42684</v>
      </c>
      <c r="C104" s="37" t="s">
        <v>67</v>
      </c>
      <c r="D104" s="37" t="s">
        <v>378</v>
      </c>
      <c r="E104" s="37">
        <v>42685</v>
      </c>
      <c r="F104" s="37">
        <v>42776</v>
      </c>
      <c r="G104" s="45">
        <v>3</v>
      </c>
      <c r="H104" s="45">
        <v>0</v>
      </c>
      <c r="I104" s="35">
        <v>13500000</v>
      </c>
      <c r="J104" s="35">
        <v>0</v>
      </c>
      <c r="K104" s="37" t="s">
        <v>13</v>
      </c>
      <c r="L104" s="37" t="s">
        <v>158</v>
      </c>
      <c r="M104" s="37" t="s">
        <v>1402</v>
      </c>
      <c r="N104" s="37" t="s">
        <v>1071</v>
      </c>
      <c r="O104" s="38" t="str">
        <f t="shared" si="1"/>
        <v>Ejecucion Contractual</v>
      </c>
    </row>
    <row r="105" spans="1:15" s="39" customFormat="1" ht="56.25" x14ac:dyDescent="0.2">
      <c r="A105" s="44" t="s">
        <v>379</v>
      </c>
      <c r="B105" s="37">
        <v>42684</v>
      </c>
      <c r="C105" s="37" t="s">
        <v>380</v>
      </c>
      <c r="D105" s="37" t="s">
        <v>381</v>
      </c>
      <c r="E105" s="37">
        <v>42685</v>
      </c>
      <c r="F105" s="37">
        <v>42791</v>
      </c>
      <c r="G105" s="45">
        <v>3.5</v>
      </c>
      <c r="H105" s="45">
        <v>0</v>
      </c>
      <c r="I105" s="35">
        <v>19250000</v>
      </c>
      <c r="J105" s="35">
        <v>0</v>
      </c>
      <c r="K105" s="37" t="s">
        <v>13</v>
      </c>
      <c r="L105" s="37" t="s">
        <v>158</v>
      </c>
      <c r="M105" s="37" t="s">
        <v>1403</v>
      </c>
      <c r="N105" s="37" t="s">
        <v>1072</v>
      </c>
      <c r="O105" s="38" t="str">
        <f t="shared" si="1"/>
        <v>Ejecucion Contractual</v>
      </c>
    </row>
    <row r="106" spans="1:15" s="39" customFormat="1" ht="56.25" x14ac:dyDescent="0.2">
      <c r="A106" s="44" t="s">
        <v>382</v>
      </c>
      <c r="B106" s="37">
        <v>42684</v>
      </c>
      <c r="C106" s="37" t="s">
        <v>383</v>
      </c>
      <c r="D106" s="37" t="s">
        <v>384</v>
      </c>
      <c r="E106" s="37">
        <v>42685</v>
      </c>
      <c r="F106" s="37">
        <v>42776</v>
      </c>
      <c r="G106" s="45">
        <v>3</v>
      </c>
      <c r="H106" s="45">
        <v>0</v>
      </c>
      <c r="I106" s="35">
        <v>10530000</v>
      </c>
      <c r="J106" s="35">
        <v>0</v>
      </c>
      <c r="K106" s="37" t="s">
        <v>13</v>
      </c>
      <c r="L106" s="37" t="s">
        <v>158</v>
      </c>
      <c r="M106" s="37" t="s">
        <v>1404</v>
      </c>
      <c r="N106" s="37" t="s">
        <v>1073</v>
      </c>
      <c r="O106" s="38" t="str">
        <f t="shared" si="1"/>
        <v>Ejecucion Contractual</v>
      </c>
    </row>
    <row r="107" spans="1:15" s="39" customFormat="1" ht="45" x14ac:dyDescent="0.2">
      <c r="A107" s="44" t="s">
        <v>385</v>
      </c>
      <c r="B107" s="37">
        <v>42684</v>
      </c>
      <c r="C107" s="37" t="s">
        <v>386</v>
      </c>
      <c r="D107" s="37" t="s">
        <v>387</v>
      </c>
      <c r="E107" s="37">
        <v>42684</v>
      </c>
      <c r="F107" s="37">
        <v>42775</v>
      </c>
      <c r="G107" s="45">
        <v>3</v>
      </c>
      <c r="H107" s="45">
        <v>0</v>
      </c>
      <c r="I107" s="35">
        <v>13500000</v>
      </c>
      <c r="J107" s="35">
        <v>0</v>
      </c>
      <c r="K107" s="37" t="s">
        <v>13</v>
      </c>
      <c r="L107" s="37" t="s">
        <v>158</v>
      </c>
      <c r="M107" s="37" t="s">
        <v>1405</v>
      </c>
      <c r="N107" s="37" t="s">
        <v>1074</v>
      </c>
      <c r="O107" s="38" t="str">
        <f t="shared" si="1"/>
        <v>Ejecucion Contractual</v>
      </c>
    </row>
    <row r="108" spans="1:15" s="39" customFormat="1" ht="45" x14ac:dyDescent="0.2">
      <c r="A108" s="44" t="s">
        <v>388</v>
      </c>
      <c r="B108" s="37">
        <v>42684</v>
      </c>
      <c r="C108" s="37" t="s">
        <v>66</v>
      </c>
      <c r="D108" s="37" t="s">
        <v>389</v>
      </c>
      <c r="E108" s="37">
        <v>42685</v>
      </c>
      <c r="F108" s="37">
        <v>42776</v>
      </c>
      <c r="G108" s="45">
        <v>3</v>
      </c>
      <c r="H108" s="45">
        <v>0</v>
      </c>
      <c r="I108" s="35">
        <v>12000000</v>
      </c>
      <c r="J108" s="35">
        <v>0</v>
      </c>
      <c r="K108" s="37" t="s">
        <v>13</v>
      </c>
      <c r="L108" s="37" t="s">
        <v>158</v>
      </c>
      <c r="M108" s="37" t="s">
        <v>1406</v>
      </c>
      <c r="N108" s="37" t="s">
        <v>1075</v>
      </c>
      <c r="O108" s="38" t="str">
        <f t="shared" si="1"/>
        <v>Ejecucion Contractual</v>
      </c>
    </row>
    <row r="109" spans="1:15" s="39" customFormat="1" ht="45" x14ac:dyDescent="0.2">
      <c r="A109" s="44" t="s">
        <v>390</v>
      </c>
      <c r="B109" s="37">
        <v>42684</v>
      </c>
      <c r="C109" s="37" t="s">
        <v>391</v>
      </c>
      <c r="D109" s="37" t="s">
        <v>392</v>
      </c>
      <c r="E109" s="37">
        <v>42684</v>
      </c>
      <c r="F109" s="37">
        <v>42719</v>
      </c>
      <c r="G109" s="45">
        <v>3</v>
      </c>
      <c r="H109" s="45">
        <v>0</v>
      </c>
      <c r="I109" s="35">
        <v>27000000</v>
      </c>
      <c r="J109" s="35">
        <v>0</v>
      </c>
      <c r="K109" s="37" t="s">
        <v>13</v>
      </c>
      <c r="L109" s="37" t="s">
        <v>158</v>
      </c>
      <c r="M109" s="37" t="s">
        <v>1407</v>
      </c>
      <c r="N109" s="37" t="s">
        <v>1076</v>
      </c>
      <c r="O109" s="38" t="str">
        <f t="shared" si="1"/>
        <v>Ejecucion Contractual</v>
      </c>
    </row>
    <row r="110" spans="1:15" s="39" customFormat="1" ht="56.25" x14ac:dyDescent="0.2">
      <c r="A110" s="44" t="s">
        <v>393</v>
      </c>
      <c r="B110" s="37">
        <v>42684</v>
      </c>
      <c r="C110" s="37" t="s">
        <v>394</v>
      </c>
      <c r="D110" s="37" t="s">
        <v>395</v>
      </c>
      <c r="E110" s="37">
        <v>42685</v>
      </c>
      <c r="F110" s="37">
        <v>42776</v>
      </c>
      <c r="G110" s="45">
        <v>3</v>
      </c>
      <c r="H110" s="45">
        <v>0</v>
      </c>
      <c r="I110" s="35">
        <v>13500000</v>
      </c>
      <c r="J110" s="35">
        <v>0</v>
      </c>
      <c r="K110" s="37" t="s">
        <v>13</v>
      </c>
      <c r="L110" s="37" t="s">
        <v>158</v>
      </c>
      <c r="M110" s="37" t="s">
        <v>1408</v>
      </c>
      <c r="N110" s="37" t="s">
        <v>1077</v>
      </c>
      <c r="O110" s="38" t="str">
        <f t="shared" si="1"/>
        <v>Ejecucion Contractual</v>
      </c>
    </row>
    <row r="111" spans="1:15" s="39" customFormat="1" ht="33.75" x14ac:dyDescent="0.2">
      <c r="A111" s="44" t="s">
        <v>396</v>
      </c>
      <c r="B111" s="37">
        <v>42684</v>
      </c>
      <c r="C111" s="37" t="s">
        <v>397</v>
      </c>
      <c r="D111" s="37" t="s">
        <v>398</v>
      </c>
      <c r="E111" s="37">
        <v>42685</v>
      </c>
      <c r="F111" s="37">
        <v>42793</v>
      </c>
      <c r="G111" s="45">
        <v>3</v>
      </c>
      <c r="H111" s="45">
        <v>0</v>
      </c>
      <c r="I111" s="35">
        <v>15000000</v>
      </c>
      <c r="J111" s="35">
        <v>0</v>
      </c>
      <c r="K111" s="37" t="s">
        <v>13</v>
      </c>
      <c r="L111" s="37" t="s">
        <v>158</v>
      </c>
      <c r="M111" s="37" t="s">
        <v>1409</v>
      </c>
      <c r="N111" s="37" t="s">
        <v>1078</v>
      </c>
      <c r="O111" s="38" t="str">
        <f t="shared" si="1"/>
        <v>Ejecucion Contractual</v>
      </c>
    </row>
    <row r="112" spans="1:15" s="39" customFormat="1" ht="45" x14ac:dyDescent="0.2">
      <c r="A112" s="44" t="s">
        <v>399</v>
      </c>
      <c r="B112" s="37">
        <v>42684</v>
      </c>
      <c r="C112" s="37" t="s">
        <v>400</v>
      </c>
      <c r="D112" s="37" t="s">
        <v>401</v>
      </c>
      <c r="E112" s="37">
        <v>42685</v>
      </c>
      <c r="F112" s="37">
        <v>42776</v>
      </c>
      <c r="G112" s="45">
        <v>3</v>
      </c>
      <c r="H112" s="45">
        <v>0</v>
      </c>
      <c r="I112" s="35">
        <v>12000000</v>
      </c>
      <c r="J112" s="35">
        <v>0</v>
      </c>
      <c r="K112" s="37" t="s">
        <v>13</v>
      </c>
      <c r="L112" s="37" t="s">
        <v>158</v>
      </c>
      <c r="M112" s="37" t="s">
        <v>1410</v>
      </c>
      <c r="N112" s="37" t="s">
        <v>1079</v>
      </c>
      <c r="O112" s="38" t="str">
        <f t="shared" si="1"/>
        <v>Ejecucion Contractual</v>
      </c>
    </row>
    <row r="113" spans="1:15" s="39" customFormat="1" ht="45" x14ac:dyDescent="0.2">
      <c r="A113" s="44" t="s">
        <v>402</v>
      </c>
      <c r="B113" s="37">
        <v>42684</v>
      </c>
      <c r="C113" s="37" t="s">
        <v>103</v>
      </c>
      <c r="D113" s="37" t="s">
        <v>403</v>
      </c>
      <c r="E113" s="37">
        <v>42685</v>
      </c>
      <c r="F113" s="37">
        <v>42776</v>
      </c>
      <c r="G113" s="45">
        <v>3</v>
      </c>
      <c r="H113" s="45">
        <v>0</v>
      </c>
      <c r="I113" s="35">
        <v>7089000</v>
      </c>
      <c r="J113" s="35">
        <v>0</v>
      </c>
      <c r="K113" s="37" t="s">
        <v>13</v>
      </c>
      <c r="L113" s="37" t="s">
        <v>158</v>
      </c>
      <c r="M113" s="37" t="s">
        <v>1411</v>
      </c>
      <c r="N113" s="37" t="s">
        <v>1080</v>
      </c>
      <c r="O113" s="38" t="str">
        <f t="shared" si="1"/>
        <v>Ejecucion Contractual</v>
      </c>
    </row>
    <row r="114" spans="1:15" s="39" customFormat="1" ht="56.25" x14ac:dyDescent="0.2">
      <c r="A114" s="44" t="s">
        <v>404</v>
      </c>
      <c r="B114" s="37">
        <v>42684</v>
      </c>
      <c r="C114" s="37" t="s">
        <v>96</v>
      </c>
      <c r="D114" s="37" t="s">
        <v>405</v>
      </c>
      <c r="E114" s="37">
        <v>42685</v>
      </c>
      <c r="F114" s="37">
        <v>42776</v>
      </c>
      <c r="G114" s="45">
        <v>3</v>
      </c>
      <c r="H114" s="45">
        <v>0</v>
      </c>
      <c r="I114" s="35">
        <v>10530000</v>
      </c>
      <c r="J114" s="35">
        <v>0</v>
      </c>
      <c r="K114" s="37" t="s">
        <v>13</v>
      </c>
      <c r="L114" s="37" t="s">
        <v>158</v>
      </c>
      <c r="M114" s="37" t="s">
        <v>1412</v>
      </c>
      <c r="N114" s="37" t="s">
        <v>1081</v>
      </c>
      <c r="O114" s="38" t="str">
        <f t="shared" si="1"/>
        <v>Ejecucion Contractual</v>
      </c>
    </row>
    <row r="115" spans="1:15" s="39" customFormat="1" ht="45" x14ac:dyDescent="0.2">
      <c r="A115" s="44" t="s">
        <v>406</v>
      </c>
      <c r="B115" s="37">
        <v>42684</v>
      </c>
      <c r="C115" s="37" t="s">
        <v>100</v>
      </c>
      <c r="D115" s="37" t="s">
        <v>403</v>
      </c>
      <c r="E115" s="37">
        <v>42685</v>
      </c>
      <c r="F115" s="37">
        <v>42776</v>
      </c>
      <c r="G115" s="45">
        <v>3</v>
      </c>
      <c r="H115" s="45">
        <v>0</v>
      </c>
      <c r="I115" s="35">
        <v>6000000</v>
      </c>
      <c r="J115" s="35">
        <v>0</v>
      </c>
      <c r="K115" s="37" t="s">
        <v>13</v>
      </c>
      <c r="L115" s="37" t="s">
        <v>158</v>
      </c>
      <c r="M115" s="37" t="s">
        <v>1413</v>
      </c>
      <c r="N115" s="37" t="s">
        <v>1082</v>
      </c>
      <c r="O115" s="38" t="str">
        <f t="shared" si="1"/>
        <v>Ejecucion Contractual</v>
      </c>
    </row>
    <row r="116" spans="1:15" s="39" customFormat="1" ht="56.25" x14ac:dyDescent="0.2">
      <c r="A116" s="44" t="s">
        <v>407</v>
      </c>
      <c r="B116" s="37">
        <v>42684</v>
      </c>
      <c r="C116" s="37" t="s">
        <v>408</v>
      </c>
      <c r="D116" s="37" t="s">
        <v>384</v>
      </c>
      <c r="E116" s="37">
        <v>42685</v>
      </c>
      <c r="F116" s="37">
        <v>42776</v>
      </c>
      <c r="G116" s="45">
        <v>3</v>
      </c>
      <c r="H116" s="45">
        <v>0</v>
      </c>
      <c r="I116" s="35">
        <v>10530000</v>
      </c>
      <c r="J116" s="35">
        <v>0</v>
      </c>
      <c r="K116" s="37" t="s">
        <v>13</v>
      </c>
      <c r="L116" s="37" t="s">
        <v>158</v>
      </c>
      <c r="M116" s="37" t="s">
        <v>1414</v>
      </c>
      <c r="N116" s="37" t="s">
        <v>1083</v>
      </c>
      <c r="O116" s="38" t="str">
        <f t="shared" si="1"/>
        <v>Ejecucion Contractual</v>
      </c>
    </row>
    <row r="117" spans="1:15" s="39" customFormat="1" ht="33.75" x14ac:dyDescent="0.2">
      <c r="A117" s="44" t="s">
        <v>409</v>
      </c>
      <c r="B117" s="37">
        <v>42684</v>
      </c>
      <c r="C117" s="37" t="s">
        <v>410</v>
      </c>
      <c r="D117" s="37" t="s">
        <v>411</v>
      </c>
      <c r="E117" s="37">
        <v>42685</v>
      </c>
      <c r="F117" s="37">
        <v>42776</v>
      </c>
      <c r="G117" s="45">
        <v>3</v>
      </c>
      <c r="H117" s="45">
        <v>0</v>
      </c>
      <c r="I117" s="35">
        <v>7599000</v>
      </c>
      <c r="J117" s="35">
        <v>0</v>
      </c>
      <c r="K117" s="37" t="s">
        <v>13</v>
      </c>
      <c r="L117" s="37" t="s">
        <v>158</v>
      </c>
      <c r="M117" s="37" t="s">
        <v>1415</v>
      </c>
      <c r="N117" s="37" t="s">
        <v>1084</v>
      </c>
      <c r="O117" s="38" t="str">
        <f t="shared" si="1"/>
        <v>Ejecucion Contractual</v>
      </c>
    </row>
    <row r="118" spans="1:15" s="39" customFormat="1" ht="56.25" x14ac:dyDescent="0.2">
      <c r="A118" s="44" t="s">
        <v>412</v>
      </c>
      <c r="B118" s="37">
        <v>42684</v>
      </c>
      <c r="C118" s="37" t="s">
        <v>413</v>
      </c>
      <c r="D118" s="37" t="s">
        <v>381</v>
      </c>
      <c r="E118" s="37">
        <v>42684</v>
      </c>
      <c r="F118" s="37">
        <v>42790</v>
      </c>
      <c r="G118" s="45">
        <v>3.5</v>
      </c>
      <c r="H118" s="45">
        <v>0</v>
      </c>
      <c r="I118" s="35">
        <v>19250000</v>
      </c>
      <c r="J118" s="35">
        <v>0</v>
      </c>
      <c r="K118" s="37" t="s">
        <v>13</v>
      </c>
      <c r="L118" s="37" t="s">
        <v>158</v>
      </c>
      <c r="M118" s="37" t="s">
        <v>1416</v>
      </c>
      <c r="N118" s="37" t="s">
        <v>1085</v>
      </c>
      <c r="O118" s="38" t="str">
        <f t="shared" si="1"/>
        <v>Ejecucion Contractual</v>
      </c>
    </row>
    <row r="119" spans="1:15" s="39" customFormat="1" ht="56.25" x14ac:dyDescent="0.2">
      <c r="A119" s="44" t="s">
        <v>414</v>
      </c>
      <c r="B119" s="37">
        <v>42685</v>
      </c>
      <c r="C119" s="37" t="s">
        <v>415</v>
      </c>
      <c r="D119" s="37" t="s">
        <v>416</v>
      </c>
      <c r="E119" s="37">
        <v>42685</v>
      </c>
      <c r="F119" s="37">
        <v>42776</v>
      </c>
      <c r="G119" s="45">
        <v>3</v>
      </c>
      <c r="H119" s="45">
        <v>0</v>
      </c>
      <c r="I119" s="35">
        <v>19500000</v>
      </c>
      <c r="J119" s="35">
        <v>0</v>
      </c>
      <c r="K119" s="37" t="s">
        <v>13</v>
      </c>
      <c r="L119" s="37" t="s">
        <v>158</v>
      </c>
      <c r="M119" s="37" t="s">
        <v>1417</v>
      </c>
      <c r="N119" s="37" t="s">
        <v>1086</v>
      </c>
      <c r="O119" s="38" t="str">
        <f t="shared" si="1"/>
        <v>Ejecucion Contractual</v>
      </c>
    </row>
    <row r="120" spans="1:15" s="39" customFormat="1" ht="33.75" x14ac:dyDescent="0.2">
      <c r="A120" s="44" t="s">
        <v>417</v>
      </c>
      <c r="B120" s="37">
        <v>42685</v>
      </c>
      <c r="C120" s="37" t="s">
        <v>140</v>
      </c>
      <c r="D120" s="37" t="s">
        <v>418</v>
      </c>
      <c r="E120" s="37">
        <v>42685</v>
      </c>
      <c r="F120" s="37">
        <v>42776</v>
      </c>
      <c r="G120" s="45">
        <v>3</v>
      </c>
      <c r="H120" s="45">
        <v>0</v>
      </c>
      <c r="I120" s="35">
        <v>7599000</v>
      </c>
      <c r="J120" s="35">
        <v>0</v>
      </c>
      <c r="K120" s="37" t="s">
        <v>13</v>
      </c>
      <c r="L120" s="37" t="s">
        <v>158</v>
      </c>
      <c r="M120" s="37" t="s">
        <v>1418</v>
      </c>
      <c r="N120" s="37" t="s">
        <v>1087</v>
      </c>
      <c r="O120" s="38" t="str">
        <f t="shared" si="1"/>
        <v>Ejecucion Contractual</v>
      </c>
    </row>
    <row r="121" spans="1:15" s="39" customFormat="1" ht="33.75" x14ac:dyDescent="0.2">
      <c r="A121" s="44" t="s">
        <v>419</v>
      </c>
      <c r="B121" s="37">
        <v>42685</v>
      </c>
      <c r="C121" s="37" t="s">
        <v>25</v>
      </c>
      <c r="D121" s="37" t="s">
        <v>420</v>
      </c>
      <c r="E121" s="37">
        <v>42685</v>
      </c>
      <c r="F121" s="37">
        <v>42745</v>
      </c>
      <c r="G121" s="45">
        <v>2</v>
      </c>
      <c r="H121" s="45">
        <v>0</v>
      </c>
      <c r="I121" s="35">
        <v>16000000</v>
      </c>
      <c r="J121" s="35">
        <v>0</v>
      </c>
      <c r="K121" s="37" t="s">
        <v>13</v>
      </c>
      <c r="L121" s="37" t="s">
        <v>158</v>
      </c>
      <c r="M121" s="37" t="s">
        <v>1419</v>
      </c>
      <c r="N121" s="37" t="s">
        <v>1088</v>
      </c>
      <c r="O121" s="38" t="str">
        <f t="shared" si="1"/>
        <v>Ejecucion Contractual</v>
      </c>
    </row>
    <row r="122" spans="1:15" s="39" customFormat="1" ht="33.75" x14ac:dyDescent="0.2">
      <c r="A122" s="44" t="s">
        <v>421</v>
      </c>
      <c r="B122" s="37">
        <v>42685</v>
      </c>
      <c r="C122" s="37" t="s">
        <v>422</v>
      </c>
      <c r="D122" s="37" t="s">
        <v>423</v>
      </c>
      <c r="E122" s="37">
        <v>42685</v>
      </c>
      <c r="F122" s="37">
        <v>42760</v>
      </c>
      <c r="G122" s="45">
        <v>2.5</v>
      </c>
      <c r="H122" s="45">
        <v>0</v>
      </c>
      <c r="I122" s="35">
        <v>8090000</v>
      </c>
      <c r="J122" s="35">
        <v>0</v>
      </c>
      <c r="K122" s="37" t="s">
        <v>13</v>
      </c>
      <c r="L122" s="37" t="s">
        <v>158</v>
      </c>
      <c r="M122" s="37" t="s">
        <v>1420</v>
      </c>
      <c r="N122" s="37" t="s">
        <v>1089</v>
      </c>
      <c r="O122" s="38" t="str">
        <f t="shared" si="1"/>
        <v>Ejecucion Contractual</v>
      </c>
    </row>
    <row r="123" spans="1:15" s="39" customFormat="1" ht="33.75" x14ac:dyDescent="0.2">
      <c r="A123" s="44" t="s">
        <v>424</v>
      </c>
      <c r="B123" s="37">
        <v>42685</v>
      </c>
      <c r="C123" s="37" t="s">
        <v>425</v>
      </c>
      <c r="D123" s="37" t="s">
        <v>420</v>
      </c>
      <c r="E123" s="37">
        <v>42685</v>
      </c>
      <c r="F123" s="37">
        <v>42745</v>
      </c>
      <c r="G123" s="45">
        <v>2</v>
      </c>
      <c r="H123" s="45">
        <v>0</v>
      </c>
      <c r="I123" s="35">
        <v>16000000</v>
      </c>
      <c r="J123" s="35">
        <v>0</v>
      </c>
      <c r="K123" s="37" t="s">
        <v>13</v>
      </c>
      <c r="L123" s="37" t="s">
        <v>158</v>
      </c>
      <c r="M123" s="37" t="s">
        <v>1421</v>
      </c>
      <c r="N123" s="37" t="s">
        <v>1090</v>
      </c>
      <c r="O123" s="38" t="str">
        <f t="shared" si="1"/>
        <v>Ejecucion Contractual</v>
      </c>
    </row>
    <row r="124" spans="1:15" s="39" customFormat="1" ht="33.75" x14ac:dyDescent="0.2">
      <c r="A124" s="44" t="s">
        <v>426</v>
      </c>
      <c r="B124" s="37">
        <v>42685</v>
      </c>
      <c r="C124" s="37" t="s">
        <v>427</v>
      </c>
      <c r="D124" s="37" t="s">
        <v>428</v>
      </c>
      <c r="E124" s="37">
        <v>42685</v>
      </c>
      <c r="F124" s="37">
        <v>42745</v>
      </c>
      <c r="G124" s="45">
        <v>2</v>
      </c>
      <c r="H124" s="45">
        <v>0</v>
      </c>
      <c r="I124" s="35">
        <v>21000000</v>
      </c>
      <c r="J124" s="35">
        <v>0</v>
      </c>
      <c r="K124" s="37" t="s">
        <v>13</v>
      </c>
      <c r="L124" s="37" t="s">
        <v>158</v>
      </c>
      <c r="M124" s="37" t="s">
        <v>1422</v>
      </c>
      <c r="N124" s="37" t="s">
        <v>1091</v>
      </c>
      <c r="O124" s="38" t="str">
        <f t="shared" si="1"/>
        <v>Ejecucion Contractual</v>
      </c>
    </row>
    <row r="125" spans="1:15" s="39" customFormat="1" ht="45" x14ac:dyDescent="0.2">
      <c r="A125" s="44" t="s">
        <v>429</v>
      </c>
      <c r="B125" s="37">
        <v>42685</v>
      </c>
      <c r="C125" s="37" t="s">
        <v>99</v>
      </c>
      <c r="D125" s="37" t="s">
        <v>430</v>
      </c>
      <c r="E125" s="37">
        <v>42685</v>
      </c>
      <c r="F125" s="37">
        <v>42776</v>
      </c>
      <c r="G125" s="45">
        <v>3</v>
      </c>
      <c r="H125" s="45">
        <v>0</v>
      </c>
      <c r="I125" s="35">
        <v>12000000</v>
      </c>
      <c r="J125" s="35">
        <v>0</v>
      </c>
      <c r="K125" s="37" t="s">
        <v>13</v>
      </c>
      <c r="L125" s="37" t="s">
        <v>158</v>
      </c>
      <c r="M125" s="37" t="s">
        <v>1423</v>
      </c>
      <c r="N125" s="37" t="s">
        <v>1092</v>
      </c>
      <c r="O125" s="38" t="str">
        <f t="shared" si="1"/>
        <v>Ejecucion Contractual</v>
      </c>
    </row>
    <row r="126" spans="1:15" s="39" customFormat="1" ht="45" x14ac:dyDescent="0.2">
      <c r="A126" s="44" t="s">
        <v>431</v>
      </c>
      <c r="B126" s="37">
        <v>42685</v>
      </c>
      <c r="C126" s="37" t="s">
        <v>97</v>
      </c>
      <c r="D126" s="37" t="s">
        <v>432</v>
      </c>
      <c r="E126" s="37">
        <v>42685</v>
      </c>
      <c r="F126" s="37">
        <v>42776</v>
      </c>
      <c r="G126" s="45">
        <v>3</v>
      </c>
      <c r="H126" s="45">
        <v>0</v>
      </c>
      <c r="I126" s="35">
        <v>10530000</v>
      </c>
      <c r="J126" s="35">
        <v>0</v>
      </c>
      <c r="K126" s="37" t="s">
        <v>13</v>
      </c>
      <c r="L126" s="37" t="s">
        <v>158</v>
      </c>
      <c r="M126" s="37" t="s">
        <v>1424</v>
      </c>
      <c r="N126" s="37" t="s">
        <v>1093</v>
      </c>
      <c r="O126" s="38" t="str">
        <f t="shared" si="1"/>
        <v>Ejecucion Contractual</v>
      </c>
    </row>
    <row r="127" spans="1:15" s="39" customFormat="1" ht="45" x14ac:dyDescent="0.2">
      <c r="A127" s="44" t="s">
        <v>433</v>
      </c>
      <c r="B127" s="37">
        <v>42685</v>
      </c>
      <c r="C127" s="37" t="s">
        <v>434</v>
      </c>
      <c r="D127" s="37" t="s">
        <v>435</v>
      </c>
      <c r="E127" s="37">
        <v>42685</v>
      </c>
      <c r="F127" s="37">
        <v>42760</v>
      </c>
      <c r="G127" s="45">
        <v>2.5</v>
      </c>
      <c r="H127" s="45">
        <v>0</v>
      </c>
      <c r="I127" s="35">
        <v>10552000</v>
      </c>
      <c r="J127" s="35">
        <v>0</v>
      </c>
      <c r="K127" s="37" t="s">
        <v>13</v>
      </c>
      <c r="L127" s="37" t="s">
        <v>158</v>
      </c>
      <c r="M127" s="37" t="s">
        <v>1425</v>
      </c>
      <c r="N127" s="37" t="s">
        <v>1094</v>
      </c>
      <c r="O127" s="38" t="str">
        <f t="shared" si="1"/>
        <v>Ejecucion Contractual</v>
      </c>
    </row>
    <row r="128" spans="1:15" s="39" customFormat="1" ht="33.75" x14ac:dyDescent="0.2">
      <c r="A128" s="44" t="s">
        <v>436</v>
      </c>
      <c r="B128" s="37">
        <v>42685</v>
      </c>
      <c r="C128" s="37" t="s">
        <v>437</v>
      </c>
      <c r="D128" s="37" t="s">
        <v>438</v>
      </c>
      <c r="E128" s="37">
        <v>42685</v>
      </c>
      <c r="F128" s="37">
        <v>42745</v>
      </c>
      <c r="G128" s="45">
        <v>2</v>
      </c>
      <c r="H128" s="45">
        <v>0</v>
      </c>
      <c r="I128" s="35">
        <v>14000000</v>
      </c>
      <c r="J128" s="35">
        <v>0</v>
      </c>
      <c r="K128" s="37" t="s">
        <v>13</v>
      </c>
      <c r="L128" s="37" t="s">
        <v>158</v>
      </c>
      <c r="M128" s="37" t="s">
        <v>1426</v>
      </c>
      <c r="N128" s="37" t="s">
        <v>1095</v>
      </c>
      <c r="O128" s="38" t="str">
        <f t="shared" si="1"/>
        <v>Ejecucion Contractual</v>
      </c>
    </row>
    <row r="129" spans="1:15" s="39" customFormat="1" ht="56.25" x14ac:dyDescent="0.2">
      <c r="A129" s="44" t="s">
        <v>439</v>
      </c>
      <c r="B129" s="37">
        <v>42685</v>
      </c>
      <c r="C129" s="37" t="s">
        <v>440</v>
      </c>
      <c r="D129" s="37" t="s">
        <v>441</v>
      </c>
      <c r="E129" s="37">
        <v>42690</v>
      </c>
      <c r="F129" s="37">
        <v>42781</v>
      </c>
      <c r="G129" s="45">
        <v>3</v>
      </c>
      <c r="H129" s="45">
        <v>0</v>
      </c>
      <c r="I129" s="35">
        <v>13500000</v>
      </c>
      <c r="J129" s="35">
        <v>0</v>
      </c>
      <c r="K129" s="37" t="s">
        <v>13</v>
      </c>
      <c r="L129" s="37" t="s">
        <v>158</v>
      </c>
      <c r="M129" s="37" t="s">
        <v>1427</v>
      </c>
      <c r="N129" s="37" t="s">
        <v>1096</v>
      </c>
      <c r="O129" s="38" t="str">
        <f t="shared" si="1"/>
        <v>Ejecucion Contractual</v>
      </c>
    </row>
    <row r="130" spans="1:15" s="39" customFormat="1" ht="45" x14ac:dyDescent="0.2">
      <c r="A130" s="44" t="s">
        <v>442</v>
      </c>
      <c r="B130" s="37">
        <v>42685</v>
      </c>
      <c r="C130" s="37" t="s">
        <v>443</v>
      </c>
      <c r="D130" s="37" t="s">
        <v>432</v>
      </c>
      <c r="E130" s="37">
        <v>42685</v>
      </c>
      <c r="F130" s="37">
        <v>42776</v>
      </c>
      <c r="G130" s="45">
        <v>3</v>
      </c>
      <c r="H130" s="45">
        <v>0</v>
      </c>
      <c r="I130" s="35">
        <v>10530000</v>
      </c>
      <c r="J130" s="35">
        <v>0</v>
      </c>
      <c r="K130" s="37" t="s">
        <v>13</v>
      </c>
      <c r="L130" s="37" t="s">
        <v>158</v>
      </c>
      <c r="M130" s="37" t="s">
        <v>1428</v>
      </c>
      <c r="N130" s="37" t="s">
        <v>1097</v>
      </c>
      <c r="O130" s="38" t="str">
        <f t="shared" si="1"/>
        <v>Ejecucion Contractual</v>
      </c>
    </row>
    <row r="131" spans="1:15" s="39" customFormat="1" ht="56.25" x14ac:dyDescent="0.2">
      <c r="A131" s="44" t="s">
        <v>444</v>
      </c>
      <c r="B131" s="37">
        <v>42685</v>
      </c>
      <c r="C131" s="37" t="s">
        <v>445</v>
      </c>
      <c r="D131" s="37" t="s">
        <v>446</v>
      </c>
      <c r="E131" s="37">
        <v>42685</v>
      </c>
      <c r="F131" s="37">
        <v>42776</v>
      </c>
      <c r="G131" s="45">
        <v>3</v>
      </c>
      <c r="H131" s="45">
        <v>0</v>
      </c>
      <c r="I131" s="35">
        <v>12000000</v>
      </c>
      <c r="J131" s="35">
        <v>0</v>
      </c>
      <c r="K131" s="37" t="s">
        <v>13</v>
      </c>
      <c r="L131" s="37" t="s">
        <v>158</v>
      </c>
      <c r="M131" s="37" t="s">
        <v>1680</v>
      </c>
      <c r="N131" s="37" t="s">
        <v>1681</v>
      </c>
      <c r="O131" s="38" t="str">
        <f t="shared" si="1"/>
        <v>Ejecucion Contractual</v>
      </c>
    </row>
    <row r="132" spans="1:15" s="39" customFormat="1" ht="33.75" x14ac:dyDescent="0.2">
      <c r="A132" s="44" t="s">
        <v>447</v>
      </c>
      <c r="B132" s="37">
        <v>42685</v>
      </c>
      <c r="C132" s="37" t="s">
        <v>448</v>
      </c>
      <c r="D132" s="37" t="s">
        <v>449</v>
      </c>
      <c r="E132" s="37">
        <v>42685</v>
      </c>
      <c r="F132" s="37">
        <v>42776</v>
      </c>
      <c r="G132" s="45">
        <v>3</v>
      </c>
      <c r="H132" s="45">
        <v>0</v>
      </c>
      <c r="I132" s="35">
        <v>8100000</v>
      </c>
      <c r="J132" s="35">
        <v>0</v>
      </c>
      <c r="K132" s="37" t="s">
        <v>13</v>
      </c>
      <c r="L132" s="37" t="s">
        <v>158</v>
      </c>
      <c r="M132" s="37" t="s">
        <v>1429</v>
      </c>
      <c r="N132" s="37" t="s">
        <v>1098</v>
      </c>
      <c r="O132" s="38" t="str">
        <f t="shared" si="1"/>
        <v>Ejecucion Contractual</v>
      </c>
    </row>
    <row r="133" spans="1:15" s="39" customFormat="1" ht="45" x14ac:dyDescent="0.2">
      <c r="A133" s="44" t="s">
        <v>450</v>
      </c>
      <c r="B133" s="37">
        <v>42684</v>
      </c>
      <c r="C133" s="37" t="s">
        <v>451</v>
      </c>
      <c r="D133" s="37" t="s">
        <v>452</v>
      </c>
      <c r="E133" s="37">
        <v>42690</v>
      </c>
      <c r="F133" s="37">
        <v>43054</v>
      </c>
      <c r="G133" s="45">
        <v>12.166666666666666</v>
      </c>
      <c r="H133" s="45">
        <v>0</v>
      </c>
      <c r="I133" s="35">
        <v>8018664</v>
      </c>
      <c r="J133" s="35">
        <v>0</v>
      </c>
      <c r="K133" s="37" t="s">
        <v>141</v>
      </c>
      <c r="L133" s="37" t="s">
        <v>158</v>
      </c>
      <c r="M133" s="37" t="s">
        <v>1639</v>
      </c>
      <c r="N133" s="36" t="s">
        <v>1638</v>
      </c>
      <c r="O133" s="38" t="str">
        <f t="shared" si="1"/>
        <v>Ejecucion Contractual</v>
      </c>
    </row>
    <row r="134" spans="1:15" s="39" customFormat="1" ht="33.75" x14ac:dyDescent="0.2">
      <c r="A134" s="44" t="s">
        <v>453</v>
      </c>
      <c r="B134" s="37">
        <v>42685</v>
      </c>
      <c r="C134" s="37" t="s">
        <v>454</v>
      </c>
      <c r="D134" s="37" t="s">
        <v>455</v>
      </c>
      <c r="E134" s="37">
        <v>42685</v>
      </c>
      <c r="F134" s="37">
        <v>42775</v>
      </c>
      <c r="G134" s="45">
        <v>2</v>
      </c>
      <c r="H134" s="45">
        <v>30</v>
      </c>
      <c r="I134" s="35">
        <v>21000000</v>
      </c>
      <c r="J134" s="35">
        <v>10500000</v>
      </c>
      <c r="K134" s="37" t="s">
        <v>13</v>
      </c>
      <c r="L134" s="37" t="s">
        <v>158</v>
      </c>
      <c r="M134" s="37" t="s">
        <v>1430</v>
      </c>
      <c r="N134" s="37" t="s">
        <v>1099</v>
      </c>
      <c r="O134" s="38" t="str">
        <f t="shared" si="1"/>
        <v>Ejecucion Contractual</v>
      </c>
    </row>
    <row r="135" spans="1:15" s="39" customFormat="1" ht="45" x14ac:dyDescent="0.2">
      <c r="A135" s="44" t="s">
        <v>456</v>
      </c>
      <c r="B135" s="37">
        <v>42689</v>
      </c>
      <c r="C135" s="37" t="s">
        <v>457</v>
      </c>
      <c r="D135" s="37" t="s">
        <v>458</v>
      </c>
      <c r="E135" s="37">
        <v>42689</v>
      </c>
      <c r="F135" s="37">
        <v>42780</v>
      </c>
      <c r="G135" s="45">
        <v>3</v>
      </c>
      <c r="H135" s="45">
        <v>0</v>
      </c>
      <c r="I135" s="35">
        <v>18000000</v>
      </c>
      <c r="J135" s="35">
        <v>0</v>
      </c>
      <c r="K135" s="37" t="s">
        <v>13</v>
      </c>
      <c r="L135" s="37" t="s">
        <v>158</v>
      </c>
      <c r="M135" s="37" t="s">
        <v>1431</v>
      </c>
      <c r="N135" s="37" t="s">
        <v>1100</v>
      </c>
      <c r="O135" s="38" t="str">
        <f t="shared" ref="O135:O198" si="2">HYPERLINK(M135,"Ejecucion Contractual")</f>
        <v>Ejecucion Contractual</v>
      </c>
    </row>
    <row r="136" spans="1:15" s="39" customFormat="1" ht="45" x14ac:dyDescent="0.2">
      <c r="A136" s="44" t="s">
        <v>459</v>
      </c>
      <c r="B136" s="37">
        <v>42689</v>
      </c>
      <c r="C136" s="37" t="s">
        <v>93</v>
      </c>
      <c r="D136" s="37" t="s">
        <v>460</v>
      </c>
      <c r="E136" s="37">
        <v>42689</v>
      </c>
      <c r="F136" s="37">
        <v>42780</v>
      </c>
      <c r="G136" s="45">
        <v>3</v>
      </c>
      <c r="H136" s="45">
        <v>0</v>
      </c>
      <c r="I136" s="35">
        <v>12000000</v>
      </c>
      <c r="J136" s="35">
        <v>0</v>
      </c>
      <c r="K136" s="37" t="s">
        <v>13</v>
      </c>
      <c r="L136" s="37" t="s">
        <v>158</v>
      </c>
      <c r="M136" s="37" t="s">
        <v>1432</v>
      </c>
      <c r="N136" s="37" t="s">
        <v>1101</v>
      </c>
      <c r="O136" s="38" t="str">
        <f t="shared" si="2"/>
        <v>Ejecucion Contractual</v>
      </c>
    </row>
    <row r="137" spans="1:15" s="39" customFormat="1" ht="45" x14ac:dyDescent="0.2">
      <c r="A137" s="44" t="s">
        <v>461</v>
      </c>
      <c r="B137" s="37">
        <v>42689</v>
      </c>
      <c r="C137" s="37" t="s">
        <v>462</v>
      </c>
      <c r="D137" s="37" t="s">
        <v>463</v>
      </c>
      <c r="E137" s="37">
        <v>42689</v>
      </c>
      <c r="F137" s="37">
        <v>42780</v>
      </c>
      <c r="G137" s="45">
        <v>3</v>
      </c>
      <c r="H137" s="45">
        <v>0</v>
      </c>
      <c r="I137" s="35">
        <v>12000000</v>
      </c>
      <c r="J137" s="35">
        <v>0</v>
      </c>
      <c r="K137" s="37" t="s">
        <v>13</v>
      </c>
      <c r="L137" s="37" t="s">
        <v>158</v>
      </c>
      <c r="M137" s="37" t="s">
        <v>1433</v>
      </c>
      <c r="N137" s="37" t="s">
        <v>1102</v>
      </c>
      <c r="O137" s="38" t="str">
        <f t="shared" si="2"/>
        <v>Ejecucion Contractual</v>
      </c>
    </row>
    <row r="138" spans="1:15" s="39" customFormat="1" ht="33.75" x14ac:dyDescent="0.2">
      <c r="A138" s="44" t="s">
        <v>464</v>
      </c>
      <c r="B138" s="37">
        <v>42689</v>
      </c>
      <c r="C138" s="37" t="s">
        <v>129</v>
      </c>
      <c r="D138" s="37" t="s">
        <v>151</v>
      </c>
      <c r="E138" s="37">
        <v>42689</v>
      </c>
      <c r="F138" s="37">
        <v>42780</v>
      </c>
      <c r="G138" s="45">
        <v>3</v>
      </c>
      <c r="H138" s="45">
        <v>0</v>
      </c>
      <c r="I138" s="35">
        <v>10530000</v>
      </c>
      <c r="J138" s="35">
        <v>0</v>
      </c>
      <c r="K138" s="37" t="s">
        <v>13</v>
      </c>
      <c r="L138" s="37" t="s">
        <v>158</v>
      </c>
      <c r="M138" s="37" t="s">
        <v>1434</v>
      </c>
      <c r="N138" s="37" t="s">
        <v>1103</v>
      </c>
      <c r="O138" s="38" t="str">
        <f t="shared" si="2"/>
        <v>Ejecucion Contractual</v>
      </c>
    </row>
    <row r="139" spans="1:15" s="39" customFormat="1" ht="33.75" x14ac:dyDescent="0.2">
      <c r="A139" s="44" t="s">
        <v>465</v>
      </c>
      <c r="B139" s="37">
        <v>42689</v>
      </c>
      <c r="C139" s="37" t="s">
        <v>466</v>
      </c>
      <c r="D139" s="37" t="s">
        <v>467</v>
      </c>
      <c r="E139" s="37">
        <v>42689</v>
      </c>
      <c r="F139" s="37">
        <v>42780</v>
      </c>
      <c r="G139" s="45">
        <v>3</v>
      </c>
      <c r="H139" s="45">
        <v>0</v>
      </c>
      <c r="I139" s="35">
        <v>10530000</v>
      </c>
      <c r="J139" s="35">
        <v>0</v>
      </c>
      <c r="K139" s="37" t="s">
        <v>13</v>
      </c>
      <c r="L139" s="37" t="s">
        <v>158</v>
      </c>
      <c r="M139" s="37" t="s">
        <v>1435</v>
      </c>
      <c r="N139" s="37" t="s">
        <v>1104</v>
      </c>
      <c r="O139" s="38" t="str">
        <f t="shared" si="2"/>
        <v>Ejecucion Contractual</v>
      </c>
    </row>
    <row r="140" spans="1:15" s="39" customFormat="1" ht="33.75" x14ac:dyDescent="0.2">
      <c r="A140" s="44" t="s">
        <v>468</v>
      </c>
      <c r="B140" s="37">
        <v>42689</v>
      </c>
      <c r="C140" s="37" t="s">
        <v>469</v>
      </c>
      <c r="D140" s="37" t="s">
        <v>470</v>
      </c>
      <c r="E140" s="37">
        <v>42689</v>
      </c>
      <c r="F140" s="37">
        <v>42780</v>
      </c>
      <c r="G140" s="45">
        <v>3</v>
      </c>
      <c r="H140" s="45">
        <v>0</v>
      </c>
      <c r="I140" s="35">
        <v>6000000</v>
      </c>
      <c r="J140" s="35">
        <v>0</v>
      </c>
      <c r="K140" s="37" t="s">
        <v>13</v>
      </c>
      <c r="L140" s="37" t="s">
        <v>158</v>
      </c>
      <c r="M140" s="37" t="s">
        <v>1436</v>
      </c>
      <c r="N140" s="37" t="s">
        <v>1105</v>
      </c>
      <c r="O140" s="38" t="str">
        <f t="shared" si="2"/>
        <v>Ejecucion Contractual</v>
      </c>
    </row>
    <row r="141" spans="1:15" s="39" customFormat="1" ht="45" x14ac:dyDescent="0.2">
      <c r="A141" s="44" t="s">
        <v>471</v>
      </c>
      <c r="B141" s="37">
        <v>42689</v>
      </c>
      <c r="C141" s="37" t="s">
        <v>472</v>
      </c>
      <c r="D141" s="37" t="s">
        <v>473</v>
      </c>
      <c r="E141" s="37">
        <v>42689</v>
      </c>
      <c r="F141" s="37">
        <v>42839</v>
      </c>
      <c r="G141" s="45">
        <v>5</v>
      </c>
      <c r="H141" s="45">
        <v>0</v>
      </c>
      <c r="I141" s="35">
        <v>403566603</v>
      </c>
      <c r="J141" s="35">
        <v>0</v>
      </c>
      <c r="K141" s="37" t="s">
        <v>141</v>
      </c>
      <c r="L141" s="37" t="s">
        <v>158</v>
      </c>
      <c r="M141" s="37" t="s">
        <v>1636</v>
      </c>
      <c r="N141" s="36" t="s">
        <v>1637</v>
      </c>
      <c r="O141" s="38" t="str">
        <f t="shared" si="2"/>
        <v>Ejecucion Contractual</v>
      </c>
    </row>
    <row r="142" spans="1:15" s="39" customFormat="1" ht="33.75" x14ac:dyDescent="0.2">
      <c r="A142" s="44" t="s">
        <v>474</v>
      </c>
      <c r="B142" s="37">
        <v>42689</v>
      </c>
      <c r="C142" s="37" t="s">
        <v>125</v>
      </c>
      <c r="D142" s="37" t="s">
        <v>475</v>
      </c>
      <c r="E142" s="37">
        <v>42690</v>
      </c>
      <c r="F142" s="37">
        <v>42781</v>
      </c>
      <c r="G142" s="45">
        <v>3</v>
      </c>
      <c r="H142" s="45">
        <v>0</v>
      </c>
      <c r="I142" s="35">
        <v>6000000</v>
      </c>
      <c r="J142" s="35">
        <v>0</v>
      </c>
      <c r="K142" s="37" t="s">
        <v>13</v>
      </c>
      <c r="L142" s="37" t="s">
        <v>158</v>
      </c>
      <c r="M142" s="37" t="s">
        <v>1437</v>
      </c>
      <c r="N142" s="37" t="s">
        <v>1106</v>
      </c>
      <c r="O142" s="38" t="str">
        <f t="shared" si="2"/>
        <v>Ejecucion Contractual</v>
      </c>
    </row>
    <row r="143" spans="1:15" s="39" customFormat="1" ht="56.25" x14ac:dyDescent="0.2">
      <c r="A143" s="44" t="s">
        <v>476</v>
      </c>
      <c r="B143" s="37">
        <v>42689</v>
      </c>
      <c r="C143" s="37" t="s">
        <v>21</v>
      </c>
      <c r="D143" s="37" t="s">
        <v>477</v>
      </c>
      <c r="E143" s="37">
        <v>42689</v>
      </c>
      <c r="F143" s="37">
        <v>42795</v>
      </c>
      <c r="G143" s="45">
        <v>3.5</v>
      </c>
      <c r="H143" s="45">
        <v>0</v>
      </c>
      <c r="I143" s="35">
        <v>15750000</v>
      </c>
      <c r="J143" s="35">
        <v>0</v>
      </c>
      <c r="K143" s="37" t="s">
        <v>13</v>
      </c>
      <c r="L143" s="37" t="s">
        <v>158</v>
      </c>
      <c r="M143" s="37" t="s">
        <v>1438</v>
      </c>
      <c r="N143" s="37" t="s">
        <v>1107</v>
      </c>
      <c r="O143" s="38" t="str">
        <f t="shared" si="2"/>
        <v>Ejecucion Contractual</v>
      </c>
    </row>
    <row r="144" spans="1:15" s="39" customFormat="1" ht="33.75" x14ac:dyDescent="0.2">
      <c r="A144" s="44" t="s">
        <v>478</v>
      </c>
      <c r="B144" s="37">
        <v>42689</v>
      </c>
      <c r="C144" s="37" t="s">
        <v>479</v>
      </c>
      <c r="D144" s="37" t="s">
        <v>480</v>
      </c>
      <c r="E144" s="37">
        <v>42690</v>
      </c>
      <c r="F144" s="37">
        <v>42765</v>
      </c>
      <c r="G144" s="45">
        <v>2.5</v>
      </c>
      <c r="H144" s="45">
        <v>0</v>
      </c>
      <c r="I144" s="35">
        <v>5907500</v>
      </c>
      <c r="J144" s="35">
        <v>0</v>
      </c>
      <c r="K144" s="37" t="s">
        <v>13</v>
      </c>
      <c r="L144" s="37" t="s">
        <v>158</v>
      </c>
      <c r="M144" s="37" t="s">
        <v>1439</v>
      </c>
      <c r="N144" s="37" t="s">
        <v>1108</v>
      </c>
      <c r="O144" s="38" t="str">
        <f t="shared" si="2"/>
        <v>Ejecucion Contractual</v>
      </c>
    </row>
    <row r="145" spans="1:15" s="39" customFormat="1" ht="33.75" x14ac:dyDescent="0.2">
      <c r="A145" s="44" t="s">
        <v>481</v>
      </c>
      <c r="B145" s="37">
        <v>42690</v>
      </c>
      <c r="C145" s="37" t="s">
        <v>19</v>
      </c>
      <c r="D145" s="37" t="s">
        <v>482</v>
      </c>
      <c r="E145" s="37">
        <v>42690</v>
      </c>
      <c r="F145" s="37">
        <v>42765</v>
      </c>
      <c r="G145" s="45">
        <v>2.5</v>
      </c>
      <c r="H145" s="45">
        <v>0</v>
      </c>
      <c r="I145" s="35">
        <v>20380000</v>
      </c>
      <c r="J145" s="35">
        <v>0</v>
      </c>
      <c r="K145" s="37" t="s">
        <v>13</v>
      </c>
      <c r="L145" s="37" t="s">
        <v>158</v>
      </c>
      <c r="M145" s="37" t="s">
        <v>1440</v>
      </c>
      <c r="N145" s="37" t="s">
        <v>1109</v>
      </c>
      <c r="O145" s="38" t="str">
        <f t="shared" si="2"/>
        <v>Ejecucion Contractual</v>
      </c>
    </row>
    <row r="146" spans="1:15" s="39" customFormat="1" ht="45" x14ac:dyDescent="0.2">
      <c r="A146" s="44" t="s">
        <v>483</v>
      </c>
      <c r="B146" s="37">
        <v>42690</v>
      </c>
      <c r="C146" s="37" t="s">
        <v>484</v>
      </c>
      <c r="D146" s="37" t="s">
        <v>485</v>
      </c>
      <c r="E146" s="37">
        <v>42690</v>
      </c>
      <c r="F146" s="37">
        <v>42765</v>
      </c>
      <c r="G146" s="45">
        <v>2.5</v>
      </c>
      <c r="H146" s="45">
        <v>0</v>
      </c>
      <c r="I146" s="35">
        <v>12500000</v>
      </c>
      <c r="J146" s="35">
        <v>0</v>
      </c>
      <c r="K146" s="37" t="s">
        <v>13</v>
      </c>
      <c r="L146" s="37" t="s">
        <v>158</v>
      </c>
      <c r="M146" s="37" t="s">
        <v>1441</v>
      </c>
      <c r="N146" s="37" t="s">
        <v>1110</v>
      </c>
      <c r="O146" s="38" t="str">
        <f t="shared" si="2"/>
        <v>Ejecucion Contractual</v>
      </c>
    </row>
    <row r="147" spans="1:15" s="39" customFormat="1" ht="33.75" x14ac:dyDescent="0.2">
      <c r="A147" s="44" t="s">
        <v>486</v>
      </c>
      <c r="B147" s="37">
        <v>42691</v>
      </c>
      <c r="C147" s="37" t="s">
        <v>487</v>
      </c>
      <c r="D147" s="37" t="s">
        <v>420</v>
      </c>
      <c r="E147" s="37">
        <v>42692</v>
      </c>
      <c r="F147" s="37">
        <v>42752</v>
      </c>
      <c r="G147" s="45">
        <v>2</v>
      </c>
      <c r="H147" s="45">
        <v>0</v>
      </c>
      <c r="I147" s="35">
        <v>14000000</v>
      </c>
      <c r="J147" s="35">
        <v>0</v>
      </c>
      <c r="K147" s="37" t="s">
        <v>13</v>
      </c>
      <c r="L147" s="37" t="s">
        <v>158</v>
      </c>
      <c r="M147" s="37" t="s">
        <v>1442</v>
      </c>
      <c r="N147" s="37" t="s">
        <v>1111</v>
      </c>
      <c r="O147" s="38" t="str">
        <f t="shared" si="2"/>
        <v>Ejecucion Contractual</v>
      </c>
    </row>
    <row r="148" spans="1:15" s="39" customFormat="1" ht="33.75" x14ac:dyDescent="0.2">
      <c r="A148" s="44" t="s">
        <v>488</v>
      </c>
      <c r="B148" s="37">
        <v>42691</v>
      </c>
      <c r="C148" s="37" t="s">
        <v>489</v>
      </c>
      <c r="D148" s="37" t="s">
        <v>490</v>
      </c>
      <c r="E148" s="37">
        <v>42692</v>
      </c>
      <c r="F148" s="37">
        <v>42752</v>
      </c>
      <c r="G148" s="45">
        <v>2</v>
      </c>
      <c r="H148" s="45">
        <v>0</v>
      </c>
      <c r="I148" s="35">
        <v>16304000</v>
      </c>
      <c r="J148" s="35">
        <v>0</v>
      </c>
      <c r="K148" s="37" t="s">
        <v>13</v>
      </c>
      <c r="L148" s="37" t="s">
        <v>158</v>
      </c>
      <c r="M148" s="37" t="s">
        <v>1443</v>
      </c>
      <c r="N148" s="37" t="s">
        <v>1112</v>
      </c>
      <c r="O148" s="38" t="str">
        <f t="shared" si="2"/>
        <v>Ejecucion Contractual</v>
      </c>
    </row>
    <row r="149" spans="1:15" s="39" customFormat="1" ht="45" x14ac:dyDescent="0.2">
      <c r="A149" s="44" t="s">
        <v>491</v>
      </c>
      <c r="B149" s="37">
        <v>42691</v>
      </c>
      <c r="C149" s="37" t="s">
        <v>492</v>
      </c>
      <c r="D149" s="37" t="s">
        <v>493</v>
      </c>
      <c r="E149" s="37">
        <v>42691</v>
      </c>
      <c r="F149" s="37">
        <v>43050</v>
      </c>
      <c r="G149" s="45">
        <v>11.866666666666667</v>
      </c>
      <c r="H149" s="45">
        <v>0</v>
      </c>
      <c r="I149" s="35">
        <v>23515356</v>
      </c>
      <c r="J149" s="35">
        <v>0</v>
      </c>
      <c r="K149" s="37" t="s">
        <v>141</v>
      </c>
      <c r="L149" s="37" t="s">
        <v>158</v>
      </c>
      <c r="M149" s="37" t="s">
        <v>1641</v>
      </c>
      <c r="N149" s="36" t="s">
        <v>1640</v>
      </c>
      <c r="O149" s="38" t="str">
        <f t="shared" si="2"/>
        <v>Ejecucion Contractual</v>
      </c>
    </row>
    <row r="150" spans="1:15" s="39" customFormat="1" ht="45" x14ac:dyDescent="0.2">
      <c r="A150" s="44" t="s">
        <v>494</v>
      </c>
      <c r="B150" s="37">
        <v>42691</v>
      </c>
      <c r="C150" s="37" t="s">
        <v>492</v>
      </c>
      <c r="D150" s="37" t="s">
        <v>493</v>
      </c>
      <c r="E150" s="37">
        <v>42691</v>
      </c>
      <c r="F150" s="37">
        <v>43050</v>
      </c>
      <c r="G150" s="45">
        <v>11.866666666666667</v>
      </c>
      <c r="H150" s="45">
        <v>0</v>
      </c>
      <c r="I150" s="35">
        <v>61998414</v>
      </c>
      <c r="J150" s="35">
        <v>0</v>
      </c>
      <c r="K150" s="37" t="s">
        <v>141</v>
      </c>
      <c r="L150" s="37" t="s">
        <v>158</v>
      </c>
      <c r="M150" s="37" t="s">
        <v>1643</v>
      </c>
      <c r="N150" s="36" t="s">
        <v>1642</v>
      </c>
      <c r="O150" s="38" t="str">
        <f t="shared" si="2"/>
        <v>Ejecucion Contractual</v>
      </c>
    </row>
    <row r="151" spans="1:15" s="39" customFormat="1" ht="56.25" x14ac:dyDescent="0.2">
      <c r="A151" s="44" t="s">
        <v>495</v>
      </c>
      <c r="B151" s="37">
        <v>42691</v>
      </c>
      <c r="C151" s="37" t="s">
        <v>496</v>
      </c>
      <c r="D151" s="37" t="s">
        <v>497</v>
      </c>
      <c r="E151" s="37">
        <v>42692</v>
      </c>
      <c r="F151" s="37">
        <v>42766</v>
      </c>
      <c r="G151" s="45">
        <v>2.4666666666666668</v>
      </c>
      <c r="H151" s="45">
        <v>0</v>
      </c>
      <c r="I151" s="35">
        <v>22200000</v>
      </c>
      <c r="J151" s="35">
        <v>0</v>
      </c>
      <c r="K151" s="37" t="s">
        <v>13</v>
      </c>
      <c r="L151" s="37" t="s">
        <v>158</v>
      </c>
      <c r="M151" s="37" t="s">
        <v>1444</v>
      </c>
      <c r="N151" s="36" t="s">
        <v>1113</v>
      </c>
      <c r="O151" s="38" t="str">
        <f t="shared" si="2"/>
        <v>Ejecucion Contractual</v>
      </c>
    </row>
    <row r="152" spans="1:15" s="39" customFormat="1" ht="56.25" x14ac:dyDescent="0.2">
      <c r="A152" s="44" t="s">
        <v>498</v>
      </c>
      <c r="B152" s="37">
        <v>42691</v>
      </c>
      <c r="C152" s="37" t="s">
        <v>22</v>
      </c>
      <c r="D152" s="37" t="s">
        <v>499</v>
      </c>
      <c r="E152" s="37">
        <v>42692</v>
      </c>
      <c r="F152" s="37">
        <v>42766</v>
      </c>
      <c r="G152" s="45">
        <v>2.4666666666666668</v>
      </c>
      <c r="H152" s="45">
        <v>0</v>
      </c>
      <c r="I152" s="35">
        <v>18500000</v>
      </c>
      <c r="J152" s="35">
        <v>0</v>
      </c>
      <c r="K152" s="37" t="s">
        <v>13</v>
      </c>
      <c r="L152" s="37" t="s">
        <v>158</v>
      </c>
      <c r="M152" s="37" t="s">
        <v>1445</v>
      </c>
      <c r="N152" s="36" t="s">
        <v>1114</v>
      </c>
      <c r="O152" s="38" t="str">
        <f t="shared" si="2"/>
        <v>Ejecucion Contractual</v>
      </c>
    </row>
    <row r="153" spans="1:15" s="39" customFormat="1" ht="45" x14ac:dyDescent="0.2">
      <c r="A153" s="44" t="s">
        <v>500</v>
      </c>
      <c r="B153" s="37">
        <v>42691</v>
      </c>
      <c r="C153" s="37" t="s">
        <v>501</v>
      </c>
      <c r="D153" s="37" t="s">
        <v>502</v>
      </c>
      <c r="E153" s="37">
        <v>42692</v>
      </c>
      <c r="F153" s="37">
        <v>42767</v>
      </c>
      <c r="G153" s="45">
        <v>2.5</v>
      </c>
      <c r="H153" s="45">
        <v>0</v>
      </c>
      <c r="I153" s="35">
        <v>21750000</v>
      </c>
      <c r="J153" s="35">
        <v>0</v>
      </c>
      <c r="K153" s="37" t="s">
        <v>13</v>
      </c>
      <c r="L153" s="37" t="s">
        <v>158</v>
      </c>
      <c r="M153" s="37" t="s">
        <v>1446</v>
      </c>
      <c r="N153" s="36" t="s">
        <v>1115</v>
      </c>
      <c r="O153" s="38" t="str">
        <f t="shared" si="2"/>
        <v>Ejecucion Contractual</v>
      </c>
    </row>
    <row r="154" spans="1:15" s="39" customFormat="1" ht="33.75" x14ac:dyDescent="0.2">
      <c r="A154" s="44" t="s">
        <v>503</v>
      </c>
      <c r="B154" s="37">
        <v>42691</v>
      </c>
      <c r="C154" s="37" t="s">
        <v>504</v>
      </c>
      <c r="D154" s="37" t="s">
        <v>505</v>
      </c>
      <c r="E154" s="37">
        <v>42692</v>
      </c>
      <c r="F154" s="37">
        <v>42765</v>
      </c>
      <c r="G154" s="45">
        <v>2.4333333333333336</v>
      </c>
      <c r="H154" s="45">
        <v>0</v>
      </c>
      <c r="I154" s="35">
        <v>9733000</v>
      </c>
      <c r="J154" s="35">
        <v>0</v>
      </c>
      <c r="K154" s="37" t="s">
        <v>13</v>
      </c>
      <c r="L154" s="37" t="s">
        <v>158</v>
      </c>
      <c r="M154" s="37" t="s">
        <v>1447</v>
      </c>
      <c r="N154" s="36" t="s">
        <v>1116</v>
      </c>
      <c r="O154" s="38" t="str">
        <f t="shared" si="2"/>
        <v>Ejecucion Contractual</v>
      </c>
    </row>
    <row r="155" spans="1:15" s="39" customFormat="1" ht="45" x14ac:dyDescent="0.2">
      <c r="A155" s="44" t="s">
        <v>506</v>
      </c>
      <c r="B155" s="37">
        <v>42691</v>
      </c>
      <c r="C155" s="37" t="s">
        <v>81</v>
      </c>
      <c r="D155" s="37" t="s">
        <v>507</v>
      </c>
      <c r="E155" s="37">
        <v>42695</v>
      </c>
      <c r="F155" s="37">
        <v>42770</v>
      </c>
      <c r="G155" s="45">
        <v>2.5</v>
      </c>
      <c r="H155" s="45">
        <v>0</v>
      </c>
      <c r="I155" s="35">
        <v>15000000</v>
      </c>
      <c r="J155" s="35">
        <v>0</v>
      </c>
      <c r="K155" s="37" t="s">
        <v>13</v>
      </c>
      <c r="L155" s="37" t="s">
        <v>158</v>
      </c>
      <c r="M155" s="37" t="s">
        <v>1448</v>
      </c>
      <c r="N155" s="36" t="s">
        <v>1117</v>
      </c>
      <c r="O155" s="38" t="str">
        <f t="shared" si="2"/>
        <v>Ejecucion Contractual</v>
      </c>
    </row>
    <row r="156" spans="1:15" s="39" customFormat="1" ht="45" x14ac:dyDescent="0.2">
      <c r="A156" s="44" t="s">
        <v>508</v>
      </c>
      <c r="B156" s="37">
        <v>42691</v>
      </c>
      <c r="C156" s="37" t="s">
        <v>509</v>
      </c>
      <c r="D156" s="37" t="s">
        <v>510</v>
      </c>
      <c r="E156" s="37">
        <v>42692</v>
      </c>
      <c r="F156" s="37">
        <v>42765</v>
      </c>
      <c r="G156" s="45">
        <v>2.4333333333333336</v>
      </c>
      <c r="H156" s="45">
        <v>0</v>
      </c>
      <c r="I156" s="35">
        <v>10950000</v>
      </c>
      <c r="J156" s="35">
        <v>0</v>
      </c>
      <c r="K156" s="37" t="s">
        <v>13</v>
      </c>
      <c r="L156" s="37" t="s">
        <v>158</v>
      </c>
      <c r="M156" s="37" t="s">
        <v>1449</v>
      </c>
      <c r="N156" s="36" t="s">
        <v>1118</v>
      </c>
      <c r="O156" s="38" t="str">
        <f t="shared" si="2"/>
        <v>Ejecucion Contractual</v>
      </c>
    </row>
    <row r="157" spans="1:15" s="39" customFormat="1" ht="33.75" x14ac:dyDescent="0.2">
      <c r="A157" s="44" t="s">
        <v>511</v>
      </c>
      <c r="B157" s="37">
        <v>42691</v>
      </c>
      <c r="C157" s="37" t="s">
        <v>50</v>
      </c>
      <c r="D157" s="37" t="s">
        <v>505</v>
      </c>
      <c r="E157" s="37">
        <v>42695</v>
      </c>
      <c r="F157" s="37">
        <v>42769</v>
      </c>
      <c r="G157" s="45">
        <v>2.4666666666666668</v>
      </c>
      <c r="H157" s="45">
        <v>0</v>
      </c>
      <c r="I157" s="35">
        <v>22200000</v>
      </c>
      <c r="J157" s="35">
        <v>0</v>
      </c>
      <c r="K157" s="37" t="s">
        <v>13</v>
      </c>
      <c r="L157" s="37" t="s">
        <v>158</v>
      </c>
      <c r="M157" s="37" t="s">
        <v>1450</v>
      </c>
      <c r="N157" s="36" t="s">
        <v>1119</v>
      </c>
      <c r="O157" s="38" t="str">
        <f t="shared" si="2"/>
        <v>Ejecucion Contractual</v>
      </c>
    </row>
    <row r="158" spans="1:15" s="39" customFormat="1" ht="45" x14ac:dyDescent="0.2">
      <c r="A158" s="44" t="s">
        <v>512</v>
      </c>
      <c r="B158" s="37">
        <v>42691</v>
      </c>
      <c r="C158" s="37" t="s">
        <v>24</v>
      </c>
      <c r="D158" s="37" t="s">
        <v>513</v>
      </c>
      <c r="E158" s="37">
        <v>42692</v>
      </c>
      <c r="F158" s="37">
        <v>42766</v>
      </c>
      <c r="G158" s="45">
        <v>2.4666666666666668</v>
      </c>
      <c r="H158" s="45">
        <v>0</v>
      </c>
      <c r="I158" s="35">
        <v>24666666</v>
      </c>
      <c r="J158" s="35">
        <v>0</v>
      </c>
      <c r="K158" s="37" t="s">
        <v>13</v>
      </c>
      <c r="L158" s="37" t="s">
        <v>158</v>
      </c>
      <c r="M158" s="37" t="s">
        <v>1451</v>
      </c>
      <c r="N158" s="36" t="s">
        <v>1120</v>
      </c>
      <c r="O158" s="38" t="str">
        <f t="shared" si="2"/>
        <v>Ejecucion Contractual</v>
      </c>
    </row>
    <row r="159" spans="1:15" s="39" customFormat="1" ht="45" x14ac:dyDescent="0.2">
      <c r="A159" s="44" t="s">
        <v>514</v>
      </c>
      <c r="B159" s="37">
        <v>42691</v>
      </c>
      <c r="C159" s="37" t="s">
        <v>139</v>
      </c>
      <c r="D159" s="37" t="s">
        <v>515</v>
      </c>
      <c r="E159" s="37">
        <v>42695</v>
      </c>
      <c r="F159" s="37">
        <v>42770</v>
      </c>
      <c r="G159" s="45">
        <v>2.5</v>
      </c>
      <c r="H159" s="45">
        <v>0</v>
      </c>
      <c r="I159" s="35">
        <v>12500000</v>
      </c>
      <c r="J159" s="35">
        <v>0</v>
      </c>
      <c r="K159" s="37" t="s">
        <v>13</v>
      </c>
      <c r="L159" s="37" t="s">
        <v>158</v>
      </c>
      <c r="M159" s="37" t="s">
        <v>1452</v>
      </c>
      <c r="N159" s="36" t="s">
        <v>1121</v>
      </c>
      <c r="O159" s="38" t="str">
        <f t="shared" si="2"/>
        <v>Ejecucion Contractual</v>
      </c>
    </row>
    <row r="160" spans="1:15" s="39" customFormat="1" ht="45" x14ac:dyDescent="0.2">
      <c r="A160" s="44" t="s">
        <v>516</v>
      </c>
      <c r="B160" s="37">
        <v>42691</v>
      </c>
      <c r="C160" s="37" t="s">
        <v>517</v>
      </c>
      <c r="D160" s="37" t="s">
        <v>518</v>
      </c>
      <c r="E160" s="37">
        <v>42695</v>
      </c>
      <c r="F160" s="37">
        <v>42770</v>
      </c>
      <c r="G160" s="45">
        <v>2.5</v>
      </c>
      <c r="H160" s="45">
        <v>0</v>
      </c>
      <c r="I160" s="35">
        <v>10000000</v>
      </c>
      <c r="J160" s="35">
        <v>0</v>
      </c>
      <c r="K160" s="37" t="s">
        <v>13</v>
      </c>
      <c r="L160" s="37" t="s">
        <v>158</v>
      </c>
      <c r="M160" s="37" t="s">
        <v>1453</v>
      </c>
      <c r="N160" s="36" t="s">
        <v>1122</v>
      </c>
      <c r="O160" s="38" t="str">
        <f t="shared" si="2"/>
        <v>Ejecucion Contractual</v>
      </c>
    </row>
    <row r="161" spans="1:15" s="39" customFormat="1" ht="45" x14ac:dyDescent="0.2">
      <c r="A161" s="44" t="s">
        <v>519</v>
      </c>
      <c r="B161" s="37">
        <v>42691</v>
      </c>
      <c r="C161" s="37" t="s">
        <v>84</v>
      </c>
      <c r="D161" s="37" t="s">
        <v>520</v>
      </c>
      <c r="E161" s="37">
        <v>42691</v>
      </c>
      <c r="F161" s="37">
        <v>42764</v>
      </c>
      <c r="G161" s="45">
        <v>2.4333333333333336</v>
      </c>
      <c r="H161" s="45">
        <v>0</v>
      </c>
      <c r="I161" s="35">
        <v>4866666</v>
      </c>
      <c r="J161" s="35">
        <v>0</v>
      </c>
      <c r="K161" s="37" t="s">
        <v>13</v>
      </c>
      <c r="L161" s="37" t="s">
        <v>158</v>
      </c>
      <c r="M161" s="37" t="s">
        <v>1454</v>
      </c>
      <c r="N161" s="36" t="s">
        <v>1123</v>
      </c>
      <c r="O161" s="38" t="str">
        <f t="shared" si="2"/>
        <v>Ejecucion Contractual</v>
      </c>
    </row>
    <row r="162" spans="1:15" s="39" customFormat="1" ht="45" x14ac:dyDescent="0.2">
      <c r="A162" s="44" t="s">
        <v>521</v>
      </c>
      <c r="B162" s="37">
        <v>42691</v>
      </c>
      <c r="C162" s="37" t="s">
        <v>91</v>
      </c>
      <c r="D162" s="37" t="s">
        <v>522</v>
      </c>
      <c r="E162" s="37">
        <v>42691</v>
      </c>
      <c r="F162" s="37">
        <v>42764</v>
      </c>
      <c r="G162" s="45">
        <v>2.4333333333333336</v>
      </c>
      <c r="H162" s="45">
        <v>0</v>
      </c>
      <c r="I162" s="35">
        <v>9733000</v>
      </c>
      <c r="J162" s="35">
        <v>0</v>
      </c>
      <c r="K162" s="37" t="s">
        <v>13</v>
      </c>
      <c r="L162" s="37" t="s">
        <v>158</v>
      </c>
      <c r="M162" s="37" t="s">
        <v>1455</v>
      </c>
      <c r="N162" s="36" t="s">
        <v>1124</v>
      </c>
      <c r="O162" s="38" t="str">
        <f t="shared" si="2"/>
        <v>Ejecucion Contractual</v>
      </c>
    </row>
    <row r="163" spans="1:15" s="39" customFormat="1" ht="33.75" x14ac:dyDescent="0.2">
      <c r="A163" s="44" t="s">
        <v>523</v>
      </c>
      <c r="B163" s="37">
        <v>42691</v>
      </c>
      <c r="C163" s="37" t="s">
        <v>524</v>
      </c>
      <c r="D163" s="37" t="s">
        <v>525</v>
      </c>
      <c r="E163" s="37">
        <v>42695</v>
      </c>
      <c r="F163" s="37">
        <v>42786</v>
      </c>
      <c r="G163" s="45">
        <v>3</v>
      </c>
      <c r="H163" s="45">
        <v>0</v>
      </c>
      <c r="I163" s="35">
        <v>13500000</v>
      </c>
      <c r="J163" s="35">
        <v>0</v>
      </c>
      <c r="K163" s="37" t="s">
        <v>13</v>
      </c>
      <c r="L163" s="37" t="s">
        <v>158</v>
      </c>
      <c r="M163" s="37" t="s">
        <v>1456</v>
      </c>
      <c r="N163" s="36" t="s">
        <v>1125</v>
      </c>
      <c r="O163" s="38" t="str">
        <f t="shared" si="2"/>
        <v>Ejecucion Contractual</v>
      </c>
    </row>
    <row r="164" spans="1:15" s="39" customFormat="1" ht="45" x14ac:dyDescent="0.2">
      <c r="A164" s="44" t="s">
        <v>526</v>
      </c>
      <c r="B164" s="37">
        <v>42691</v>
      </c>
      <c r="C164" s="37" t="s">
        <v>80</v>
      </c>
      <c r="D164" s="37" t="s">
        <v>527</v>
      </c>
      <c r="E164" s="37">
        <v>42695</v>
      </c>
      <c r="F164" s="37">
        <v>42768</v>
      </c>
      <c r="G164" s="45">
        <v>2.4333333333333336</v>
      </c>
      <c r="H164" s="45">
        <v>0</v>
      </c>
      <c r="I164" s="35">
        <v>4866666</v>
      </c>
      <c r="J164" s="35">
        <v>0</v>
      </c>
      <c r="K164" s="37" t="s">
        <v>13</v>
      </c>
      <c r="L164" s="37" t="s">
        <v>158</v>
      </c>
      <c r="M164" s="37" t="s">
        <v>1457</v>
      </c>
      <c r="N164" s="36" t="s">
        <v>1126</v>
      </c>
      <c r="O164" s="38" t="str">
        <f t="shared" si="2"/>
        <v>Ejecucion Contractual</v>
      </c>
    </row>
    <row r="165" spans="1:15" s="39" customFormat="1" ht="45" x14ac:dyDescent="0.2">
      <c r="A165" s="44" t="s">
        <v>528</v>
      </c>
      <c r="B165" s="37">
        <v>42691</v>
      </c>
      <c r="C165" s="37" t="s">
        <v>529</v>
      </c>
      <c r="D165" s="37" t="s">
        <v>530</v>
      </c>
      <c r="E165" s="37">
        <v>42691</v>
      </c>
      <c r="F165" s="37">
        <v>42764</v>
      </c>
      <c r="G165" s="45">
        <v>2.4333333333333336</v>
      </c>
      <c r="H165" s="45">
        <v>0</v>
      </c>
      <c r="I165" s="35">
        <v>4866666</v>
      </c>
      <c r="J165" s="35">
        <v>0</v>
      </c>
      <c r="K165" s="37" t="s">
        <v>13</v>
      </c>
      <c r="L165" s="37" t="s">
        <v>158</v>
      </c>
      <c r="M165" s="37" t="s">
        <v>1458</v>
      </c>
      <c r="N165" s="36" t="s">
        <v>1127</v>
      </c>
      <c r="O165" s="38" t="str">
        <f t="shared" si="2"/>
        <v>Ejecucion Contractual</v>
      </c>
    </row>
    <row r="166" spans="1:15" s="39" customFormat="1" ht="45" x14ac:dyDescent="0.2">
      <c r="A166" s="44" t="s">
        <v>531</v>
      </c>
      <c r="B166" s="37">
        <v>42691</v>
      </c>
      <c r="C166" s="37" t="s">
        <v>41</v>
      </c>
      <c r="D166" s="37" t="s">
        <v>532</v>
      </c>
      <c r="E166" s="37">
        <v>42691</v>
      </c>
      <c r="F166" s="37">
        <v>42764</v>
      </c>
      <c r="G166" s="45">
        <v>2.4333333333333336</v>
      </c>
      <c r="H166" s="45">
        <v>0</v>
      </c>
      <c r="I166" s="35">
        <v>4866666</v>
      </c>
      <c r="J166" s="35">
        <v>0</v>
      </c>
      <c r="K166" s="37" t="s">
        <v>13</v>
      </c>
      <c r="L166" s="37" t="s">
        <v>158</v>
      </c>
      <c r="M166" s="37" t="s">
        <v>1459</v>
      </c>
      <c r="N166" s="36" t="s">
        <v>1128</v>
      </c>
      <c r="O166" s="38" t="str">
        <f t="shared" si="2"/>
        <v>Ejecucion Contractual</v>
      </c>
    </row>
    <row r="167" spans="1:15" s="39" customFormat="1" ht="45" x14ac:dyDescent="0.2">
      <c r="A167" s="44" t="s">
        <v>533</v>
      </c>
      <c r="B167" s="37">
        <v>42691</v>
      </c>
      <c r="C167" s="37" t="s">
        <v>534</v>
      </c>
      <c r="D167" s="37" t="s">
        <v>535</v>
      </c>
      <c r="E167" s="37">
        <v>42691</v>
      </c>
      <c r="F167" s="37">
        <v>42764</v>
      </c>
      <c r="G167" s="45">
        <v>2.4333333333333336</v>
      </c>
      <c r="H167" s="45">
        <v>0</v>
      </c>
      <c r="I167" s="35">
        <v>4866666</v>
      </c>
      <c r="J167" s="35">
        <v>0</v>
      </c>
      <c r="K167" s="37" t="s">
        <v>13</v>
      </c>
      <c r="L167" s="37" t="s">
        <v>158</v>
      </c>
      <c r="M167" s="37" t="s">
        <v>1460</v>
      </c>
      <c r="N167" s="36" t="s">
        <v>1129</v>
      </c>
      <c r="O167" s="38" t="str">
        <f t="shared" si="2"/>
        <v>Ejecucion Contractual</v>
      </c>
    </row>
    <row r="168" spans="1:15" s="39" customFormat="1" ht="45" x14ac:dyDescent="0.2">
      <c r="A168" s="44" t="s">
        <v>536</v>
      </c>
      <c r="B168" s="37">
        <v>42691</v>
      </c>
      <c r="C168" s="37" t="s">
        <v>72</v>
      </c>
      <c r="D168" s="37" t="s">
        <v>535</v>
      </c>
      <c r="E168" s="37">
        <v>42695</v>
      </c>
      <c r="F168" s="37">
        <v>42768</v>
      </c>
      <c r="G168" s="45">
        <v>2.4333333333333336</v>
      </c>
      <c r="H168" s="45">
        <v>0</v>
      </c>
      <c r="I168" s="35">
        <v>4866666</v>
      </c>
      <c r="J168" s="35">
        <v>0</v>
      </c>
      <c r="K168" s="37" t="s">
        <v>13</v>
      </c>
      <c r="L168" s="37" t="s">
        <v>158</v>
      </c>
      <c r="M168" s="37" t="s">
        <v>1461</v>
      </c>
      <c r="N168" s="36" t="s">
        <v>1130</v>
      </c>
      <c r="O168" s="38" t="str">
        <f t="shared" si="2"/>
        <v>Ejecucion Contractual</v>
      </c>
    </row>
    <row r="169" spans="1:15" s="39" customFormat="1" ht="45" x14ac:dyDescent="0.2">
      <c r="A169" s="44" t="s">
        <v>537</v>
      </c>
      <c r="B169" s="37">
        <v>42691</v>
      </c>
      <c r="C169" s="37" t="s">
        <v>538</v>
      </c>
      <c r="D169" s="37" t="s">
        <v>539</v>
      </c>
      <c r="E169" s="37">
        <v>42692</v>
      </c>
      <c r="F169" s="37">
        <v>42766</v>
      </c>
      <c r="G169" s="45">
        <v>2.4666666666666668</v>
      </c>
      <c r="H169" s="45">
        <v>0</v>
      </c>
      <c r="I169" s="35">
        <v>11100000</v>
      </c>
      <c r="J169" s="35">
        <v>0</v>
      </c>
      <c r="K169" s="37" t="s">
        <v>13</v>
      </c>
      <c r="L169" s="37" t="s">
        <v>158</v>
      </c>
      <c r="M169" s="37" t="s">
        <v>1462</v>
      </c>
      <c r="N169" s="36" t="s">
        <v>1131</v>
      </c>
      <c r="O169" s="38" t="str">
        <f t="shared" si="2"/>
        <v>Ejecucion Contractual</v>
      </c>
    </row>
    <row r="170" spans="1:15" s="39" customFormat="1" ht="45" x14ac:dyDescent="0.2">
      <c r="A170" s="44" t="s">
        <v>540</v>
      </c>
      <c r="B170" s="37">
        <v>42695</v>
      </c>
      <c r="C170" s="37" t="s">
        <v>541</v>
      </c>
      <c r="D170" s="37" t="s">
        <v>535</v>
      </c>
      <c r="E170" s="37">
        <v>42695</v>
      </c>
      <c r="F170" s="37">
        <v>42768</v>
      </c>
      <c r="G170" s="45">
        <v>2.4333333333333336</v>
      </c>
      <c r="H170" s="45">
        <v>0</v>
      </c>
      <c r="I170" s="35">
        <v>4866666</v>
      </c>
      <c r="J170" s="35">
        <v>0</v>
      </c>
      <c r="K170" s="37" t="s">
        <v>13</v>
      </c>
      <c r="L170" s="37" t="s">
        <v>158</v>
      </c>
      <c r="M170" s="37" t="s">
        <v>1463</v>
      </c>
      <c r="N170" s="36" t="s">
        <v>1132</v>
      </c>
      <c r="O170" s="38" t="str">
        <f t="shared" si="2"/>
        <v>Ejecucion Contractual</v>
      </c>
    </row>
    <row r="171" spans="1:15" s="39" customFormat="1" ht="45" x14ac:dyDescent="0.2">
      <c r="A171" s="44" t="s">
        <v>542</v>
      </c>
      <c r="B171" s="37">
        <v>42695</v>
      </c>
      <c r="C171" s="37" t="s">
        <v>543</v>
      </c>
      <c r="D171" s="37" t="s">
        <v>535</v>
      </c>
      <c r="E171" s="37">
        <v>42695</v>
      </c>
      <c r="F171" s="37">
        <v>42768</v>
      </c>
      <c r="G171" s="45">
        <v>2.4333333333333336</v>
      </c>
      <c r="H171" s="45">
        <v>0</v>
      </c>
      <c r="I171" s="35">
        <v>4866666</v>
      </c>
      <c r="J171" s="35">
        <v>0</v>
      </c>
      <c r="K171" s="37" t="s">
        <v>13</v>
      </c>
      <c r="L171" s="37" t="s">
        <v>158</v>
      </c>
      <c r="M171" s="37" t="s">
        <v>1464</v>
      </c>
      <c r="N171" s="36" t="s">
        <v>1133</v>
      </c>
      <c r="O171" s="38" t="str">
        <f t="shared" si="2"/>
        <v>Ejecucion Contractual</v>
      </c>
    </row>
    <row r="172" spans="1:15" s="39" customFormat="1" ht="45" x14ac:dyDescent="0.2">
      <c r="A172" s="44" t="s">
        <v>544</v>
      </c>
      <c r="B172" s="37">
        <v>42695</v>
      </c>
      <c r="C172" s="37" t="s">
        <v>31</v>
      </c>
      <c r="D172" s="37" t="s">
        <v>545</v>
      </c>
      <c r="E172" s="37">
        <v>42695</v>
      </c>
      <c r="F172" s="37">
        <v>42768</v>
      </c>
      <c r="G172" s="45">
        <v>2.4333333333333336</v>
      </c>
      <c r="H172" s="45">
        <v>0</v>
      </c>
      <c r="I172" s="35">
        <v>4866666</v>
      </c>
      <c r="J172" s="35">
        <v>0</v>
      </c>
      <c r="K172" s="37" t="s">
        <v>13</v>
      </c>
      <c r="L172" s="37" t="s">
        <v>158</v>
      </c>
      <c r="M172" s="37" t="s">
        <v>1465</v>
      </c>
      <c r="N172" s="36" t="s">
        <v>1134</v>
      </c>
      <c r="O172" s="38" t="str">
        <f t="shared" si="2"/>
        <v>Ejecucion Contractual</v>
      </c>
    </row>
    <row r="173" spans="1:15" s="39" customFormat="1" ht="45" x14ac:dyDescent="0.2">
      <c r="A173" s="44" t="s">
        <v>546</v>
      </c>
      <c r="B173" s="37">
        <v>42695</v>
      </c>
      <c r="C173" s="37" t="s">
        <v>547</v>
      </c>
      <c r="D173" s="37" t="s">
        <v>548</v>
      </c>
      <c r="E173" s="37">
        <v>42695</v>
      </c>
      <c r="F173" s="37">
        <v>42769</v>
      </c>
      <c r="G173" s="45">
        <v>2.4666666666666668</v>
      </c>
      <c r="H173" s="45">
        <v>0</v>
      </c>
      <c r="I173" s="35">
        <v>11100000</v>
      </c>
      <c r="J173" s="35">
        <v>0</v>
      </c>
      <c r="K173" s="37" t="s">
        <v>13</v>
      </c>
      <c r="L173" s="37" t="s">
        <v>158</v>
      </c>
      <c r="M173" s="37" t="s">
        <v>1466</v>
      </c>
      <c r="N173" s="36" t="s">
        <v>1135</v>
      </c>
      <c r="O173" s="38" t="str">
        <f t="shared" si="2"/>
        <v>Ejecucion Contractual</v>
      </c>
    </row>
    <row r="174" spans="1:15" s="39" customFormat="1" ht="45" x14ac:dyDescent="0.2">
      <c r="A174" s="44" t="s">
        <v>549</v>
      </c>
      <c r="B174" s="37">
        <v>42696</v>
      </c>
      <c r="C174" s="37" t="s">
        <v>18</v>
      </c>
      <c r="D174" s="37" t="s">
        <v>550</v>
      </c>
      <c r="E174" s="37">
        <v>42697</v>
      </c>
      <c r="F174" s="37">
        <v>42757</v>
      </c>
      <c r="G174" s="45">
        <v>2</v>
      </c>
      <c r="H174" s="45">
        <v>0</v>
      </c>
      <c r="I174" s="35">
        <v>17000000</v>
      </c>
      <c r="J174" s="35">
        <v>0</v>
      </c>
      <c r="K174" s="37" t="s">
        <v>13</v>
      </c>
      <c r="L174" s="37" t="s">
        <v>158</v>
      </c>
      <c r="M174" s="37" t="s">
        <v>1467</v>
      </c>
      <c r="N174" s="36" t="s">
        <v>1136</v>
      </c>
      <c r="O174" s="38" t="str">
        <f t="shared" si="2"/>
        <v>Ejecucion Contractual</v>
      </c>
    </row>
    <row r="175" spans="1:15" s="39" customFormat="1" ht="45" x14ac:dyDescent="0.2">
      <c r="A175" s="44" t="s">
        <v>551</v>
      </c>
      <c r="B175" s="37">
        <v>42696</v>
      </c>
      <c r="C175" s="37" t="s">
        <v>552</v>
      </c>
      <c r="D175" s="37" t="s">
        <v>545</v>
      </c>
      <c r="E175" s="37">
        <v>42696</v>
      </c>
      <c r="F175" s="37">
        <v>42769</v>
      </c>
      <c r="G175" s="45">
        <v>2.4333333333333336</v>
      </c>
      <c r="H175" s="45">
        <v>0</v>
      </c>
      <c r="I175" s="35">
        <v>4866666</v>
      </c>
      <c r="J175" s="35">
        <v>0</v>
      </c>
      <c r="K175" s="37" t="s">
        <v>13</v>
      </c>
      <c r="L175" s="37" t="s">
        <v>158</v>
      </c>
      <c r="M175" s="37" t="s">
        <v>1468</v>
      </c>
      <c r="N175" s="36" t="s">
        <v>1137</v>
      </c>
      <c r="O175" s="38" t="str">
        <f t="shared" si="2"/>
        <v>Ejecucion Contractual</v>
      </c>
    </row>
    <row r="176" spans="1:15" s="39" customFormat="1" ht="45" x14ac:dyDescent="0.2">
      <c r="A176" s="44" t="s">
        <v>553</v>
      </c>
      <c r="B176" s="37">
        <v>42696</v>
      </c>
      <c r="C176" s="37" t="s">
        <v>38</v>
      </c>
      <c r="D176" s="37" t="s">
        <v>545</v>
      </c>
      <c r="E176" s="37">
        <v>42696</v>
      </c>
      <c r="F176" s="37">
        <v>42769</v>
      </c>
      <c r="G176" s="45">
        <v>2.4333333333333336</v>
      </c>
      <c r="H176" s="45">
        <v>0</v>
      </c>
      <c r="I176" s="35">
        <v>4866666</v>
      </c>
      <c r="J176" s="35">
        <v>0</v>
      </c>
      <c r="K176" s="37" t="s">
        <v>13</v>
      </c>
      <c r="L176" s="37" t="s">
        <v>158</v>
      </c>
      <c r="M176" s="37" t="s">
        <v>1469</v>
      </c>
      <c r="N176" s="36" t="s">
        <v>1138</v>
      </c>
      <c r="O176" s="38" t="str">
        <f t="shared" si="2"/>
        <v>Ejecucion Contractual</v>
      </c>
    </row>
    <row r="177" spans="1:15" s="39" customFormat="1" ht="56.25" x14ac:dyDescent="0.2">
      <c r="A177" s="44" t="s">
        <v>554</v>
      </c>
      <c r="B177" s="37">
        <v>42696</v>
      </c>
      <c r="C177" s="37" t="s">
        <v>20</v>
      </c>
      <c r="D177" s="37" t="s">
        <v>555</v>
      </c>
      <c r="E177" s="37">
        <v>42697</v>
      </c>
      <c r="F177" s="37">
        <v>42772</v>
      </c>
      <c r="G177" s="45">
        <v>2.5</v>
      </c>
      <c r="H177" s="45">
        <v>0</v>
      </c>
      <c r="I177" s="35">
        <v>16250000</v>
      </c>
      <c r="J177" s="35">
        <v>0</v>
      </c>
      <c r="K177" s="37" t="s">
        <v>13</v>
      </c>
      <c r="L177" s="37" t="s">
        <v>158</v>
      </c>
      <c r="M177" s="37" t="s">
        <v>1470</v>
      </c>
      <c r="N177" s="36" t="s">
        <v>1139</v>
      </c>
      <c r="O177" s="38" t="str">
        <f t="shared" si="2"/>
        <v>Ejecucion Contractual</v>
      </c>
    </row>
    <row r="178" spans="1:15" s="39" customFormat="1" ht="56.25" x14ac:dyDescent="0.2">
      <c r="A178" s="44" t="s">
        <v>556</v>
      </c>
      <c r="B178" s="37">
        <v>42696</v>
      </c>
      <c r="C178" s="37" t="s">
        <v>557</v>
      </c>
      <c r="D178" s="37" t="s">
        <v>558</v>
      </c>
      <c r="E178" s="37">
        <v>42703</v>
      </c>
      <c r="F178" s="37">
        <v>42763</v>
      </c>
      <c r="G178" s="45">
        <v>2</v>
      </c>
      <c r="H178" s="45">
        <v>0</v>
      </c>
      <c r="I178" s="35">
        <v>17000000</v>
      </c>
      <c r="J178" s="35">
        <v>0</v>
      </c>
      <c r="K178" s="37" t="s">
        <v>13</v>
      </c>
      <c r="L178" s="37" t="s">
        <v>158</v>
      </c>
      <c r="M178" s="37" t="s">
        <v>1471</v>
      </c>
      <c r="N178" s="36" t="s">
        <v>1140</v>
      </c>
      <c r="O178" s="38" t="str">
        <f t="shared" si="2"/>
        <v>Ejecucion Contractual</v>
      </c>
    </row>
    <row r="179" spans="1:15" s="39" customFormat="1" ht="45" x14ac:dyDescent="0.2">
      <c r="A179" s="44" t="s">
        <v>559</v>
      </c>
      <c r="B179" s="37">
        <v>42696</v>
      </c>
      <c r="C179" s="37" t="s">
        <v>52</v>
      </c>
      <c r="D179" s="37" t="s">
        <v>535</v>
      </c>
      <c r="E179" s="37">
        <v>42696</v>
      </c>
      <c r="F179" s="37">
        <v>42769</v>
      </c>
      <c r="G179" s="45">
        <v>2.4333333333333336</v>
      </c>
      <c r="H179" s="45">
        <v>0</v>
      </c>
      <c r="I179" s="35">
        <v>4866666</v>
      </c>
      <c r="J179" s="35">
        <v>0</v>
      </c>
      <c r="K179" s="37" t="s">
        <v>13</v>
      </c>
      <c r="L179" s="37" t="s">
        <v>158</v>
      </c>
      <c r="M179" s="37" t="s">
        <v>1472</v>
      </c>
      <c r="N179" s="36" t="s">
        <v>1141</v>
      </c>
      <c r="O179" s="38" t="str">
        <f t="shared" si="2"/>
        <v>Ejecucion Contractual</v>
      </c>
    </row>
    <row r="180" spans="1:15" s="39" customFormat="1" ht="45" x14ac:dyDescent="0.2">
      <c r="A180" s="44" t="s">
        <v>560</v>
      </c>
      <c r="B180" s="37">
        <v>42696</v>
      </c>
      <c r="C180" s="37" t="s">
        <v>561</v>
      </c>
      <c r="D180" s="37" t="s">
        <v>535</v>
      </c>
      <c r="E180" s="37">
        <v>42697</v>
      </c>
      <c r="F180" s="37">
        <v>42770</v>
      </c>
      <c r="G180" s="45">
        <v>2.4333333333333336</v>
      </c>
      <c r="H180" s="45">
        <v>0</v>
      </c>
      <c r="I180" s="35">
        <v>4866666</v>
      </c>
      <c r="J180" s="35">
        <v>0</v>
      </c>
      <c r="K180" s="37" t="s">
        <v>13</v>
      </c>
      <c r="L180" s="37" t="s">
        <v>158</v>
      </c>
      <c r="M180" s="37" t="s">
        <v>1473</v>
      </c>
      <c r="N180" s="36" t="s">
        <v>1142</v>
      </c>
      <c r="O180" s="38" t="str">
        <f t="shared" si="2"/>
        <v>Ejecucion Contractual</v>
      </c>
    </row>
    <row r="181" spans="1:15" s="39" customFormat="1" ht="45" x14ac:dyDescent="0.2">
      <c r="A181" s="44" t="s">
        <v>562</v>
      </c>
      <c r="B181" s="37">
        <v>42696</v>
      </c>
      <c r="C181" s="37" t="s">
        <v>59</v>
      </c>
      <c r="D181" s="37" t="s">
        <v>535</v>
      </c>
      <c r="E181" s="37">
        <v>42696</v>
      </c>
      <c r="F181" s="37">
        <v>42769</v>
      </c>
      <c r="G181" s="45">
        <v>2.4333333333333336</v>
      </c>
      <c r="H181" s="45">
        <v>0</v>
      </c>
      <c r="I181" s="35">
        <v>4866666</v>
      </c>
      <c r="J181" s="35">
        <v>0</v>
      </c>
      <c r="K181" s="37" t="s">
        <v>13</v>
      </c>
      <c r="L181" s="37" t="s">
        <v>158</v>
      </c>
      <c r="M181" s="37" t="s">
        <v>1474</v>
      </c>
      <c r="N181" s="36" t="s">
        <v>1143</v>
      </c>
      <c r="O181" s="38" t="str">
        <f t="shared" si="2"/>
        <v>Ejecucion Contractual</v>
      </c>
    </row>
    <row r="182" spans="1:15" s="39" customFormat="1" ht="45" x14ac:dyDescent="0.2">
      <c r="A182" s="44" t="s">
        <v>563</v>
      </c>
      <c r="B182" s="37">
        <v>42696</v>
      </c>
      <c r="C182" s="37" t="s">
        <v>54</v>
      </c>
      <c r="D182" s="37" t="s">
        <v>535</v>
      </c>
      <c r="E182" s="37">
        <v>42696</v>
      </c>
      <c r="F182" s="37">
        <v>42769</v>
      </c>
      <c r="G182" s="45">
        <v>2.4333333333333336</v>
      </c>
      <c r="H182" s="45">
        <v>0</v>
      </c>
      <c r="I182" s="35">
        <v>4866666</v>
      </c>
      <c r="J182" s="35">
        <v>0</v>
      </c>
      <c r="K182" s="37" t="s">
        <v>13</v>
      </c>
      <c r="L182" s="37" t="s">
        <v>158</v>
      </c>
      <c r="M182" s="37" t="s">
        <v>1475</v>
      </c>
      <c r="N182" s="36" t="s">
        <v>1144</v>
      </c>
      <c r="O182" s="38" t="str">
        <f t="shared" si="2"/>
        <v>Ejecucion Contractual</v>
      </c>
    </row>
    <row r="183" spans="1:15" s="39" customFormat="1" ht="45" x14ac:dyDescent="0.2">
      <c r="A183" s="44" t="s">
        <v>564</v>
      </c>
      <c r="B183" s="37">
        <v>42696</v>
      </c>
      <c r="C183" s="37" t="s">
        <v>565</v>
      </c>
      <c r="D183" s="37" t="s">
        <v>566</v>
      </c>
      <c r="E183" s="37">
        <v>42705</v>
      </c>
      <c r="F183" s="37">
        <v>42781</v>
      </c>
      <c r="G183" s="45">
        <v>2.5</v>
      </c>
      <c r="H183" s="45">
        <v>0</v>
      </c>
      <c r="I183" s="35">
        <v>26100000</v>
      </c>
      <c r="J183" s="35">
        <v>0</v>
      </c>
      <c r="K183" s="37" t="s">
        <v>13</v>
      </c>
      <c r="L183" s="37" t="s">
        <v>158</v>
      </c>
      <c r="M183" s="37" t="s">
        <v>1476</v>
      </c>
      <c r="N183" s="36" t="s">
        <v>1145</v>
      </c>
      <c r="O183" s="38" t="str">
        <f t="shared" si="2"/>
        <v>Ejecucion Contractual</v>
      </c>
    </row>
    <row r="184" spans="1:15" s="39" customFormat="1" ht="33.75" x14ac:dyDescent="0.2">
      <c r="A184" s="44" t="s">
        <v>567</v>
      </c>
      <c r="B184" s="37">
        <v>42696</v>
      </c>
      <c r="C184" s="37" t="s">
        <v>124</v>
      </c>
      <c r="D184" s="37" t="s">
        <v>568</v>
      </c>
      <c r="E184" s="37">
        <v>42697</v>
      </c>
      <c r="F184" s="37">
        <v>42767</v>
      </c>
      <c r="G184" s="45">
        <v>2.3333333333333335</v>
      </c>
      <c r="H184" s="45">
        <v>0</v>
      </c>
      <c r="I184" s="35">
        <v>15000000</v>
      </c>
      <c r="J184" s="35">
        <v>0</v>
      </c>
      <c r="K184" s="37" t="s">
        <v>13</v>
      </c>
      <c r="L184" s="37" t="s">
        <v>158</v>
      </c>
      <c r="M184" s="37" t="s">
        <v>1477</v>
      </c>
      <c r="N184" s="36" t="s">
        <v>1146</v>
      </c>
      <c r="O184" s="38" t="str">
        <f t="shared" si="2"/>
        <v>Ejecucion Contractual</v>
      </c>
    </row>
    <row r="185" spans="1:15" s="39" customFormat="1" ht="45" x14ac:dyDescent="0.2">
      <c r="A185" s="44" t="s">
        <v>569</v>
      </c>
      <c r="B185" s="37">
        <v>42696</v>
      </c>
      <c r="C185" s="37" t="s">
        <v>570</v>
      </c>
      <c r="D185" s="37" t="s">
        <v>571</v>
      </c>
      <c r="E185" s="37">
        <v>42697</v>
      </c>
      <c r="F185" s="37">
        <v>42770</v>
      </c>
      <c r="G185" s="45">
        <v>2.4333333333333336</v>
      </c>
      <c r="H185" s="45">
        <v>0</v>
      </c>
      <c r="I185" s="35">
        <v>4866666</v>
      </c>
      <c r="J185" s="35">
        <v>0</v>
      </c>
      <c r="K185" s="37" t="s">
        <v>13</v>
      </c>
      <c r="L185" s="37" t="s">
        <v>158</v>
      </c>
      <c r="M185" s="37" t="s">
        <v>1478</v>
      </c>
      <c r="N185" s="36" t="s">
        <v>1147</v>
      </c>
      <c r="O185" s="38" t="str">
        <f t="shared" si="2"/>
        <v>Ejecucion Contractual</v>
      </c>
    </row>
    <row r="186" spans="1:15" s="39" customFormat="1" ht="45" x14ac:dyDescent="0.2">
      <c r="A186" s="44" t="s">
        <v>572</v>
      </c>
      <c r="B186" s="37">
        <v>42696</v>
      </c>
      <c r="C186" s="37" t="s">
        <v>573</v>
      </c>
      <c r="D186" s="37" t="s">
        <v>571</v>
      </c>
      <c r="E186" s="37">
        <v>42697</v>
      </c>
      <c r="F186" s="37">
        <v>42770</v>
      </c>
      <c r="G186" s="45">
        <v>2.4333333333333336</v>
      </c>
      <c r="H186" s="45">
        <v>0</v>
      </c>
      <c r="I186" s="35">
        <v>4866666</v>
      </c>
      <c r="J186" s="35">
        <v>0</v>
      </c>
      <c r="K186" s="37" t="s">
        <v>13</v>
      </c>
      <c r="L186" s="37" t="s">
        <v>158</v>
      </c>
      <c r="M186" s="37" t="s">
        <v>1479</v>
      </c>
      <c r="N186" s="36" t="s">
        <v>1148</v>
      </c>
      <c r="O186" s="38" t="str">
        <f t="shared" si="2"/>
        <v>Ejecucion Contractual</v>
      </c>
    </row>
    <row r="187" spans="1:15" s="39" customFormat="1" ht="33.75" x14ac:dyDescent="0.2">
      <c r="A187" s="44" t="s">
        <v>574</v>
      </c>
      <c r="B187" s="37">
        <v>42696</v>
      </c>
      <c r="C187" s="37" t="s">
        <v>102</v>
      </c>
      <c r="D187" s="37" t="s">
        <v>575</v>
      </c>
      <c r="E187" s="37">
        <v>42697</v>
      </c>
      <c r="F187" s="37">
        <v>42767</v>
      </c>
      <c r="G187" s="45">
        <v>2.3333333333333335</v>
      </c>
      <c r="H187" s="45">
        <v>0</v>
      </c>
      <c r="I187" s="35">
        <v>13750000</v>
      </c>
      <c r="J187" s="35">
        <v>0</v>
      </c>
      <c r="K187" s="37" t="s">
        <v>13</v>
      </c>
      <c r="L187" s="37" t="s">
        <v>158</v>
      </c>
      <c r="M187" s="37" t="s">
        <v>1480</v>
      </c>
      <c r="N187" s="36" t="s">
        <v>1149</v>
      </c>
      <c r="O187" s="38" t="str">
        <f t="shared" si="2"/>
        <v>Ejecucion Contractual</v>
      </c>
    </row>
    <row r="188" spans="1:15" s="39" customFormat="1" ht="45" x14ac:dyDescent="0.2">
      <c r="A188" s="44" t="s">
        <v>576</v>
      </c>
      <c r="B188" s="37">
        <v>42696</v>
      </c>
      <c r="C188" s="37" t="s">
        <v>577</v>
      </c>
      <c r="D188" s="37" t="s">
        <v>578</v>
      </c>
      <c r="E188" s="37">
        <v>42697</v>
      </c>
      <c r="F188" s="37">
        <v>42770</v>
      </c>
      <c r="G188" s="45">
        <v>2.4333333333333336</v>
      </c>
      <c r="H188" s="45">
        <v>0</v>
      </c>
      <c r="I188" s="35">
        <v>4866666</v>
      </c>
      <c r="J188" s="35">
        <v>0</v>
      </c>
      <c r="K188" s="37" t="s">
        <v>13</v>
      </c>
      <c r="L188" s="37" t="s">
        <v>158</v>
      </c>
      <c r="M188" s="37" t="s">
        <v>1481</v>
      </c>
      <c r="N188" s="36" t="s">
        <v>1150</v>
      </c>
      <c r="O188" s="38" t="str">
        <f t="shared" si="2"/>
        <v>Ejecucion Contractual</v>
      </c>
    </row>
    <row r="189" spans="1:15" s="39" customFormat="1" ht="45" x14ac:dyDescent="0.2">
      <c r="A189" s="44" t="s">
        <v>579</v>
      </c>
      <c r="B189" s="37">
        <v>42696</v>
      </c>
      <c r="C189" s="37" t="s">
        <v>36</v>
      </c>
      <c r="D189" s="37" t="s">
        <v>571</v>
      </c>
      <c r="E189" s="37">
        <v>42697</v>
      </c>
      <c r="F189" s="37">
        <v>42770</v>
      </c>
      <c r="G189" s="45">
        <v>2.4333333333333336</v>
      </c>
      <c r="H189" s="45">
        <v>0</v>
      </c>
      <c r="I189" s="35">
        <v>4866666</v>
      </c>
      <c r="J189" s="35">
        <v>0</v>
      </c>
      <c r="K189" s="37" t="s">
        <v>13</v>
      </c>
      <c r="L189" s="37" t="s">
        <v>158</v>
      </c>
      <c r="M189" s="37" t="s">
        <v>1482</v>
      </c>
      <c r="N189" s="36" t="s">
        <v>1151</v>
      </c>
      <c r="O189" s="38" t="str">
        <f t="shared" si="2"/>
        <v>Ejecucion Contractual</v>
      </c>
    </row>
    <row r="190" spans="1:15" s="39" customFormat="1" ht="45" x14ac:dyDescent="0.2">
      <c r="A190" s="44" t="s">
        <v>580</v>
      </c>
      <c r="B190" s="37">
        <v>42696</v>
      </c>
      <c r="C190" s="37" t="s">
        <v>43</v>
      </c>
      <c r="D190" s="37" t="s">
        <v>571</v>
      </c>
      <c r="E190" s="37">
        <v>42697</v>
      </c>
      <c r="F190" s="37">
        <v>42770</v>
      </c>
      <c r="G190" s="45">
        <v>2.4333333333333336</v>
      </c>
      <c r="H190" s="45">
        <v>0</v>
      </c>
      <c r="I190" s="35">
        <v>4866666</v>
      </c>
      <c r="J190" s="35">
        <v>0</v>
      </c>
      <c r="K190" s="37" t="s">
        <v>13</v>
      </c>
      <c r="L190" s="37" t="s">
        <v>158</v>
      </c>
      <c r="M190" s="37" t="s">
        <v>1483</v>
      </c>
      <c r="N190" s="36" t="s">
        <v>1152</v>
      </c>
      <c r="O190" s="38" t="str">
        <f t="shared" si="2"/>
        <v>Ejecucion Contractual</v>
      </c>
    </row>
    <row r="191" spans="1:15" s="39" customFormat="1" ht="33.75" x14ac:dyDescent="0.2">
      <c r="A191" s="44" t="s">
        <v>581</v>
      </c>
      <c r="B191" s="37">
        <v>42696</v>
      </c>
      <c r="C191" s="37" t="s">
        <v>126</v>
      </c>
      <c r="D191" s="37" t="s">
        <v>582</v>
      </c>
      <c r="E191" s="37">
        <v>42697</v>
      </c>
      <c r="F191" s="37">
        <v>42772</v>
      </c>
      <c r="G191" s="45">
        <v>2.5</v>
      </c>
      <c r="H191" s="45">
        <v>0</v>
      </c>
      <c r="I191" s="35">
        <v>11250000</v>
      </c>
      <c r="J191" s="35">
        <v>0</v>
      </c>
      <c r="K191" s="37" t="s">
        <v>13</v>
      </c>
      <c r="L191" s="37" t="s">
        <v>158</v>
      </c>
      <c r="M191" s="37" t="s">
        <v>1484</v>
      </c>
      <c r="N191" s="36" t="s">
        <v>1153</v>
      </c>
      <c r="O191" s="38" t="str">
        <f t="shared" si="2"/>
        <v>Ejecucion Contractual</v>
      </c>
    </row>
    <row r="192" spans="1:15" s="39" customFormat="1" ht="45" x14ac:dyDescent="0.2">
      <c r="A192" s="44" t="s">
        <v>583</v>
      </c>
      <c r="B192" s="37">
        <v>42696</v>
      </c>
      <c r="C192" s="37" t="s">
        <v>127</v>
      </c>
      <c r="D192" s="37" t="s">
        <v>571</v>
      </c>
      <c r="E192" s="37">
        <v>42697</v>
      </c>
      <c r="F192" s="37">
        <v>42770</v>
      </c>
      <c r="G192" s="45">
        <v>2.4333333333333336</v>
      </c>
      <c r="H192" s="45">
        <v>0</v>
      </c>
      <c r="I192" s="35">
        <v>4866666</v>
      </c>
      <c r="J192" s="35">
        <v>0</v>
      </c>
      <c r="K192" s="37" t="s">
        <v>13</v>
      </c>
      <c r="L192" s="37" t="s">
        <v>158</v>
      </c>
      <c r="M192" s="37" t="s">
        <v>1485</v>
      </c>
      <c r="N192" s="36" t="s">
        <v>1154</v>
      </c>
      <c r="O192" s="38" t="str">
        <f t="shared" si="2"/>
        <v>Ejecucion Contractual</v>
      </c>
    </row>
    <row r="193" spans="1:15" s="39" customFormat="1" ht="45" x14ac:dyDescent="0.2">
      <c r="A193" s="44" t="s">
        <v>584</v>
      </c>
      <c r="B193" s="37">
        <v>42696</v>
      </c>
      <c r="C193" s="37" t="s">
        <v>44</v>
      </c>
      <c r="D193" s="37" t="s">
        <v>571</v>
      </c>
      <c r="E193" s="37">
        <v>42697</v>
      </c>
      <c r="F193" s="37">
        <v>42770</v>
      </c>
      <c r="G193" s="45">
        <v>2.4333333333333336</v>
      </c>
      <c r="H193" s="45">
        <v>0</v>
      </c>
      <c r="I193" s="35">
        <v>4866666</v>
      </c>
      <c r="J193" s="35">
        <v>0</v>
      </c>
      <c r="K193" s="37" t="s">
        <v>13</v>
      </c>
      <c r="L193" s="37" t="s">
        <v>158</v>
      </c>
      <c r="M193" s="37" t="s">
        <v>1486</v>
      </c>
      <c r="N193" s="36" t="s">
        <v>1155</v>
      </c>
      <c r="O193" s="38" t="str">
        <f t="shared" si="2"/>
        <v>Ejecucion Contractual</v>
      </c>
    </row>
    <row r="194" spans="1:15" s="39" customFormat="1" ht="45" x14ac:dyDescent="0.2">
      <c r="A194" s="44" t="s">
        <v>585</v>
      </c>
      <c r="B194" s="37">
        <v>42696</v>
      </c>
      <c r="C194" s="37" t="s">
        <v>586</v>
      </c>
      <c r="D194" s="37" t="s">
        <v>587</v>
      </c>
      <c r="E194" s="37">
        <v>42697</v>
      </c>
      <c r="F194" s="37">
        <v>42788</v>
      </c>
      <c r="G194" s="45">
        <v>3</v>
      </c>
      <c r="H194" s="45">
        <v>0</v>
      </c>
      <c r="I194" s="35">
        <v>31320000</v>
      </c>
      <c r="J194" s="35">
        <v>0</v>
      </c>
      <c r="K194" s="37" t="s">
        <v>13</v>
      </c>
      <c r="L194" s="37" t="s">
        <v>158</v>
      </c>
      <c r="M194" s="37" t="s">
        <v>1487</v>
      </c>
      <c r="N194" s="36" t="s">
        <v>1156</v>
      </c>
      <c r="O194" s="38" t="str">
        <f t="shared" si="2"/>
        <v>Ejecucion Contractual</v>
      </c>
    </row>
    <row r="195" spans="1:15" s="39" customFormat="1" ht="45" x14ac:dyDescent="0.2">
      <c r="A195" s="44" t="s">
        <v>588</v>
      </c>
      <c r="B195" s="37">
        <v>42696</v>
      </c>
      <c r="C195" s="37" t="s">
        <v>589</v>
      </c>
      <c r="D195" s="37" t="s">
        <v>571</v>
      </c>
      <c r="E195" s="37">
        <v>42697</v>
      </c>
      <c r="F195" s="37">
        <v>42770</v>
      </c>
      <c r="G195" s="45">
        <v>2.4333333333333336</v>
      </c>
      <c r="H195" s="45">
        <v>0</v>
      </c>
      <c r="I195" s="35">
        <v>4866666</v>
      </c>
      <c r="J195" s="35">
        <v>0</v>
      </c>
      <c r="K195" s="37" t="s">
        <v>13</v>
      </c>
      <c r="L195" s="37" t="s">
        <v>158</v>
      </c>
      <c r="M195" s="37" t="s">
        <v>1488</v>
      </c>
      <c r="N195" s="36" t="s">
        <v>1157</v>
      </c>
      <c r="O195" s="38" t="str">
        <f t="shared" si="2"/>
        <v>Ejecucion Contractual</v>
      </c>
    </row>
    <row r="196" spans="1:15" s="39" customFormat="1" ht="45" x14ac:dyDescent="0.2">
      <c r="A196" s="44" t="s">
        <v>590</v>
      </c>
      <c r="B196" s="37">
        <v>42696</v>
      </c>
      <c r="C196" s="37" t="s">
        <v>591</v>
      </c>
      <c r="D196" s="37" t="s">
        <v>530</v>
      </c>
      <c r="E196" s="37">
        <v>42698</v>
      </c>
      <c r="F196" s="37">
        <v>42771</v>
      </c>
      <c r="G196" s="45">
        <v>2.4333333333333336</v>
      </c>
      <c r="H196" s="45">
        <v>0</v>
      </c>
      <c r="I196" s="35">
        <v>4866666</v>
      </c>
      <c r="J196" s="35">
        <v>0</v>
      </c>
      <c r="K196" s="37" t="s">
        <v>13</v>
      </c>
      <c r="L196" s="37" t="s">
        <v>158</v>
      </c>
      <c r="M196" s="37" t="s">
        <v>1489</v>
      </c>
      <c r="N196" s="36" t="s">
        <v>1158</v>
      </c>
      <c r="O196" s="38" t="str">
        <f t="shared" si="2"/>
        <v>Ejecucion Contractual</v>
      </c>
    </row>
    <row r="197" spans="1:15" s="39" customFormat="1" ht="67.5" x14ac:dyDescent="0.2">
      <c r="A197" s="44" t="s">
        <v>592</v>
      </c>
      <c r="B197" s="37">
        <v>42697</v>
      </c>
      <c r="C197" s="37" t="s">
        <v>593</v>
      </c>
      <c r="D197" s="37" t="s">
        <v>594</v>
      </c>
      <c r="E197" s="37">
        <v>42699</v>
      </c>
      <c r="F197" s="37">
        <v>42759</v>
      </c>
      <c r="G197" s="45">
        <v>2</v>
      </c>
      <c r="H197" s="45">
        <v>0</v>
      </c>
      <c r="I197" s="35">
        <v>6054000</v>
      </c>
      <c r="J197" s="35">
        <v>0</v>
      </c>
      <c r="K197" s="37" t="s">
        <v>13</v>
      </c>
      <c r="L197" s="37" t="s">
        <v>158</v>
      </c>
      <c r="M197" s="37" t="s">
        <v>1490</v>
      </c>
      <c r="N197" s="36" t="s">
        <v>1159</v>
      </c>
      <c r="O197" s="38" t="str">
        <f t="shared" si="2"/>
        <v>Ejecucion Contractual</v>
      </c>
    </row>
    <row r="198" spans="1:15" s="39" customFormat="1" ht="45" x14ac:dyDescent="0.2">
      <c r="A198" s="44" t="s">
        <v>595</v>
      </c>
      <c r="B198" s="37">
        <v>42696</v>
      </c>
      <c r="C198" s="37" t="s">
        <v>596</v>
      </c>
      <c r="D198" s="37" t="s">
        <v>452</v>
      </c>
      <c r="E198" s="37">
        <v>42696</v>
      </c>
      <c r="F198" s="37">
        <v>42756</v>
      </c>
      <c r="G198" s="45">
        <v>2</v>
      </c>
      <c r="H198" s="45">
        <v>0</v>
      </c>
      <c r="I198" s="35">
        <v>1403960</v>
      </c>
      <c r="J198" s="35">
        <v>0</v>
      </c>
      <c r="K198" s="37" t="s">
        <v>141</v>
      </c>
      <c r="L198" s="37" t="s">
        <v>158</v>
      </c>
      <c r="M198" s="37" t="s">
        <v>1645</v>
      </c>
      <c r="N198" s="36" t="s">
        <v>1644</v>
      </c>
      <c r="O198" s="38" t="str">
        <f t="shared" si="2"/>
        <v>Ejecucion Contractual</v>
      </c>
    </row>
    <row r="199" spans="1:15" s="39" customFormat="1" ht="33.75" x14ac:dyDescent="0.2">
      <c r="A199" s="44" t="s">
        <v>597</v>
      </c>
      <c r="B199" s="37">
        <v>42696</v>
      </c>
      <c r="C199" s="37" t="s">
        <v>596</v>
      </c>
      <c r="D199" s="37" t="s">
        <v>598</v>
      </c>
      <c r="E199" s="37">
        <v>42696</v>
      </c>
      <c r="F199" s="37">
        <v>42756</v>
      </c>
      <c r="G199" s="45">
        <v>2</v>
      </c>
      <c r="H199" s="45">
        <v>0</v>
      </c>
      <c r="I199" s="35">
        <v>81270573</v>
      </c>
      <c r="J199" s="35">
        <v>0</v>
      </c>
      <c r="K199" s="37" t="s">
        <v>141</v>
      </c>
      <c r="L199" s="37" t="s">
        <v>158</v>
      </c>
      <c r="M199" s="37" t="s">
        <v>1647</v>
      </c>
      <c r="N199" s="36" t="s">
        <v>1646</v>
      </c>
      <c r="O199" s="38" t="str">
        <f t="shared" ref="O199:O263" si="3">HYPERLINK(M199,"Ejecucion Contractual")</f>
        <v>Ejecucion Contractual</v>
      </c>
    </row>
    <row r="200" spans="1:15" s="39" customFormat="1" ht="33.75" x14ac:dyDescent="0.2">
      <c r="A200" s="44" t="s">
        <v>599</v>
      </c>
      <c r="B200" s="37">
        <v>42698</v>
      </c>
      <c r="C200" s="37" t="s">
        <v>600</v>
      </c>
      <c r="D200" s="37" t="s">
        <v>601</v>
      </c>
      <c r="E200" s="37">
        <v>42698</v>
      </c>
      <c r="F200" s="37">
        <v>42758</v>
      </c>
      <c r="G200" s="45">
        <v>2</v>
      </c>
      <c r="H200" s="45">
        <v>0</v>
      </c>
      <c r="I200" s="35">
        <v>8000000</v>
      </c>
      <c r="J200" s="35">
        <v>0</v>
      </c>
      <c r="K200" s="37" t="s">
        <v>13</v>
      </c>
      <c r="L200" s="37" t="s">
        <v>158</v>
      </c>
      <c r="M200" s="37" t="s">
        <v>1491</v>
      </c>
      <c r="N200" s="37" t="s">
        <v>1160</v>
      </c>
      <c r="O200" s="38" t="str">
        <f t="shared" si="3"/>
        <v>Ejecucion Contractual</v>
      </c>
    </row>
    <row r="201" spans="1:15" s="39" customFormat="1" ht="33.75" x14ac:dyDescent="0.2">
      <c r="A201" s="44" t="s">
        <v>602</v>
      </c>
      <c r="B201" s="37">
        <v>42698</v>
      </c>
      <c r="C201" s="37" t="s">
        <v>603</v>
      </c>
      <c r="D201" s="37" t="s">
        <v>604</v>
      </c>
      <c r="E201" s="37">
        <v>42698</v>
      </c>
      <c r="F201" s="37">
        <v>42758</v>
      </c>
      <c r="G201" s="45">
        <v>2</v>
      </c>
      <c r="H201" s="45">
        <v>0</v>
      </c>
      <c r="I201" s="35">
        <v>10000000</v>
      </c>
      <c r="J201" s="35">
        <v>0</v>
      </c>
      <c r="K201" s="37" t="s">
        <v>13</v>
      </c>
      <c r="L201" s="37" t="s">
        <v>158</v>
      </c>
      <c r="M201" s="37" t="s">
        <v>1492</v>
      </c>
      <c r="N201" s="37" t="s">
        <v>1161</v>
      </c>
      <c r="O201" s="38" t="str">
        <f t="shared" si="3"/>
        <v>Ejecucion Contractual</v>
      </c>
    </row>
    <row r="202" spans="1:15" s="39" customFormat="1" ht="45" x14ac:dyDescent="0.2">
      <c r="A202" s="44" t="s">
        <v>605</v>
      </c>
      <c r="B202" s="37">
        <v>42698</v>
      </c>
      <c r="C202" s="37" t="s">
        <v>606</v>
      </c>
      <c r="D202" s="37" t="s">
        <v>607</v>
      </c>
      <c r="E202" s="37">
        <v>42698</v>
      </c>
      <c r="F202" s="37">
        <v>42758</v>
      </c>
      <c r="G202" s="45">
        <v>2</v>
      </c>
      <c r="H202" s="45">
        <v>0</v>
      </c>
      <c r="I202" s="35">
        <v>10000000</v>
      </c>
      <c r="J202" s="35">
        <v>0</v>
      </c>
      <c r="K202" s="37" t="s">
        <v>13</v>
      </c>
      <c r="L202" s="37" t="s">
        <v>158</v>
      </c>
      <c r="M202" s="37" t="s">
        <v>1493</v>
      </c>
      <c r="N202" s="37" t="s">
        <v>1162</v>
      </c>
      <c r="O202" s="38" t="str">
        <f t="shared" si="3"/>
        <v>Ejecucion Contractual</v>
      </c>
    </row>
    <row r="203" spans="1:15" s="39" customFormat="1" ht="45" x14ac:dyDescent="0.2">
      <c r="A203" s="44" t="s">
        <v>608</v>
      </c>
      <c r="B203" s="37">
        <v>42698</v>
      </c>
      <c r="C203" s="37" t="s">
        <v>609</v>
      </c>
      <c r="D203" s="37" t="s">
        <v>610</v>
      </c>
      <c r="E203" s="37">
        <v>42698</v>
      </c>
      <c r="F203" s="37">
        <v>42758</v>
      </c>
      <c r="G203" s="45">
        <v>2</v>
      </c>
      <c r="H203" s="45">
        <v>0</v>
      </c>
      <c r="I203" s="35">
        <v>8000000</v>
      </c>
      <c r="J203" s="35">
        <v>0</v>
      </c>
      <c r="K203" s="37" t="s">
        <v>13</v>
      </c>
      <c r="L203" s="37" t="s">
        <v>158</v>
      </c>
      <c r="M203" s="37" t="s">
        <v>1494</v>
      </c>
      <c r="N203" s="37" t="s">
        <v>1163</v>
      </c>
      <c r="O203" s="38" t="str">
        <f t="shared" si="3"/>
        <v>Ejecucion Contractual</v>
      </c>
    </row>
    <row r="204" spans="1:15" s="39" customFormat="1" ht="67.5" x14ac:dyDescent="0.2">
      <c r="A204" s="44" t="s">
        <v>611</v>
      </c>
      <c r="B204" s="37">
        <v>42698</v>
      </c>
      <c r="C204" s="37" t="s">
        <v>612</v>
      </c>
      <c r="D204" s="37" t="s">
        <v>613</v>
      </c>
      <c r="E204" s="37">
        <v>42699</v>
      </c>
      <c r="F204" s="37">
        <v>42759</v>
      </c>
      <c r="G204" s="45">
        <v>2</v>
      </c>
      <c r="H204" s="45">
        <v>0</v>
      </c>
      <c r="I204" s="35">
        <v>9400000</v>
      </c>
      <c r="J204" s="35">
        <v>0</v>
      </c>
      <c r="K204" s="37" t="s">
        <v>13</v>
      </c>
      <c r="L204" s="37" t="s">
        <v>158</v>
      </c>
      <c r="M204" s="37" t="s">
        <v>1495</v>
      </c>
      <c r="N204" s="37" t="s">
        <v>1164</v>
      </c>
      <c r="O204" s="38" t="str">
        <f t="shared" si="3"/>
        <v>Ejecucion Contractual</v>
      </c>
    </row>
    <row r="205" spans="1:15" s="39" customFormat="1" ht="33.75" x14ac:dyDescent="0.2">
      <c r="A205" s="44" t="s">
        <v>614</v>
      </c>
      <c r="B205" s="37">
        <v>42698</v>
      </c>
      <c r="C205" s="37" t="s">
        <v>615</v>
      </c>
      <c r="D205" s="37" t="s">
        <v>616</v>
      </c>
      <c r="E205" s="37">
        <v>42698</v>
      </c>
      <c r="F205" s="37">
        <v>42758</v>
      </c>
      <c r="G205" s="45">
        <v>2</v>
      </c>
      <c r="H205" s="45">
        <v>0</v>
      </c>
      <c r="I205" s="35">
        <v>9000000</v>
      </c>
      <c r="J205" s="35">
        <v>0</v>
      </c>
      <c r="K205" s="37" t="s">
        <v>13</v>
      </c>
      <c r="L205" s="37" t="s">
        <v>158</v>
      </c>
      <c r="M205" s="37" t="s">
        <v>1496</v>
      </c>
      <c r="N205" s="37" t="s">
        <v>1165</v>
      </c>
      <c r="O205" s="38" t="str">
        <f t="shared" si="3"/>
        <v>Ejecucion Contractual</v>
      </c>
    </row>
    <row r="206" spans="1:15" s="39" customFormat="1" ht="33.75" x14ac:dyDescent="0.2">
      <c r="A206" s="44" t="s">
        <v>617</v>
      </c>
      <c r="B206" s="37">
        <v>42698</v>
      </c>
      <c r="C206" s="37" t="s">
        <v>618</v>
      </c>
      <c r="D206" s="37" t="s">
        <v>616</v>
      </c>
      <c r="E206" s="37">
        <v>42698</v>
      </c>
      <c r="F206" s="37">
        <v>42758</v>
      </c>
      <c r="G206" s="45">
        <v>2</v>
      </c>
      <c r="H206" s="45">
        <v>0</v>
      </c>
      <c r="I206" s="35">
        <v>9000000</v>
      </c>
      <c r="J206" s="35">
        <v>0</v>
      </c>
      <c r="K206" s="37" t="s">
        <v>13</v>
      </c>
      <c r="L206" s="37" t="s">
        <v>158</v>
      </c>
      <c r="M206" s="37" t="s">
        <v>1497</v>
      </c>
      <c r="N206" s="37" t="s">
        <v>1166</v>
      </c>
      <c r="O206" s="38" t="str">
        <f t="shared" si="3"/>
        <v>Ejecucion Contractual</v>
      </c>
    </row>
    <row r="207" spans="1:15" s="39" customFormat="1" ht="33.75" x14ac:dyDescent="0.2">
      <c r="A207" s="44" t="s">
        <v>619</v>
      </c>
      <c r="B207" s="37">
        <v>42698</v>
      </c>
      <c r="C207" s="37" t="s">
        <v>620</v>
      </c>
      <c r="D207" s="37" t="s">
        <v>621</v>
      </c>
      <c r="E207" s="37">
        <v>42698</v>
      </c>
      <c r="F207" s="37">
        <v>42758</v>
      </c>
      <c r="G207" s="45">
        <v>2</v>
      </c>
      <c r="H207" s="45">
        <v>0</v>
      </c>
      <c r="I207" s="35">
        <v>10400000</v>
      </c>
      <c r="J207" s="35">
        <v>0</v>
      </c>
      <c r="K207" s="37" t="s">
        <v>13</v>
      </c>
      <c r="L207" s="37" t="s">
        <v>158</v>
      </c>
      <c r="M207" s="37" t="s">
        <v>1498</v>
      </c>
      <c r="N207" s="37" t="s">
        <v>1167</v>
      </c>
      <c r="O207" s="38" t="str">
        <f t="shared" si="3"/>
        <v>Ejecucion Contractual</v>
      </c>
    </row>
    <row r="208" spans="1:15" s="39" customFormat="1" ht="45" x14ac:dyDescent="0.2">
      <c r="A208" s="44" t="s">
        <v>622</v>
      </c>
      <c r="B208" s="37">
        <v>42698</v>
      </c>
      <c r="C208" s="37" t="s">
        <v>623</v>
      </c>
      <c r="D208" s="37" t="s">
        <v>624</v>
      </c>
      <c r="E208" s="37">
        <v>42699</v>
      </c>
      <c r="F208" s="37">
        <v>42759</v>
      </c>
      <c r="G208" s="45">
        <v>2</v>
      </c>
      <c r="H208" s="45">
        <v>0</v>
      </c>
      <c r="I208" s="35">
        <v>11000000</v>
      </c>
      <c r="J208" s="35">
        <v>0</v>
      </c>
      <c r="K208" s="37" t="s">
        <v>13</v>
      </c>
      <c r="L208" s="37" t="s">
        <v>158</v>
      </c>
      <c r="M208" s="37" t="s">
        <v>1499</v>
      </c>
      <c r="N208" s="37" t="s">
        <v>1168</v>
      </c>
      <c r="O208" s="38" t="str">
        <f t="shared" si="3"/>
        <v>Ejecucion Contractual</v>
      </c>
    </row>
    <row r="209" spans="1:15" s="39" customFormat="1" ht="45" x14ac:dyDescent="0.2">
      <c r="A209" s="44" t="s">
        <v>625</v>
      </c>
      <c r="B209" s="37">
        <v>42698</v>
      </c>
      <c r="C209" s="37" t="s">
        <v>83</v>
      </c>
      <c r="D209" s="37" t="s">
        <v>626</v>
      </c>
      <c r="E209" s="37">
        <v>42699</v>
      </c>
      <c r="F209" s="37">
        <v>42772</v>
      </c>
      <c r="G209" s="45">
        <v>2.4333333333333336</v>
      </c>
      <c r="H209" s="45">
        <v>0</v>
      </c>
      <c r="I209" s="35">
        <v>4866666</v>
      </c>
      <c r="J209" s="35">
        <v>0</v>
      </c>
      <c r="K209" s="37" t="s">
        <v>13</v>
      </c>
      <c r="L209" s="37" t="s">
        <v>158</v>
      </c>
      <c r="M209" s="37" t="s">
        <v>1500</v>
      </c>
      <c r="N209" s="37" t="s">
        <v>1169</v>
      </c>
      <c r="O209" s="38" t="str">
        <f t="shared" si="3"/>
        <v>Ejecucion Contractual</v>
      </c>
    </row>
    <row r="210" spans="1:15" s="39" customFormat="1" ht="45" x14ac:dyDescent="0.2">
      <c r="A210" s="44" t="s">
        <v>627</v>
      </c>
      <c r="B210" s="37">
        <v>42699</v>
      </c>
      <c r="C210" s="37" t="s">
        <v>137</v>
      </c>
      <c r="D210" s="37" t="s">
        <v>626</v>
      </c>
      <c r="E210" s="37">
        <v>42699</v>
      </c>
      <c r="F210" s="37">
        <v>42759</v>
      </c>
      <c r="G210" s="45">
        <v>2</v>
      </c>
      <c r="H210" s="45">
        <v>0</v>
      </c>
      <c r="I210" s="35">
        <v>4000000</v>
      </c>
      <c r="J210" s="35">
        <v>0</v>
      </c>
      <c r="K210" s="37" t="s">
        <v>13</v>
      </c>
      <c r="L210" s="37" t="s">
        <v>158</v>
      </c>
      <c r="M210" s="37" t="s">
        <v>1501</v>
      </c>
      <c r="N210" s="37" t="s">
        <v>1170</v>
      </c>
      <c r="O210" s="38" t="str">
        <f t="shared" si="3"/>
        <v>Ejecucion Contractual</v>
      </c>
    </row>
    <row r="211" spans="1:15" s="39" customFormat="1" ht="45" x14ac:dyDescent="0.2">
      <c r="A211" s="44" t="s">
        <v>628</v>
      </c>
      <c r="B211" s="37">
        <v>42699</v>
      </c>
      <c r="C211" s="37" t="s">
        <v>629</v>
      </c>
      <c r="D211" s="37" t="s">
        <v>626</v>
      </c>
      <c r="E211" s="37">
        <v>42699</v>
      </c>
      <c r="F211" s="37">
        <v>42772</v>
      </c>
      <c r="G211" s="45">
        <v>2.4333333333333336</v>
      </c>
      <c r="H211" s="45">
        <v>0</v>
      </c>
      <c r="I211" s="35">
        <v>4866666</v>
      </c>
      <c r="J211" s="35">
        <v>0</v>
      </c>
      <c r="K211" s="37" t="s">
        <v>13</v>
      </c>
      <c r="L211" s="37" t="s">
        <v>158</v>
      </c>
      <c r="M211" s="37" t="s">
        <v>1502</v>
      </c>
      <c r="N211" s="37" t="s">
        <v>1171</v>
      </c>
      <c r="O211" s="38" t="str">
        <f t="shared" si="3"/>
        <v>Ejecucion Contractual</v>
      </c>
    </row>
    <row r="212" spans="1:15" s="39" customFormat="1" ht="45" x14ac:dyDescent="0.2">
      <c r="A212" s="44" t="s">
        <v>630</v>
      </c>
      <c r="B212" s="37">
        <v>42699</v>
      </c>
      <c r="C212" s="37" t="s">
        <v>73</v>
      </c>
      <c r="D212" s="37" t="s">
        <v>571</v>
      </c>
      <c r="E212" s="37">
        <v>42702</v>
      </c>
      <c r="F212" s="37">
        <v>42775</v>
      </c>
      <c r="G212" s="45">
        <v>2.4333333333333336</v>
      </c>
      <c r="H212" s="45">
        <v>0</v>
      </c>
      <c r="I212" s="35">
        <v>4866666</v>
      </c>
      <c r="J212" s="35">
        <v>0</v>
      </c>
      <c r="K212" s="37" t="s">
        <v>13</v>
      </c>
      <c r="L212" s="37" t="s">
        <v>158</v>
      </c>
      <c r="M212" s="37" t="s">
        <v>1503</v>
      </c>
      <c r="N212" s="37" t="s">
        <v>1172</v>
      </c>
      <c r="O212" s="38" t="str">
        <f t="shared" si="3"/>
        <v>Ejecucion Contractual</v>
      </c>
    </row>
    <row r="213" spans="1:15" s="39" customFormat="1" ht="67.5" x14ac:dyDescent="0.2">
      <c r="A213" s="44" t="s">
        <v>631</v>
      </c>
      <c r="B213" s="37">
        <v>42699</v>
      </c>
      <c r="C213" s="37" t="s">
        <v>632</v>
      </c>
      <c r="D213" s="37" t="s">
        <v>594</v>
      </c>
      <c r="E213" s="37">
        <v>42699</v>
      </c>
      <c r="F213" s="37">
        <v>42759</v>
      </c>
      <c r="G213" s="45">
        <v>2</v>
      </c>
      <c r="H213" s="45">
        <v>0</v>
      </c>
      <c r="I213" s="35">
        <v>4726000</v>
      </c>
      <c r="J213" s="35">
        <v>0</v>
      </c>
      <c r="K213" s="37" t="s">
        <v>13</v>
      </c>
      <c r="L213" s="37" t="s">
        <v>158</v>
      </c>
      <c r="M213" s="37" t="s">
        <v>1504</v>
      </c>
      <c r="N213" s="37" t="s">
        <v>1173</v>
      </c>
      <c r="O213" s="38" t="str">
        <f t="shared" si="3"/>
        <v>Ejecucion Contractual</v>
      </c>
    </row>
    <row r="214" spans="1:15" s="39" customFormat="1" ht="45" x14ac:dyDescent="0.2">
      <c r="A214" s="44" t="s">
        <v>633</v>
      </c>
      <c r="B214" s="37">
        <v>42699</v>
      </c>
      <c r="C214" s="37" t="s">
        <v>634</v>
      </c>
      <c r="D214" s="37" t="s">
        <v>170</v>
      </c>
      <c r="E214" s="37">
        <v>42702</v>
      </c>
      <c r="F214" s="37">
        <v>42770</v>
      </c>
      <c r="G214" s="45">
        <v>2.2666666666666666</v>
      </c>
      <c r="H214" s="45">
        <v>0</v>
      </c>
      <c r="I214" s="35">
        <v>4533000</v>
      </c>
      <c r="J214" s="35">
        <v>0</v>
      </c>
      <c r="K214" s="37" t="s">
        <v>13</v>
      </c>
      <c r="L214" s="37" t="s">
        <v>158</v>
      </c>
      <c r="M214" s="37" t="s">
        <v>1505</v>
      </c>
      <c r="N214" s="37" t="s">
        <v>1174</v>
      </c>
      <c r="O214" s="38" t="str">
        <f t="shared" si="3"/>
        <v>Ejecucion Contractual</v>
      </c>
    </row>
    <row r="215" spans="1:15" s="39" customFormat="1" ht="33.75" x14ac:dyDescent="0.2">
      <c r="A215" s="44" t="s">
        <v>635</v>
      </c>
      <c r="B215" s="37">
        <v>42699</v>
      </c>
      <c r="C215" s="37" t="s">
        <v>636</v>
      </c>
      <c r="D215" s="37" t="s">
        <v>637</v>
      </c>
      <c r="E215" s="37">
        <v>42702</v>
      </c>
      <c r="F215" s="37">
        <v>42762</v>
      </c>
      <c r="G215" s="45">
        <v>2</v>
      </c>
      <c r="H215" s="45">
        <v>0</v>
      </c>
      <c r="I215" s="35">
        <v>7400000</v>
      </c>
      <c r="J215" s="35">
        <v>0</v>
      </c>
      <c r="K215" s="37" t="s">
        <v>13</v>
      </c>
      <c r="L215" s="37" t="s">
        <v>158</v>
      </c>
      <c r="M215" s="37" t="s">
        <v>1506</v>
      </c>
      <c r="N215" s="37" t="s">
        <v>1175</v>
      </c>
      <c r="O215" s="38" t="str">
        <f t="shared" si="3"/>
        <v>Ejecucion Contractual</v>
      </c>
    </row>
    <row r="216" spans="1:15" s="39" customFormat="1" ht="45" x14ac:dyDescent="0.2">
      <c r="A216" s="44" t="s">
        <v>638</v>
      </c>
      <c r="B216" s="37">
        <v>42699</v>
      </c>
      <c r="C216" s="37" t="s">
        <v>639</v>
      </c>
      <c r="D216" s="37" t="s">
        <v>170</v>
      </c>
      <c r="E216" s="37">
        <v>42699</v>
      </c>
      <c r="F216" s="37">
        <v>42766</v>
      </c>
      <c r="G216" s="45">
        <v>2.2333333333333334</v>
      </c>
      <c r="H216" s="45">
        <v>0</v>
      </c>
      <c r="I216" s="35">
        <v>4466000</v>
      </c>
      <c r="J216" s="35">
        <v>0</v>
      </c>
      <c r="K216" s="37" t="s">
        <v>13</v>
      </c>
      <c r="L216" s="37" t="s">
        <v>158</v>
      </c>
      <c r="M216" s="37" t="s">
        <v>1507</v>
      </c>
      <c r="N216" s="37" t="s">
        <v>1176</v>
      </c>
      <c r="O216" s="38" t="str">
        <f t="shared" si="3"/>
        <v>Ejecucion Contractual</v>
      </c>
    </row>
    <row r="217" spans="1:15" s="39" customFormat="1" ht="45" x14ac:dyDescent="0.2">
      <c r="A217" s="44" t="s">
        <v>640</v>
      </c>
      <c r="B217" s="37">
        <v>42699</v>
      </c>
      <c r="C217" s="37" t="s">
        <v>641</v>
      </c>
      <c r="D217" s="37" t="s">
        <v>642</v>
      </c>
      <c r="E217" s="37">
        <v>42702</v>
      </c>
      <c r="F217" s="37">
        <v>42762</v>
      </c>
      <c r="G217" s="45">
        <v>2</v>
      </c>
      <c r="H217" s="45">
        <v>0</v>
      </c>
      <c r="I217" s="35">
        <v>4000000</v>
      </c>
      <c r="J217" s="35">
        <v>0</v>
      </c>
      <c r="K217" s="37" t="s">
        <v>13</v>
      </c>
      <c r="L217" s="37" t="s">
        <v>158</v>
      </c>
      <c r="M217" s="37" t="s">
        <v>1508</v>
      </c>
      <c r="N217" s="37" t="s">
        <v>1177</v>
      </c>
      <c r="O217" s="38" t="str">
        <f t="shared" si="3"/>
        <v>Ejecucion Contractual</v>
      </c>
    </row>
    <row r="218" spans="1:15" s="39" customFormat="1" ht="45" x14ac:dyDescent="0.2">
      <c r="A218" s="44" t="s">
        <v>643</v>
      </c>
      <c r="B218" s="37">
        <v>42699</v>
      </c>
      <c r="C218" s="37" t="s">
        <v>644</v>
      </c>
      <c r="D218" s="37" t="s">
        <v>170</v>
      </c>
      <c r="E218" s="37">
        <v>42699</v>
      </c>
      <c r="F218" s="37">
        <v>42772</v>
      </c>
      <c r="G218" s="45">
        <v>2.4333333333333336</v>
      </c>
      <c r="H218" s="45">
        <v>0</v>
      </c>
      <c r="I218" s="35">
        <v>4866666</v>
      </c>
      <c r="J218" s="35">
        <v>0</v>
      </c>
      <c r="K218" s="37" t="s">
        <v>13</v>
      </c>
      <c r="L218" s="37" t="s">
        <v>158</v>
      </c>
      <c r="M218" s="37" t="s">
        <v>1509</v>
      </c>
      <c r="N218" s="37" t="s">
        <v>1178</v>
      </c>
      <c r="O218" s="38" t="str">
        <f t="shared" si="3"/>
        <v>Ejecucion Contractual</v>
      </c>
    </row>
    <row r="219" spans="1:15" s="39" customFormat="1" ht="56.25" x14ac:dyDescent="0.2">
      <c r="A219" s="44" t="s">
        <v>645</v>
      </c>
      <c r="B219" s="37">
        <v>42699</v>
      </c>
      <c r="C219" s="37" t="s">
        <v>89</v>
      </c>
      <c r="D219" s="37" t="s">
        <v>646</v>
      </c>
      <c r="E219" s="37">
        <v>42699</v>
      </c>
      <c r="F219" s="37">
        <v>42773</v>
      </c>
      <c r="G219" s="45">
        <v>2.4666666666666668</v>
      </c>
      <c r="H219" s="45">
        <v>0</v>
      </c>
      <c r="I219" s="35">
        <v>11100000</v>
      </c>
      <c r="J219" s="35">
        <v>0</v>
      </c>
      <c r="K219" s="37" t="s">
        <v>13</v>
      </c>
      <c r="L219" s="37" t="s">
        <v>158</v>
      </c>
      <c r="M219" s="37" t="s">
        <v>1510</v>
      </c>
      <c r="N219" s="37" t="s">
        <v>1179</v>
      </c>
      <c r="O219" s="38" t="str">
        <f t="shared" si="3"/>
        <v>Ejecucion Contractual</v>
      </c>
    </row>
    <row r="220" spans="1:15" s="39" customFormat="1" ht="33.75" x14ac:dyDescent="0.2">
      <c r="A220" s="44" t="s">
        <v>647</v>
      </c>
      <c r="B220" s="37">
        <v>42699</v>
      </c>
      <c r="C220" s="37" t="s">
        <v>648</v>
      </c>
      <c r="D220" s="37" t="s">
        <v>649</v>
      </c>
      <c r="E220" s="37">
        <v>42702</v>
      </c>
      <c r="F220" s="37">
        <v>42762</v>
      </c>
      <c r="G220" s="45">
        <v>2</v>
      </c>
      <c r="H220" s="45">
        <v>0</v>
      </c>
      <c r="I220" s="35">
        <v>14000000</v>
      </c>
      <c r="J220" s="35">
        <v>0</v>
      </c>
      <c r="K220" s="37" t="s">
        <v>13</v>
      </c>
      <c r="L220" s="37" t="s">
        <v>158</v>
      </c>
      <c r="M220" s="37" t="s">
        <v>1511</v>
      </c>
      <c r="N220" s="37" t="s">
        <v>1180</v>
      </c>
      <c r="O220" s="38" t="str">
        <f t="shared" si="3"/>
        <v>Ejecucion Contractual</v>
      </c>
    </row>
    <row r="221" spans="1:15" s="39" customFormat="1" ht="45" x14ac:dyDescent="0.2">
      <c r="A221" s="44" t="s">
        <v>650</v>
      </c>
      <c r="B221" s="37">
        <v>42699</v>
      </c>
      <c r="C221" s="37" t="s">
        <v>32</v>
      </c>
      <c r="D221" s="37" t="s">
        <v>571</v>
      </c>
      <c r="E221" s="37">
        <v>42702</v>
      </c>
      <c r="F221" s="37">
        <v>42775</v>
      </c>
      <c r="G221" s="45">
        <v>2.4333333333333336</v>
      </c>
      <c r="H221" s="45">
        <v>0</v>
      </c>
      <c r="I221" s="35">
        <v>4866666</v>
      </c>
      <c r="J221" s="35">
        <v>0</v>
      </c>
      <c r="K221" s="37" t="s">
        <v>13</v>
      </c>
      <c r="L221" s="37" t="s">
        <v>158</v>
      </c>
      <c r="M221" s="37" t="s">
        <v>1512</v>
      </c>
      <c r="N221" s="37" t="s">
        <v>1181</v>
      </c>
      <c r="O221" s="38" t="str">
        <f t="shared" si="3"/>
        <v>Ejecucion Contractual</v>
      </c>
    </row>
    <row r="222" spans="1:15" s="39" customFormat="1" ht="33.75" x14ac:dyDescent="0.2">
      <c r="A222" s="44" t="s">
        <v>651</v>
      </c>
      <c r="B222" s="37">
        <v>42702</v>
      </c>
      <c r="C222" s="37" t="s">
        <v>26</v>
      </c>
      <c r="D222" s="37" t="s">
        <v>652</v>
      </c>
      <c r="E222" s="37">
        <v>42702</v>
      </c>
      <c r="F222" s="37">
        <v>42762</v>
      </c>
      <c r="G222" s="45">
        <v>2</v>
      </c>
      <c r="H222" s="45">
        <v>0</v>
      </c>
      <c r="I222" s="35">
        <v>10000000</v>
      </c>
      <c r="J222" s="35">
        <v>0</v>
      </c>
      <c r="K222" s="37" t="s">
        <v>13</v>
      </c>
      <c r="L222" s="37" t="s">
        <v>158</v>
      </c>
      <c r="M222" s="37" t="s">
        <v>1513</v>
      </c>
      <c r="N222" s="37" t="s">
        <v>1182</v>
      </c>
      <c r="O222" s="38" t="str">
        <f t="shared" si="3"/>
        <v>Ejecucion Contractual</v>
      </c>
    </row>
    <row r="223" spans="1:15" s="39" customFormat="1" ht="45" x14ac:dyDescent="0.2">
      <c r="A223" s="44" t="s">
        <v>653</v>
      </c>
      <c r="B223" s="37">
        <v>42702</v>
      </c>
      <c r="C223" s="37" t="s">
        <v>654</v>
      </c>
      <c r="D223" s="37" t="s">
        <v>571</v>
      </c>
      <c r="E223" s="37">
        <v>42702</v>
      </c>
      <c r="F223" s="37">
        <v>42768</v>
      </c>
      <c r="G223" s="45">
        <v>2.2000000000000002</v>
      </c>
      <c r="H223" s="45">
        <v>0</v>
      </c>
      <c r="I223" s="35">
        <v>4400000</v>
      </c>
      <c r="J223" s="35">
        <v>0</v>
      </c>
      <c r="K223" s="37" t="s">
        <v>13</v>
      </c>
      <c r="L223" s="37" t="s">
        <v>158</v>
      </c>
      <c r="M223" s="37" t="s">
        <v>1514</v>
      </c>
      <c r="N223" s="37" t="s">
        <v>1183</v>
      </c>
      <c r="O223" s="38" t="str">
        <f t="shared" si="3"/>
        <v>Ejecucion Contractual</v>
      </c>
    </row>
    <row r="224" spans="1:15" s="39" customFormat="1" ht="45" x14ac:dyDescent="0.2">
      <c r="A224" s="44" t="s">
        <v>655</v>
      </c>
      <c r="B224" s="37">
        <v>42702</v>
      </c>
      <c r="C224" s="37" t="s">
        <v>107</v>
      </c>
      <c r="D224" s="37" t="s">
        <v>656</v>
      </c>
      <c r="E224" s="37">
        <v>42702</v>
      </c>
      <c r="F224" s="37">
        <v>42762</v>
      </c>
      <c r="G224" s="45">
        <v>2</v>
      </c>
      <c r="H224" s="45">
        <v>0</v>
      </c>
      <c r="I224" s="35">
        <v>4726000</v>
      </c>
      <c r="J224" s="35">
        <v>0</v>
      </c>
      <c r="K224" s="37" t="s">
        <v>13</v>
      </c>
      <c r="L224" s="37" t="s">
        <v>158</v>
      </c>
      <c r="M224" s="37" t="s">
        <v>1515</v>
      </c>
      <c r="N224" s="37" t="s">
        <v>1184</v>
      </c>
      <c r="O224" s="38" t="str">
        <f t="shared" si="3"/>
        <v>Ejecucion Contractual</v>
      </c>
    </row>
    <row r="225" spans="1:15" s="39" customFormat="1" ht="45" x14ac:dyDescent="0.2">
      <c r="A225" s="44" t="s">
        <v>657</v>
      </c>
      <c r="B225" s="37">
        <v>42702</v>
      </c>
      <c r="C225" s="37" t="s">
        <v>106</v>
      </c>
      <c r="D225" s="37" t="s">
        <v>656</v>
      </c>
      <c r="E225" s="37">
        <v>42702</v>
      </c>
      <c r="F225" s="37">
        <v>42762</v>
      </c>
      <c r="G225" s="45">
        <v>2</v>
      </c>
      <c r="H225" s="45">
        <v>0</v>
      </c>
      <c r="I225" s="35">
        <v>4726000</v>
      </c>
      <c r="J225" s="35">
        <v>0</v>
      </c>
      <c r="K225" s="37" t="s">
        <v>13</v>
      </c>
      <c r="L225" s="37" t="s">
        <v>158</v>
      </c>
      <c r="M225" s="37" t="s">
        <v>1516</v>
      </c>
      <c r="N225" s="37" t="s">
        <v>1185</v>
      </c>
      <c r="O225" s="38" t="str">
        <f t="shared" si="3"/>
        <v>Ejecucion Contractual</v>
      </c>
    </row>
    <row r="226" spans="1:15" s="39" customFormat="1" ht="45" x14ac:dyDescent="0.2">
      <c r="A226" s="44" t="s">
        <v>658</v>
      </c>
      <c r="B226" s="37">
        <v>42702</v>
      </c>
      <c r="C226" s="37" t="s">
        <v>109</v>
      </c>
      <c r="D226" s="37" t="s">
        <v>659</v>
      </c>
      <c r="E226" s="37">
        <v>42703</v>
      </c>
      <c r="F226" s="37">
        <v>42763</v>
      </c>
      <c r="G226" s="45">
        <v>2</v>
      </c>
      <c r="H226" s="45">
        <v>0</v>
      </c>
      <c r="I226" s="35">
        <v>4726000</v>
      </c>
      <c r="J226" s="35">
        <v>0</v>
      </c>
      <c r="K226" s="37" t="s">
        <v>13</v>
      </c>
      <c r="L226" s="37" t="s">
        <v>158</v>
      </c>
      <c r="M226" s="37" t="s">
        <v>1517</v>
      </c>
      <c r="N226" s="37" t="s">
        <v>1186</v>
      </c>
      <c r="O226" s="38" t="str">
        <f t="shared" si="3"/>
        <v>Ejecucion Contractual</v>
      </c>
    </row>
    <row r="227" spans="1:15" s="39" customFormat="1" ht="45" x14ac:dyDescent="0.2">
      <c r="A227" s="44" t="s">
        <v>660</v>
      </c>
      <c r="B227" s="37">
        <v>42702</v>
      </c>
      <c r="C227" s="37" t="s">
        <v>108</v>
      </c>
      <c r="D227" s="37" t="s">
        <v>659</v>
      </c>
      <c r="E227" s="37">
        <v>42702</v>
      </c>
      <c r="F227" s="37">
        <v>42762</v>
      </c>
      <c r="G227" s="45">
        <v>2</v>
      </c>
      <c r="H227" s="45">
        <v>0</v>
      </c>
      <c r="I227" s="35">
        <v>4726000</v>
      </c>
      <c r="J227" s="35">
        <v>0</v>
      </c>
      <c r="K227" s="37" t="s">
        <v>13</v>
      </c>
      <c r="L227" s="37" t="s">
        <v>158</v>
      </c>
      <c r="M227" s="37" t="s">
        <v>1518</v>
      </c>
      <c r="N227" s="37" t="s">
        <v>1187</v>
      </c>
      <c r="O227" s="38" t="str">
        <f t="shared" si="3"/>
        <v>Ejecucion Contractual</v>
      </c>
    </row>
    <row r="228" spans="1:15" s="39" customFormat="1" ht="45" x14ac:dyDescent="0.2">
      <c r="A228" s="44" t="s">
        <v>661</v>
      </c>
      <c r="B228" s="37">
        <v>42702</v>
      </c>
      <c r="C228" s="37" t="s">
        <v>662</v>
      </c>
      <c r="D228" s="37" t="s">
        <v>659</v>
      </c>
      <c r="E228" s="37">
        <v>42702</v>
      </c>
      <c r="F228" s="37">
        <v>42762</v>
      </c>
      <c r="G228" s="45">
        <v>2</v>
      </c>
      <c r="H228" s="45">
        <v>0</v>
      </c>
      <c r="I228" s="35">
        <v>4726000</v>
      </c>
      <c r="J228" s="35">
        <v>0</v>
      </c>
      <c r="K228" s="37" t="s">
        <v>13</v>
      </c>
      <c r="L228" s="37" t="s">
        <v>158</v>
      </c>
      <c r="M228" s="37" t="s">
        <v>1519</v>
      </c>
      <c r="N228" s="37" t="s">
        <v>1188</v>
      </c>
      <c r="O228" s="38" t="str">
        <f t="shared" si="3"/>
        <v>Ejecucion Contractual</v>
      </c>
    </row>
    <row r="229" spans="1:15" s="39" customFormat="1" ht="45" x14ac:dyDescent="0.2">
      <c r="A229" s="44" t="s">
        <v>663</v>
      </c>
      <c r="B229" s="37">
        <v>42703</v>
      </c>
      <c r="C229" s="37" t="s">
        <v>147</v>
      </c>
      <c r="D229" s="37" t="s">
        <v>571</v>
      </c>
      <c r="E229" s="37">
        <v>42703</v>
      </c>
      <c r="F229" s="37">
        <v>42768</v>
      </c>
      <c r="G229" s="45">
        <v>2.1666666666666665</v>
      </c>
      <c r="H229" s="45">
        <v>0</v>
      </c>
      <c r="I229" s="35">
        <v>4333333</v>
      </c>
      <c r="J229" s="35">
        <v>0</v>
      </c>
      <c r="K229" s="37" t="s">
        <v>13</v>
      </c>
      <c r="L229" s="37" t="s">
        <v>158</v>
      </c>
      <c r="M229" s="37" t="s">
        <v>1520</v>
      </c>
      <c r="N229" s="37" t="s">
        <v>1189</v>
      </c>
      <c r="O229" s="38" t="str">
        <f t="shared" si="3"/>
        <v>Ejecucion Contractual</v>
      </c>
    </row>
    <row r="230" spans="1:15" s="39" customFormat="1" ht="45" x14ac:dyDescent="0.2">
      <c r="A230" s="44" t="s">
        <v>664</v>
      </c>
      <c r="B230" s="37">
        <v>42703</v>
      </c>
      <c r="C230" s="37" t="s">
        <v>75</v>
      </c>
      <c r="D230" s="37" t="s">
        <v>571</v>
      </c>
      <c r="E230" s="37">
        <v>42703</v>
      </c>
      <c r="F230" s="37">
        <v>42763</v>
      </c>
      <c r="G230" s="45">
        <v>2</v>
      </c>
      <c r="H230" s="45">
        <v>0</v>
      </c>
      <c r="I230" s="35">
        <v>16000000</v>
      </c>
      <c r="J230" s="35">
        <v>0</v>
      </c>
      <c r="K230" s="37" t="s">
        <v>13</v>
      </c>
      <c r="L230" s="37" t="s">
        <v>158</v>
      </c>
      <c r="M230" s="37" t="s">
        <v>1521</v>
      </c>
      <c r="N230" s="37" t="s">
        <v>1190</v>
      </c>
      <c r="O230" s="38" t="str">
        <f t="shared" si="3"/>
        <v>Ejecucion Contractual</v>
      </c>
    </row>
    <row r="231" spans="1:15" s="39" customFormat="1" ht="33.75" x14ac:dyDescent="0.2">
      <c r="A231" s="44" t="s">
        <v>665</v>
      </c>
      <c r="B231" s="37">
        <v>42703</v>
      </c>
      <c r="C231" s="37" t="s">
        <v>666</v>
      </c>
      <c r="D231" s="37" t="s">
        <v>667</v>
      </c>
      <c r="E231" s="37">
        <v>42705</v>
      </c>
      <c r="F231" s="37">
        <v>42766</v>
      </c>
      <c r="G231" s="45">
        <v>2</v>
      </c>
      <c r="H231" s="45">
        <v>0</v>
      </c>
      <c r="I231" s="35">
        <v>11000000</v>
      </c>
      <c r="J231" s="35">
        <v>0</v>
      </c>
      <c r="K231" s="37" t="s">
        <v>13</v>
      </c>
      <c r="L231" s="37" t="s">
        <v>158</v>
      </c>
      <c r="M231" s="37" t="s">
        <v>1522</v>
      </c>
      <c r="N231" s="37" t="s">
        <v>1191</v>
      </c>
      <c r="O231" s="38" t="str">
        <f t="shared" si="3"/>
        <v>Ejecucion Contractual</v>
      </c>
    </row>
    <row r="232" spans="1:15" s="39" customFormat="1" ht="45" x14ac:dyDescent="0.2">
      <c r="A232" s="44" t="s">
        <v>668</v>
      </c>
      <c r="B232" s="37">
        <v>42703</v>
      </c>
      <c r="C232" s="37" t="s">
        <v>669</v>
      </c>
      <c r="D232" s="37" t="s">
        <v>670</v>
      </c>
      <c r="E232" s="37">
        <v>42705</v>
      </c>
      <c r="F232" s="37">
        <v>42766</v>
      </c>
      <c r="G232" s="45">
        <v>2</v>
      </c>
      <c r="H232" s="45">
        <v>0</v>
      </c>
      <c r="I232" s="35">
        <v>9000000</v>
      </c>
      <c r="J232" s="35">
        <v>0</v>
      </c>
      <c r="K232" s="37" t="s">
        <v>13</v>
      </c>
      <c r="L232" s="37" t="s">
        <v>158</v>
      </c>
      <c r="M232" s="37" t="s">
        <v>1523</v>
      </c>
      <c r="N232" s="37" t="s">
        <v>1192</v>
      </c>
      <c r="O232" s="38" t="str">
        <f t="shared" si="3"/>
        <v>Ejecucion Contractual</v>
      </c>
    </row>
    <row r="233" spans="1:15" s="39" customFormat="1" ht="45" x14ac:dyDescent="0.2">
      <c r="A233" s="44" t="s">
        <v>671</v>
      </c>
      <c r="B233" s="37">
        <v>42703</v>
      </c>
      <c r="C233" s="37" t="s">
        <v>672</v>
      </c>
      <c r="D233" s="37" t="s">
        <v>571</v>
      </c>
      <c r="E233" s="37">
        <v>42703</v>
      </c>
      <c r="F233" s="37">
        <v>42776</v>
      </c>
      <c r="G233" s="45">
        <v>2.4333333333333336</v>
      </c>
      <c r="H233" s="45">
        <v>0</v>
      </c>
      <c r="I233" s="35">
        <v>4866666</v>
      </c>
      <c r="J233" s="35">
        <v>0</v>
      </c>
      <c r="K233" s="37" t="s">
        <v>13</v>
      </c>
      <c r="L233" s="37" t="s">
        <v>158</v>
      </c>
      <c r="M233" s="37" t="s">
        <v>1524</v>
      </c>
      <c r="N233" s="37" t="s">
        <v>1193</v>
      </c>
      <c r="O233" s="38" t="str">
        <f t="shared" si="3"/>
        <v>Ejecucion Contractual</v>
      </c>
    </row>
    <row r="234" spans="1:15" s="39" customFormat="1" ht="33.75" x14ac:dyDescent="0.2">
      <c r="A234" s="44" t="s">
        <v>673</v>
      </c>
      <c r="B234" s="37">
        <v>42703</v>
      </c>
      <c r="C234" s="37" t="s">
        <v>674</v>
      </c>
      <c r="D234" s="37" t="s">
        <v>675</v>
      </c>
      <c r="E234" s="37">
        <v>42704</v>
      </c>
      <c r="F234" s="37">
        <v>42763</v>
      </c>
      <c r="G234" s="45">
        <v>1</v>
      </c>
      <c r="H234" s="45">
        <v>30</v>
      </c>
      <c r="I234" s="35">
        <v>34320000</v>
      </c>
      <c r="J234" s="35">
        <v>0</v>
      </c>
      <c r="K234" s="37" t="s">
        <v>13</v>
      </c>
      <c r="L234" s="37" t="s">
        <v>158</v>
      </c>
      <c r="M234" s="37" t="s">
        <v>1525</v>
      </c>
      <c r="N234" s="37" t="s">
        <v>1194</v>
      </c>
      <c r="O234" s="38" t="str">
        <f t="shared" si="3"/>
        <v>Ejecucion Contractual</v>
      </c>
    </row>
    <row r="235" spans="1:15" s="39" customFormat="1" ht="45" x14ac:dyDescent="0.2">
      <c r="A235" s="44" t="s">
        <v>676</v>
      </c>
      <c r="B235" s="37">
        <v>42703</v>
      </c>
      <c r="C235" s="37" t="s">
        <v>110</v>
      </c>
      <c r="D235" s="37" t="s">
        <v>659</v>
      </c>
      <c r="E235" s="37">
        <v>42705</v>
      </c>
      <c r="F235" s="37">
        <v>42766</v>
      </c>
      <c r="G235" s="45">
        <v>2</v>
      </c>
      <c r="H235" s="45">
        <v>0</v>
      </c>
      <c r="I235" s="35">
        <v>4726000</v>
      </c>
      <c r="J235" s="35">
        <v>0</v>
      </c>
      <c r="K235" s="37" t="s">
        <v>13</v>
      </c>
      <c r="L235" s="37" t="s">
        <v>158</v>
      </c>
      <c r="M235" s="37" t="s">
        <v>1526</v>
      </c>
      <c r="N235" s="37" t="s">
        <v>1195</v>
      </c>
      <c r="O235" s="38" t="str">
        <f t="shared" si="3"/>
        <v>Ejecucion Contractual</v>
      </c>
    </row>
    <row r="236" spans="1:15" s="39" customFormat="1" ht="45" x14ac:dyDescent="0.2">
      <c r="A236" s="44" t="s">
        <v>677</v>
      </c>
      <c r="B236" s="37">
        <v>42703</v>
      </c>
      <c r="C236" s="37" t="s">
        <v>678</v>
      </c>
      <c r="D236" s="37" t="s">
        <v>679</v>
      </c>
      <c r="E236" s="37">
        <v>42705</v>
      </c>
      <c r="F236" s="37">
        <v>42766</v>
      </c>
      <c r="G236" s="45">
        <v>2</v>
      </c>
      <c r="H236" s="45">
        <v>0</v>
      </c>
      <c r="I236" s="35">
        <v>6054000</v>
      </c>
      <c r="J236" s="35">
        <v>0</v>
      </c>
      <c r="K236" s="37" t="s">
        <v>13</v>
      </c>
      <c r="L236" s="37" t="s">
        <v>158</v>
      </c>
      <c r="M236" s="37" t="s">
        <v>1527</v>
      </c>
      <c r="N236" s="37" t="s">
        <v>1196</v>
      </c>
      <c r="O236" s="38" t="str">
        <f t="shared" si="3"/>
        <v>Ejecucion Contractual</v>
      </c>
    </row>
    <row r="237" spans="1:15" s="39" customFormat="1" ht="45" x14ac:dyDescent="0.2">
      <c r="A237" s="44" t="s">
        <v>680</v>
      </c>
      <c r="B237" s="37">
        <v>42703</v>
      </c>
      <c r="C237" s="37" t="s">
        <v>681</v>
      </c>
      <c r="D237" s="37" t="s">
        <v>682</v>
      </c>
      <c r="E237" s="37">
        <v>42704</v>
      </c>
      <c r="F237" s="37">
        <v>42764</v>
      </c>
      <c r="G237" s="45">
        <v>2</v>
      </c>
      <c r="H237" s="45">
        <v>0</v>
      </c>
      <c r="I237" s="35">
        <v>15000000</v>
      </c>
      <c r="J237" s="35">
        <v>0</v>
      </c>
      <c r="K237" s="37" t="s">
        <v>13</v>
      </c>
      <c r="L237" s="37" t="s">
        <v>158</v>
      </c>
      <c r="M237" s="37" t="s">
        <v>1528</v>
      </c>
      <c r="N237" s="37" t="s">
        <v>1197</v>
      </c>
      <c r="O237" s="38" t="str">
        <f t="shared" si="3"/>
        <v>Ejecucion Contractual</v>
      </c>
    </row>
    <row r="238" spans="1:15" s="39" customFormat="1" ht="33.75" x14ac:dyDescent="0.2">
      <c r="A238" s="44" t="s">
        <v>683</v>
      </c>
      <c r="B238" s="37">
        <v>42703</v>
      </c>
      <c r="C238" s="37" t="s">
        <v>684</v>
      </c>
      <c r="D238" s="37" t="s">
        <v>685</v>
      </c>
      <c r="E238" s="37">
        <v>42704</v>
      </c>
      <c r="F238" s="37">
        <v>42764</v>
      </c>
      <c r="G238" s="45">
        <v>2</v>
      </c>
      <c r="H238" s="45">
        <v>0</v>
      </c>
      <c r="I238" s="35">
        <v>17400000</v>
      </c>
      <c r="J238" s="35">
        <v>0</v>
      </c>
      <c r="K238" s="37" t="s">
        <v>13</v>
      </c>
      <c r="L238" s="37" t="s">
        <v>158</v>
      </c>
      <c r="M238" s="37" t="s">
        <v>1529</v>
      </c>
      <c r="N238" s="37" t="s">
        <v>1198</v>
      </c>
      <c r="O238" s="38" t="str">
        <f t="shared" si="3"/>
        <v>Ejecucion Contractual</v>
      </c>
    </row>
    <row r="239" spans="1:15" s="39" customFormat="1" ht="33.75" x14ac:dyDescent="0.2">
      <c r="A239" s="44" t="s">
        <v>686</v>
      </c>
      <c r="B239" s="37">
        <v>42703</v>
      </c>
      <c r="C239" s="37" t="s">
        <v>56</v>
      </c>
      <c r="D239" s="37" t="s">
        <v>687</v>
      </c>
      <c r="E239" s="37">
        <v>42704</v>
      </c>
      <c r="F239" s="37">
        <v>42794</v>
      </c>
      <c r="G239" s="45">
        <v>2</v>
      </c>
      <c r="H239" s="45">
        <v>30</v>
      </c>
      <c r="I239" s="35">
        <v>15000000</v>
      </c>
      <c r="J239" s="35">
        <v>7500000</v>
      </c>
      <c r="K239" s="37" t="s">
        <v>13</v>
      </c>
      <c r="L239" s="37" t="s">
        <v>158</v>
      </c>
      <c r="M239" s="37" t="s">
        <v>1530</v>
      </c>
      <c r="N239" s="37" t="s">
        <v>1199</v>
      </c>
      <c r="O239" s="38" t="str">
        <f t="shared" si="3"/>
        <v>Ejecucion Contractual</v>
      </c>
    </row>
    <row r="240" spans="1:15" s="39" customFormat="1" ht="33.75" x14ac:dyDescent="0.2">
      <c r="A240" s="44" t="s">
        <v>688</v>
      </c>
      <c r="B240" s="37">
        <v>42703</v>
      </c>
      <c r="C240" s="37" t="s">
        <v>689</v>
      </c>
      <c r="D240" s="37" t="s">
        <v>690</v>
      </c>
      <c r="E240" s="37">
        <v>42706</v>
      </c>
      <c r="F240" s="37">
        <v>42767</v>
      </c>
      <c r="G240" s="45">
        <v>2</v>
      </c>
      <c r="H240" s="45">
        <v>0</v>
      </c>
      <c r="I240" s="35">
        <v>9000000</v>
      </c>
      <c r="J240" s="35">
        <v>0</v>
      </c>
      <c r="K240" s="37" t="s">
        <v>13</v>
      </c>
      <c r="L240" s="37" t="s">
        <v>158</v>
      </c>
      <c r="M240" s="37" t="s">
        <v>1531</v>
      </c>
      <c r="N240" s="37" t="s">
        <v>1200</v>
      </c>
      <c r="O240" s="38" t="str">
        <f t="shared" si="3"/>
        <v>Ejecucion Contractual</v>
      </c>
    </row>
    <row r="241" spans="1:15" s="39" customFormat="1" ht="67.5" x14ac:dyDescent="0.2">
      <c r="A241" s="44" t="s">
        <v>691</v>
      </c>
      <c r="B241" s="37">
        <v>42703</v>
      </c>
      <c r="C241" s="37" t="s">
        <v>692</v>
      </c>
      <c r="D241" s="37" t="s">
        <v>693</v>
      </c>
      <c r="E241" s="37">
        <v>42711</v>
      </c>
      <c r="F241" s="37">
        <v>42748</v>
      </c>
      <c r="G241" s="45">
        <v>1.2666666666666666</v>
      </c>
      <c r="H241" s="45">
        <v>13</v>
      </c>
      <c r="I241" s="35">
        <v>813831176</v>
      </c>
      <c r="J241" s="35">
        <v>0</v>
      </c>
      <c r="K241" s="37" t="s">
        <v>141</v>
      </c>
      <c r="L241" s="37" t="s">
        <v>159</v>
      </c>
      <c r="M241" s="37" t="s">
        <v>1696</v>
      </c>
      <c r="N241" s="37" t="s">
        <v>1697</v>
      </c>
      <c r="O241" s="38" t="str">
        <f t="shared" si="3"/>
        <v>Ejecucion Contractual</v>
      </c>
    </row>
    <row r="242" spans="1:15" s="39" customFormat="1" ht="33.75" x14ac:dyDescent="0.2">
      <c r="A242" s="44" t="s">
        <v>694</v>
      </c>
      <c r="B242" s="37">
        <v>42703</v>
      </c>
      <c r="C242" s="37" t="s">
        <v>695</v>
      </c>
      <c r="D242" s="37" t="s">
        <v>696</v>
      </c>
      <c r="E242" s="37">
        <v>42703</v>
      </c>
      <c r="F242" s="37">
        <v>0</v>
      </c>
      <c r="G242" s="45">
        <v>0</v>
      </c>
      <c r="H242" s="45">
        <v>0</v>
      </c>
      <c r="I242" s="35">
        <v>0</v>
      </c>
      <c r="J242" s="35">
        <v>0</v>
      </c>
      <c r="K242" s="37" t="s">
        <v>13</v>
      </c>
      <c r="L242" s="37" t="s">
        <v>158</v>
      </c>
      <c r="M242" s="37" t="s">
        <v>1532</v>
      </c>
      <c r="N242" s="37" t="s">
        <v>1201</v>
      </c>
      <c r="O242" s="38" t="str">
        <f t="shared" si="3"/>
        <v>Ejecucion Contractual</v>
      </c>
    </row>
    <row r="243" spans="1:15" s="39" customFormat="1" ht="45" x14ac:dyDescent="0.2">
      <c r="A243" s="44" t="s">
        <v>697</v>
      </c>
      <c r="B243" s="37">
        <v>42703</v>
      </c>
      <c r="C243" s="37" t="s">
        <v>23</v>
      </c>
      <c r="D243" s="37" t="s">
        <v>698</v>
      </c>
      <c r="E243" s="37">
        <v>42705</v>
      </c>
      <c r="F243" s="37">
        <v>42766</v>
      </c>
      <c r="G243" s="45">
        <v>2</v>
      </c>
      <c r="H243" s="45">
        <v>0</v>
      </c>
      <c r="I243" s="35">
        <v>9000000</v>
      </c>
      <c r="J243" s="35">
        <v>0</v>
      </c>
      <c r="K243" s="37" t="s">
        <v>13</v>
      </c>
      <c r="L243" s="37" t="s">
        <v>158</v>
      </c>
      <c r="M243" s="37" t="s">
        <v>1533</v>
      </c>
      <c r="N243" s="37" t="s">
        <v>1202</v>
      </c>
      <c r="O243" s="38" t="str">
        <f t="shared" si="3"/>
        <v>Ejecucion Contractual</v>
      </c>
    </row>
    <row r="244" spans="1:15" s="39" customFormat="1" ht="33.75" x14ac:dyDescent="0.2">
      <c r="A244" s="44" t="s">
        <v>699</v>
      </c>
      <c r="B244" s="37">
        <v>42703</v>
      </c>
      <c r="C244" s="37" t="s">
        <v>16</v>
      </c>
      <c r="D244" s="37" t="s">
        <v>690</v>
      </c>
      <c r="E244" s="37">
        <v>42703</v>
      </c>
      <c r="F244" s="37">
        <v>42763</v>
      </c>
      <c r="G244" s="45">
        <v>2</v>
      </c>
      <c r="H244" s="45">
        <v>0</v>
      </c>
      <c r="I244" s="35">
        <v>9000000</v>
      </c>
      <c r="J244" s="35">
        <v>0</v>
      </c>
      <c r="K244" s="37" t="s">
        <v>13</v>
      </c>
      <c r="L244" s="37" t="s">
        <v>158</v>
      </c>
      <c r="M244" s="37" t="s">
        <v>1534</v>
      </c>
      <c r="N244" s="37" t="s">
        <v>1203</v>
      </c>
      <c r="O244" s="38" t="str">
        <f t="shared" si="3"/>
        <v>Ejecucion Contractual</v>
      </c>
    </row>
    <row r="245" spans="1:15" s="39" customFormat="1" ht="33.75" x14ac:dyDescent="0.2">
      <c r="A245" s="44" t="s">
        <v>700</v>
      </c>
      <c r="B245" s="37">
        <v>42703</v>
      </c>
      <c r="C245" s="37" t="s">
        <v>701</v>
      </c>
      <c r="D245" s="37" t="s">
        <v>702</v>
      </c>
      <c r="E245" s="37">
        <v>42709</v>
      </c>
      <c r="F245" s="37">
        <v>42770</v>
      </c>
      <c r="G245" s="45">
        <v>2</v>
      </c>
      <c r="H245" s="45">
        <v>0</v>
      </c>
      <c r="I245" s="35">
        <v>11000000</v>
      </c>
      <c r="J245" s="35">
        <v>0</v>
      </c>
      <c r="K245" s="37" t="s">
        <v>13</v>
      </c>
      <c r="L245" s="37" t="s">
        <v>158</v>
      </c>
      <c r="M245" s="37" t="s">
        <v>1535</v>
      </c>
      <c r="N245" s="37" t="s">
        <v>1204</v>
      </c>
      <c r="O245" s="38" t="str">
        <f t="shared" si="3"/>
        <v>Ejecucion Contractual</v>
      </c>
    </row>
    <row r="246" spans="1:15" s="39" customFormat="1" ht="33.75" x14ac:dyDescent="0.2">
      <c r="A246" s="44" t="s">
        <v>703</v>
      </c>
      <c r="B246" s="37">
        <v>42703</v>
      </c>
      <c r="C246" s="37" t="s">
        <v>704</v>
      </c>
      <c r="D246" s="37" t="s">
        <v>705</v>
      </c>
      <c r="E246" s="37">
        <v>42703</v>
      </c>
      <c r="F246" s="37">
        <v>42707</v>
      </c>
      <c r="G246" s="45">
        <v>0.16666666666666666</v>
      </c>
      <c r="H246" s="45">
        <v>0</v>
      </c>
      <c r="I246" s="35">
        <v>1000709</v>
      </c>
      <c r="J246" s="35">
        <v>0</v>
      </c>
      <c r="K246" s="37" t="s">
        <v>143</v>
      </c>
      <c r="L246" s="37" t="s">
        <v>161</v>
      </c>
      <c r="M246" s="37" t="s">
        <v>1536</v>
      </c>
      <c r="N246" s="37" t="s">
        <v>1205</v>
      </c>
      <c r="O246" s="38" t="str">
        <f t="shared" si="3"/>
        <v>Ejecucion Contractual</v>
      </c>
    </row>
    <row r="247" spans="1:15" s="39" customFormat="1" ht="56.25" x14ac:dyDescent="0.2">
      <c r="A247" s="44" t="s">
        <v>706</v>
      </c>
      <c r="B247" s="37">
        <v>42703</v>
      </c>
      <c r="C247" s="37" t="s">
        <v>104</v>
      </c>
      <c r="D247" s="37" t="s">
        <v>707</v>
      </c>
      <c r="E247" s="37">
        <v>42709</v>
      </c>
      <c r="F247" s="37">
        <v>42770</v>
      </c>
      <c r="G247" s="45">
        <v>2</v>
      </c>
      <c r="H247" s="45">
        <v>0</v>
      </c>
      <c r="I247" s="35">
        <v>11000000</v>
      </c>
      <c r="J247" s="35">
        <v>0</v>
      </c>
      <c r="K247" s="37" t="s">
        <v>13</v>
      </c>
      <c r="L247" s="37" t="s">
        <v>158</v>
      </c>
      <c r="M247" s="37" t="s">
        <v>1537</v>
      </c>
      <c r="N247" s="37" t="s">
        <v>1206</v>
      </c>
      <c r="O247" s="38" t="str">
        <f t="shared" si="3"/>
        <v>Ejecucion Contractual</v>
      </c>
    </row>
    <row r="248" spans="1:15" s="39" customFormat="1" ht="56.25" x14ac:dyDescent="0.2">
      <c r="A248" s="44" t="s">
        <v>708</v>
      </c>
      <c r="B248" s="37">
        <v>42706</v>
      </c>
      <c r="C248" s="37" t="s">
        <v>709</v>
      </c>
      <c r="D248" s="37" t="s">
        <v>710</v>
      </c>
      <c r="E248" s="37">
        <v>42709</v>
      </c>
      <c r="F248" s="37">
        <v>42770</v>
      </c>
      <c r="G248" s="45">
        <v>2</v>
      </c>
      <c r="H248" s="45">
        <v>0</v>
      </c>
      <c r="I248" s="35">
        <v>14000000</v>
      </c>
      <c r="J248" s="35">
        <v>0</v>
      </c>
      <c r="K248" s="37" t="s">
        <v>13</v>
      </c>
      <c r="L248" s="37" t="s">
        <v>158</v>
      </c>
      <c r="M248" s="37" t="s">
        <v>1538</v>
      </c>
      <c r="N248" s="37" t="s">
        <v>1207</v>
      </c>
      <c r="O248" s="38" t="str">
        <f t="shared" si="3"/>
        <v>Ejecucion Contractual</v>
      </c>
    </row>
    <row r="249" spans="1:15" s="39" customFormat="1" ht="33.75" x14ac:dyDescent="0.2">
      <c r="A249" s="44" t="s">
        <v>711</v>
      </c>
      <c r="B249" s="37">
        <v>42706</v>
      </c>
      <c r="C249" s="37" t="s">
        <v>712</v>
      </c>
      <c r="D249" s="37" t="s">
        <v>713</v>
      </c>
      <c r="E249" s="37">
        <v>42710</v>
      </c>
      <c r="F249" s="37">
        <v>42771</v>
      </c>
      <c r="G249" s="45">
        <v>2</v>
      </c>
      <c r="H249" s="45">
        <v>0</v>
      </c>
      <c r="I249" s="35">
        <v>3200000</v>
      </c>
      <c r="J249" s="35">
        <v>0</v>
      </c>
      <c r="K249" s="37" t="s">
        <v>13</v>
      </c>
      <c r="L249" s="37" t="s">
        <v>158</v>
      </c>
      <c r="M249" s="37" t="s">
        <v>1539</v>
      </c>
      <c r="N249" s="37" t="s">
        <v>1208</v>
      </c>
      <c r="O249" s="38" t="str">
        <f t="shared" si="3"/>
        <v>Ejecucion Contractual</v>
      </c>
    </row>
    <row r="250" spans="1:15" s="39" customFormat="1" ht="31.5" customHeight="1" x14ac:dyDescent="0.2">
      <c r="A250" s="31" t="s">
        <v>714</v>
      </c>
      <c r="B250" s="32">
        <v>42709</v>
      </c>
      <c r="C250" s="32" t="s">
        <v>155</v>
      </c>
      <c r="D250" s="32" t="s">
        <v>715</v>
      </c>
      <c r="E250" s="32">
        <v>42716</v>
      </c>
      <c r="F250" s="32">
        <v>42777</v>
      </c>
      <c r="G250" s="33">
        <v>2</v>
      </c>
      <c r="H250" s="33">
        <v>0</v>
      </c>
      <c r="I250" s="34">
        <v>142453395</v>
      </c>
      <c r="J250" s="34">
        <v>0</v>
      </c>
      <c r="K250" s="32" t="s">
        <v>141</v>
      </c>
      <c r="L250" s="32" t="s">
        <v>158</v>
      </c>
      <c r="M250" s="37" t="s">
        <v>1650</v>
      </c>
      <c r="N250" s="36" t="s">
        <v>1648</v>
      </c>
      <c r="O250" s="38" t="str">
        <f t="shared" si="3"/>
        <v>Ejecucion Contractual</v>
      </c>
    </row>
    <row r="251" spans="1:15" s="39" customFormat="1" ht="31.5" customHeight="1" x14ac:dyDescent="0.2">
      <c r="A251" s="40"/>
      <c r="B251" s="41"/>
      <c r="C251" s="41"/>
      <c r="D251" s="41"/>
      <c r="E251" s="41"/>
      <c r="F251" s="41"/>
      <c r="G251" s="42"/>
      <c r="H251" s="42"/>
      <c r="I251" s="43"/>
      <c r="J251" s="43"/>
      <c r="K251" s="41"/>
      <c r="L251" s="41"/>
      <c r="M251" s="37" t="s">
        <v>1651</v>
      </c>
      <c r="N251" s="36" t="s">
        <v>1649</v>
      </c>
      <c r="O251" s="38" t="str">
        <f t="shared" si="3"/>
        <v>Ejecucion Contractual</v>
      </c>
    </row>
    <row r="252" spans="1:15" s="39" customFormat="1" ht="45" x14ac:dyDescent="0.2">
      <c r="A252" s="44" t="s">
        <v>716</v>
      </c>
      <c r="B252" s="37">
        <v>42710</v>
      </c>
      <c r="C252" s="37" t="s">
        <v>717</v>
      </c>
      <c r="D252" s="37" t="s">
        <v>148</v>
      </c>
      <c r="E252" s="37">
        <v>42710</v>
      </c>
      <c r="F252" s="37">
        <v>42771</v>
      </c>
      <c r="G252" s="45">
        <v>2</v>
      </c>
      <c r="H252" s="45">
        <v>0</v>
      </c>
      <c r="I252" s="35">
        <v>16304000</v>
      </c>
      <c r="J252" s="35">
        <v>0</v>
      </c>
      <c r="K252" s="37" t="s">
        <v>13</v>
      </c>
      <c r="L252" s="37" t="s">
        <v>158</v>
      </c>
      <c r="M252" s="37" t="s">
        <v>1540</v>
      </c>
      <c r="N252" s="37" t="s">
        <v>1209</v>
      </c>
      <c r="O252" s="38" t="str">
        <f t="shared" si="3"/>
        <v>Ejecucion Contractual</v>
      </c>
    </row>
    <row r="253" spans="1:15" s="39" customFormat="1" ht="56.25" x14ac:dyDescent="0.2">
      <c r="A253" s="44" t="s">
        <v>718</v>
      </c>
      <c r="B253" s="37">
        <v>42710</v>
      </c>
      <c r="C253" s="37" t="s">
        <v>57</v>
      </c>
      <c r="D253" s="37" t="s">
        <v>719</v>
      </c>
      <c r="E253" s="37">
        <v>42710</v>
      </c>
      <c r="F253" s="37">
        <v>42771</v>
      </c>
      <c r="G253" s="45">
        <v>2</v>
      </c>
      <c r="H253" s="45">
        <v>0</v>
      </c>
      <c r="I253" s="35">
        <v>11000000</v>
      </c>
      <c r="J253" s="35">
        <v>0</v>
      </c>
      <c r="K253" s="37" t="s">
        <v>13</v>
      </c>
      <c r="L253" s="37" t="s">
        <v>158</v>
      </c>
      <c r="M253" s="37" t="s">
        <v>1541</v>
      </c>
      <c r="N253" s="37" t="s">
        <v>1210</v>
      </c>
      <c r="O253" s="38" t="str">
        <f t="shared" si="3"/>
        <v>Ejecucion Contractual</v>
      </c>
    </row>
    <row r="254" spans="1:15" s="39" customFormat="1" ht="33.75" x14ac:dyDescent="0.2">
      <c r="A254" s="44" t="s">
        <v>720</v>
      </c>
      <c r="B254" s="37">
        <v>42710</v>
      </c>
      <c r="C254" s="37" t="s">
        <v>17</v>
      </c>
      <c r="D254" s="37" t="s">
        <v>721</v>
      </c>
      <c r="E254" s="37">
        <v>42710</v>
      </c>
      <c r="F254" s="37">
        <v>42771</v>
      </c>
      <c r="G254" s="45">
        <v>2</v>
      </c>
      <c r="H254" s="45">
        <v>0</v>
      </c>
      <c r="I254" s="35">
        <v>5890000</v>
      </c>
      <c r="J254" s="35">
        <v>0</v>
      </c>
      <c r="K254" s="37" t="s">
        <v>13</v>
      </c>
      <c r="L254" s="37" t="s">
        <v>158</v>
      </c>
      <c r="M254" s="37" t="s">
        <v>1542</v>
      </c>
      <c r="N254" s="37" t="s">
        <v>1211</v>
      </c>
      <c r="O254" s="38" t="str">
        <f t="shared" si="3"/>
        <v>Ejecucion Contractual</v>
      </c>
    </row>
    <row r="255" spans="1:15" s="39" customFormat="1" ht="33.75" x14ac:dyDescent="0.2">
      <c r="A255" s="44" t="s">
        <v>722</v>
      </c>
      <c r="B255" s="37">
        <v>42710</v>
      </c>
      <c r="C255" s="37" t="s">
        <v>723</v>
      </c>
      <c r="D255" s="37" t="s">
        <v>724</v>
      </c>
      <c r="E255" s="37">
        <v>42711</v>
      </c>
      <c r="F255" s="37">
        <v>42772</v>
      </c>
      <c r="G255" s="45">
        <v>2</v>
      </c>
      <c r="H255" s="45">
        <v>0</v>
      </c>
      <c r="I255" s="35">
        <v>21000000</v>
      </c>
      <c r="J255" s="35">
        <v>0</v>
      </c>
      <c r="K255" s="37" t="s">
        <v>13</v>
      </c>
      <c r="L255" s="37" t="s">
        <v>158</v>
      </c>
      <c r="M255" s="37" t="s">
        <v>1543</v>
      </c>
      <c r="N255" s="37" t="s">
        <v>1212</v>
      </c>
      <c r="O255" s="38" t="str">
        <f t="shared" si="3"/>
        <v>Ejecucion Contractual</v>
      </c>
    </row>
    <row r="256" spans="1:15" s="39" customFormat="1" ht="45" x14ac:dyDescent="0.2">
      <c r="A256" s="44" t="s">
        <v>725</v>
      </c>
      <c r="B256" s="37">
        <v>42711</v>
      </c>
      <c r="C256" s="37" t="s">
        <v>726</v>
      </c>
      <c r="D256" s="37" t="s">
        <v>727</v>
      </c>
      <c r="E256" s="37">
        <v>42711</v>
      </c>
      <c r="F256" s="37">
        <v>42772</v>
      </c>
      <c r="G256" s="45">
        <v>2</v>
      </c>
      <c r="H256" s="45">
        <v>0</v>
      </c>
      <c r="I256" s="35">
        <v>8000000</v>
      </c>
      <c r="J256" s="35">
        <v>0</v>
      </c>
      <c r="K256" s="37" t="s">
        <v>13</v>
      </c>
      <c r="L256" s="37" t="s">
        <v>158</v>
      </c>
      <c r="M256" s="37" t="s">
        <v>1544</v>
      </c>
      <c r="N256" s="37" t="s">
        <v>1213</v>
      </c>
      <c r="O256" s="38" t="str">
        <f t="shared" si="3"/>
        <v>Ejecucion Contractual</v>
      </c>
    </row>
    <row r="257" spans="1:15" s="39" customFormat="1" ht="56.25" x14ac:dyDescent="0.2">
      <c r="A257" s="44" t="s">
        <v>728</v>
      </c>
      <c r="B257" s="37">
        <v>42711</v>
      </c>
      <c r="C257" s="37" t="s">
        <v>729</v>
      </c>
      <c r="D257" s="37" t="s">
        <v>730</v>
      </c>
      <c r="E257" s="37">
        <v>42716</v>
      </c>
      <c r="F257" s="37">
        <v>42958</v>
      </c>
      <c r="G257" s="45">
        <v>8</v>
      </c>
      <c r="H257" s="45">
        <v>0</v>
      </c>
      <c r="I257" s="35">
        <v>8823326209.5300007</v>
      </c>
      <c r="J257" s="35">
        <v>0</v>
      </c>
      <c r="K257" s="37" t="s">
        <v>142</v>
      </c>
      <c r="L257" s="37" t="s">
        <v>158</v>
      </c>
      <c r="M257" s="37" t="s">
        <v>1689</v>
      </c>
      <c r="N257" s="37" t="s">
        <v>1690</v>
      </c>
      <c r="O257" s="38" t="str">
        <f t="shared" si="3"/>
        <v>Ejecucion Contractual</v>
      </c>
    </row>
    <row r="258" spans="1:15" s="39" customFormat="1" ht="45" x14ac:dyDescent="0.2">
      <c r="A258" s="44" t="s">
        <v>731</v>
      </c>
      <c r="B258" s="37">
        <v>42710</v>
      </c>
      <c r="C258" s="37" t="s">
        <v>732</v>
      </c>
      <c r="D258" s="37" t="s">
        <v>733</v>
      </c>
      <c r="E258" s="37">
        <v>42711</v>
      </c>
      <c r="F258" s="37">
        <v>42772</v>
      </c>
      <c r="G258" s="45">
        <v>2</v>
      </c>
      <c r="H258" s="45">
        <v>10</v>
      </c>
      <c r="I258" s="35">
        <v>604219062</v>
      </c>
      <c r="J258" s="35">
        <v>57707309</v>
      </c>
      <c r="K258" s="37" t="s">
        <v>141</v>
      </c>
      <c r="L258" s="37" t="s">
        <v>158</v>
      </c>
      <c r="M258" s="37" t="s">
        <v>1693</v>
      </c>
      <c r="N258" s="37" t="s">
        <v>1693</v>
      </c>
      <c r="O258" s="38" t="str">
        <f t="shared" si="3"/>
        <v>Ejecucion Contractual</v>
      </c>
    </row>
    <row r="259" spans="1:15" s="39" customFormat="1" ht="33.75" x14ac:dyDescent="0.2">
      <c r="A259" s="44" t="s">
        <v>734</v>
      </c>
      <c r="B259" s="37">
        <v>42713</v>
      </c>
      <c r="C259" s="37" t="s">
        <v>735</v>
      </c>
      <c r="D259" s="37" t="s">
        <v>736</v>
      </c>
      <c r="E259" s="37">
        <v>42713</v>
      </c>
      <c r="F259" s="37">
        <v>42774</v>
      </c>
      <c r="G259" s="45">
        <v>2</v>
      </c>
      <c r="H259" s="45">
        <v>0</v>
      </c>
      <c r="I259" s="35">
        <v>5400000</v>
      </c>
      <c r="J259" s="35">
        <v>0</v>
      </c>
      <c r="K259" s="37" t="s">
        <v>13</v>
      </c>
      <c r="L259" s="37" t="s">
        <v>158</v>
      </c>
      <c r="M259" s="37" t="s">
        <v>1545</v>
      </c>
      <c r="N259" s="37" t="s">
        <v>1214</v>
      </c>
      <c r="O259" s="38" t="str">
        <f t="shared" si="3"/>
        <v>Ejecucion Contractual</v>
      </c>
    </row>
    <row r="260" spans="1:15" s="39" customFormat="1" ht="45" x14ac:dyDescent="0.2">
      <c r="A260" s="44" t="s">
        <v>737</v>
      </c>
      <c r="B260" s="37">
        <v>42713</v>
      </c>
      <c r="C260" s="37" t="s">
        <v>738</v>
      </c>
      <c r="D260" s="37" t="s">
        <v>739</v>
      </c>
      <c r="E260" s="37">
        <v>42716</v>
      </c>
      <c r="F260" s="37">
        <v>42805</v>
      </c>
      <c r="G260" s="45">
        <v>3</v>
      </c>
      <c r="H260" s="45">
        <v>0</v>
      </c>
      <c r="I260" s="35">
        <v>8970000</v>
      </c>
      <c r="J260" s="35">
        <v>0</v>
      </c>
      <c r="K260" s="37" t="s">
        <v>13</v>
      </c>
      <c r="L260" s="37" t="s">
        <v>158</v>
      </c>
      <c r="M260" s="37" t="s">
        <v>1546</v>
      </c>
      <c r="N260" s="37" t="s">
        <v>1215</v>
      </c>
      <c r="O260" s="38" t="str">
        <f t="shared" si="3"/>
        <v>Ejecucion Contractual</v>
      </c>
    </row>
    <row r="261" spans="1:15" s="39" customFormat="1" ht="45" x14ac:dyDescent="0.2">
      <c r="A261" s="44" t="s">
        <v>740</v>
      </c>
      <c r="B261" s="37">
        <v>42713</v>
      </c>
      <c r="C261" s="37" t="s">
        <v>741</v>
      </c>
      <c r="D261" s="37" t="s">
        <v>361</v>
      </c>
      <c r="E261" s="37">
        <v>42733</v>
      </c>
      <c r="F261" s="37">
        <v>42822</v>
      </c>
      <c r="G261" s="45">
        <v>3</v>
      </c>
      <c r="H261" s="45">
        <v>0</v>
      </c>
      <c r="I261" s="35">
        <v>14100000</v>
      </c>
      <c r="J261" s="35">
        <v>0</v>
      </c>
      <c r="K261" s="37" t="s">
        <v>13</v>
      </c>
      <c r="L261" s="37" t="s">
        <v>158</v>
      </c>
      <c r="M261" s="37" t="s">
        <v>1547</v>
      </c>
      <c r="N261" s="37" t="s">
        <v>1216</v>
      </c>
      <c r="O261" s="38" t="str">
        <f t="shared" si="3"/>
        <v>Ejecucion Contractual</v>
      </c>
    </row>
    <row r="262" spans="1:15" s="39" customFormat="1" ht="33.75" x14ac:dyDescent="0.2">
      <c r="A262" s="44" t="s">
        <v>742</v>
      </c>
      <c r="B262" s="37">
        <v>42713</v>
      </c>
      <c r="C262" s="37" t="s">
        <v>743</v>
      </c>
      <c r="D262" s="37" t="s">
        <v>744</v>
      </c>
      <c r="E262" s="37">
        <v>42716</v>
      </c>
      <c r="F262" s="37">
        <v>42792</v>
      </c>
      <c r="G262" s="45">
        <v>2.5</v>
      </c>
      <c r="H262" s="45">
        <v>0</v>
      </c>
      <c r="I262" s="35">
        <v>6520000</v>
      </c>
      <c r="J262" s="35">
        <v>0</v>
      </c>
      <c r="K262" s="37" t="s">
        <v>13</v>
      </c>
      <c r="L262" s="37" t="s">
        <v>158</v>
      </c>
      <c r="M262" s="37" t="s">
        <v>1548</v>
      </c>
      <c r="N262" s="37" t="s">
        <v>1217</v>
      </c>
      <c r="O262" s="38" t="str">
        <f t="shared" si="3"/>
        <v>Ejecucion Contractual</v>
      </c>
    </row>
    <row r="263" spans="1:15" s="39" customFormat="1" ht="45" x14ac:dyDescent="0.2">
      <c r="A263" s="44" t="s">
        <v>745</v>
      </c>
      <c r="B263" s="37">
        <v>42716</v>
      </c>
      <c r="C263" s="37" t="s">
        <v>746</v>
      </c>
      <c r="D263" s="37" t="s">
        <v>747</v>
      </c>
      <c r="E263" s="37">
        <v>42716</v>
      </c>
      <c r="F263" s="37">
        <v>42777</v>
      </c>
      <c r="G263" s="45">
        <v>2</v>
      </c>
      <c r="H263" s="45">
        <v>0</v>
      </c>
      <c r="I263" s="35">
        <v>10000000</v>
      </c>
      <c r="J263" s="35">
        <v>0</v>
      </c>
      <c r="K263" s="37" t="s">
        <v>13</v>
      </c>
      <c r="L263" s="37" t="s">
        <v>158</v>
      </c>
      <c r="M263" s="37" t="s">
        <v>1549</v>
      </c>
      <c r="N263" s="37" t="s">
        <v>1218</v>
      </c>
      <c r="O263" s="38" t="str">
        <f t="shared" si="3"/>
        <v>Ejecucion Contractual</v>
      </c>
    </row>
    <row r="264" spans="1:15" s="39" customFormat="1" ht="45" x14ac:dyDescent="0.2">
      <c r="A264" s="44" t="s">
        <v>748</v>
      </c>
      <c r="B264" s="37">
        <v>42716</v>
      </c>
      <c r="C264" s="37" t="s">
        <v>63</v>
      </c>
      <c r="D264" s="37" t="s">
        <v>749</v>
      </c>
      <c r="E264" s="37">
        <v>42716</v>
      </c>
      <c r="F264" s="37">
        <v>42766</v>
      </c>
      <c r="G264" s="45">
        <v>1.6666666666666665</v>
      </c>
      <c r="H264" s="45">
        <v>0</v>
      </c>
      <c r="I264" s="35">
        <v>13333333</v>
      </c>
      <c r="J264" s="35">
        <v>0</v>
      </c>
      <c r="K264" s="37" t="s">
        <v>13</v>
      </c>
      <c r="L264" s="37" t="s">
        <v>158</v>
      </c>
      <c r="M264" s="37" t="s">
        <v>1550</v>
      </c>
      <c r="N264" s="37" t="s">
        <v>1219</v>
      </c>
      <c r="O264" s="38" t="str">
        <f t="shared" ref="O264:O332" si="4">HYPERLINK(M264,"Ejecucion Contractual")</f>
        <v>Ejecucion Contractual</v>
      </c>
    </row>
    <row r="265" spans="1:15" s="39" customFormat="1" ht="33.75" x14ac:dyDescent="0.2">
      <c r="A265" s="44" t="s">
        <v>750</v>
      </c>
      <c r="B265" s="37">
        <v>42716</v>
      </c>
      <c r="C265" s="37" t="s">
        <v>131</v>
      </c>
      <c r="D265" s="37" t="s">
        <v>751</v>
      </c>
      <c r="E265" s="37">
        <v>42717</v>
      </c>
      <c r="F265" s="37">
        <v>42778</v>
      </c>
      <c r="G265" s="45">
        <v>2</v>
      </c>
      <c r="H265" s="45">
        <v>0</v>
      </c>
      <c r="I265" s="35">
        <v>5066000</v>
      </c>
      <c r="J265" s="35">
        <v>0</v>
      </c>
      <c r="K265" s="37" t="s">
        <v>13</v>
      </c>
      <c r="L265" s="37" t="s">
        <v>158</v>
      </c>
      <c r="M265" s="37" t="s">
        <v>1551</v>
      </c>
      <c r="N265" s="37" t="s">
        <v>1220</v>
      </c>
      <c r="O265" s="38" t="str">
        <f t="shared" si="4"/>
        <v>Ejecucion Contractual</v>
      </c>
    </row>
    <row r="266" spans="1:15" s="39" customFormat="1" ht="67.5" x14ac:dyDescent="0.2">
      <c r="A266" s="44" t="s">
        <v>752</v>
      </c>
      <c r="B266" s="37">
        <v>42716</v>
      </c>
      <c r="C266" s="37" t="s">
        <v>753</v>
      </c>
      <c r="D266" s="37" t="s">
        <v>754</v>
      </c>
      <c r="E266" s="37">
        <v>42724</v>
      </c>
      <c r="F266" s="37">
        <v>42997</v>
      </c>
      <c r="G266" s="45">
        <v>9</v>
      </c>
      <c r="H266" s="45">
        <v>0</v>
      </c>
      <c r="I266" s="35">
        <v>893297074.20000005</v>
      </c>
      <c r="J266" s="35">
        <v>0</v>
      </c>
      <c r="K266" s="37" t="s">
        <v>144</v>
      </c>
      <c r="L266" s="37" t="s">
        <v>160</v>
      </c>
      <c r="M266" s="37" t="s">
        <v>1687</v>
      </c>
      <c r="N266" s="37" t="s">
        <v>1688</v>
      </c>
      <c r="O266" s="38" t="str">
        <f t="shared" si="4"/>
        <v>Ejecucion Contractual</v>
      </c>
    </row>
    <row r="267" spans="1:15" s="39" customFormat="1" ht="56.25" x14ac:dyDescent="0.2">
      <c r="A267" s="44" t="s">
        <v>755</v>
      </c>
      <c r="B267" s="37">
        <v>42716</v>
      </c>
      <c r="C267" s="37" t="s">
        <v>756</v>
      </c>
      <c r="D267" s="37" t="s">
        <v>757</v>
      </c>
      <c r="E267" s="37">
        <v>42716</v>
      </c>
      <c r="F267" s="37">
        <v>42777</v>
      </c>
      <c r="G267" s="45">
        <v>2</v>
      </c>
      <c r="H267" s="45">
        <v>0</v>
      </c>
      <c r="I267" s="35">
        <v>7020000</v>
      </c>
      <c r="J267" s="35">
        <v>0</v>
      </c>
      <c r="K267" s="37" t="s">
        <v>13</v>
      </c>
      <c r="L267" s="37" t="s">
        <v>158</v>
      </c>
      <c r="M267" s="37" t="s">
        <v>1552</v>
      </c>
      <c r="N267" s="37" t="s">
        <v>1221</v>
      </c>
      <c r="O267" s="38" t="str">
        <f t="shared" si="4"/>
        <v>Ejecucion Contractual</v>
      </c>
    </row>
    <row r="268" spans="1:15" s="39" customFormat="1" ht="33.75" x14ac:dyDescent="0.2">
      <c r="A268" s="44" t="s">
        <v>758</v>
      </c>
      <c r="B268" s="37">
        <v>42716</v>
      </c>
      <c r="C268" s="37" t="s">
        <v>132</v>
      </c>
      <c r="D268" s="37" t="s">
        <v>759</v>
      </c>
      <c r="E268" s="37">
        <v>42717</v>
      </c>
      <c r="F268" s="37">
        <v>42778</v>
      </c>
      <c r="G268" s="45">
        <v>2</v>
      </c>
      <c r="H268" s="45">
        <v>0</v>
      </c>
      <c r="I268" s="35">
        <v>4000000</v>
      </c>
      <c r="J268" s="35">
        <v>0</v>
      </c>
      <c r="K268" s="37" t="s">
        <v>13</v>
      </c>
      <c r="L268" s="37" t="s">
        <v>158</v>
      </c>
      <c r="M268" s="37" t="s">
        <v>1553</v>
      </c>
      <c r="N268" s="37" t="s">
        <v>1222</v>
      </c>
      <c r="O268" s="38" t="str">
        <f t="shared" si="4"/>
        <v>Ejecucion Contractual</v>
      </c>
    </row>
    <row r="269" spans="1:15" s="39" customFormat="1" ht="45" x14ac:dyDescent="0.2">
      <c r="A269" s="44" t="s">
        <v>760</v>
      </c>
      <c r="B269" s="37">
        <v>42716</v>
      </c>
      <c r="C269" s="37" t="s">
        <v>761</v>
      </c>
      <c r="D269" s="37" t="s">
        <v>762</v>
      </c>
      <c r="E269" s="37">
        <v>42718</v>
      </c>
      <c r="F269" s="37">
        <v>42768</v>
      </c>
      <c r="G269" s="45">
        <v>1.6666666666666665</v>
      </c>
      <c r="H269" s="45">
        <v>0</v>
      </c>
      <c r="I269" s="35">
        <v>13333333</v>
      </c>
      <c r="J269" s="35">
        <v>0</v>
      </c>
      <c r="K269" s="37" t="s">
        <v>13</v>
      </c>
      <c r="L269" s="37" t="s">
        <v>158</v>
      </c>
      <c r="M269" s="37" t="s">
        <v>1554</v>
      </c>
      <c r="N269" s="37" t="s">
        <v>1223</v>
      </c>
      <c r="O269" s="38" t="str">
        <f t="shared" si="4"/>
        <v>Ejecucion Contractual</v>
      </c>
    </row>
    <row r="270" spans="1:15" s="39" customFormat="1" ht="45" x14ac:dyDescent="0.2">
      <c r="A270" s="44" t="s">
        <v>763</v>
      </c>
      <c r="B270" s="37">
        <v>42717</v>
      </c>
      <c r="C270" s="37" t="s">
        <v>46</v>
      </c>
      <c r="D270" s="37" t="s">
        <v>571</v>
      </c>
      <c r="E270" s="37">
        <v>42717</v>
      </c>
      <c r="F270" s="37">
        <v>42767</v>
      </c>
      <c r="G270" s="45">
        <v>1.6666666666666665</v>
      </c>
      <c r="H270" s="45">
        <v>0</v>
      </c>
      <c r="I270" s="35">
        <v>3333000</v>
      </c>
      <c r="J270" s="35">
        <v>0</v>
      </c>
      <c r="K270" s="37" t="s">
        <v>13</v>
      </c>
      <c r="L270" s="37" t="s">
        <v>158</v>
      </c>
      <c r="M270" s="37" t="s">
        <v>1555</v>
      </c>
      <c r="N270" s="37" t="s">
        <v>1224</v>
      </c>
      <c r="O270" s="38" t="str">
        <f t="shared" si="4"/>
        <v>Ejecucion Contractual</v>
      </c>
    </row>
    <row r="271" spans="1:15" s="39" customFormat="1" ht="33.75" x14ac:dyDescent="0.2">
      <c r="A271" s="44" t="s">
        <v>764</v>
      </c>
      <c r="B271" s="37">
        <v>42717</v>
      </c>
      <c r="C271" s="37" t="s">
        <v>765</v>
      </c>
      <c r="D271" s="37" t="s">
        <v>420</v>
      </c>
      <c r="E271" s="37">
        <v>42717</v>
      </c>
      <c r="F271" s="37">
        <v>42778</v>
      </c>
      <c r="G271" s="45">
        <v>2</v>
      </c>
      <c r="H271" s="45">
        <v>0</v>
      </c>
      <c r="I271" s="35">
        <v>16240000</v>
      </c>
      <c r="J271" s="35">
        <v>0</v>
      </c>
      <c r="K271" s="37" t="s">
        <v>13</v>
      </c>
      <c r="L271" s="37" t="s">
        <v>158</v>
      </c>
      <c r="M271" s="37" t="s">
        <v>1556</v>
      </c>
      <c r="N271" s="37" t="s">
        <v>1225</v>
      </c>
      <c r="O271" s="38" t="str">
        <f t="shared" si="4"/>
        <v>Ejecucion Contractual</v>
      </c>
    </row>
    <row r="272" spans="1:15" s="39" customFormat="1" ht="33.75" x14ac:dyDescent="0.2">
      <c r="A272" s="44" t="s">
        <v>766</v>
      </c>
      <c r="B272" s="37">
        <v>42717</v>
      </c>
      <c r="C272" s="37" t="s">
        <v>767</v>
      </c>
      <c r="D272" s="37" t="s">
        <v>768</v>
      </c>
      <c r="E272" s="37">
        <v>42718</v>
      </c>
      <c r="F272" s="37">
        <v>42748</v>
      </c>
      <c r="G272" s="45">
        <v>1</v>
      </c>
      <c r="H272" s="45">
        <v>0</v>
      </c>
      <c r="I272" s="35">
        <v>76620337</v>
      </c>
      <c r="J272" s="35">
        <v>0</v>
      </c>
      <c r="K272" s="37" t="s">
        <v>13</v>
      </c>
      <c r="L272" s="37" t="s">
        <v>158</v>
      </c>
      <c r="M272" s="37" t="s">
        <v>1557</v>
      </c>
      <c r="N272" s="37" t="s">
        <v>1226</v>
      </c>
      <c r="O272" s="38" t="str">
        <f t="shared" si="4"/>
        <v>Ejecucion Contractual</v>
      </c>
    </row>
    <row r="273" spans="1:15" s="39" customFormat="1" ht="45" x14ac:dyDescent="0.2">
      <c r="A273" s="44" t="s">
        <v>769</v>
      </c>
      <c r="B273" s="37">
        <v>42718</v>
      </c>
      <c r="C273" s="37" t="s">
        <v>770</v>
      </c>
      <c r="D273" s="37" t="s">
        <v>771</v>
      </c>
      <c r="E273" s="37">
        <v>42718</v>
      </c>
      <c r="F273" s="37">
        <v>42763</v>
      </c>
      <c r="G273" s="45">
        <v>1.5</v>
      </c>
      <c r="H273" s="45">
        <v>0</v>
      </c>
      <c r="I273" s="35">
        <v>7500000</v>
      </c>
      <c r="J273" s="35">
        <v>0</v>
      </c>
      <c r="K273" s="37" t="s">
        <v>13</v>
      </c>
      <c r="L273" s="37" t="s">
        <v>158</v>
      </c>
      <c r="M273" s="37" t="s">
        <v>1558</v>
      </c>
      <c r="N273" s="37" t="s">
        <v>1227</v>
      </c>
      <c r="O273" s="38" t="str">
        <f t="shared" si="4"/>
        <v>Ejecucion Contractual</v>
      </c>
    </row>
    <row r="274" spans="1:15" s="39" customFormat="1" ht="33.75" x14ac:dyDescent="0.2">
      <c r="A274" s="44" t="s">
        <v>772</v>
      </c>
      <c r="B274" s="37">
        <v>42718</v>
      </c>
      <c r="C274" s="37" t="s">
        <v>773</v>
      </c>
      <c r="D274" s="37" t="s">
        <v>774</v>
      </c>
      <c r="E274" s="37">
        <v>42718</v>
      </c>
      <c r="F274" s="37">
        <v>42768</v>
      </c>
      <c r="G274" s="45">
        <v>1.6666666666666665</v>
      </c>
      <c r="H274" s="45">
        <v>0</v>
      </c>
      <c r="I274" s="35">
        <v>16666000</v>
      </c>
      <c r="J274" s="35">
        <v>0</v>
      </c>
      <c r="K274" s="37" t="s">
        <v>13</v>
      </c>
      <c r="L274" s="37" t="s">
        <v>158</v>
      </c>
      <c r="M274" s="37" t="s">
        <v>1559</v>
      </c>
      <c r="N274" s="37" t="s">
        <v>1228</v>
      </c>
      <c r="O274" s="38" t="str">
        <f t="shared" si="4"/>
        <v>Ejecucion Contractual</v>
      </c>
    </row>
    <row r="275" spans="1:15" s="39" customFormat="1" ht="33.75" x14ac:dyDescent="0.2">
      <c r="A275" s="44" t="s">
        <v>775</v>
      </c>
      <c r="B275" s="37">
        <v>42718</v>
      </c>
      <c r="C275" s="37" t="s">
        <v>776</v>
      </c>
      <c r="D275" s="37" t="s">
        <v>777</v>
      </c>
      <c r="E275" s="37">
        <v>42718</v>
      </c>
      <c r="F275" s="37">
        <v>42768</v>
      </c>
      <c r="G275" s="45">
        <v>1.6666666666666665</v>
      </c>
      <c r="H275" s="45">
        <v>0</v>
      </c>
      <c r="I275" s="35">
        <v>13333000</v>
      </c>
      <c r="J275" s="35">
        <v>0</v>
      </c>
      <c r="K275" s="37" t="s">
        <v>13</v>
      </c>
      <c r="L275" s="37" t="s">
        <v>158</v>
      </c>
      <c r="M275" s="37" t="s">
        <v>1560</v>
      </c>
      <c r="N275" s="37" t="s">
        <v>1229</v>
      </c>
      <c r="O275" s="38" t="str">
        <f t="shared" si="4"/>
        <v>Ejecucion Contractual</v>
      </c>
    </row>
    <row r="276" spans="1:15" s="39" customFormat="1" ht="45" x14ac:dyDescent="0.2">
      <c r="A276" s="44" t="s">
        <v>778</v>
      </c>
      <c r="B276" s="37">
        <v>42718</v>
      </c>
      <c r="C276" s="37" t="s">
        <v>779</v>
      </c>
      <c r="D276" s="37" t="s">
        <v>535</v>
      </c>
      <c r="E276" s="37">
        <v>42719</v>
      </c>
      <c r="F276" s="37">
        <v>42769</v>
      </c>
      <c r="G276" s="45">
        <v>1.6666666666666665</v>
      </c>
      <c r="H276" s="45">
        <v>0</v>
      </c>
      <c r="I276" s="35">
        <v>3333333</v>
      </c>
      <c r="J276" s="35">
        <v>0</v>
      </c>
      <c r="K276" s="37" t="s">
        <v>13</v>
      </c>
      <c r="L276" s="37" t="s">
        <v>158</v>
      </c>
      <c r="M276" s="37" t="s">
        <v>1561</v>
      </c>
      <c r="N276" s="37" t="s">
        <v>1230</v>
      </c>
      <c r="O276" s="38" t="str">
        <f t="shared" si="4"/>
        <v>Ejecucion Contractual</v>
      </c>
    </row>
    <row r="277" spans="1:15" s="39" customFormat="1" ht="45" x14ac:dyDescent="0.2">
      <c r="A277" s="44" t="s">
        <v>780</v>
      </c>
      <c r="B277" s="37">
        <v>42718</v>
      </c>
      <c r="C277" s="37" t="s">
        <v>55</v>
      </c>
      <c r="D277" s="37" t="s">
        <v>535</v>
      </c>
      <c r="E277" s="37">
        <v>42719</v>
      </c>
      <c r="F277" s="37">
        <v>42769</v>
      </c>
      <c r="G277" s="45">
        <v>1.6666666666666665</v>
      </c>
      <c r="H277" s="45">
        <v>0</v>
      </c>
      <c r="I277" s="35">
        <v>3333333</v>
      </c>
      <c r="J277" s="35">
        <v>0</v>
      </c>
      <c r="K277" s="37" t="s">
        <v>13</v>
      </c>
      <c r="L277" s="37" t="s">
        <v>158</v>
      </c>
      <c r="M277" s="37" t="s">
        <v>1562</v>
      </c>
      <c r="N277" s="37" t="s">
        <v>1231</v>
      </c>
      <c r="O277" s="38" t="str">
        <f t="shared" si="4"/>
        <v>Ejecucion Contractual</v>
      </c>
    </row>
    <row r="278" spans="1:15" s="39" customFormat="1" ht="45" x14ac:dyDescent="0.2">
      <c r="A278" s="44" t="s">
        <v>781</v>
      </c>
      <c r="B278" s="37">
        <v>42718</v>
      </c>
      <c r="C278" s="37" t="s">
        <v>138</v>
      </c>
      <c r="D278" s="37" t="s">
        <v>535</v>
      </c>
      <c r="E278" s="37">
        <v>42719</v>
      </c>
      <c r="F278" s="37">
        <v>42769</v>
      </c>
      <c r="G278" s="45">
        <v>1.6666666666666665</v>
      </c>
      <c r="H278" s="45">
        <v>0</v>
      </c>
      <c r="I278" s="35">
        <v>3333333</v>
      </c>
      <c r="J278" s="35">
        <v>0</v>
      </c>
      <c r="K278" s="37" t="s">
        <v>13</v>
      </c>
      <c r="L278" s="37" t="s">
        <v>158</v>
      </c>
      <c r="M278" s="37" t="s">
        <v>1563</v>
      </c>
      <c r="N278" s="37" t="s">
        <v>1232</v>
      </c>
      <c r="O278" s="38" t="str">
        <f t="shared" si="4"/>
        <v>Ejecucion Contractual</v>
      </c>
    </row>
    <row r="279" spans="1:15" s="39" customFormat="1" ht="56.25" x14ac:dyDescent="0.2">
      <c r="A279" s="44" t="s">
        <v>782</v>
      </c>
      <c r="B279" s="37">
        <v>42723</v>
      </c>
      <c r="C279" s="37" t="s">
        <v>783</v>
      </c>
      <c r="D279" s="37" t="s">
        <v>784</v>
      </c>
      <c r="E279" s="37">
        <v>42723</v>
      </c>
      <c r="F279" s="37">
        <v>42740</v>
      </c>
      <c r="G279" s="45">
        <v>0.4</v>
      </c>
      <c r="H279" s="45">
        <v>6</v>
      </c>
      <c r="I279" s="35">
        <v>29112284.16</v>
      </c>
      <c r="J279" s="35">
        <v>14459358</v>
      </c>
      <c r="K279" s="37" t="s">
        <v>143</v>
      </c>
      <c r="L279" s="37" t="s">
        <v>158</v>
      </c>
      <c r="M279" s="37" t="s">
        <v>1684</v>
      </c>
      <c r="N279" s="37" t="s">
        <v>1685</v>
      </c>
      <c r="O279" s="38" t="str">
        <f t="shared" si="4"/>
        <v>Ejecucion Contractual</v>
      </c>
    </row>
    <row r="280" spans="1:15" s="39" customFormat="1" ht="45" x14ac:dyDescent="0.2">
      <c r="A280" s="44" t="s">
        <v>785</v>
      </c>
      <c r="B280" s="37">
        <v>42719</v>
      </c>
      <c r="C280" s="37" t="s">
        <v>786</v>
      </c>
      <c r="D280" s="37" t="s">
        <v>787</v>
      </c>
      <c r="E280" s="37">
        <v>42720</v>
      </c>
      <c r="F280" s="37">
        <v>42770</v>
      </c>
      <c r="G280" s="45">
        <v>1.6666666666666665</v>
      </c>
      <c r="H280" s="45">
        <v>0</v>
      </c>
      <c r="I280" s="35">
        <v>9166000</v>
      </c>
      <c r="J280" s="35">
        <v>0</v>
      </c>
      <c r="K280" s="37" t="s">
        <v>13</v>
      </c>
      <c r="L280" s="37" t="s">
        <v>158</v>
      </c>
      <c r="M280" s="37" t="s">
        <v>1564</v>
      </c>
      <c r="N280" s="37" t="s">
        <v>1233</v>
      </c>
      <c r="O280" s="38" t="str">
        <f t="shared" si="4"/>
        <v>Ejecucion Contractual</v>
      </c>
    </row>
    <row r="281" spans="1:15" s="39" customFormat="1" ht="45" x14ac:dyDescent="0.2">
      <c r="A281" s="44" t="s">
        <v>788</v>
      </c>
      <c r="B281" s="37">
        <v>42719</v>
      </c>
      <c r="C281" s="37" t="s">
        <v>789</v>
      </c>
      <c r="D281" s="37" t="s">
        <v>790</v>
      </c>
      <c r="E281" s="37">
        <v>42720</v>
      </c>
      <c r="F281" s="37">
        <v>42770</v>
      </c>
      <c r="G281" s="45">
        <v>1.6666666666666665</v>
      </c>
      <c r="H281" s="45">
        <v>0</v>
      </c>
      <c r="I281" s="35">
        <v>3938333</v>
      </c>
      <c r="J281" s="35">
        <v>0</v>
      </c>
      <c r="K281" s="37" t="s">
        <v>13</v>
      </c>
      <c r="L281" s="37" t="s">
        <v>158</v>
      </c>
      <c r="M281" s="37" t="s">
        <v>1565</v>
      </c>
      <c r="N281" s="37" t="s">
        <v>1234</v>
      </c>
      <c r="O281" s="38" t="str">
        <f t="shared" si="4"/>
        <v>Ejecucion Contractual</v>
      </c>
    </row>
    <row r="282" spans="1:15" s="39" customFormat="1" ht="33.75" x14ac:dyDescent="0.2">
      <c r="A282" s="44" t="s">
        <v>791</v>
      </c>
      <c r="B282" s="37">
        <v>42719</v>
      </c>
      <c r="C282" s="37" t="s">
        <v>76</v>
      </c>
      <c r="D282" s="37" t="s">
        <v>792</v>
      </c>
      <c r="E282" s="37">
        <v>42720</v>
      </c>
      <c r="F282" s="37">
        <v>42770</v>
      </c>
      <c r="G282" s="45">
        <v>1.6666666666666665</v>
      </c>
      <c r="H282" s="45">
        <v>0</v>
      </c>
      <c r="I282" s="35">
        <v>4500000</v>
      </c>
      <c r="J282" s="35">
        <v>0</v>
      </c>
      <c r="K282" s="37" t="s">
        <v>13</v>
      </c>
      <c r="L282" s="37" t="s">
        <v>158</v>
      </c>
      <c r="M282" s="37" t="s">
        <v>1566</v>
      </c>
      <c r="N282" s="37" t="s">
        <v>1235</v>
      </c>
      <c r="O282" s="38" t="str">
        <f t="shared" si="4"/>
        <v>Ejecucion Contractual</v>
      </c>
    </row>
    <row r="283" spans="1:15" s="39" customFormat="1" ht="33.75" x14ac:dyDescent="0.2">
      <c r="A283" s="44" t="s">
        <v>793</v>
      </c>
      <c r="B283" s="37">
        <v>42719</v>
      </c>
      <c r="C283" s="37" t="s">
        <v>154</v>
      </c>
      <c r="D283" s="37" t="s">
        <v>794</v>
      </c>
      <c r="E283" s="37">
        <v>42720</v>
      </c>
      <c r="F283" s="37">
        <v>42724</v>
      </c>
      <c r="G283" s="45">
        <v>0.16666666666666666</v>
      </c>
      <c r="H283" s="45">
        <v>0</v>
      </c>
      <c r="I283" s="35">
        <v>24937680</v>
      </c>
      <c r="J283" s="35">
        <v>0</v>
      </c>
      <c r="K283" s="37" t="s">
        <v>143</v>
      </c>
      <c r="L283" s="37" t="s">
        <v>158</v>
      </c>
      <c r="M283" s="37" t="s">
        <v>1694</v>
      </c>
      <c r="N283" s="37" t="s">
        <v>1695</v>
      </c>
      <c r="O283" s="38" t="str">
        <f t="shared" si="4"/>
        <v>Ejecucion Contractual</v>
      </c>
    </row>
    <row r="284" spans="1:15" s="39" customFormat="1" ht="56.25" x14ac:dyDescent="0.2">
      <c r="A284" s="44" t="s">
        <v>795</v>
      </c>
      <c r="B284" s="37">
        <v>42720</v>
      </c>
      <c r="C284" s="37" t="s">
        <v>28</v>
      </c>
      <c r="D284" s="37" t="s">
        <v>796</v>
      </c>
      <c r="E284" s="37">
        <v>42723</v>
      </c>
      <c r="F284" s="37">
        <v>42773</v>
      </c>
      <c r="G284" s="45">
        <v>1.6666666666666665</v>
      </c>
      <c r="H284" s="45">
        <v>0</v>
      </c>
      <c r="I284" s="35">
        <v>13333000</v>
      </c>
      <c r="J284" s="35">
        <v>0</v>
      </c>
      <c r="K284" s="37" t="s">
        <v>13</v>
      </c>
      <c r="L284" s="37" t="s">
        <v>158</v>
      </c>
      <c r="M284" s="37" t="s">
        <v>1567</v>
      </c>
      <c r="N284" s="37" t="s">
        <v>1236</v>
      </c>
      <c r="O284" s="38" t="str">
        <f t="shared" si="4"/>
        <v>Ejecucion Contractual</v>
      </c>
    </row>
    <row r="285" spans="1:15" s="39" customFormat="1" ht="45" x14ac:dyDescent="0.2">
      <c r="A285" s="44" t="s">
        <v>797</v>
      </c>
      <c r="B285" s="37">
        <v>42720</v>
      </c>
      <c r="C285" s="37" t="s">
        <v>53</v>
      </c>
      <c r="D285" s="37" t="s">
        <v>626</v>
      </c>
      <c r="E285" s="37">
        <v>42720</v>
      </c>
      <c r="F285" s="37">
        <v>42770</v>
      </c>
      <c r="G285" s="45">
        <v>1.6666666666666665</v>
      </c>
      <c r="H285" s="45">
        <v>0</v>
      </c>
      <c r="I285" s="35">
        <v>3333333</v>
      </c>
      <c r="J285" s="35">
        <v>0</v>
      </c>
      <c r="K285" s="37" t="s">
        <v>13</v>
      </c>
      <c r="L285" s="37" t="s">
        <v>158</v>
      </c>
      <c r="M285" s="37" t="s">
        <v>1568</v>
      </c>
      <c r="N285" s="37" t="s">
        <v>1237</v>
      </c>
      <c r="O285" s="38" t="str">
        <f t="shared" si="4"/>
        <v>Ejecucion Contractual</v>
      </c>
    </row>
    <row r="286" spans="1:15" s="39" customFormat="1" ht="45" x14ac:dyDescent="0.2">
      <c r="A286" s="44" t="s">
        <v>798</v>
      </c>
      <c r="B286" s="37">
        <v>42720</v>
      </c>
      <c r="C286" s="37" t="s">
        <v>799</v>
      </c>
      <c r="D286" s="37" t="s">
        <v>800</v>
      </c>
      <c r="E286" s="37">
        <v>42723</v>
      </c>
      <c r="F286" s="37">
        <v>42778</v>
      </c>
      <c r="G286" s="45">
        <v>1.8333333333333335</v>
      </c>
      <c r="H286" s="45">
        <v>0</v>
      </c>
      <c r="I286" s="35">
        <v>8250000</v>
      </c>
      <c r="J286" s="35">
        <v>0</v>
      </c>
      <c r="K286" s="37" t="s">
        <v>13</v>
      </c>
      <c r="L286" s="37" t="s">
        <v>158</v>
      </c>
      <c r="M286" s="37" t="s">
        <v>1569</v>
      </c>
      <c r="N286" s="37" t="s">
        <v>1238</v>
      </c>
      <c r="O286" s="38" t="str">
        <f t="shared" si="4"/>
        <v>Ejecucion Contractual</v>
      </c>
    </row>
    <row r="287" spans="1:15" s="39" customFormat="1" ht="45" x14ac:dyDescent="0.2">
      <c r="A287" s="44" t="s">
        <v>801</v>
      </c>
      <c r="B287" s="37">
        <v>42720</v>
      </c>
      <c r="C287" s="37" t="s">
        <v>802</v>
      </c>
      <c r="D287" s="37" t="s">
        <v>803</v>
      </c>
      <c r="E287" s="37">
        <v>42723</v>
      </c>
      <c r="F287" s="37">
        <v>42778</v>
      </c>
      <c r="G287" s="45">
        <v>1.8333333333333335</v>
      </c>
      <c r="H287" s="45">
        <v>0</v>
      </c>
      <c r="I287" s="35">
        <v>8250000</v>
      </c>
      <c r="J287" s="35">
        <v>0</v>
      </c>
      <c r="K287" s="37" t="s">
        <v>13</v>
      </c>
      <c r="L287" s="37" t="s">
        <v>158</v>
      </c>
      <c r="M287" s="37" t="s">
        <v>1570</v>
      </c>
      <c r="N287" s="37" t="s">
        <v>1239</v>
      </c>
      <c r="O287" s="38" t="str">
        <f t="shared" si="4"/>
        <v>Ejecucion Contractual</v>
      </c>
    </row>
    <row r="288" spans="1:15" s="39" customFormat="1" ht="67.5" x14ac:dyDescent="0.2">
      <c r="A288" s="44" t="s">
        <v>804</v>
      </c>
      <c r="B288" s="37">
        <v>42723</v>
      </c>
      <c r="C288" s="37" t="s">
        <v>805</v>
      </c>
      <c r="D288" s="37" t="s">
        <v>806</v>
      </c>
      <c r="E288" s="37">
        <v>42724</v>
      </c>
      <c r="F288" s="37">
        <v>42775</v>
      </c>
      <c r="G288" s="45">
        <v>1.7</v>
      </c>
      <c r="H288" s="45">
        <v>0</v>
      </c>
      <c r="I288" s="35">
        <v>5950000</v>
      </c>
      <c r="J288" s="35">
        <v>0</v>
      </c>
      <c r="K288" s="37" t="s">
        <v>13</v>
      </c>
      <c r="L288" s="37" t="s">
        <v>158</v>
      </c>
      <c r="M288" s="37" t="s">
        <v>1571</v>
      </c>
      <c r="N288" s="37" t="s">
        <v>1240</v>
      </c>
      <c r="O288" s="38" t="str">
        <f t="shared" si="4"/>
        <v>Ejecucion Contractual</v>
      </c>
    </row>
    <row r="289" spans="1:15" s="39" customFormat="1" ht="67.5" x14ac:dyDescent="0.2">
      <c r="A289" s="44" t="s">
        <v>807</v>
      </c>
      <c r="B289" s="37">
        <v>42723</v>
      </c>
      <c r="C289" s="37" t="s">
        <v>87</v>
      </c>
      <c r="D289" s="37" t="s">
        <v>808</v>
      </c>
      <c r="E289" s="37">
        <v>42724</v>
      </c>
      <c r="F289" s="37">
        <v>42774</v>
      </c>
      <c r="G289" s="45">
        <v>1.6666666666666665</v>
      </c>
      <c r="H289" s="45">
        <v>0</v>
      </c>
      <c r="I289" s="35">
        <v>12500000</v>
      </c>
      <c r="J289" s="35">
        <v>0</v>
      </c>
      <c r="K289" s="37" t="s">
        <v>13</v>
      </c>
      <c r="L289" s="37" t="s">
        <v>158</v>
      </c>
      <c r="M289" s="37" t="s">
        <v>1572</v>
      </c>
      <c r="N289" s="37" t="s">
        <v>1241</v>
      </c>
      <c r="O289" s="38" t="str">
        <f t="shared" si="4"/>
        <v>Ejecucion Contractual</v>
      </c>
    </row>
    <row r="290" spans="1:15" s="39" customFormat="1" ht="33.75" x14ac:dyDescent="0.2">
      <c r="A290" s="44" t="s">
        <v>809</v>
      </c>
      <c r="B290" s="37">
        <v>42723</v>
      </c>
      <c r="C290" s="37" t="s">
        <v>123</v>
      </c>
      <c r="D290" s="37" t="s">
        <v>810</v>
      </c>
      <c r="E290" s="37">
        <v>42731</v>
      </c>
      <c r="F290" s="37">
        <v>42776</v>
      </c>
      <c r="G290" s="45">
        <v>1.5</v>
      </c>
      <c r="H290" s="45">
        <v>0</v>
      </c>
      <c r="I290" s="35">
        <v>4854000</v>
      </c>
      <c r="J290" s="35">
        <v>0</v>
      </c>
      <c r="K290" s="37" t="s">
        <v>13</v>
      </c>
      <c r="L290" s="37" t="s">
        <v>158</v>
      </c>
      <c r="M290" s="37" t="s">
        <v>1573</v>
      </c>
      <c r="N290" s="37" t="s">
        <v>1242</v>
      </c>
      <c r="O290" s="38" t="str">
        <f t="shared" si="4"/>
        <v>Ejecucion Contractual</v>
      </c>
    </row>
    <row r="291" spans="1:15" s="39" customFormat="1" ht="56.25" x14ac:dyDescent="0.2">
      <c r="A291" s="44" t="s">
        <v>811</v>
      </c>
      <c r="B291" s="37">
        <v>42723</v>
      </c>
      <c r="C291" s="37" t="s">
        <v>812</v>
      </c>
      <c r="D291" s="37" t="s">
        <v>813</v>
      </c>
      <c r="E291" s="37">
        <v>42724</v>
      </c>
      <c r="F291" s="37">
        <v>42775</v>
      </c>
      <c r="G291" s="45">
        <v>1.7</v>
      </c>
      <c r="H291" s="45">
        <v>0</v>
      </c>
      <c r="I291" s="35">
        <v>7650000</v>
      </c>
      <c r="J291" s="35">
        <v>0</v>
      </c>
      <c r="K291" s="37" t="s">
        <v>13</v>
      </c>
      <c r="L291" s="37" t="s">
        <v>158</v>
      </c>
      <c r="M291" s="37" t="s">
        <v>1574</v>
      </c>
      <c r="N291" s="37" t="s">
        <v>1243</v>
      </c>
      <c r="O291" s="38" t="str">
        <f t="shared" si="4"/>
        <v>Ejecucion Contractual</v>
      </c>
    </row>
    <row r="292" spans="1:15" s="39" customFormat="1" ht="45" x14ac:dyDescent="0.2">
      <c r="A292" s="44" t="s">
        <v>814</v>
      </c>
      <c r="B292" s="37">
        <v>42723</v>
      </c>
      <c r="C292" s="37" t="s">
        <v>815</v>
      </c>
      <c r="D292" s="37" t="s">
        <v>816</v>
      </c>
      <c r="E292" s="37">
        <v>42730</v>
      </c>
      <c r="F292" s="37">
        <v>42775</v>
      </c>
      <c r="G292" s="45">
        <v>1.5</v>
      </c>
      <c r="H292" s="45">
        <v>0</v>
      </c>
      <c r="I292" s="35">
        <v>3825000</v>
      </c>
      <c r="J292" s="35">
        <v>0</v>
      </c>
      <c r="K292" s="37" t="s">
        <v>13</v>
      </c>
      <c r="L292" s="37" t="s">
        <v>158</v>
      </c>
      <c r="M292" s="37" t="s">
        <v>1575</v>
      </c>
      <c r="N292" s="37" t="s">
        <v>1244</v>
      </c>
      <c r="O292" s="38" t="str">
        <f t="shared" si="4"/>
        <v>Ejecucion Contractual</v>
      </c>
    </row>
    <row r="293" spans="1:15" s="39" customFormat="1" ht="45" x14ac:dyDescent="0.2">
      <c r="A293" s="44" t="s">
        <v>817</v>
      </c>
      <c r="B293" s="37">
        <v>42723</v>
      </c>
      <c r="C293" s="37" t="s">
        <v>64</v>
      </c>
      <c r="D293" s="37" t="s">
        <v>818</v>
      </c>
      <c r="E293" s="37">
        <v>42724</v>
      </c>
      <c r="F293" s="37">
        <v>42775</v>
      </c>
      <c r="G293" s="45">
        <v>1.7</v>
      </c>
      <c r="H293" s="45">
        <v>0</v>
      </c>
      <c r="I293" s="35">
        <v>5950000</v>
      </c>
      <c r="J293" s="35">
        <v>0</v>
      </c>
      <c r="K293" s="37" t="s">
        <v>13</v>
      </c>
      <c r="L293" s="37" t="s">
        <v>158</v>
      </c>
      <c r="M293" s="37" t="s">
        <v>1576</v>
      </c>
      <c r="N293" s="37" t="s">
        <v>1245</v>
      </c>
      <c r="O293" s="38" t="str">
        <f t="shared" si="4"/>
        <v>Ejecucion Contractual</v>
      </c>
    </row>
    <row r="294" spans="1:15" s="39" customFormat="1" ht="45" x14ac:dyDescent="0.2">
      <c r="A294" s="44" t="s">
        <v>819</v>
      </c>
      <c r="B294" s="37">
        <v>42723</v>
      </c>
      <c r="C294" s="37" t="s">
        <v>820</v>
      </c>
      <c r="D294" s="37" t="s">
        <v>821</v>
      </c>
      <c r="E294" s="37">
        <v>42730</v>
      </c>
      <c r="F294" s="37">
        <v>42775</v>
      </c>
      <c r="G294" s="45">
        <v>1.5</v>
      </c>
      <c r="H294" s="45">
        <v>0</v>
      </c>
      <c r="I294" s="35">
        <v>9000000</v>
      </c>
      <c r="J294" s="35">
        <v>0</v>
      </c>
      <c r="K294" s="37" t="s">
        <v>13</v>
      </c>
      <c r="L294" s="37" t="s">
        <v>158</v>
      </c>
      <c r="M294" s="37" t="s">
        <v>1577</v>
      </c>
      <c r="N294" s="37" t="s">
        <v>1246</v>
      </c>
      <c r="O294" s="38" t="str">
        <f t="shared" si="4"/>
        <v>Ejecucion Contractual</v>
      </c>
    </row>
    <row r="295" spans="1:15" s="39" customFormat="1" ht="45" x14ac:dyDescent="0.2">
      <c r="A295" s="44" t="s">
        <v>822</v>
      </c>
      <c r="B295" s="37">
        <v>42723</v>
      </c>
      <c r="C295" s="37" t="s">
        <v>823</v>
      </c>
      <c r="D295" s="37" t="s">
        <v>824</v>
      </c>
      <c r="E295" s="37">
        <v>42731</v>
      </c>
      <c r="F295" s="37">
        <v>42776</v>
      </c>
      <c r="G295" s="45">
        <v>1.5</v>
      </c>
      <c r="H295" s="45">
        <v>0</v>
      </c>
      <c r="I295" s="35">
        <v>6000000</v>
      </c>
      <c r="J295" s="35">
        <v>0</v>
      </c>
      <c r="K295" s="37" t="s">
        <v>13</v>
      </c>
      <c r="L295" s="37" t="s">
        <v>158</v>
      </c>
      <c r="M295" s="37" t="s">
        <v>1578</v>
      </c>
      <c r="N295" s="37" t="s">
        <v>1247</v>
      </c>
      <c r="O295" s="38" t="str">
        <f t="shared" si="4"/>
        <v>Ejecucion Contractual</v>
      </c>
    </row>
    <row r="296" spans="1:15" s="39" customFormat="1" ht="45" x14ac:dyDescent="0.2">
      <c r="A296" s="44" t="s">
        <v>825</v>
      </c>
      <c r="B296" s="37">
        <v>42723</v>
      </c>
      <c r="C296" s="37" t="s">
        <v>826</v>
      </c>
      <c r="D296" s="37" t="s">
        <v>827</v>
      </c>
      <c r="E296" s="37">
        <v>42724</v>
      </c>
      <c r="F296" s="37">
        <v>42775</v>
      </c>
      <c r="G296" s="45">
        <v>1.7</v>
      </c>
      <c r="H296" s="45">
        <v>0</v>
      </c>
      <c r="I296" s="35">
        <v>3910000</v>
      </c>
      <c r="J296" s="35">
        <v>0</v>
      </c>
      <c r="K296" s="37" t="s">
        <v>13</v>
      </c>
      <c r="L296" s="37" t="s">
        <v>158</v>
      </c>
      <c r="M296" s="37" t="s">
        <v>1579</v>
      </c>
      <c r="N296" s="37" t="s">
        <v>1248</v>
      </c>
      <c r="O296" s="38" t="str">
        <f t="shared" si="4"/>
        <v>Ejecucion Contractual</v>
      </c>
    </row>
    <row r="297" spans="1:15" s="39" customFormat="1" ht="33.75" x14ac:dyDescent="0.2">
      <c r="A297" s="44" t="s">
        <v>828</v>
      </c>
      <c r="B297" s="37">
        <v>42723</v>
      </c>
      <c r="C297" s="37" t="s">
        <v>829</v>
      </c>
      <c r="D297" s="37" t="s">
        <v>830</v>
      </c>
      <c r="E297" s="37">
        <v>42731</v>
      </c>
      <c r="F297" s="37">
        <v>42776</v>
      </c>
      <c r="G297" s="45">
        <v>1.5</v>
      </c>
      <c r="H297" s="45">
        <v>0</v>
      </c>
      <c r="I297" s="35">
        <v>10800000</v>
      </c>
      <c r="J297" s="35">
        <v>0</v>
      </c>
      <c r="K297" s="37" t="s">
        <v>13</v>
      </c>
      <c r="L297" s="37" t="s">
        <v>158</v>
      </c>
      <c r="M297" s="37" t="s">
        <v>1580</v>
      </c>
      <c r="N297" s="37" t="s">
        <v>1249</v>
      </c>
      <c r="O297" s="38" t="str">
        <f t="shared" si="4"/>
        <v>Ejecucion Contractual</v>
      </c>
    </row>
    <row r="298" spans="1:15" s="39" customFormat="1" ht="67.5" x14ac:dyDescent="0.2">
      <c r="A298" s="44" t="s">
        <v>831</v>
      </c>
      <c r="B298" s="37">
        <v>42723</v>
      </c>
      <c r="C298" s="37" t="s">
        <v>832</v>
      </c>
      <c r="D298" s="37" t="s">
        <v>833</v>
      </c>
      <c r="E298" s="37">
        <v>42730</v>
      </c>
      <c r="F298" s="37">
        <v>42775</v>
      </c>
      <c r="G298" s="45">
        <v>1.5</v>
      </c>
      <c r="H298" s="45">
        <v>0</v>
      </c>
      <c r="I298" s="35">
        <v>12000000</v>
      </c>
      <c r="J298" s="35">
        <v>0</v>
      </c>
      <c r="K298" s="37" t="s">
        <v>13</v>
      </c>
      <c r="L298" s="37" t="s">
        <v>158</v>
      </c>
      <c r="M298" s="37" t="s">
        <v>1581</v>
      </c>
      <c r="N298" s="37" t="s">
        <v>1250</v>
      </c>
      <c r="O298" s="38" t="str">
        <f t="shared" si="4"/>
        <v>Ejecucion Contractual</v>
      </c>
    </row>
    <row r="299" spans="1:15" s="39" customFormat="1" ht="45" x14ac:dyDescent="0.2">
      <c r="A299" s="44" t="s">
        <v>834</v>
      </c>
      <c r="B299" s="37">
        <v>42723</v>
      </c>
      <c r="C299" s="37" t="s">
        <v>92</v>
      </c>
      <c r="D299" s="37" t="s">
        <v>835</v>
      </c>
      <c r="E299" s="37">
        <v>42730</v>
      </c>
      <c r="F299" s="37">
        <v>42775</v>
      </c>
      <c r="G299" s="45">
        <v>1.5</v>
      </c>
      <c r="H299" s="45">
        <v>0</v>
      </c>
      <c r="I299" s="35">
        <v>12000000</v>
      </c>
      <c r="J299" s="35">
        <v>0</v>
      </c>
      <c r="K299" s="37" t="s">
        <v>13</v>
      </c>
      <c r="L299" s="37" t="s">
        <v>158</v>
      </c>
      <c r="M299" s="37" t="s">
        <v>1582</v>
      </c>
      <c r="N299" s="37" t="s">
        <v>1251</v>
      </c>
      <c r="O299" s="38" t="str">
        <f t="shared" si="4"/>
        <v>Ejecucion Contractual</v>
      </c>
    </row>
    <row r="300" spans="1:15" s="39" customFormat="1" ht="34.5" customHeight="1" x14ac:dyDescent="0.2">
      <c r="A300" s="31" t="s">
        <v>836</v>
      </c>
      <c r="B300" s="32">
        <v>42723</v>
      </c>
      <c r="C300" s="32" t="s">
        <v>837</v>
      </c>
      <c r="D300" s="32" t="s">
        <v>838</v>
      </c>
      <c r="E300" s="32">
        <v>42724</v>
      </c>
      <c r="F300" s="32">
        <v>42874</v>
      </c>
      <c r="G300" s="33">
        <v>5</v>
      </c>
      <c r="H300" s="33">
        <v>0</v>
      </c>
      <c r="I300" s="34">
        <v>4529735423</v>
      </c>
      <c r="J300" s="34">
        <v>0</v>
      </c>
      <c r="K300" s="32" t="s">
        <v>141</v>
      </c>
      <c r="L300" s="32" t="s">
        <v>158</v>
      </c>
      <c r="M300" s="37" t="s">
        <v>1662</v>
      </c>
      <c r="N300" s="36" t="s">
        <v>1663</v>
      </c>
      <c r="O300" s="38" t="str">
        <f t="shared" si="4"/>
        <v>Ejecucion Contractual</v>
      </c>
    </row>
    <row r="301" spans="1:15" s="39" customFormat="1" ht="34.5" customHeight="1" x14ac:dyDescent="0.2">
      <c r="A301" s="40"/>
      <c r="B301" s="41"/>
      <c r="C301" s="41"/>
      <c r="D301" s="41"/>
      <c r="E301" s="41"/>
      <c r="F301" s="41"/>
      <c r="G301" s="42"/>
      <c r="H301" s="42"/>
      <c r="I301" s="43"/>
      <c r="J301" s="43"/>
      <c r="K301" s="41"/>
      <c r="L301" s="41"/>
      <c r="M301" s="37" t="s">
        <v>1665</v>
      </c>
      <c r="N301" s="36" t="s">
        <v>1664</v>
      </c>
      <c r="O301" s="38" t="str">
        <f t="shared" si="4"/>
        <v>Ejecucion Contractual</v>
      </c>
    </row>
    <row r="302" spans="1:15" s="39" customFormat="1" ht="16.5" customHeight="1" x14ac:dyDescent="0.2">
      <c r="A302" s="31" t="s">
        <v>839</v>
      </c>
      <c r="B302" s="32">
        <v>42723</v>
      </c>
      <c r="C302" s="32" t="s">
        <v>840</v>
      </c>
      <c r="D302" s="32" t="s">
        <v>838</v>
      </c>
      <c r="E302" s="32">
        <v>42730</v>
      </c>
      <c r="F302" s="32">
        <v>42880</v>
      </c>
      <c r="G302" s="33">
        <v>5</v>
      </c>
      <c r="H302" s="33">
        <v>0</v>
      </c>
      <c r="I302" s="34">
        <v>10152594141</v>
      </c>
      <c r="J302" s="34">
        <v>0</v>
      </c>
      <c r="K302" s="32" t="s">
        <v>141</v>
      </c>
      <c r="L302" s="32" t="s">
        <v>158</v>
      </c>
      <c r="M302" s="37" t="s">
        <v>1669</v>
      </c>
      <c r="N302" s="36" t="s">
        <v>1666</v>
      </c>
      <c r="O302" s="38" t="str">
        <f t="shared" si="4"/>
        <v>Ejecucion Contractual</v>
      </c>
    </row>
    <row r="303" spans="1:15" s="39" customFormat="1" ht="16.5" customHeight="1" x14ac:dyDescent="0.2">
      <c r="A303" s="46"/>
      <c r="B303" s="47"/>
      <c r="C303" s="47"/>
      <c r="D303" s="47"/>
      <c r="E303" s="47"/>
      <c r="F303" s="47"/>
      <c r="G303" s="48"/>
      <c r="H303" s="48"/>
      <c r="I303" s="49"/>
      <c r="J303" s="49"/>
      <c r="K303" s="47"/>
      <c r="L303" s="47"/>
      <c r="M303" s="37" t="s">
        <v>1670</v>
      </c>
      <c r="N303" s="36" t="s">
        <v>1667</v>
      </c>
      <c r="O303" s="38" t="str">
        <f t="shared" si="4"/>
        <v>Ejecucion Contractual</v>
      </c>
    </row>
    <row r="304" spans="1:15" s="39" customFormat="1" ht="16.5" customHeight="1" x14ac:dyDescent="0.2">
      <c r="A304" s="46"/>
      <c r="B304" s="47"/>
      <c r="C304" s="47"/>
      <c r="D304" s="47"/>
      <c r="E304" s="47"/>
      <c r="F304" s="47"/>
      <c r="G304" s="48"/>
      <c r="H304" s="48"/>
      <c r="I304" s="49"/>
      <c r="J304" s="49"/>
      <c r="K304" s="47"/>
      <c r="L304" s="47"/>
      <c r="M304" s="37" t="s">
        <v>1671</v>
      </c>
      <c r="N304" s="36" t="s">
        <v>1668</v>
      </c>
      <c r="O304" s="38" t="str">
        <f t="shared" si="4"/>
        <v>Ejecucion Contractual</v>
      </c>
    </row>
    <row r="305" spans="1:15" s="39" customFormat="1" ht="16.5" customHeight="1" x14ac:dyDescent="0.2">
      <c r="A305" s="40"/>
      <c r="B305" s="41"/>
      <c r="C305" s="41"/>
      <c r="D305" s="41"/>
      <c r="E305" s="41"/>
      <c r="F305" s="41"/>
      <c r="G305" s="42"/>
      <c r="H305" s="42"/>
      <c r="I305" s="43"/>
      <c r="J305" s="43"/>
      <c r="K305" s="41"/>
      <c r="L305" s="41"/>
      <c r="M305" s="37" t="s">
        <v>1673</v>
      </c>
      <c r="N305" s="36" t="s">
        <v>1672</v>
      </c>
      <c r="O305" s="38" t="str">
        <f t="shared" si="4"/>
        <v>Ejecucion Contractual</v>
      </c>
    </row>
    <row r="306" spans="1:15" s="39" customFormat="1" ht="27" customHeight="1" x14ac:dyDescent="0.2">
      <c r="A306" s="31" t="s">
        <v>841</v>
      </c>
      <c r="B306" s="32">
        <v>42723</v>
      </c>
      <c r="C306" s="32" t="s">
        <v>842</v>
      </c>
      <c r="D306" s="32" t="s">
        <v>838</v>
      </c>
      <c r="E306" s="32">
        <v>42724</v>
      </c>
      <c r="F306" s="32">
        <v>42874</v>
      </c>
      <c r="G306" s="33">
        <v>5</v>
      </c>
      <c r="H306" s="33">
        <v>0</v>
      </c>
      <c r="I306" s="34">
        <v>1033279010</v>
      </c>
      <c r="J306" s="34">
        <v>0</v>
      </c>
      <c r="K306" s="32" t="s">
        <v>141</v>
      </c>
      <c r="L306" s="32" t="s">
        <v>158</v>
      </c>
      <c r="M306" s="37" t="s">
        <v>1676</v>
      </c>
      <c r="N306" s="36" t="s">
        <v>1674</v>
      </c>
      <c r="O306" s="38" t="str">
        <f t="shared" si="4"/>
        <v>Ejecucion Contractual</v>
      </c>
    </row>
    <row r="307" spans="1:15" s="39" customFormat="1" ht="27" customHeight="1" x14ac:dyDescent="0.2">
      <c r="A307" s="40"/>
      <c r="B307" s="41"/>
      <c r="C307" s="41"/>
      <c r="D307" s="41"/>
      <c r="E307" s="41"/>
      <c r="F307" s="41"/>
      <c r="G307" s="42"/>
      <c r="H307" s="42"/>
      <c r="I307" s="43"/>
      <c r="J307" s="43"/>
      <c r="K307" s="41"/>
      <c r="L307" s="41"/>
      <c r="M307" s="37" t="s">
        <v>1677</v>
      </c>
      <c r="N307" s="36" t="s">
        <v>1675</v>
      </c>
      <c r="O307" s="38" t="str">
        <f t="shared" si="4"/>
        <v>Ejecucion Contractual</v>
      </c>
    </row>
    <row r="308" spans="1:15" s="39" customFormat="1" ht="67.5" x14ac:dyDescent="0.2">
      <c r="A308" s="44" t="s">
        <v>843</v>
      </c>
      <c r="B308" s="37">
        <v>42723</v>
      </c>
      <c r="C308" s="37" t="s">
        <v>844</v>
      </c>
      <c r="D308" s="37" t="s">
        <v>838</v>
      </c>
      <c r="E308" s="37">
        <v>42724</v>
      </c>
      <c r="F308" s="37">
        <v>42874</v>
      </c>
      <c r="G308" s="45">
        <v>5</v>
      </c>
      <c r="H308" s="45">
        <v>0</v>
      </c>
      <c r="I308" s="35">
        <v>167903098</v>
      </c>
      <c r="J308" s="35">
        <v>0</v>
      </c>
      <c r="K308" s="37" t="s">
        <v>141</v>
      </c>
      <c r="L308" s="37" t="s">
        <v>158</v>
      </c>
      <c r="M308" s="37" t="s">
        <v>1657</v>
      </c>
      <c r="N308" s="36" t="s">
        <v>1655</v>
      </c>
      <c r="O308" s="38" t="str">
        <f t="shared" si="4"/>
        <v>Ejecucion Contractual</v>
      </c>
    </row>
    <row r="309" spans="1:15" s="39" customFormat="1" ht="33.75" x14ac:dyDescent="0.2">
      <c r="A309" s="44" t="s">
        <v>845</v>
      </c>
      <c r="B309" s="37">
        <v>42723</v>
      </c>
      <c r="C309" s="37" t="s">
        <v>846</v>
      </c>
      <c r="D309" s="37" t="s">
        <v>847</v>
      </c>
      <c r="E309" s="37">
        <v>42724</v>
      </c>
      <c r="F309" s="37">
        <v>42767</v>
      </c>
      <c r="G309" s="45">
        <v>1.4333333333333333</v>
      </c>
      <c r="H309" s="45">
        <v>0</v>
      </c>
      <c r="I309" s="35">
        <v>183858364</v>
      </c>
      <c r="J309" s="35">
        <v>0</v>
      </c>
      <c r="K309" s="37" t="s">
        <v>141</v>
      </c>
      <c r="L309" s="37" t="s">
        <v>158</v>
      </c>
      <c r="M309" s="37" t="s">
        <v>1656</v>
      </c>
      <c r="N309" s="36" t="s">
        <v>1654</v>
      </c>
      <c r="O309" s="38" t="str">
        <f t="shared" si="4"/>
        <v>Ejecucion Contractual</v>
      </c>
    </row>
    <row r="310" spans="1:15" s="39" customFormat="1" ht="33.75" x14ac:dyDescent="0.2">
      <c r="A310" s="44" t="s">
        <v>848</v>
      </c>
      <c r="B310" s="37">
        <v>42723</v>
      </c>
      <c r="C310" s="37" t="s">
        <v>849</v>
      </c>
      <c r="D310" s="37" t="s">
        <v>850</v>
      </c>
      <c r="E310" s="37">
        <v>42731</v>
      </c>
      <c r="F310" s="37">
        <v>42792</v>
      </c>
      <c r="G310" s="45">
        <v>2</v>
      </c>
      <c r="H310" s="45">
        <v>0</v>
      </c>
      <c r="I310" s="35">
        <v>30952280</v>
      </c>
      <c r="J310" s="35">
        <v>0</v>
      </c>
      <c r="K310" s="37" t="s">
        <v>143</v>
      </c>
      <c r="L310" s="37" t="s">
        <v>158</v>
      </c>
      <c r="M310" s="37" t="s">
        <v>1583</v>
      </c>
      <c r="N310" s="37" t="s">
        <v>1252</v>
      </c>
      <c r="O310" s="38" t="str">
        <f t="shared" si="4"/>
        <v>Ejecucion Contractual</v>
      </c>
    </row>
    <row r="311" spans="1:15" s="39" customFormat="1" ht="45" x14ac:dyDescent="0.2">
      <c r="A311" s="44" t="s">
        <v>851</v>
      </c>
      <c r="B311" s="37">
        <v>42724</v>
      </c>
      <c r="C311" s="37" t="s">
        <v>852</v>
      </c>
      <c r="D311" s="37" t="s">
        <v>853</v>
      </c>
      <c r="E311" s="37">
        <v>42731</v>
      </c>
      <c r="F311" s="37">
        <v>42776</v>
      </c>
      <c r="G311" s="45">
        <v>1.5</v>
      </c>
      <c r="H311" s="45">
        <v>0</v>
      </c>
      <c r="I311" s="35">
        <v>6750000</v>
      </c>
      <c r="J311" s="35">
        <v>0</v>
      </c>
      <c r="K311" s="37" t="s">
        <v>13</v>
      </c>
      <c r="L311" s="37" t="s">
        <v>158</v>
      </c>
      <c r="M311" s="37" t="s">
        <v>1584</v>
      </c>
      <c r="N311" s="37" t="s">
        <v>1253</v>
      </c>
      <c r="O311" s="38" t="str">
        <f t="shared" si="4"/>
        <v>Ejecucion Contractual</v>
      </c>
    </row>
    <row r="312" spans="1:15" s="39" customFormat="1" ht="45" x14ac:dyDescent="0.2">
      <c r="A312" s="44" t="s">
        <v>854</v>
      </c>
      <c r="B312" s="37">
        <v>42724</v>
      </c>
      <c r="C312" s="37" t="s">
        <v>855</v>
      </c>
      <c r="D312" s="37" t="s">
        <v>856</v>
      </c>
      <c r="E312" s="37">
        <v>42726</v>
      </c>
      <c r="F312" s="37">
        <v>42766</v>
      </c>
      <c r="G312" s="45">
        <v>1.3333333333333333</v>
      </c>
      <c r="H312" s="45">
        <v>0</v>
      </c>
      <c r="I312" s="35">
        <v>6322666</v>
      </c>
      <c r="J312" s="35">
        <v>0</v>
      </c>
      <c r="K312" s="37" t="s">
        <v>13</v>
      </c>
      <c r="L312" s="37" t="s">
        <v>158</v>
      </c>
      <c r="M312" s="37" t="s">
        <v>1585</v>
      </c>
      <c r="N312" s="37" t="s">
        <v>1254</v>
      </c>
      <c r="O312" s="38" t="str">
        <f t="shared" si="4"/>
        <v>Ejecucion Contractual</v>
      </c>
    </row>
    <row r="313" spans="1:15" s="39" customFormat="1" ht="56.25" x14ac:dyDescent="0.2">
      <c r="A313" s="44" t="s">
        <v>857</v>
      </c>
      <c r="B313" s="37">
        <v>42724</v>
      </c>
      <c r="C313" s="37" t="s">
        <v>858</v>
      </c>
      <c r="D313" s="37" t="s">
        <v>859</v>
      </c>
      <c r="E313" s="37">
        <v>42724</v>
      </c>
      <c r="F313" s="37">
        <v>42844</v>
      </c>
      <c r="G313" s="45">
        <v>4</v>
      </c>
      <c r="H313" s="45">
        <v>0</v>
      </c>
      <c r="I313" s="35">
        <v>600000000</v>
      </c>
      <c r="J313" s="35">
        <v>0</v>
      </c>
      <c r="K313" s="37" t="s">
        <v>13</v>
      </c>
      <c r="L313" s="37" t="s">
        <v>158</v>
      </c>
      <c r="M313" s="37" t="s">
        <v>1586</v>
      </c>
      <c r="N313" s="37" t="s">
        <v>1255</v>
      </c>
      <c r="O313" s="38" t="str">
        <f t="shared" si="4"/>
        <v>Ejecucion Contractual</v>
      </c>
    </row>
    <row r="314" spans="1:15" s="39" customFormat="1" ht="45" x14ac:dyDescent="0.2">
      <c r="A314" s="44" t="s">
        <v>860</v>
      </c>
      <c r="B314" s="37">
        <v>42724</v>
      </c>
      <c r="C314" s="37" t="s">
        <v>861</v>
      </c>
      <c r="D314" s="37" t="s">
        <v>626</v>
      </c>
      <c r="E314" s="37">
        <v>42725</v>
      </c>
      <c r="F314" s="37">
        <v>42765</v>
      </c>
      <c r="G314" s="45">
        <v>1.3333333333333333</v>
      </c>
      <c r="H314" s="45">
        <v>0</v>
      </c>
      <c r="I314" s="35">
        <v>2666000</v>
      </c>
      <c r="J314" s="35">
        <v>0</v>
      </c>
      <c r="K314" s="37" t="s">
        <v>13</v>
      </c>
      <c r="L314" s="37" t="s">
        <v>158</v>
      </c>
      <c r="M314" s="37" t="s">
        <v>1587</v>
      </c>
      <c r="N314" s="37" t="s">
        <v>1256</v>
      </c>
      <c r="O314" s="38" t="str">
        <f t="shared" si="4"/>
        <v>Ejecucion Contractual</v>
      </c>
    </row>
    <row r="315" spans="1:15" s="39" customFormat="1" ht="45" x14ac:dyDescent="0.2">
      <c r="A315" s="44" t="s">
        <v>862</v>
      </c>
      <c r="B315" s="37">
        <v>42724</v>
      </c>
      <c r="C315" s="37" t="s">
        <v>30</v>
      </c>
      <c r="D315" s="37" t="s">
        <v>571</v>
      </c>
      <c r="E315" s="37">
        <v>42725</v>
      </c>
      <c r="F315" s="37">
        <v>42775</v>
      </c>
      <c r="G315" s="45">
        <v>1.6666666666666665</v>
      </c>
      <c r="H315" s="45">
        <v>0</v>
      </c>
      <c r="I315" s="35">
        <v>3333000</v>
      </c>
      <c r="J315" s="35">
        <v>0</v>
      </c>
      <c r="K315" s="37" t="s">
        <v>13</v>
      </c>
      <c r="L315" s="37" t="s">
        <v>158</v>
      </c>
      <c r="M315" s="37" t="s">
        <v>1588</v>
      </c>
      <c r="N315" s="37" t="s">
        <v>1257</v>
      </c>
      <c r="O315" s="38" t="str">
        <f t="shared" si="4"/>
        <v>Ejecucion Contractual</v>
      </c>
    </row>
    <row r="316" spans="1:15" s="39" customFormat="1" ht="45" x14ac:dyDescent="0.2">
      <c r="A316" s="44" t="s">
        <v>863</v>
      </c>
      <c r="B316" s="37">
        <v>42724</v>
      </c>
      <c r="C316" s="37" t="s">
        <v>864</v>
      </c>
      <c r="D316" s="37" t="s">
        <v>865</v>
      </c>
      <c r="E316" s="37">
        <v>42724</v>
      </c>
      <c r="F316" s="37">
        <v>42764</v>
      </c>
      <c r="G316" s="45">
        <v>1.3333333333333333</v>
      </c>
      <c r="H316" s="45">
        <v>0</v>
      </c>
      <c r="I316" s="35">
        <v>7333333</v>
      </c>
      <c r="J316" s="35">
        <v>0</v>
      </c>
      <c r="K316" s="37" t="s">
        <v>13</v>
      </c>
      <c r="L316" s="37" t="s">
        <v>158</v>
      </c>
      <c r="M316" s="37" t="s">
        <v>1589</v>
      </c>
      <c r="N316" s="37" t="s">
        <v>1258</v>
      </c>
      <c r="O316" s="38" t="str">
        <f t="shared" si="4"/>
        <v>Ejecucion Contractual</v>
      </c>
    </row>
    <row r="317" spans="1:15" s="39" customFormat="1" ht="33.75" x14ac:dyDescent="0.2">
      <c r="A317" s="44" t="s">
        <v>866</v>
      </c>
      <c r="B317" s="37">
        <v>42724</v>
      </c>
      <c r="C317" s="37" t="s">
        <v>118</v>
      </c>
      <c r="D317" s="37" t="s">
        <v>867</v>
      </c>
      <c r="E317" s="37">
        <v>42726</v>
      </c>
      <c r="F317" s="37">
        <v>42766</v>
      </c>
      <c r="G317" s="45">
        <v>1.3333333333333333</v>
      </c>
      <c r="H317" s="45">
        <v>0</v>
      </c>
      <c r="I317" s="35">
        <v>6000000</v>
      </c>
      <c r="J317" s="35">
        <v>0</v>
      </c>
      <c r="K317" s="37" t="s">
        <v>13</v>
      </c>
      <c r="L317" s="37" t="s">
        <v>158</v>
      </c>
      <c r="M317" s="37" t="s">
        <v>1590</v>
      </c>
      <c r="N317" s="37" t="s">
        <v>1259</v>
      </c>
      <c r="O317" s="38" t="str">
        <f t="shared" si="4"/>
        <v>Ejecucion Contractual</v>
      </c>
    </row>
    <row r="318" spans="1:15" s="39" customFormat="1" ht="33.75" x14ac:dyDescent="0.2">
      <c r="A318" s="44" t="s">
        <v>868</v>
      </c>
      <c r="B318" s="37">
        <v>42724</v>
      </c>
      <c r="C318" s="37" t="s">
        <v>82</v>
      </c>
      <c r="D318" s="37" t="s">
        <v>869</v>
      </c>
      <c r="E318" s="37">
        <v>42725</v>
      </c>
      <c r="F318" s="37">
        <v>42765</v>
      </c>
      <c r="G318" s="45">
        <v>1.3333333333333333</v>
      </c>
      <c r="H318" s="45">
        <v>0</v>
      </c>
      <c r="I318" s="35">
        <v>10000000</v>
      </c>
      <c r="J318" s="35">
        <v>0</v>
      </c>
      <c r="K318" s="37" t="s">
        <v>13</v>
      </c>
      <c r="L318" s="37" t="s">
        <v>158</v>
      </c>
      <c r="M318" s="37" t="s">
        <v>1591</v>
      </c>
      <c r="N318" s="37" t="s">
        <v>1260</v>
      </c>
      <c r="O318" s="38" t="str">
        <f t="shared" si="4"/>
        <v>Ejecucion Contractual</v>
      </c>
    </row>
    <row r="319" spans="1:15" s="39" customFormat="1" ht="45" x14ac:dyDescent="0.2">
      <c r="A319" s="44" t="s">
        <v>870</v>
      </c>
      <c r="B319" s="37">
        <v>42724</v>
      </c>
      <c r="C319" s="37" t="s">
        <v>871</v>
      </c>
      <c r="D319" s="37" t="s">
        <v>872</v>
      </c>
      <c r="E319" s="37">
        <v>42725</v>
      </c>
      <c r="F319" s="37">
        <v>42765</v>
      </c>
      <c r="G319" s="45">
        <v>1.3333333333333333</v>
      </c>
      <c r="H319" s="45">
        <v>0</v>
      </c>
      <c r="I319" s="35">
        <v>10000000</v>
      </c>
      <c r="J319" s="35">
        <v>0</v>
      </c>
      <c r="K319" s="37" t="s">
        <v>13</v>
      </c>
      <c r="L319" s="37" t="s">
        <v>158</v>
      </c>
      <c r="M319" s="37" t="s">
        <v>1592</v>
      </c>
      <c r="N319" s="37" t="s">
        <v>1261</v>
      </c>
      <c r="O319" s="38" t="str">
        <f t="shared" si="4"/>
        <v>Ejecucion Contractual</v>
      </c>
    </row>
    <row r="320" spans="1:15" s="39" customFormat="1" ht="45" x14ac:dyDescent="0.2">
      <c r="A320" s="44" t="s">
        <v>873</v>
      </c>
      <c r="B320" s="37">
        <v>42724</v>
      </c>
      <c r="C320" s="37" t="s">
        <v>128</v>
      </c>
      <c r="D320" s="37" t="s">
        <v>874</v>
      </c>
      <c r="E320" s="37">
        <v>42732</v>
      </c>
      <c r="F320" s="37">
        <v>42772</v>
      </c>
      <c r="G320" s="45">
        <v>1.3333333333333333</v>
      </c>
      <c r="H320" s="45">
        <v>0</v>
      </c>
      <c r="I320" s="35">
        <v>7333333</v>
      </c>
      <c r="J320" s="35">
        <v>0</v>
      </c>
      <c r="K320" s="37" t="s">
        <v>13</v>
      </c>
      <c r="L320" s="37" t="s">
        <v>158</v>
      </c>
      <c r="M320" s="37" t="s">
        <v>1593</v>
      </c>
      <c r="N320" s="37" t="s">
        <v>1262</v>
      </c>
      <c r="O320" s="38" t="str">
        <f t="shared" si="4"/>
        <v>Ejecucion Contractual</v>
      </c>
    </row>
    <row r="321" spans="1:15" s="39" customFormat="1" ht="56.25" x14ac:dyDescent="0.2">
      <c r="A321" s="44" t="s">
        <v>875</v>
      </c>
      <c r="B321" s="37">
        <v>42724</v>
      </c>
      <c r="C321" s="37" t="s">
        <v>876</v>
      </c>
      <c r="D321" s="37" t="s">
        <v>877</v>
      </c>
      <c r="E321" s="37">
        <v>42725</v>
      </c>
      <c r="F321" s="37">
        <v>42776</v>
      </c>
      <c r="G321" s="45">
        <v>1.7</v>
      </c>
      <c r="H321" s="45">
        <v>0</v>
      </c>
      <c r="I321" s="35">
        <v>7140000</v>
      </c>
      <c r="J321" s="35">
        <v>0</v>
      </c>
      <c r="K321" s="37" t="s">
        <v>13</v>
      </c>
      <c r="L321" s="37" t="s">
        <v>158</v>
      </c>
      <c r="M321" s="37" t="s">
        <v>1594</v>
      </c>
      <c r="N321" s="37" t="s">
        <v>1263</v>
      </c>
      <c r="O321" s="38" t="str">
        <f t="shared" si="4"/>
        <v>Ejecucion Contractual</v>
      </c>
    </row>
    <row r="322" spans="1:15" s="39" customFormat="1" ht="33.75" x14ac:dyDescent="0.2">
      <c r="A322" s="44" t="s">
        <v>878</v>
      </c>
      <c r="B322" s="37">
        <v>42725</v>
      </c>
      <c r="C322" s="37" t="s">
        <v>51</v>
      </c>
      <c r="D322" s="37" t="s">
        <v>879</v>
      </c>
      <c r="E322" s="37">
        <v>42726</v>
      </c>
      <c r="F322" s="37">
        <v>42766</v>
      </c>
      <c r="G322" s="45">
        <v>1.3333333333333333</v>
      </c>
      <c r="H322" s="45">
        <v>0</v>
      </c>
      <c r="I322" s="35">
        <v>4266666</v>
      </c>
      <c r="J322" s="35">
        <v>0</v>
      </c>
      <c r="K322" s="37" t="s">
        <v>13</v>
      </c>
      <c r="L322" s="37" t="s">
        <v>158</v>
      </c>
      <c r="M322" s="37" t="s">
        <v>1595</v>
      </c>
      <c r="N322" s="37" t="s">
        <v>1264</v>
      </c>
      <c r="O322" s="38" t="str">
        <f t="shared" si="4"/>
        <v>Ejecucion Contractual</v>
      </c>
    </row>
    <row r="323" spans="1:15" s="39" customFormat="1" ht="45" x14ac:dyDescent="0.2">
      <c r="A323" s="44" t="s">
        <v>880</v>
      </c>
      <c r="B323" s="37">
        <v>42725</v>
      </c>
      <c r="C323" s="37" t="s">
        <v>881</v>
      </c>
      <c r="D323" s="37" t="s">
        <v>872</v>
      </c>
      <c r="E323" s="37">
        <v>42726</v>
      </c>
      <c r="F323" s="37">
        <v>42766</v>
      </c>
      <c r="G323" s="45">
        <v>1.3333333333333333</v>
      </c>
      <c r="H323" s="45">
        <v>0</v>
      </c>
      <c r="I323" s="35">
        <v>10000000</v>
      </c>
      <c r="J323" s="35">
        <v>0</v>
      </c>
      <c r="K323" s="37" t="s">
        <v>13</v>
      </c>
      <c r="L323" s="37" t="s">
        <v>158</v>
      </c>
      <c r="M323" s="37" t="s">
        <v>1596</v>
      </c>
      <c r="N323" s="37" t="s">
        <v>1265</v>
      </c>
      <c r="O323" s="38" t="str">
        <f t="shared" si="4"/>
        <v>Ejecucion Contractual</v>
      </c>
    </row>
    <row r="324" spans="1:15" s="39" customFormat="1" ht="45" x14ac:dyDescent="0.2">
      <c r="A324" s="44" t="s">
        <v>882</v>
      </c>
      <c r="B324" s="37">
        <v>42725</v>
      </c>
      <c r="C324" s="37" t="s">
        <v>883</v>
      </c>
      <c r="D324" s="37" t="s">
        <v>872</v>
      </c>
      <c r="E324" s="37">
        <v>42726</v>
      </c>
      <c r="F324" s="37">
        <v>42766</v>
      </c>
      <c r="G324" s="45">
        <v>1.3333333333333333</v>
      </c>
      <c r="H324" s="45">
        <v>0</v>
      </c>
      <c r="I324" s="35">
        <v>10000000</v>
      </c>
      <c r="J324" s="35">
        <v>0</v>
      </c>
      <c r="K324" s="37" t="s">
        <v>13</v>
      </c>
      <c r="L324" s="37" t="s">
        <v>158</v>
      </c>
      <c r="M324" s="37" t="s">
        <v>1597</v>
      </c>
      <c r="N324" s="37" t="s">
        <v>1266</v>
      </c>
      <c r="O324" s="38" t="str">
        <f t="shared" si="4"/>
        <v>Ejecucion Contractual</v>
      </c>
    </row>
    <row r="325" spans="1:15" s="39" customFormat="1" ht="45" x14ac:dyDescent="0.2">
      <c r="A325" s="44" t="s">
        <v>884</v>
      </c>
      <c r="B325" s="37">
        <v>42725</v>
      </c>
      <c r="C325" s="37" t="s">
        <v>61</v>
      </c>
      <c r="D325" s="37" t="s">
        <v>571</v>
      </c>
      <c r="E325" s="37">
        <v>42726</v>
      </c>
      <c r="F325" s="37">
        <v>42792</v>
      </c>
      <c r="G325" s="45">
        <v>2.1666666666666665</v>
      </c>
      <c r="H325" s="45">
        <v>0</v>
      </c>
      <c r="I325" s="35">
        <v>4333333</v>
      </c>
      <c r="J325" s="35">
        <v>0</v>
      </c>
      <c r="K325" s="37" t="s">
        <v>13</v>
      </c>
      <c r="L325" s="37" t="s">
        <v>158</v>
      </c>
      <c r="M325" s="37" t="s">
        <v>1598</v>
      </c>
      <c r="N325" s="37" t="s">
        <v>1267</v>
      </c>
      <c r="O325" s="38" t="str">
        <f t="shared" si="4"/>
        <v>Ejecucion Contractual</v>
      </c>
    </row>
    <row r="326" spans="1:15" s="39" customFormat="1" ht="56.25" x14ac:dyDescent="0.2">
      <c r="A326" s="44" t="s">
        <v>885</v>
      </c>
      <c r="B326" s="37">
        <v>42725</v>
      </c>
      <c r="C326" s="37" t="s">
        <v>70</v>
      </c>
      <c r="D326" s="37" t="s">
        <v>886</v>
      </c>
      <c r="E326" s="37">
        <v>42731</v>
      </c>
      <c r="F326" s="37">
        <v>42771</v>
      </c>
      <c r="G326" s="45">
        <v>1.3333333333333333</v>
      </c>
      <c r="H326" s="45">
        <v>0</v>
      </c>
      <c r="I326" s="35">
        <v>5600000</v>
      </c>
      <c r="J326" s="35">
        <v>0</v>
      </c>
      <c r="K326" s="37" t="s">
        <v>13</v>
      </c>
      <c r="L326" s="37" t="s">
        <v>158</v>
      </c>
      <c r="M326" s="37" t="s">
        <v>1599</v>
      </c>
      <c r="N326" s="37" t="s">
        <v>1268</v>
      </c>
      <c r="O326" s="38" t="str">
        <f t="shared" si="4"/>
        <v>Ejecucion Contractual</v>
      </c>
    </row>
    <row r="327" spans="1:15" s="39" customFormat="1" ht="33.75" x14ac:dyDescent="0.2">
      <c r="A327" s="44" t="s">
        <v>887</v>
      </c>
      <c r="B327" s="37">
        <v>42725</v>
      </c>
      <c r="C327" s="37" t="s">
        <v>888</v>
      </c>
      <c r="D327" s="37" t="s">
        <v>889</v>
      </c>
      <c r="E327" s="37">
        <v>42737</v>
      </c>
      <c r="F327" s="37">
        <v>42777</v>
      </c>
      <c r="G327" s="45">
        <v>1.3333333333333333</v>
      </c>
      <c r="H327" s="45">
        <v>0</v>
      </c>
      <c r="I327" s="35">
        <v>6000000</v>
      </c>
      <c r="J327" s="35">
        <v>0</v>
      </c>
      <c r="K327" s="37" t="s">
        <v>13</v>
      </c>
      <c r="L327" s="37" t="s">
        <v>158</v>
      </c>
      <c r="M327" s="37" t="s">
        <v>1600</v>
      </c>
      <c r="N327" s="37" t="s">
        <v>1269</v>
      </c>
      <c r="O327" s="38" t="str">
        <f t="shared" si="4"/>
        <v>Ejecucion Contractual</v>
      </c>
    </row>
    <row r="328" spans="1:15" s="39" customFormat="1" ht="45" x14ac:dyDescent="0.2">
      <c r="A328" s="44" t="s">
        <v>890</v>
      </c>
      <c r="B328" s="37">
        <v>42725</v>
      </c>
      <c r="C328" s="37" t="s">
        <v>116</v>
      </c>
      <c r="D328" s="37" t="s">
        <v>891</v>
      </c>
      <c r="E328" s="37">
        <v>42730</v>
      </c>
      <c r="F328" s="37">
        <v>42775</v>
      </c>
      <c r="G328" s="45">
        <v>1.5</v>
      </c>
      <c r="H328" s="45">
        <v>0</v>
      </c>
      <c r="I328" s="35">
        <v>12750000</v>
      </c>
      <c r="J328" s="35">
        <v>0</v>
      </c>
      <c r="K328" s="37" t="s">
        <v>13</v>
      </c>
      <c r="L328" s="37" t="s">
        <v>158</v>
      </c>
      <c r="M328" s="37" t="s">
        <v>1601</v>
      </c>
      <c r="N328" s="37" t="s">
        <v>1270</v>
      </c>
      <c r="O328" s="38" t="str">
        <f t="shared" si="4"/>
        <v>Ejecucion Contractual</v>
      </c>
    </row>
    <row r="329" spans="1:15" s="39" customFormat="1" ht="45" x14ac:dyDescent="0.2">
      <c r="A329" s="44" t="s">
        <v>892</v>
      </c>
      <c r="B329" s="37">
        <v>42725</v>
      </c>
      <c r="C329" s="37" t="s">
        <v>88</v>
      </c>
      <c r="D329" s="37" t="s">
        <v>571</v>
      </c>
      <c r="E329" s="37">
        <v>42726</v>
      </c>
      <c r="F329" s="37">
        <v>42766</v>
      </c>
      <c r="G329" s="45">
        <v>1.3333333333333333</v>
      </c>
      <c r="H329" s="45">
        <v>0</v>
      </c>
      <c r="I329" s="35">
        <v>2666666</v>
      </c>
      <c r="J329" s="35">
        <v>0</v>
      </c>
      <c r="K329" s="37" t="s">
        <v>13</v>
      </c>
      <c r="L329" s="37" t="s">
        <v>158</v>
      </c>
      <c r="M329" s="37" t="s">
        <v>1602</v>
      </c>
      <c r="N329" s="37" t="s">
        <v>1271</v>
      </c>
      <c r="O329" s="38" t="str">
        <f t="shared" si="4"/>
        <v>Ejecucion Contractual</v>
      </c>
    </row>
    <row r="330" spans="1:15" s="39" customFormat="1" ht="33.75" x14ac:dyDescent="0.2">
      <c r="A330" s="44" t="s">
        <v>893</v>
      </c>
      <c r="B330" s="37">
        <v>42727</v>
      </c>
      <c r="C330" s="37" t="s">
        <v>894</v>
      </c>
      <c r="D330" s="37" t="s">
        <v>895</v>
      </c>
      <c r="E330" s="37">
        <v>42730</v>
      </c>
      <c r="F330" s="37">
        <v>42734</v>
      </c>
      <c r="G330" s="45">
        <v>0.16666666666666666</v>
      </c>
      <c r="H330" s="45">
        <v>0</v>
      </c>
      <c r="I330" s="35">
        <v>13688000</v>
      </c>
      <c r="J330" s="35">
        <v>0</v>
      </c>
      <c r="K330" s="37" t="s">
        <v>143</v>
      </c>
      <c r="L330" s="37" t="s">
        <v>158</v>
      </c>
      <c r="M330" s="37" t="s">
        <v>1603</v>
      </c>
      <c r="N330" s="37" t="s">
        <v>1272</v>
      </c>
      <c r="O330" s="38" t="str">
        <f t="shared" si="4"/>
        <v>Ejecucion Contractual</v>
      </c>
    </row>
    <row r="331" spans="1:15" s="39" customFormat="1" ht="33.75" x14ac:dyDescent="0.2">
      <c r="A331" s="44" t="s">
        <v>896</v>
      </c>
      <c r="B331" s="37">
        <v>42726</v>
      </c>
      <c r="C331" s="37" t="s">
        <v>113</v>
      </c>
      <c r="D331" s="37" t="s">
        <v>897</v>
      </c>
      <c r="E331" s="37">
        <v>42727</v>
      </c>
      <c r="F331" s="37">
        <v>42767</v>
      </c>
      <c r="G331" s="45">
        <v>1.3333333333333333</v>
      </c>
      <c r="H331" s="45">
        <v>0</v>
      </c>
      <c r="I331" s="35">
        <v>6000000</v>
      </c>
      <c r="J331" s="35">
        <v>0</v>
      </c>
      <c r="K331" s="37" t="s">
        <v>13</v>
      </c>
      <c r="L331" s="37" t="s">
        <v>158</v>
      </c>
      <c r="M331" s="37" t="s">
        <v>1604</v>
      </c>
      <c r="N331" s="37" t="s">
        <v>1273</v>
      </c>
      <c r="O331" s="38" t="str">
        <f t="shared" si="4"/>
        <v>Ejecucion Contractual</v>
      </c>
    </row>
    <row r="332" spans="1:15" s="39" customFormat="1" ht="33.75" x14ac:dyDescent="0.2">
      <c r="A332" s="44" t="s">
        <v>898</v>
      </c>
      <c r="B332" s="37">
        <v>42726</v>
      </c>
      <c r="C332" s="37" t="s">
        <v>899</v>
      </c>
      <c r="D332" s="37" t="s">
        <v>900</v>
      </c>
      <c r="E332" s="37">
        <v>42727</v>
      </c>
      <c r="F332" s="37">
        <v>42767</v>
      </c>
      <c r="G332" s="45">
        <v>1.3333333333333333</v>
      </c>
      <c r="H332" s="45">
        <v>0</v>
      </c>
      <c r="I332" s="35">
        <v>4666000</v>
      </c>
      <c r="J332" s="35">
        <v>0</v>
      </c>
      <c r="K332" s="37" t="s">
        <v>13</v>
      </c>
      <c r="L332" s="37" t="s">
        <v>158</v>
      </c>
      <c r="M332" s="37" t="s">
        <v>1605</v>
      </c>
      <c r="N332" s="37" t="s">
        <v>1274</v>
      </c>
      <c r="O332" s="38" t="str">
        <f t="shared" si="4"/>
        <v>Ejecucion Contractual</v>
      </c>
    </row>
    <row r="333" spans="1:15" s="39" customFormat="1" ht="45" x14ac:dyDescent="0.2">
      <c r="A333" s="44" t="s">
        <v>901</v>
      </c>
      <c r="B333" s="37">
        <v>42726</v>
      </c>
      <c r="C333" s="37" t="s">
        <v>90</v>
      </c>
      <c r="D333" s="37" t="s">
        <v>902</v>
      </c>
      <c r="E333" s="37">
        <v>42730</v>
      </c>
      <c r="F333" s="37">
        <v>42770</v>
      </c>
      <c r="G333" s="45">
        <v>1.3333333333333333</v>
      </c>
      <c r="H333" s="45">
        <v>0</v>
      </c>
      <c r="I333" s="35">
        <v>2880000</v>
      </c>
      <c r="J333" s="35">
        <v>0</v>
      </c>
      <c r="K333" s="37" t="s">
        <v>13</v>
      </c>
      <c r="L333" s="37" t="s">
        <v>158</v>
      </c>
      <c r="M333" s="37" t="s">
        <v>1606</v>
      </c>
      <c r="N333" s="37" t="s">
        <v>1275</v>
      </c>
      <c r="O333" s="38" t="str">
        <f t="shared" ref="O333:O368" si="5">HYPERLINK(M333,"Ejecucion Contractual")</f>
        <v>Ejecucion Contractual</v>
      </c>
    </row>
    <row r="334" spans="1:15" s="39" customFormat="1" ht="33.75" x14ac:dyDescent="0.2">
      <c r="A334" s="44" t="s">
        <v>903</v>
      </c>
      <c r="B334" s="37">
        <v>42727</v>
      </c>
      <c r="C334" s="37" t="s">
        <v>904</v>
      </c>
      <c r="D334" s="37" t="s">
        <v>905</v>
      </c>
      <c r="E334" s="37">
        <v>42727</v>
      </c>
      <c r="F334" s="37">
        <v>42757</v>
      </c>
      <c r="G334" s="45">
        <v>1</v>
      </c>
      <c r="H334" s="45">
        <v>0</v>
      </c>
      <c r="I334" s="35">
        <v>4500000</v>
      </c>
      <c r="J334" s="35">
        <v>0</v>
      </c>
      <c r="K334" s="37" t="s">
        <v>13</v>
      </c>
      <c r="L334" s="37" t="s">
        <v>158</v>
      </c>
      <c r="M334" s="37" t="s">
        <v>1607</v>
      </c>
      <c r="N334" s="37" t="s">
        <v>1276</v>
      </c>
      <c r="O334" s="38" t="str">
        <f t="shared" si="5"/>
        <v>Ejecucion Contractual</v>
      </c>
    </row>
    <row r="335" spans="1:15" s="39" customFormat="1" ht="33.75" x14ac:dyDescent="0.2">
      <c r="A335" s="44" t="s">
        <v>906</v>
      </c>
      <c r="B335" s="37">
        <v>42727</v>
      </c>
      <c r="C335" s="37" t="s">
        <v>907</v>
      </c>
      <c r="D335" s="37" t="s">
        <v>908</v>
      </c>
      <c r="E335" s="37">
        <v>42727</v>
      </c>
      <c r="F335" s="37">
        <v>42767</v>
      </c>
      <c r="G335" s="45">
        <v>1.3333333333333333</v>
      </c>
      <c r="H335" s="45">
        <v>0</v>
      </c>
      <c r="I335" s="35">
        <v>8250000</v>
      </c>
      <c r="J335" s="35">
        <v>0</v>
      </c>
      <c r="K335" s="37" t="s">
        <v>13</v>
      </c>
      <c r="L335" s="37" t="s">
        <v>158</v>
      </c>
      <c r="M335" s="37" t="s">
        <v>1608</v>
      </c>
      <c r="N335" s="37" t="s">
        <v>1277</v>
      </c>
      <c r="O335" s="38" t="str">
        <f t="shared" si="5"/>
        <v>Ejecucion Contractual</v>
      </c>
    </row>
    <row r="336" spans="1:15" s="39" customFormat="1" ht="33.75" x14ac:dyDescent="0.2">
      <c r="A336" s="44" t="s">
        <v>909</v>
      </c>
      <c r="B336" s="37">
        <v>42727</v>
      </c>
      <c r="C336" s="37" t="s">
        <v>910</v>
      </c>
      <c r="D336" s="37" t="s">
        <v>911</v>
      </c>
      <c r="E336" s="37">
        <v>42727</v>
      </c>
      <c r="F336" s="37">
        <v>43091</v>
      </c>
      <c r="G336" s="45">
        <v>12</v>
      </c>
      <c r="H336" s="45">
        <v>0</v>
      </c>
      <c r="I336" s="35">
        <v>4087640000</v>
      </c>
      <c r="J336" s="35">
        <v>0</v>
      </c>
      <c r="K336" s="37" t="s">
        <v>13</v>
      </c>
      <c r="L336" s="37" t="s">
        <v>158</v>
      </c>
      <c r="M336" s="37" t="s">
        <v>1609</v>
      </c>
      <c r="N336" s="37" t="s">
        <v>1278</v>
      </c>
      <c r="O336" s="38" t="str">
        <f t="shared" si="5"/>
        <v>Ejecucion Contractual</v>
      </c>
    </row>
    <row r="337" spans="1:15" s="39" customFormat="1" ht="67.5" x14ac:dyDescent="0.2">
      <c r="A337" s="44" t="s">
        <v>912</v>
      </c>
      <c r="B337" s="37">
        <v>42725</v>
      </c>
      <c r="C337" s="37" t="s">
        <v>837</v>
      </c>
      <c r="D337" s="37" t="s">
        <v>838</v>
      </c>
      <c r="E337" s="37">
        <v>42730</v>
      </c>
      <c r="F337" s="37">
        <v>42880</v>
      </c>
      <c r="G337" s="45">
        <v>5</v>
      </c>
      <c r="H337" s="45">
        <v>0</v>
      </c>
      <c r="I337" s="35">
        <v>386999999</v>
      </c>
      <c r="J337" s="35">
        <v>0</v>
      </c>
      <c r="K337" s="37" t="s">
        <v>141</v>
      </c>
      <c r="L337" s="37" t="s">
        <v>158</v>
      </c>
      <c r="M337" s="37" t="s">
        <v>1653</v>
      </c>
      <c r="N337" s="36" t="s">
        <v>1652</v>
      </c>
      <c r="O337" s="38" t="str">
        <f t="shared" si="5"/>
        <v>Ejecucion Contractual</v>
      </c>
    </row>
    <row r="338" spans="1:15" s="39" customFormat="1" ht="45" x14ac:dyDescent="0.2">
      <c r="A338" s="44" t="s">
        <v>913</v>
      </c>
      <c r="B338" s="37">
        <v>42725</v>
      </c>
      <c r="C338" s="37" t="s">
        <v>596</v>
      </c>
      <c r="D338" s="37" t="s">
        <v>452</v>
      </c>
      <c r="E338" s="37">
        <v>42730</v>
      </c>
      <c r="F338" s="37">
        <v>42791</v>
      </c>
      <c r="G338" s="45">
        <v>2</v>
      </c>
      <c r="H338" s="45">
        <v>0</v>
      </c>
      <c r="I338" s="35">
        <v>3662872</v>
      </c>
      <c r="J338" s="35">
        <v>0</v>
      </c>
      <c r="K338" s="37" t="s">
        <v>141</v>
      </c>
      <c r="L338" s="37" t="s">
        <v>158</v>
      </c>
      <c r="M338" s="37" t="s">
        <v>1679</v>
      </c>
      <c r="N338" s="36" t="s">
        <v>1678</v>
      </c>
      <c r="O338" s="38" t="str">
        <f t="shared" si="5"/>
        <v>Ejecucion Contractual</v>
      </c>
    </row>
    <row r="339" spans="1:15" s="39" customFormat="1" ht="45" x14ac:dyDescent="0.2">
      <c r="A339" s="44" t="s">
        <v>914</v>
      </c>
      <c r="B339" s="37">
        <v>42727</v>
      </c>
      <c r="C339" s="37" t="s">
        <v>58</v>
      </c>
      <c r="D339" s="37" t="s">
        <v>915</v>
      </c>
      <c r="E339" s="37">
        <v>42727</v>
      </c>
      <c r="F339" s="37">
        <v>42757</v>
      </c>
      <c r="G339" s="45">
        <v>1</v>
      </c>
      <c r="H339" s="45">
        <v>0</v>
      </c>
      <c r="I339" s="35">
        <v>4500000</v>
      </c>
      <c r="J339" s="35">
        <v>0</v>
      </c>
      <c r="K339" s="37" t="s">
        <v>13</v>
      </c>
      <c r="L339" s="37" t="s">
        <v>158</v>
      </c>
      <c r="M339" s="37" t="s">
        <v>1610</v>
      </c>
      <c r="N339" s="37" t="s">
        <v>1279</v>
      </c>
      <c r="O339" s="38" t="str">
        <f t="shared" si="5"/>
        <v>Ejecucion Contractual</v>
      </c>
    </row>
    <row r="340" spans="1:15" s="39" customFormat="1" ht="33.75" x14ac:dyDescent="0.2">
      <c r="A340" s="44" t="s">
        <v>916</v>
      </c>
      <c r="B340" s="37">
        <v>42727</v>
      </c>
      <c r="C340" s="37" t="s">
        <v>917</v>
      </c>
      <c r="D340" s="37" t="s">
        <v>918</v>
      </c>
      <c r="E340" s="37">
        <v>42730</v>
      </c>
      <c r="F340" s="37">
        <v>42770</v>
      </c>
      <c r="G340" s="45">
        <v>1.3333333333333333</v>
      </c>
      <c r="H340" s="45">
        <v>0</v>
      </c>
      <c r="I340" s="35">
        <v>4314667</v>
      </c>
      <c r="J340" s="35">
        <v>0</v>
      </c>
      <c r="K340" s="37" t="s">
        <v>13</v>
      </c>
      <c r="L340" s="37" t="s">
        <v>158</v>
      </c>
      <c r="M340" s="37" t="s">
        <v>1611</v>
      </c>
      <c r="N340" s="37" t="s">
        <v>1280</v>
      </c>
      <c r="O340" s="38" t="str">
        <f t="shared" si="5"/>
        <v>Ejecucion Contractual</v>
      </c>
    </row>
    <row r="341" spans="1:15" s="39" customFormat="1" ht="33.75" x14ac:dyDescent="0.2">
      <c r="A341" s="44" t="s">
        <v>919</v>
      </c>
      <c r="B341" s="37">
        <v>42732</v>
      </c>
      <c r="C341" s="37" t="s">
        <v>920</v>
      </c>
      <c r="D341" s="37" t="s">
        <v>921</v>
      </c>
      <c r="E341" s="37">
        <v>42732</v>
      </c>
      <c r="F341" s="37">
        <v>43158</v>
      </c>
      <c r="G341" s="45">
        <v>14</v>
      </c>
      <c r="H341" s="45">
        <v>0</v>
      </c>
      <c r="I341" s="35">
        <v>1575409806</v>
      </c>
      <c r="J341" s="35">
        <v>0</v>
      </c>
      <c r="K341" s="37" t="s">
        <v>13</v>
      </c>
      <c r="L341" s="37" t="s">
        <v>158</v>
      </c>
      <c r="M341" s="37" t="s">
        <v>1612</v>
      </c>
      <c r="N341" s="37" t="s">
        <v>1281</v>
      </c>
      <c r="O341" s="38" t="str">
        <f t="shared" si="5"/>
        <v>Ejecucion Contractual</v>
      </c>
    </row>
    <row r="342" spans="1:15" s="39" customFormat="1" ht="33.75" x14ac:dyDescent="0.2">
      <c r="A342" s="44" t="s">
        <v>922</v>
      </c>
      <c r="B342" s="37">
        <v>42727</v>
      </c>
      <c r="C342" s="37" t="s">
        <v>923</v>
      </c>
      <c r="D342" s="37" t="s">
        <v>924</v>
      </c>
      <c r="E342" s="37">
        <v>42731</v>
      </c>
      <c r="F342" s="37">
        <v>42771</v>
      </c>
      <c r="G342" s="45">
        <v>1.3333333333333333</v>
      </c>
      <c r="H342" s="45">
        <v>0</v>
      </c>
      <c r="I342" s="35">
        <v>5600000</v>
      </c>
      <c r="J342" s="35">
        <v>0</v>
      </c>
      <c r="K342" s="37" t="s">
        <v>13</v>
      </c>
      <c r="L342" s="37" t="s">
        <v>158</v>
      </c>
      <c r="M342" s="37" t="s">
        <v>1613</v>
      </c>
      <c r="N342" s="37" t="s">
        <v>1282</v>
      </c>
      <c r="O342" s="38" t="str">
        <f t="shared" si="5"/>
        <v>Ejecucion Contractual</v>
      </c>
    </row>
    <row r="343" spans="1:15" s="39" customFormat="1" ht="67.5" x14ac:dyDescent="0.2">
      <c r="A343" s="44" t="s">
        <v>925</v>
      </c>
      <c r="B343" s="37">
        <v>42727</v>
      </c>
      <c r="C343" s="37" t="s">
        <v>926</v>
      </c>
      <c r="D343" s="37" t="s">
        <v>838</v>
      </c>
      <c r="E343" s="37">
        <v>42727</v>
      </c>
      <c r="F343" s="37">
        <v>42877</v>
      </c>
      <c r="G343" s="45">
        <v>5</v>
      </c>
      <c r="H343" s="45">
        <v>0</v>
      </c>
      <c r="I343" s="35">
        <v>14877091022</v>
      </c>
      <c r="J343" s="35">
        <v>485602378</v>
      </c>
      <c r="K343" s="37" t="s">
        <v>141</v>
      </c>
      <c r="L343" s="37" t="s">
        <v>158</v>
      </c>
      <c r="M343" s="37" t="s">
        <v>1661</v>
      </c>
      <c r="N343" s="36" t="s">
        <v>1660</v>
      </c>
      <c r="O343" s="38" t="str">
        <f t="shared" si="5"/>
        <v>Ejecucion Contractual</v>
      </c>
    </row>
    <row r="344" spans="1:15" s="39" customFormat="1" ht="33.75" x14ac:dyDescent="0.2">
      <c r="A344" s="44" t="s">
        <v>927</v>
      </c>
      <c r="B344" s="37">
        <v>42727</v>
      </c>
      <c r="C344" s="37" t="s">
        <v>114</v>
      </c>
      <c r="D344" s="37" t="s">
        <v>897</v>
      </c>
      <c r="E344" s="37">
        <v>42731</v>
      </c>
      <c r="F344" s="37">
        <v>42771</v>
      </c>
      <c r="G344" s="45">
        <v>1.3333333333333333</v>
      </c>
      <c r="H344" s="45">
        <v>0</v>
      </c>
      <c r="I344" s="35">
        <v>6000000</v>
      </c>
      <c r="J344" s="35">
        <v>0</v>
      </c>
      <c r="K344" s="37" t="s">
        <v>13</v>
      </c>
      <c r="L344" s="37" t="s">
        <v>158</v>
      </c>
      <c r="M344" s="37" t="s">
        <v>1614</v>
      </c>
      <c r="N344" s="37" t="s">
        <v>1283</v>
      </c>
      <c r="O344" s="38" t="str">
        <f t="shared" si="5"/>
        <v>Ejecucion Contractual</v>
      </c>
    </row>
    <row r="345" spans="1:15" s="39" customFormat="1" ht="33.75" x14ac:dyDescent="0.2">
      <c r="A345" s="44" t="s">
        <v>928</v>
      </c>
      <c r="B345" s="37">
        <v>42727</v>
      </c>
      <c r="C345" s="37" t="s">
        <v>146</v>
      </c>
      <c r="D345" s="37" t="s">
        <v>929</v>
      </c>
      <c r="E345" s="37">
        <v>42733</v>
      </c>
      <c r="F345" s="37">
        <v>42762</v>
      </c>
      <c r="G345" s="45">
        <v>1</v>
      </c>
      <c r="H345" s="45">
        <v>0</v>
      </c>
      <c r="I345" s="35">
        <v>63800000</v>
      </c>
      <c r="J345" s="35">
        <v>0</v>
      </c>
      <c r="K345" s="37" t="s">
        <v>13</v>
      </c>
      <c r="L345" s="37" t="s">
        <v>158</v>
      </c>
      <c r="M345" s="37" t="s">
        <v>1615</v>
      </c>
      <c r="N345" s="37" t="s">
        <v>1284</v>
      </c>
      <c r="O345" s="38" t="str">
        <f t="shared" si="5"/>
        <v>Ejecucion Contractual</v>
      </c>
    </row>
    <row r="346" spans="1:15" s="39" customFormat="1" ht="45" x14ac:dyDescent="0.2">
      <c r="A346" s="44" t="s">
        <v>930</v>
      </c>
      <c r="B346" s="37">
        <v>42727</v>
      </c>
      <c r="C346" s="37" t="s">
        <v>931</v>
      </c>
      <c r="D346" s="37" t="s">
        <v>865</v>
      </c>
      <c r="E346" s="37">
        <v>42731</v>
      </c>
      <c r="F346" s="37">
        <v>42771</v>
      </c>
      <c r="G346" s="45">
        <v>1.3333333333333333</v>
      </c>
      <c r="H346" s="45">
        <v>0</v>
      </c>
      <c r="I346" s="35">
        <v>7333333</v>
      </c>
      <c r="J346" s="35">
        <v>0</v>
      </c>
      <c r="K346" s="37" t="s">
        <v>13</v>
      </c>
      <c r="L346" s="37" t="s">
        <v>158</v>
      </c>
      <c r="M346" s="37" t="s">
        <v>1616</v>
      </c>
      <c r="N346" s="37" t="s">
        <v>1285</v>
      </c>
      <c r="O346" s="38" t="str">
        <f t="shared" si="5"/>
        <v>Ejecucion Contractual</v>
      </c>
    </row>
    <row r="347" spans="1:15" s="39" customFormat="1" ht="45" x14ac:dyDescent="0.2">
      <c r="A347" s="44" t="s">
        <v>932</v>
      </c>
      <c r="B347" s="37">
        <v>42727</v>
      </c>
      <c r="C347" s="37" t="s">
        <v>60</v>
      </c>
      <c r="D347" s="37" t="s">
        <v>626</v>
      </c>
      <c r="E347" s="37">
        <v>42731</v>
      </c>
      <c r="F347" s="37">
        <v>42771</v>
      </c>
      <c r="G347" s="45">
        <v>1.3333333333333333</v>
      </c>
      <c r="H347" s="45">
        <v>0</v>
      </c>
      <c r="I347" s="35">
        <v>2666666</v>
      </c>
      <c r="J347" s="35">
        <v>0</v>
      </c>
      <c r="K347" s="37" t="s">
        <v>13</v>
      </c>
      <c r="L347" s="37" t="s">
        <v>158</v>
      </c>
      <c r="M347" s="37" t="s">
        <v>1617</v>
      </c>
      <c r="N347" s="37" t="s">
        <v>1286</v>
      </c>
      <c r="O347" s="38" t="str">
        <f t="shared" si="5"/>
        <v>Ejecucion Contractual</v>
      </c>
    </row>
    <row r="348" spans="1:15" s="39" customFormat="1" ht="67.5" x14ac:dyDescent="0.2">
      <c r="A348" s="44" t="s">
        <v>933</v>
      </c>
      <c r="B348" s="37">
        <v>42727</v>
      </c>
      <c r="C348" s="37" t="s">
        <v>130</v>
      </c>
      <c r="D348" s="37" t="s">
        <v>808</v>
      </c>
      <c r="E348" s="37">
        <v>42732</v>
      </c>
      <c r="F348" s="37">
        <v>42793</v>
      </c>
      <c r="G348" s="45">
        <v>2</v>
      </c>
      <c r="H348" s="45">
        <v>0</v>
      </c>
      <c r="I348" s="35">
        <v>11000000</v>
      </c>
      <c r="J348" s="35">
        <v>0</v>
      </c>
      <c r="K348" s="37" t="s">
        <v>13</v>
      </c>
      <c r="L348" s="37" t="s">
        <v>158</v>
      </c>
      <c r="M348" s="37" t="s">
        <v>1618</v>
      </c>
      <c r="N348" s="37" t="s">
        <v>1287</v>
      </c>
      <c r="O348" s="38" t="str">
        <f t="shared" si="5"/>
        <v>Ejecucion Contractual</v>
      </c>
    </row>
    <row r="349" spans="1:15" s="39" customFormat="1" ht="45" x14ac:dyDescent="0.2">
      <c r="A349" s="44" t="s">
        <v>934</v>
      </c>
      <c r="B349" s="37">
        <v>42727</v>
      </c>
      <c r="C349" s="37" t="s">
        <v>119</v>
      </c>
      <c r="D349" s="37" t="s">
        <v>865</v>
      </c>
      <c r="E349" s="37">
        <v>42733</v>
      </c>
      <c r="F349" s="37">
        <v>42773</v>
      </c>
      <c r="G349" s="45">
        <v>1.3333333333333333</v>
      </c>
      <c r="H349" s="45">
        <v>0</v>
      </c>
      <c r="I349" s="35">
        <v>7333333</v>
      </c>
      <c r="J349" s="35">
        <v>0</v>
      </c>
      <c r="K349" s="37" t="s">
        <v>13</v>
      </c>
      <c r="L349" s="37" t="s">
        <v>158</v>
      </c>
      <c r="M349" s="37" t="s">
        <v>1619</v>
      </c>
      <c r="N349" s="37" t="s">
        <v>1288</v>
      </c>
      <c r="O349" s="38" t="str">
        <f t="shared" si="5"/>
        <v>Ejecucion Contractual</v>
      </c>
    </row>
    <row r="350" spans="1:15" s="39" customFormat="1" ht="45" x14ac:dyDescent="0.2">
      <c r="A350" s="44" t="s">
        <v>935</v>
      </c>
      <c r="B350" s="37">
        <v>42727</v>
      </c>
      <c r="C350" s="37" t="s">
        <v>153</v>
      </c>
      <c r="D350" s="37" t="s">
        <v>626</v>
      </c>
      <c r="E350" s="37">
        <v>42732</v>
      </c>
      <c r="F350" s="37">
        <v>42772</v>
      </c>
      <c r="G350" s="45">
        <v>1.3333333333333333</v>
      </c>
      <c r="H350" s="45">
        <v>0</v>
      </c>
      <c r="I350" s="35">
        <v>2666000</v>
      </c>
      <c r="J350" s="35">
        <v>0</v>
      </c>
      <c r="K350" s="37" t="s">
        <v>13</v>
      </c>
      <c r="L350" s="37" t="s">
        <v>158</v>
      </c>
      <c r="M350" s="37" t="s">
        <v>1620</v>
      </c>
      <c r="N350" s="37" t="s">
        <v>1289</v>
      </c>
      <c r="O350" s="38" t="str">
        <f t="shared" si="5"/>
        <v>Ejecucion Contractual</v>
      </c>
    </row>
    <row r="351" spans="1:15" s="39" customFormat="1" ht="33.75" x14ac:dyDescent="0.2">
      <c r="A351" s="44" t="s">
        <v>936</v>
      </c>
      <c r="B351" s="37">
        <v>42727</v>
      </c>
      <c r="C351" s="37" t="s">
        <v>121</v>
      </c>
      <c r="D351" s="37" t="s">
        <v>937</v>
      </c>
      <c r="E351" s="37">
        <v>42732</v>
      </c>
      <c r="F351" s="37">
        <v>42772</v>
      </c>
      <c r="G351" s="45">
        <v>1.3333333333333333</v>
      </c>
      <c r="H351" s="45">
        <v>0</v>
      </c>
      <c r="I351" s="35">
        <v>4266667</v>
      </c>
      <c r="J351" s="35">
        <v>0</v>
      </c>
      <c r="K351" s="37" t="s">
        <v>13</v>
      </c>
      <c r="L351" s="37" t="s">
        <v>158</v>
      </c>
      <c r="M351" s="37" t="s">
        <v>1621</v>
      </c>
      <c r="N351" s="37" t="s">
        <v>1290</v>
      </c>
      <c r="O351" s="38" t="str">
        <f t="shared" si="5"/>
        <v>Ejecucion Contractual</v>
      </c>
    </row>
    <row r="352" spans="1:15" s="39" customFormat="1" ht="45" x14ac:dyDescent="0.2">
      <c r="A352" s="44" t="s">
        <v>938</v>
      </c>
      <c r="B352" s="37">
        <v>42727</v>
      </c>
      <c r="C352" s="37" t="s">
        <v>939</v>
      </c>
      <c r="D352" s="37" t="s">
        <v>571</v>
      </c>
      <c r="E352" s="37">
        <v>42732</v>
      </c>
      <c r="F352" s="37">
        <v>42772</v>
      </c>
      <c r="G352" s="45">
        <v>1.3333333333333333</v>
      </c>
      <c r="H352" s="45">
        <v>0</v>
      </c>
      <c r="I352" s="35">
        <v>2666666</v>
      </c>
      <c r="J352" s="35">
        <v>0</v>
      </c>
      <c r="K352" s="37" t="s">
        <v>13</v>
      </c>
      <c r="L352" s="37" t="s">
        <v>158</v>
      </c>
      <c r="M352" s="37" t="s">
        <v>1622</v>
      </c>
      <c r="N352" s="37" t="s">
        <v>1291</v>
      </c>
      <c r="O352" s="38" t="str">
        <f t="shared" si="5"/>
        <v>Ejecucion Contractual</v>
      </c>
    </row>
    <row r="353" spans="1:15" s="39" customFormat="1" ht="45" x14ac:dyDescent="0.2">
      <c r="A353" s="44" t="s">
        <v>940</v>
      </c>
      <c r="B353" s="37">
        <v>42727</v>
      </c>
      <c r="C353" s="37" t="s">
        <v>941</v>
      </c>
      <c r="D353" s="37" t="s">
        <v>571</v>
      </c>
      <c r="E353" s="37">
        <v>42732</v>
      </c>
      <c r="F353" s="37">
        <v>42772</v>
      </c>
      <c r="G353" s="45">
        <v>1.3333333333333333</v>
      </c>
      <c r="H353" s="45">
        <v>0</v>
      </c>
      <c r="I353" s="35">
        <v>2666666</v>
      </c>
      <c r="J353" s="35">
        <v>0</v>
      </c>
      <c r="K353" s="37" t="s">
        <v>13</v>
      </c>
      <c r="L353" s="37" t="s">
        <v>158</v>
      </c>
      <c r="M353" s="37" t="s">
        <v>1623</v>
      </c>
      <c r="N353" s="37" t="s">
        <v>1292</v>
      </c>
      <c r="O353" s="38" t="str">
        <f t="shared" si="5"/>
        <v>Ejecucion Contractual</v>
      </c>
    </row>
    <row r="354" spans="1:15" s="39" customFormat="1" ht="45" x14ac:dyDescent="0.2">
      <c r="A354" s="44" t="s">
        <v>942</v>
      </c>
      <c r="B354" s="37">
        <v>42727</v>
      </c>
      <c r="C354" s="37" t="s">
        <v>943</v>
      </c>
      <c r="D354" s="37" t="s">
        <v>571</v>
      </c>
      <c r="E354" s="37">
        <v>42731</v>
      </c>
      <c r="F354" s="37">
        <v>42771</v>
      </c>
      <c r="G354" s="45">
        <v>1.3333333333333333</v>
      </c>
      <c r="H354" s="45">
        <v>0</v>
      </c>
      <c r="I354" s="35">
        <v>2666666</v>
      </c>
      <c r="J354" s="35">
        <v>0</v>
      </c>
      <c r="K354" s="37" t="s">
        <v>13</v>
      </c>
      <c r="L354" s="37" t="s">
        <v>158</v>
      </c>
      <c r="M354" s="37" t="s">
        <v>1624</v>
      </c>
      <c r="N354" s="37" t="s">
        <v>1293</v>
      </c>
      <c r="O354" s="38" t="str">
        <f t="shared" si="5"/>
        <v>Ejecucion Contractual</v>
      </c>
    </row>
    <row r="355" spans="1:15" s="39" customFormat="1" ht="33.75" x14ac:dyDescent="0.2">
      <c r="A355" s="44" t="s">
        <v>944</v>
      </c>
      <c r="B355" s="37">
        <v>42732</v>
      </c>
      <c r="C355" s="37" t="s">
        <v>945</v>
      </c>
      <c r="D355" s="37" t="s">
        <v>946</v>
      </c>
      <c r="E355" s="37">
        <v>42732</v>
      </c>
      <c r="F355" s="37">
        <v>42762</v>
      </c>
      <c r="G355" s="45">
        <v>1</v>
      </c>
      <c r="H355" s="45">
        <v>0</v>
      </c>
      <c r="I355" s="35">
        <v>10685711</v>
      </c>
      <c r="J355" s="35">
        <v>0</v>
      </c>
      <c r="K355" s="37" t="s">
        <v>143</v>
      </c>
      <c r="L355" s="37" t="s">
        <v>158</v>
      </c>
      <c r="M355" s="37" t="s">
        <v>1625</v>
      </c>
      <c r="N355" s="37" t="s">
        <v>1294</v>
      </c>
      <c r="O355" s="38" t="str">
        <f t="shared" si="5"/>
        <v>Ejecucion Contractual</v>
      </c>
    </row>
    <row r="356" spans="1:15" s="39" customFormat="1" ht="33.75" x14ac:dyDescent="0.2">
      <c r="A356" s="44" t="s">
        <v>947</v>
      </c>
      <c r="B356" s="37">
        <v>42731</v>
      </c>
      <c r="C356" s="37" t="s">
        <v>948</v>
      </c>
      <c r="D356" s="37" t="s">
        <v>949</v>
      </c>
      <c r="E356" s="37">
        <v>42732</v>
      </c>
      <c r="F356" s="37">
        <v>42736</v>
      </c>
      <c r="G356" s="45">
        <v>0.16666666666666666</v>
      </c>
      <c r="H356" s="45">
        <v>0</v>
      </c>
      <c r="I356" s="35">
        <v>1000000</v>
      </c>
      <c r="J356" s="35">
        <v>0</v>
      </c>
      <c r="K356" s="37" t="s">
        <v>143</v>
      </c>
      <c r="L356" s="37" t="s">
        <v>158</v>
      </c>
      <c r="M356" s="37" t="s">
        <v>1626</v>
      </c>
      <c r="N356" s="37" t="s">
        <v>1295</v>
      </c>
      <c r="O356" s="38" t="str">
        <f t="shared" si="5"/>
        <v>Ejecucion Contractual</v>
      </c>
    </row>
    <row r="357" spans="1:15" s="39" customFormat="1" ht="45" x14ac:dyDescent="0.2">
      <c r="A357" s="44" t="s">
        <v>950</v>
      </c>
      <c r="B357" s="37">
        <v>42731</v>
      </c>
      <c r="C357" s="37" t="s">
        <v>34</v>
      </c>
      <c r="D357" s="37" t="s">
        <v>571</v>
      </c>
      <c r="E357" s="37">
        <v>42732</v>
      </c>
      <c r="F357" s="37">
        <v>42772</v>
      </c>
      <c r="G357" s="45">
        <v>1.3333333333333333</v>
      </c>
      <c r="H357" s="45">
        <v>0</v>
      </c>
      <c r="I357" s="35">
        <v>2666666</v>
      </c>
      <c r="J357" s="35">
        <v>0</v>
      </c>
      <c r="K357" s="37" t="s">
        <v>13</v>
      </c>
      <c r="L357" s="37" t="s">
        <v>158</v>
      </c>
      <c r="M357" s="37" t="s">
        <v>1627</v>
      </c>
      <c r="N357" s="37" t="s">
        <v>1296</v>
      </c>
      <c r="O357" s="38" t="str">
        <f t="shared" si="5"/>
        <v>Ejecucion Contractual</v>
      </c>
    </row>
    <row r="358" spans="1:15" s="39" customFormat="1" ht="33.75" x14ac:dyDescent="0.2">
      <c r="A358" s="44" t="s">
        <v>951</v>
      </c>
      <c r="B358" s="37">
        <v>42732</v>
      </c>
      <c r="C358" s="37" t="s">
        <v>111</v>
      </c>
      <c r="D358" s="37" t="s">
        <v>150</v>
      </c>
      <c r="E358" s="37">
        <v>42732</v>
      </c>
      <c r="F358" s="37">
        <v>42762</v>
      </c>
      <c r="G358" s="45">
        <v>1</v>
      </c>
      <c r="H358" s="45">
        <v>0</v>
      </c>
      <c r="I358" s="35">
        <v>2500000</v>
      </c>
      <c r="J358" s="35">
        <v>0</v>
      </c>
      <c r="K358" s="37" t="s">
        <v>13</v>
      </c>
      <c r="L358" s="37" t="s">
        <v>158</v>
      </c>
      <c r="M358" s="37" t="s">
        <v>1628</v>
      </c>
      <c r="N358" s="37" t="s">
        <v>1297</v>
      </c>
      <c r="O358" s="38" t="str">
        <f t="shared" si="5"/>
        <v>Ejecucion Contractual</v>
      </c>
    </row>
    <row r="359" spans="1:15" s="39" customFormat="1" ht="45" x14ac:dyDescent="0.2">
      <c r="A359" s="44" t="s">
        <v>952</v>
      </c>
      <c r="B359" s="37">
        <v>42732</v>
      </c>
      <c r="C359" s="37" t="s">
        <v>39</v>
      </c>
      <c r="D359" s="37" t="s">
        <v>571</v>
      </c>
      <c r="E359" s="37">
        <v>42734</v>
      </c>
      <c r="F359" s="37">
        <v>42764</v>
      </c>
      <c r="G359" s="45">
        <v>1</v>
      </c>
      <c r="H359" s="45">
        <v>0</v>
      </c>
      <c r="I359" s="35">
        <v>2000000</v>
      </c>
      <c r="J359" s="35">
        <v>0</v>
      </c>
      <c r="K359" s="37" t="s">
        <v>13</v>
      </c>
      <c r="L359" s="37" t="s">
        <v>158</v>
      </c>
      <c r="M359" s="37" t="s">
        <v>1629</v>
      </c>
      <c r="N359" s="37" t="s">
        <v>1298</v>
      </c>
      <c r="O359" s="38" t="str">
        <f t="shared" si="5"/>
        <v>Ejecucion Contractual</v>
      </c>
    </row>
    <row r="360" spans="1:15" s="39" customFormat="1" ht="45" x14ac:dyDescent="0.2">
      <c r="A360" s="44" t="s">
        <v>953</v>
      </c>
      <c r="B360" s="37">
        <v>42732</v>
      </c>
      <c r="C360" s="37" t="s">
        <v>954</v>
      </c>
      <c r="D360" s="37" t="s">
        <v>955</v>
      </c>
      <c r="E360" s="37">
        <v>42737</v>
      </c>
      <c r="F360" s="37">
        <v>43097</v>
      </c>
      <c r="G360" s="45">
        <v>6</v>
      </c>
      <c r="H360" s="45">
        <v>0</v>
      </c>
      <c r="I360" s="35">
        <v>10000000000</v>
      </c>
      <c r="J360" s="35">
        <v>3380000000</v>
      </c>
      <c r="K360" s="37" t="s">
        <v>142</v>
      </c>
      <c r="L360" s="37" t="s">
        <v>158</v>
      </c>
      <c r="M360" s="37" t="s">
        <v>1682</v>
      </c>
      <c r="N360" s="37" t="s">
        <v>1683</v>
      </c>
      <c r="O360" s="38" t="str">
        <f t="shared" si="5"/>
        <v>Ejecucion Contractual</v>
      </c>
    </row>
    <row r="361" spans="1:15" s="39" customFormat="1" ht="33.75" x14ac:dyDescent="0.2">
      <c r="A361" s="44" t="s">
        <v>956</v>
      </c>
      <c r="B361" s="37">
        <v>42732</v>
      </c>
      <c r="C361" s="37" t="s">
        <v>957</v>
      </c>
      <c r="D361" s="37" t="s">
        <v>1686</v>
      </c>
      <c r="E361" s="37">
        <v>42732</v>
      </c>
      <c r="F361" s="37">
        <v>42821</v>
      </c>
      <c r="G361" s="45">
        <v>3</v>
      </c>
      <c r="H361" s="45">
        <v>0</v>
      </c>
      <c r="I361" s="35">
        <v>176033591</v>
      </c>
      <c r="J361" s="35">
        <v>0</v>
      </c>
      <c r="K361" s="37" t="s">
        <v>141</v>
      </c>
      <c r="L361" s="37" t="s">
        <v>159</v>
      </c>
      <c r="M361" s="37" t="s">
        <v>1691</v>
      </c>
      <c r="N361" s="37" t="s">
        <v>1692</v>
      </c>
      <c r="O361" s="38" t="str">
        <f t="shared" si="5"/>
        <v>Ejecucion Contractual</v>
      </c>
    </row>
    <row r="362" spans="1:15" s="39" customFormat="1" ht="33.75" x14ac:dyDescent="0.2">
      <c r="A362" s="44" t="s">
        <v>958</v>
      </c>
      <c r="B362" s="37">
        <v>42734</v>
      </c>
      <c r="C362" s="37" t="s">
        <v>959</v>
      </c>
      <c r="D362" s="37" t="s">
        <v>960</v>
      </c>
      <c r="E362" s="37">
        <v>42737</v>
      </c>
      <c r="F362" s="37">
        <v>42767</v>
      </c>
      <c r="G362" s="45">
        <v>1</v>
      </c>
      <c r="H362" s="45">
        <v>0</v>
      </c>
      <c r="I362" s="35">
        <v>30358000</v>
      </c>
      <c r="J362" s="35">
        <v>0</v>
      </c>
      <c r="K362" s="37" t="s">
        <v>143</v>
      </c>
      <c r="L362" s="37" t="s">
        <v>158</v>
      </c>
      <c r="M362" s="37" t="s">
        <v>1630</v>
      </c>
      <c r="N362" s="37" t="s">
        <v>1299</v>
      </c>
      <c r="O362" s="38" t="str">
        <f t="shared" si="5"/>
        <v>Ejecucion Contractual</v>
      </c>
    </row>
    <row r="363" spans="1:15" s="39" customFormat="1" ht="33.75" x14ac:dyDescent="0.2">
      <c r="A363" s="44" t="s">
        <v>961</v>
      </c>
      <c r="B363" s="37">
        <v>42733</v>
      </c>
      <c r="C363" s="37" t="s">
        <v>112</v>
      </c>
      <c r="D363" s="37" t="s">
        <v>962</v>
      </c>
      <c r="E363" s="37">
        <v>42733</v>
      </c>
      <c r="F363" s="37">
        <v>42763</v>
      </c>
      <c r="G363" s="45">
        <v>1</v>
      </c>
      <c r="H363" s="45">
        <v>0</v>
      </c>
      <c r="I363" s="35">
        <v>2363000</v>
      </c>
      <c r="J363" s="35">
        <v>0</v>
      </c>
      <c r="K363" s="37" t="s">
        <v>13</v>
      </c>
      <c r="L363" s="37" t="s">
        <v>158</v>
      </c>
      <c r="M363" s="37" t="s">
        <v>1631</v>
      </c>
      <c r="N363" s="37" t="s">
        <v>1300</v>
      </c>
      <c r="O363" s="38" t="str">
        <f t="shared" si="5"/>
        <v>Ejecucion Contractual</v>
      </c>
    </row>
    <row r="364" spans="1:15" s="39" customFormat="1" ht="45" x14ac:dyDescent="0.2">
      <c r="A364" s="44" t="s">
        <v>963</v>
      </c>
      <c r="B364" s="37">
        <v>42733</v>
      </c>
      <c r="C364" s="37" t="s">
        <v>62</v>
      </c>
      <c r="D364" s="37" t="s">
        <v>571</v>
      </c>
      <c r="E364" s="37">
        <v>42733</v>
      </c>
      <c r="F364" s="37">
        <v>42763</v>
      </c>
      <c r="G364" s="45">
        <v>1</v>
      </c>
      <c r="H364" s="45">
        <v>0</v>
      </c>
      <c r="I364" s="35">
        <v>2000000</v>
      </c>
      <c r="J364" s="35">
        <v>0</v>
      </c>
      <c r="K364" s="37" t="s">
        <v>13</v>
      </c>
      <c r="L364" s="37" t="s">
        <v>158</v>
      </c>
      <c r="M364" s="37" t="s">
        <v>1632</v>
      </c>
      <c r="N364" s="37" t="s">
        <v>1301</v>
      </c>
      <c r="O364" s="38" t="str">
        <f t="shared" si="5"/>
        <v>Ejecucion Contractual</v>
      </c>
    </row>
    <row r="365" spans="1:15" s="39" customFormat="1" ht="33.75" x14ac:dyDescent="0.2">
      <c r="A365" s="44" t="s">
        <v>964</v>
      </c>
      <c r="B365" s="37">
        <v>42732</v>
      </c>
      <c r="C365" s="37" t="s">
        <v>965</v>
      </c>
      <c r="D365" s="37" t="s">
        <v>973</v>
      </c>
      <c r="E365" s="37">
        <v>42734</v>
      </c>
      <c r="F365" s="37">
        <v>42763</v>
      </c>
      <c r="G365" s="45">
        <v>1</v>
      </c>
      <c r="H365" s="45">
        <v>0</v>
      </c>
      <c r="I365" s="35">
        <v>29990060</v>
      </c>
      <c r="J365" s="35">
        <v>0</v>
      </c>
      <c r="K365" s="37" t="s">
        <v>143</v>
      </c>
      <c r="L365" s="37" t="s">
        <v>158</v>
      </c>
      <c r="M365" s="37" t="s">
        <v>1633</v>
      </c>
      <c r="N365" s="37" t="s">
        <v>1302</v>
      </c>
      <c r="O365" s="38" t="str">
        <f t="shared" si="5"/>
        <v>Ejecucion Contractual</v>
      </c>
    </row>
    <row r="366" spans="1:15" s="39" customFormat="1" ht="67.5" x14ac:dyDescent="0.2">
      <c r="A366" s="44" t="s">
        <v>966</v>
      </c>
      <c r="B366" s="37">
        <v>42733</v>
      </c>
      <c r="C366" s="37" t="s">
        <v>926</v>
      </c>
      <c r="D366" s="37" t="s">
        <v>838</v>
      </c>
      <c r="E366" s="37">
        <v>42721</v>
      </c>
      <c r="F366" s="37">
        <v>42871</v>
      </c>
      <c r="G366" s="45">
        <v>5</v>
      </c>
      <c r="H366" s="45">
        <v>0</v>
      </c>
      <c r="I366" s="35">
        <v>1810488414</v>
      </c>
      <c r="J366" s="35">
        <v>0</v>
      </c>
      <c r="K366" s="37" t="s">
        <v>141</v>
      </c>
      <c r="L366" s="37" t="s">
        <v>158</v>
      </c>
      <c r="M366" s="37" t="s">
        <v>1659</v>
      </c>
      <c r="N366" s="36" t="s">
        <v>1658</v>
      </c>
      <c r="O366" s="38" t="str">
        <f t="shared" si="5"/>
        <v>Ejecucion Contractual</v>
      </c>
    </row>
    <row r="367" spans="1:15" s="39" customFormat="1" ht="56.25" x14ac:dyDescent="0.2">
      <c r="A367" s="44" t="s">
        <v>967</v>
      </c>
      <c r="B367" s="37">
        <v>42733</v>
      </c>
      <c r="C367" s="37" t="s">
        <v>968</v>
      </c>
      <c r="D367" s="37" t="s">
        <v>969</v>
      </c>
      <c r="E367" s="37">
        <v>42734</v>
      </c>
      <c r="F367" s="37">
        <v>42779</v>
      </c>
      <c r="G367" s="45">
        <v>1.5</v>
      </c>
      <c r="H367" s="45">
        <v>0</v>
      </c>
      <c r="I367" s="35">
        <v>10800000</v>
      </c>
      <c r="J367" s="35">
        <v>0</v>
      </c>
      <c r="K367" s="37" t="s">
        <v>13</v>
      </c>
      <c r="L367" s="37" t="s">
        <v>158</v>
      </c>
      <c r="M367" s="37" t="s">
        <v>1634</v>
      </c>
      <c r="N367" s="37" t="s">
        <v>1303</v>
      </c>
      <c r="O367" s="38" t="str">
        <f t="shared" si="5"/>
        <v>Ejecucion Contractual</v>
      </c>
    </row>
    <row r="368" spans="1:15" s="39" customFormat="1" ht="33.75" x14ac:dyDescent="0.2">
      <c r="A368" s="44" t="s">
        <v>970</v>
      </c>
      <c r="B368" s="37">
        <v>42734</v>
      </c>
      <c r="C368" s="37" t="s">
        <v>971</v>
      </c>
      <c r="D368" s="37" t="s">
        <v>972</v>
      </c>
      <c r="E368" s="37">
        <v>42734</v>
      </c>
      <c r="F368" s="37">
        <v>43100</v>
      </c>
      <c r="G368" s="45">
        <v>12.066666666666666</v>
      </c>
      <c r="H368" s="45">
        <v>0</v>
      </c>
      <c r="I368" s="35">
        <v>0</v>
      </c>
      <c r="J368" s="35">
        <v>0</v>
      </c>
      <c r="K368" s="37" t="s">
        <v>13</v>
      </c>
      <c r="L368" s="37" t="s">
        <v>158</v>
      </c>
      <c r="M368" s="37" t="s">
        <v>1635</v>
      </c>
      <c r="N368" s="37" t="s">
        <v>1304</v>
      </c>
      <c r="O368" s="38" t="str">
        <f t="shared" si="5"/>
        <v>Ejecucion Contractual</v>
      </c>
    </row>
    <row r="369" spans="1:15" ht="23.25" customHeight="1" x14ac:dyDescent="0.25">
      <c r="A369" s="27" t="s">
        <v>162</v>
      </c>
      <c r="B369" s="27"/>
      <c r="C369" s="27"/>
      <c r="D369" s="27"/>
      <c r="E369" s="27"/>
      <c r="F369" s="27"/>
      <c r="G369" s="27"/>
      <c r="H369" s="27"/>
      <c r="I369" s="27"/>
      <c r="J369" s="27"/>
      <c r="K369" s="27"/>
      <c r="L369" s="27"/>
      <c r="M369" s="27"/>
      <c r="N369" s="27"/>
      <c r="O369" s="27"/>
    </row>
    <row r="370" spans="1:15" ht="31.5" customHeight="1" x14ac:dyDescent="0.25"/>
    <row r="371" spans="1:15" ht="31.5" customHeight="1" x14ac:dyDescent="0.25"/>
    <row r="372" spans="1:15" ht="31.5" customHeight="1" x14ac:dyDescent="0.25"/>
    <row r="373" spans="1:15" ht="31.5" customHeight="1" x14ac:dyDescent="0.25"/>
    <row r="374" spans="1:15" ht="31.5" customHeight="1" x14ac:dyDescent="0.25"/>
    <row r="375" spans="1:15" ht="31.5" customHeight="1" x14ac:dyDescent="0.25"/>
    <row r="376" spans="1:15" ht="31.5" customHeight="1" x14ac:dyDescent="0.25"/>
    <row r="377" spans="1:15" ht="31.5" customHeight="1" x14ac:dyDescent="0.25"/>
    <row r="378" spans="1:15" ht="31.5" customHeight="1" x14ac:dyDescent="0.25"/>
    <row r="379" spans="1:15" ht="31.5" customHeight="1" x14ac:dyDescent="0.25"/>
    <row r="380" spans="1:15" ht="31.5" customHeight="1" x14ac:dyDescent="0.25"/>
    <row r="381" spans="1:15" ht="31.5" customHeight="1" x14ac:dyDescent="0.25"/>
    <row r="382" spans="1:15" ht="31.5" customHeight="1" x14ac:dyDescent="0.25"/>
    <row r="383" spans="1:15" ht="31.5" customHeight="1" x14ac:dyDescent="0.25"/>
    <row r="384" spans="1:15" ht="31.5" customHeight="1" x14ac:dyDescent="0.25"/>
    <row r="385" ht="31.5" customHeight="1" x14ac:dyDescent="0.25"/>
    <row r="386" ht="31.5" customHeight="1" x14ac:dyDescent="0.25"/>
    <row r="387" ht="31.5" customHeight="1" x14ac:dyDescent="0.25"/>
    <row r="388" ht="31.5" customHeight="1" x14ac:dyDescent="0.25"/>
    <row r="389" ht="31.5" customHeight="1" x14ac:dyDescent="0.25"/>
    <row r="390" ht="31.5" customHeight="1" x14ac:dyDescent="0.25"/>
    <row r="391" ht="31.5" customHeight="1" x14ac:dyDescent="0.25"/>
    <row r="392" ht="31.5" customHeight="1" x14ac:dyDescent="0.25"/>
    <row r="393" ht="31.5" customHeight="1" x14ac:dyDescent="0.25"/>
    <row r="394" ht="31.5" customHeight="1" x14ac:dyDescent="0.25"/>
    <row r="395" ht="31.5" customHeight="1" x14ac:dyDescent="0.25"/>
    <row r="396" ht="31.5" customHeight="1" x14ac:dyDescent="0.25"/>
    <row r="397" ht="31.5" customHeight="1" x14ac:dyDescent="0.25"/>
    <row r="398" ht="31.5" customHeight="1" x14ac:dyDescent="0.25"/>
    <row r="399" ht="31.5" customHeight="1" x14ac:dyDescent="0.25"/>
    <row r="400" ht="31.5" customHeight="1" x14ac:dyDescent="0.25"/>
    <row r="401" ht="31.5" customHeight="1" x14ac:dyDescent="0.25"/>
    <row r="402" ht="31.5" customHeight="1" x14ac:dyDescent="0.25"/>
    <row r="403" ht="31.5" customHeight="1" x14ac:dyDescent="0.25"/>
    <row r="404" ht="31.5" customHeight="1" x14ac:dyDescent="0.25"/>
    <row r="405" ht="31.5" customHeight="1" x14ac:dyDescent="0.25"/>
    <row r="406" ht="31.5" customHeight="1" x14ac:dyDescent="0.25"/>
    <row r="407" ht="31.5" customHeight="1" x14ac:dyDescent="0.25"/>
    <row r="408" ht="31.5" customHeight="1" x14ac:dyDescent="0.25"/>
    <row r="409" ht="31.5" customHeight="1" x14ac:dyDescent="0.25"/>
    <row r="410" ht="31.5" customHeight="1" x14ac:dyDescent="0.25"/>
    <row r="411" ht="31.5" customHeight="1" x14ac:dyDescent="0.25"/>
    <row r="412" ht="31.5" customHeight="1" x14ac:dyDescent="0.25"/>
    <row r="413" ht="31.5" customHeight="1" x14ac:dyDescent="0.25"/>
    <row r="414" ht="31.5" customHeight="1" x14ac:dyDescent="0.25"/>
    <row r="415" ht="31.5" customHeight="1" x14ac:dyDescent="0.25"/>
    <row r="416" ht="31.5" customHeight="1" x14ac:dyDescent="0.25"/>
    <row r="417" ht="31.5" customHeight="1" x14ac:dyDescent="0.25"/>
    <row r="418" ht="31.5" customHeight="1" x14ac:dyDescent="0.25"/>
    <row r="419" ht="31.5" customHeight="1" x14ac:dyDescent="0.25"/>
    <row r="420" ht="31.5" customHeight="1" x14ac:dyDescent="0.25"/>
    <row r="421" ht="31.5" customHeight="1" x14ac:dyDescent="0.25"/>
    <row r="422" ht="31.5" customHeight="1" x14ac:dyDescent="0.25"/>
    <row r="423" ht="31.5" customHeight="1" x14ac:dyDescent="0.25"/>
    <row r="424" ht="31.5" customHeight="1" x14ac:dyDescent="0.25"/>
    <row r="425" ht="31.5" customHeight="1" x14ac:dyDescent="0.25"/>
    <row r="426" ht="31.5" customHeight="1" x14ac:dyDescent="0.25"/>
    <row r="427" ht="31.5" customHeight="1" x14ac:dyDescent="0.25"/>
    <row r="428" ht="31.5" customHeight="1" x14ac:dyDescent="0.25"/>
    <row r="429" ht="31.5" customHeight="1" x14ac:dyDescent="0.25"/>
    <row r="430" ht="31.5" customHeight="1" x14ac:dyDescent="0.25"/>
    <row r="431" ht="31.5" customHeight="1" x14ac:dyDescent="0.25"/>
    <row r="432" ht="31.5" customHeight="1" x14ac:dyDescent="0.25"/>
    <row r="433" ht="31.5" customHeight="1" x14ac:dyDescent="0.25"/>
    <row r="434" ht="31.5" customHeight="1" x14ac:dyDescent="0.25"/>
    <row r="435" ht="31.5" customHeight="1" x14ac:dyDescent="0.25"/>
    <row r="436" ht="31.5" customHeight="1" x14ac:dyDescent="0.25"/>
    <row r="437" ht="31.5" customHeight="1" x14ac:dyDescent="0.25"/>
    <row r="438" ht="31.5" customHeight="1" x14ac:dyDescent="0.25"/>
    <row r="439" ht="31.5" customHeight="1" x14ac:dyDescent="0.25"/>
    <row r="440" ht="31.5" customHeight="1" x14ac:dyDescent="0.25"/>
    <row r="441" ht="31.5" customHeight="1" x14ac:dyDescent="0.25"/>
    <row r="442" ht="31.5" customHeight="1" x14ac:dyDescent="0.25"/>
    <row r="443" ht="31.5" customHeight="1" x14ac:dyDescent="0.25"/>
    <row r="444" ht="31.5" customHeight="1" x14ac:dyDescent="0.25"/>
    <row r="445" ht="31.5" customHeight="1" x14ac:dyDescent="0.25"/>
    <row r="446" ht="31.5" customHeight="1" x14ac:dyDescent="0.25"/>
    <row r="447" ht="31.5" customHeight="1" x14ac:dyDescent="0.25"/>
    <row r="448" ht="31.5" customHeight="1" x14ac:dyDescent="0.25"/>
    <row r="449" ht="31.5" customHeight="1" x14ac:dyDescent="0.25"/>
    <row r="450" ht="31.5" customHeight="1" x14ac:dyDescent="0.25"/>
    <row r="451" ht="31.5" customHeight="1" x14ac:dyDescent="0.25"/>
    <row r="452" ht="31.5" customHeight="1" x14ac:dyDescent="0.25"/>
    <row r="453" ht="31.5" customHeight="1" x14ac:dyDescent="0.25"/>
    <row r="454" ht="31.5" customHeight="1" x14ac:dyDescent="0.25"/>
    <row r="455" ht="31.5" customHeight="1" x14ac:dyDescent="0.25"/>
    <row r="456" ht="31.5" customHeight="1" x14ac:dyDescent="0.25"/>
    <row r="457" ht="31.5" customHeight="1" x14ac:dyDescent="0.25"/>
    <row r="458" ht="31.5" customHeight="1" x14ac:dyDescent="0.25"/>
    <row r="459" ht="31.5" customHeight="1" x14ac:dyDescent="0.25"/>
    <row r="460" ht="31.5" customHeight="1" x14ac:dyDescent="0.25"/>
    <row r="461" ht="31.5" customHeight="1" x14ac:dyDescent="0.25"/>
    <row r="462" ht="31.5" customHeight="1" x14ac:dyDescent="0.25"/>
    <row r="463" ht="31.5" customHeight="1" x14ac:dyDescent="0.25"/>
    <row r="464" ht="31.5" customHeight="1" x14ac:dyDescent="0.25"/>
    <row r="465" ht="31.5" customHeight="1" x14ac:dyDescent="0.25"/>
    <row r="466" ht="31.5" customHeight="1" x14ac:dyDescent="0.25"/>
    <row r="467" ht="31.5" customHeight="1" x14ac:dyDescent="0.25"/>
    <row r="468" ht="31.5" customHeight="1" x14ac:dyDescent="0.25"/>
    <row r="469" ht="31.5" customHeight="1" x14ac:dyDescent="0.25"/>
    <row r="470" ht="31.5" customHeight="1" x14ac:dyDescent="0.25"/>
    <row r="471" ht="31.5" customHeight="1" x14ac:dyDescent="0.25"/>
    <row r="472" ht="31.5" customHeight="1" x14ac:dyDescent="0.25"/>
    <row r="473" ht="31.5" customHeight="1" x14ac:dyDescent="0.25"/>
    <row r="474" ht="31.5" customHeight="1" x14ac:dyDescent="0.25"/>
    <row r="475" ht="31.5" customHeight="1" x14ac:dyDescent="0.25"/>
    <row r="476" ht="31.5" customHeight="1" x14ac:dyDescent="0.25"/>
    <row r="477" ht="31.5" customHeight="1" x14ac:dyDescent="0.25"/>
    <row r="478" ht="31.5" customHeight="1" x14ac:dyDescent="0.25"/>
    <row r="479" ht="31.5" customHeight="1" x14ac:dyDescent="0.25"/>
    <row r="480" ht="31.5" customHeight="1" x14ac:dyDescent="0.25"/>
    <row r="481" ht="31.5" customHeight="1" x14ac:dyDescent="0.25"/>
    <row r="482" ht="31.5" customHeight="1" x14ac:dyDescent="0.25"/>
    <row r="483" ht="31.5" customHeight="1" x14ac:dyDescent="0.25"/>
    <row r="484" ht="31.5" customHeight="1" x14ac:dyDescent="0.25"/>
    <row r="485" ht="31.5" customHeight="1" x14ac:dyDescent="0.25"/>
    <row r="486" ht="31.5" customHeight="1" x14ac:dyDescent="0.25"/>
    <row r="487" ht="31.5" customHeight="1" x14ac:dyDescent="0.25"/>
    <row r="488" ht="31.5" customHeight="1" x14ac:dyDescent="0.25"/>
    <row r="489" ht="31.5" customHeight="1" x14ac:dyDescent="0.25"/>
    <row r="490" ht="31.5" customHeight="1" x14ac:dyDescent="0.25"/>
    <row r="491" ht="31.5" customHeight="1" x14ac:dyDescent="0.25"/>
    <row r="492" ht="31.5" customHeight="1" x14ac:dyDescent="0.25"/>
    <row r="493" ht="31.5" customHeight="1" x14ac:dyDescent="0.25"/>
    <row r="494" ht="31.5" customHeight="1" x14ac:dyDescent="0.25"/>
    <row r="495" ht="31.5" customHeight="1" x14ac:dyDescent="0.25"/>
    <row r="496" ht="31.5" customHeight="1" x14ac:dyDescent="0.25"/>
    <row r="497" ht="31.5" customHeight="1" x14ac:dyDescent="0.25"/>
    <row r="498" ht="31.5" customHeight="1" x14ac:dyDescent="0.25"/>
    <row r="499" ht="31.5" customHeight="1" x14ac:dyDescent="0.25"/>
    <row r="500" ht="31.5" customHeight="1" x14ac:dyDescent="0.25"/>
    <row r="501" ht="31.5" customHeight="1" x14ac:dyDescent="0.25"/>
    <row r="502" ht="31.5" customHeight="1" x14ac:dyDescent="0.25"/>
    <row r="503" ht="31.5" customHeight="1" x14ac:dyDescent="0.25"/>
    <row r="504" ht="31.5" customHeight="1" x14ac:dyDescent="0.25"/>
    <row r="505" ht="31.5" customHeight="1" x14ac:dyDescent="0.25"/>
    <row r="506" ht="31.5" customHeight="1" x14ac:dyDescent="0.25"/>
    <row r="507" ht="31.5" customHeight="1" x14ac:dyDescent="0.25"/>
    <row r="508" ht="31.5" customHeight="1" x14ac:dyDescent="0.25"/>
    <row r="509" ht="31.5" customHeight="1" x14ac:dyDescent="0.25"/>
    <row r="510" ht="31.5" customHeight="1" x14ac:dyDescent="0.25"/>
    <row r="511" ht="31.5" customHeight="1" x14ac:dyDescent="0.25"/>
    <row r="512" ht="31.5" customHeight="1" x14ac:dyDescent="0.25"/>
    <row r="513" ht="31.5" customHeight="1" x14ac:dyDescent="0.25"/>
    <row r="514" ht="31.5" customHeight="1" x14ac:dyDescent="0.25"/>
    <row r="515" ht="31.5" customHeight="1" x14ac:dyDescent="0.25"/>
    <row r="516" ht="31.5" customHeight="1" x14ac:dyDescent="0.25"/>
    <row r="517" ht="31.5" customHeight="1" x14ac:dyDescent="0.25"/>
    <row r="518" ht="31.5" customHeight="1" x14ac:dyDescent="0.25"/>
    <row r="519" ht="31.5" customHeight="1" x14ac:dyDescent="0.25"/>
    <row r="520" ht="31.5" customHeight="1" x14ac:dyDescent="0.25"/>
    <row r="521" ht="31.5" customHeight="1" x14ac:dyDescent="0.25"/>
    <row r="522" ht="31.5" customHeight="1" x14ac:dyDescent="0.25"/>
    <row r="523" ht="31.5" customHeight="1" x14ac:dyDescent="0.25"/>
    <row r="524" ht="31.5" customHeight="1" x14ac:dyDescent="0.25"/>
    <row r="525" ht="31.5" customHeight="1" x14ac:dyDescent="0.25"/>
    <row r="526" ht="31.5" customHeight="1" x14ac:dyDescent="0.25"/>
    <row r="527" ht="31.5" customHeight="1" x14ac:dyDescent="0.25"/>
    <row r="528" ht="31.5" customHeight="1" x14ac:dyDescent="0.25"/>
    <row r="529" ht="31.5" customHeight="1" x14ac:dyDescent="0.25"/>
    <row r="530" ht="31.5" customHeight="1" x14ac:dyDescent="0.25"/>
    <row r="531" ht="31.5" customHeight="1" x14ac:dyDescent="0.25"/>
    <row r="532" ht="31.5" customHeight="1" x14ac:dyDescent="0.25"/>
    <row r="533" ht="31.5" customHeight="1" x14ac:dyDescent="0.25"/>
    <row r="534" ht="31.5" customHeight="1" x14ac:dyDescent="0.25"/>
    <row r="535" ht="31.5" customHeight="1" x14ac:dyDescent="0.25"/>
    <row r="536" ht="31.5" customHeight="1" x14ac:dyDescent="0.25"/>
    <row r="537" ht="31.5" customHeight="1" x14ac:dyDescent="0.25"/>
    <row r="538" ht="31.5" customHeight="1" x14ac:dyDescent="0.25"/>
    <row r="539" ht="31.5" customHeight="1" x14ac:dyDescent="0.25"/>
    <row r="540" ht="31.5" customHeight="1" x14ac:dyDescent="0.25"/>
    <row r="541" ht="31.5" customHeight="1" x14ac:dyDescent="0.25"/>
    <row r="542" ht="31.5" customHeight="1" x14ac:dyDescent="0.25"/>
    <row r="543" ht="31.5" customHeight="1" x14ac:dyDescent="0.25"/>
    <row r="544" ht="31.5" customHeight="1" x14ac:dyDescent="0.25"/>
    <row r="545" ht="31.5" customHeight="1" x14ac:dyDescent="0.25"/>
    <row r="546" ht="31.5" customHeight="1" x14ac:dyDescent="0.25"/>
    <row r="547" ht="31.5" customHeight="1" x14ac:dyDescent="0.25"/>
    <row r="548" ht="31.5" customHeight="1" x14ac:dyDescent="0.25"/>
    <row r="549" ht="31.5" customHeight="1" x14ac:dyDescent="0.25"/>
    <row r="550" ht="31.5" customHeight="1" x14ac:dyDescent="0.25"/>
    <row r="551" ht="31.5" customHeight="1" x14ac:dyDescent="0.25"/>
    <row r="552" ht="31.5" customHeight="1" x14ac:dyDescent="0.25"/>
    <row r="553" ht="31.5" customHeight="1" x14ac:dyDescent="0.25"/>
    <row r="554" ht="31.5" customHeight="1" x14ac:dyDescent="0.25"/>
    <row r="555" ht="31.5" customHeight="1" x14ac:dyDescent="0.25"/>
    <row r="556" ht="31.5" customHeight="1" x14ac:dyDescent="0.25"/>
    <row r="557" ht="31.5" customHeight="1" x14ac:dyDescent="0.25"/>
    <row r="558" ht="31.5" customHeight="1" x14ac:dyDescent="0.25"/>
    <row r="559" ht="31.5" customHeight="1" x14ac:dyDescent="0.25"/>
    <row r="560" ht="31.5" customHeight="1" x14ac:dyDescent="0.25"/>
    <row r="561" ht="31.5" customHeight="1" x14ac:dyDescent="0.25"/>
    <row r="562" ht="31.5" customHeight="1" x14ac:dyDescent="0.25"/>
    <row r="563" ht="31.5" customHeight="1" x14ac:dyDescent="0.25"/>
    <row r="564" ht="31.5" customHeight="1" x14ac:dyDescent="0.25"/>
    <row r="565" ht="31.5" customHeight="1" x14ac:dyDescent="0.25"/>
    <row r="566" ht="31.5" customHeight="1" x14ac:dyDescent="0.25"/>
    <row r="567" ht="31.5" customHeight="1" x14ac:dyDescent="0.25"/>
    <row r="568" ht="31.5" customHeight="1" x14ac:dyDescent="0.25"/>
    <row r="569" ht="31.5" customHeight="1" x14ac:dyDescent="0.25"/>
    <row r="570" ht="31.5" customHeight="1" x14ac:dyDescent="0.25"/>
    <row r="571" ht="31.5" customHeight="1" x14ac:dyDescent="0.25"/>
    <row r="572" ht="31.5" customHeight="1" x14ac:dyDescent="0.25"/>
    <row r="573" ht="31.5" customHeight="1" x14ac:dyDescent="0.25"/>
    <row r="574" ht="31.5" customHeight="1" x14ac:dyDescent="0.25"/>
    <row r="575" ht="31.5" customHeight="1" x14ac:dyDescent="0.25"/>
    <row r="576" ht="31.5" customHeight="1" x14ac:dyDescent="0.25"/>
    <row r="577" ht="31.5" customHeight="1" x14ac:dyDescent="0.25"/>
    <row r="578" ht="31.5" customHeight="1" x14ac:dyDescent="0.25"/>
    <row r="579" ht="31.5" customHeight="1" x14ac:dyDescent="0.25"/>
    <row r="580" ht="31.5" customHeight="1" x14ac:dyDescent="0.25"/>
    <row r="581" ht="31.5" customHeight="1" x14ac:dyDescent="0.25"/>
    <row r="582" ht="31.5" customHeight="1" x14ac:dyDescent="0.25"/>
    <row r="583" ht="31.5" customHeight="1" x14ac:dyDescent="0.25"/>
    <row r="584" ht="31.5" customHeight="1" x14ac:dyDescent="0.25"/>
    <row r="585" ht="31.5" customHeight="1" x14ac:dyDescent="0.25"/>
    <row r="586" ht="31.5" customHeight="1" x14ac:dyDescent="0.25"/>
    <row r="587" ht="31.5" customHeight="1" x14ac:dyDescent="0.25"/>
    <row r="588" ht="31.5" customHeight="1" x14ac:dyDescent="0.25"/>
    <row r="589" ht="31.5" customHeight="1" x14ac:dyDescent="0.25"/>
    <row r="590" ht="31.5" customHeight="1" x14ac:dyDescent="0.25"/>
    <row r="591" ht="31.5" customHeight="1" x14ac:dyDescent="0.25"/>
    <row r="592" ht="31.5" customHeight="1" x14ac:dyDescent="0.25"/>
    <row r="593" ht="31.5" customHeight="1" x14ac:dyDescent="0.25"/>
    <row r="594" ht="31.5" customHeight="1" x14ac:dyDescent="0.25"/>
    <row r="595" ht="31.5" customHeight="1" x14ac:dyDescent="0.25"/>
    <row r="596" ht="31.5" customHeight="1" x14ac:dyDescent="0.25"/>
    <row r="597" ht="31.5" customHeight="1" x14ac:dyDescent="0.25"/>
    <row r="598" ht="31.5" customHeight="1" x14ac:dyDescent="0.25"/>
    <row r="599" ht="31.5" customHeight="1" x14ac:dyDescent="0.25"/>
    <row r="600" ht="31.5" customHeight="1" x14ac:dyDescent="0.25"/>
    <row r="601" ht="31.5" customHeight="1" x14ac:dyDescent="0.25"/>
    <row r="602" ht="31.5" customHeight="1" x14ac:dyDescent="0.25"/>
    <row r="603" ht="31.5" customHeight="1" x14ac:dyDescent="0.25"/>
    <row r="604" ht="31.5" customHeight="1" x14ac:dyDescent="0.25"/>
    <row r="605" ht="31.5" customHeight="1" x14ac:dyDescent="0.25"/>
    <row r="606" ht="31.5" customHeight="1" x14ac:dyDescent="0.25"/>
    <row r="607" ht="31.5" customHeight="1" x14ac:dyDescent="0.25"/>
    <row r="608" ht="31.5" customHeight="1" x14ac:dyDescent="0.25"/>
    <row r="609" ht="31.5" customHeight="1" x14ac:dyDescent="0.25"/>
    <row r="610" ht="31.5" customHeight="1" x14ac:dyDescent="0.25"/>
    <row r="611" ht="31.5" customHeight="1" x14ac:dyDescent="0.25"/>
    <row r="612" ht="31.5" customHeight="1" x14ac:dyDescent="0.25"/>
    <row r="613" ht="31.5" customHeight="1" x14ac:dyDescent="0.25"/>
    <row r="614" ht="31.5" customHeight="1" x14ac:dyDescent="0.25"/>
    <row r="615" ht="31.5" customHeight="1" x14ac:dyDescent="0.25"/>
    <row r="616" ht="31.5" customHeight="1" x14ac:dyDescent="0.25"/>
    <row r="617" ht="31.5" customHeight="1" x14ac:dyDescent="0.25"/>
    <row r="618" ht="31.5" customHeight="1" x14ac:dyDescent="0.25"/>
    <row r="619" ht="31.5" customHeight="1" x14ac:dyDescent="0.25"/>
    <row r="620" ht="31.5" customHeight="1" x14ac:dyDescent="0.25"/>
    <row r="621" ht="31.5" customHeight="1" x14ac:dyDescent="0.25"/>
    <row r="622" ht="31.5" customHeight="1" x14ac:dyDescent="0.25"/>
    <row r="623" ht="31.5" customHeight="1" x14ac:dyDescent="0.25"/>
    <row r="624" ht="31.5" customHeight="1" x14ac:dyDescent="0.25"/>
    <row r="625" ht="31.5" customHeight="1" x14ac:dyDescent="0.25"/>
    <row r="626" ht="31.5" customHeight="1" x14ac:dyDescent="0.25"/>
    <row r="627" ht="31.5" customHeight="1" x14ac:dyDescent="0.25"/>
    <row r="628" ht="31.5" customHeight="1" x14ac:dyDescent="0.25"/>
    <row r="629" ht="31.5" customHeight="1" x14ac:dyDescent="0.25"/>
    <row r="630" ht="31.5" customHeight="1" x14ac:dyDescent="0.25"/>
    <row r="631" ht="31.5" customHeight="1" x14ac:dyDescent="0.25"/>
    <row r="632" ht="31.5" customHeight="1" x14ac:dyDescent="0.25"/>
    <row r="633" ht="31.5" customHeight="1" x14ac:dyDescent="0.25"/>
    <row r="634" ht="31.5" customHeight="1" x14ac:dyDescent="0.25"/>
    <row r="635" ht="31.5" customHeight="1" x14ac:dyDescent="0.25"/>
    <row r="636" ht="31.5" customHeight="1" x14ac:dyDescent="0.25"/>
    <row r="637" ht="31.5" customHeight="1" x14ac:dyDescent="0.25"/>
    <row r="638" ht="31.5" customHeight="1" x14ac:dyDescent="0.25"/>
    <row r="639" ht="31.5" customHeight="1" x14ac:dyDescent="0.25"/>
    <row r="640" ht="31.5" customHeight="1" x14ac:dyDescent="0.25"/>
    <row r="641" ht="31.5" customHeight="1" x14ac:dyDescent="0.25"/>
    <row r="642" ht="31.5" customHeight="1" x14ac:dyDescent="0.25"/>
    <row r="643" ht="31.5" customHeight="1" x14ac:dyDescent="0.25"/>
    <row r="644" ht="31.5" customHeight="1" x14ac:dyDescent="0.25"/>
    <row r="645" ht="31.5" customHeight="1" x14ac:dyDescent="0.25"/>
    <row r="646" ht="31.5" customHeight="1" x14ac:dyDescent="0.25"/>
    <row r="647" ht="31.5" customHeight="1" x14ac:dyDescent="0.25"/>
    <row r="648" ht="31.5" customHeight="1" x14ac:dyDescent="0.25"/>
    <row r="649" ht="31.5" customHeight="1" x14ac:dyDescent="0.25"/>
    <row r="650" ht="31.5" customHeight="1" x14ac:dyDescent="0.25"/>
    <row r="651" ht="31.5" customHeight="1" x14ac:dyDescent="0.25"/>
    <row r="652" ht="31.5" customHeight="1" x14ac:dyDescent="0.25"/>
    <row r="653" ht="31.5" customHeight="1" x14ac:dyDescent="0.25"/>
    <row r="654" ht="31.5" customHeight="1" x14ac:dyDescent="0.25"/>
    <row r="655" ht="31.5" customHeight="1" x14ac:dyDescent="0.25"/>
    <row r="656" ht="31.5" customHeight="1" x14ac:dyDescent="0.25"/>
    <row r="657" ht="31.5" customHeight="1" x14ac:dyDescent="0.25"/>
    <row r="658" ht="31.5" customHeight="1" x14ac:dyDescent="0.25"/>
    <row r="659" ht="31.5" customHeight="1" x14ac:dyDescent="0.25"/>
    <row r="660" ht="31.5" customHeight="1" x14ac:dyDescent="0.25"/>
    <row r="661" ht="31.5" customHeight="1" x14ac:dyDescent="0.25"/>
    <row r="662" ht="31.5" customHeight="1" x14ac:dyDescent="0.25"/>
    <row r="663" ht="31.5" customHeight="1" x14ac:dyDescent="0.25"/>
    <row r="664" ht="31.5" customHeight="1" x14ac:dyDescent="0.25"/>
    <row r="665" ht="31.5" customHeight="1" x14ac:dyDescent="0.25"/>
    <row r="666" ht="31.5" customHeight="1" x14ac:dyDescent="0.25"/>
    <row r="667" ht="31.5" customHeight="1" x14ac:dyDescent="0.25"/>
    <row r="668" ht="31.5" customHeight="1" x14ac:dyDescent="0.25"/>
    <row r="669" ht="31.5" customHeight="1" x14ac:dyDescent="0.25"/>
    <row r="670" ht="31.5" customHeight="1" x14ac:dyDescent="0.25"/>
    <row r="671" ht="31.5" customHeight="1" x14ac:dyDescent="0.25"/>
    <row r="672" ht="31.5" customHeight="1" x14ac:dyDescent="0.25"/>
    <row r="673" ht="31.5" customHeight="1" x14ac:dyDescent="0.25"/>
    <row r="674" ht="31.5" customHeight="1" x14ac:dyDescent="0.25"/>
    <row r="675" ht="31.5" customHeight="1" x14ac:dyDescent="0.25"/>
    <row r="676" ht="31.5" customHeight="1" x14ac:dyDescent="0.25"/>
    <row r="677" ht="31.5" customHeight="1" x14ac:dyDescent="0.25"/>
    <row r="678" ht="31.5" customHeight="1" x14ac:dyDescent="0.25"/>
    <row r="679" ht="31.5" customHeight="1" x14ac:dyDescent="0.25"/>
    <row r="680" ht="31.5" customHeight="1" x14ac:dyDescent="0.25"/>
    <row r="681" ht="31.5" customHeight="1" x14ac:dyDescent="0.25"/>
    <row r="682" ht="31.5" customHeight="1" x14ac:dyDescent="0.25"/>
    <row r="683" ht="31.5" customHeight="1" x14ac:dyDescent="0.25"/>
    <row r="684" ht="31.5" customHeight="1" x14ac:dyDescent="0.25"/>
    <row r="685" ht="31.5" customHeight="1" x14ac:dyDescent="0.25"/>
    <row r="686" ht="31.5" customHeight="1" x14ac:dyDescent="0.25"/>
    <row r="687" ht="31.5" customHeight="1" x14ac:dyDescent="0.25"/>
    <row r="688" ht="31.5" customHeight="1" x14ac:dyDescent="0.25"/>
    <row r="689" ht="31.5" customHeight="1" x14ac:dyDescent="0.25"/>
    <row r="690" ht="31.5" customHeight="1" x14ac:dyDescent="0.25"/>
    <row r="691" ht="31.5" customHeight="1" x14ac:dyDescent="0.25"/>
    <row r="692" ht="31.5" customHeight="1" x14ac:dyDescent="0.25"/>
    <row r="693" ht="31.5" customHeight="1" x14ac:dyDescent="0.25"/>
    <row r="694" ht="31.5" customHeight="1" x14ac:dyDescent="0.25"/>
    <row r="695" ht="31.5" customHeight="1" x14ac:dyDescent="0.25"/>
    <row r="696" ht="31.5" customHeight="1" x14ac:dyDescent="0.25"/>
    <row r="697" ht="31.5" customHeight="1" x14ac:dyDescent="0.25"/>
    <row r="698" ht="31.5" customHeight="1" x14ac:dyDescent="0.25"/>
    <row r="699" ht="31.5" customHeight="1" x14ac:dyDescent="0.25"/>
    <row r="700" ht="31.5" customHeight="1" x14ac:dyDescent="0.25"/>
    <row r="701" ht="31.5" customHeight="1" x14ac:dyDescent="0.25"/>
    <row r="702" ht="31.5" customHeight="1" x14ac:dyDescent="0.25"/>
    <row r="703" ht="31.5" customHeight="1" x14ac:dyDescent="0.25"/>
    <row r="704" ht="31.5" customHeight="1" x14ac:dyDescent="0.25"/>
    <row r="705" ht="31.5" customHeight="1" x14ac:dyDescent="0.25"/>
    <row r="706" ht="31.5" customHeight="1" x14ac:dyDescent="0.25"/>
    <row r="707" ht="31.5" customHeight="1" x14ac:dyDescent="0.25"/>
    <row r="708" ht="31.5" customHeight="1" x14ac:dyDescent="0.25"/>
    <row r="709" ht="31.5" customHeight="1" x14ac:dyDescent="0.25"/>
    <row r="710" ht="31.5" customHeight="1" x14ac:dyDescent="0.25"/>
    <row r="711" ht="31.5" customHeight="1" x14ac:dyDescent="0.25"/>
    <row r="712" ht="31.5" customHeight="1" x14ac:dyDescent="0.25"/>
    <row r="713" ht="31.5" customHeight="1" x14ac:dyDescent="0.25"/>
    <row r="714" ht="31.5" customHeight="1" x14ac:dyDescent="0.25"/>
    <row r="715" ht="31.5" customHeight="1" x14ac:dyDescent="0.25"/>
    <row r="716" ht="31.5" customHeight="1" x14ac:dyDescent="0.25"/>
    <row r="717" ht="31.5" customHeight="1" x14ac:dyDescent="0.25"/>
    <row r="718" ht="31.5" customHeight="1" x14ac:dyDescent="0.25"/>
    <row r="719" ht="31.5" customHeight="1" x14ac:dyDescent="0.25"/>
    <row r="720" ht="31.5" customHeight="1" x14ac:dyDescent="0.25"/>
    <row r="721" ht="31.5" customHeight="1" x14ac:dyDescent="0.25"/>
    <row r="722" ht="31.5" customHeight="1" x14ac:dyDescent="0.25"/>
    <row r="723" ht="31.5" customHeight="1" x14ac:dyDescent="0.25"/>
    <row r="724" ht="31.5" customHeight="1" x14ac:dyDescent="0.25"/>
    <row r="725" ht="31.5" customHeight="1" x14ac:dyDescent="0.25"/>
    <row r="726" ht="31.5" customHeight="1" x14ac:dyDescent="0.25"/>
    <row r="727" ht="31.5" customHeight="1" x14ac:dyDescent="0.25"/>
    <row r="728" ht="31.5" customHeight="1" x14ac:dyDescent="0.25"/>
    <row r="729" ht="31.5" customHeight="1" x14ac:dyDescent="0.25"/>
    <row r="730" ht="31.5" customHeight="1" x14ac:dyDescent="0.25"/>
    <row r="731" ht="31.5" customHeight="1" x14ac:dyDescent="0.25"/>
    <row r="732" ht="31.5" customHeight="1" x14ac:dyDescent="0.25"/>
    <row r="733" ht="31.5" customHeight="1" x14ac:dyDescent="0.25"/>
    <row r="734" ht="31.5" customHeight="1" x14ac:dyDescent="0.25"/>
    <row r="735" ht="31.5" customHeight="1" x14ac:dyDescent="0.25"/>
    <row r="736" ht="31.5" customHeight="1" x14ac:dyDescent="0.25"/>
    <row r="737" ht="31.5" customHeight="1" x14ac:dyDescent="0.25"/>
    <row r="738" ht="31.5" customHeight="1" x14ac:dyDescent="0.25"/>
    <row r="739" ht="31.5" customHeight="1" x14ac:dyDescent="0.25"/>
    <row r="740" ht="31.5" customHeight="1" x14ac:dyDescent="0.25"/>
    <row r="741" ht="31.5" customHeight="1" x14ac:dyDescent="0.25"/>
    <row r="742" ht="31.5" customHeight="1" x14ac:dyDescent="0.25"/>
    <row r="743" ht="31.5" customHeight="1" x14ac:dyDescent="0.25"/>
    <row r="744" ht="31.5" customHeight="1" x14ac:dyDescent="0.25"/>
    <row r="745" ht="31.5" customHeight="1" x14ac:dyDescent="0.25"/>
    <row r="746" ht="31.5" customHeight="1" x14ac:dyDescent="0.25"/>
    <row r="747" ht="31.5" customHeight="1" x14ac:dyDescent="0.25"/>
    <row r="748" ht="31.5" customHeight="1" x14ac:dyDescent="0.25"/>
    <row r="749" ht="31.5" customHeight="1" x14ac:dyDescent="0.25"/>
    <row r="750" ht="31.5" customHeight="1" x14ac:dyDescent="0.25"/>
    <row r="751" ht="31.5" customHeight="1" x14ac:dyDescent="0.25"/>
    <row r="752" ht="31.5" customHeight="1" x14ac:dyDescent="0.25"/>
    <row r="753" ht="31.5" customHeight="1" x14ac:dyDescent="0.25"/>
    <row r="754" ht="31.5" customHeight="1" x14ac:dyDescent="0.25"/>
    <row r="755" ht="31.5" customHeight="1" x14ac:dyDescent="0.25"/>
    <row r="756" ht="31.5" customHeight="1" x14ac:dyDescent="0.25"/>
    <row r="757" ht="31.5" customHeight="1" x14ac:dyDescent="0.25"/>
    <row r="758" ht="31.5" customHeight="1" x14ac:dyDescent="0.25"/>
    <row r="759" ht="31.5" customHeight="1" x14ac:dyDescent="0.25"/>
    <row r="760" ht="31.5" customHeight="1" x14ac:dyDescent="0.25"/>
    <row r="761" ht="31.5" customHeight="1" x14ac:dyDescent="0.25"/>
    <row r="762" ht="31.5" customHeight="1" x14ac:dyDescent="0.25"/>
    <row r="763" ht="31.5" customHeight="1" x14ac:dyDescent="0.25"/>
    <row r="764" ht="31.5" customHeight="1" x14ac:dyDescent="0.25"/>
    <row r="765" ht="31.5" customHeight="1" x14ac:dyDescent="0.25"/>
    <row r="766" ht="31.5" customHeight="1" x14ac:dyDescent="0.25"/>
    <row r="767" ht="31.5" customHeight="1" x14ac:dyDescent="0.25"/>
    <row r="768" ht="31.5" customHeight="1" x14ac:dyDescent="0.25"/>
    <row r="769" ht="31.5" customHeight="1" x14ac:dyDescent="0.25"/>
    <row r="770" ht="31.5" customHeight="1" x14ac:dyDescent="0.25"/>
    <row r="771" ht="31.5" customHeight="1" x14ac:dyDescent="0.25"/>
    <row r="772" ht="31.5" customHeight="1" x14ac:dyDescent="0.25"/>
    <row r="773" ht="31.5" customHeight="1" x14ac:dyDescent="0.25"/>
    <row r="774" ht="31.5" customHeight="1" x14ac:dyDescent="0.25"/>
    <row r="775" ht="31.5" customHeight="1" x14ac:dyDescent="0.25"/>
    <row r="776" ht="31.5" customHeight="1" x14ac:dyDescent="0.25"/>
    <row r="777" ht="31.5" customHeight="1" x14ac:dyDescent="0.25"/>
    <row r="778" ht="31.5" customHeight="1" x14ac:dyDescent="0.25"/>
    <row r="779" ht="31.5" customHeight="1" x14ac:dyDescent="0.25"/>
    <row r="780" ht="31.5" customHeight="1" x14ac:dyDescent="0.25"/>
    <row r="781" ht="31.5" customHeight="1" x14ac:dyDescent="0.25"/>
    <row r="782" ht="31.5" customHeight="1" x14ac:dyDescent="0.25"/>
    <row r="783" ht="31.5" customHeight="1" x14ac:dyDescent="0.25"/>
    <row r="784" ht="31.5" customHeight="1" x14ac:dyDescent="0.25"/>
    <row r="785" ht="31.5" customHeight="1" x14ac:dyDescent="0.25"/>
    <row r="786" ht="31.5" customHeight="1" x14ac:dyDescent="0.25"/>
    <row r="787" ht="31.5" customHeight="1" x14ac:dyDescent="0.25"/>
    <row r="788" ht="31.5" customHeight="1" x14ac:dyDescent="0.25"/>
    <row r="789" ht="31.5" customHeight="1" x14ac:dyDescent="0.25"/>
    <row r="790" ht="31.5" customHeight="1" x14ac:dyDescent="0.25"/>
    <row r="791" ht="31.5" customHeight="1" x14ac:dyDescent="0.25"/>
    <row r="792" ht="31.5" customHeight="1" x14ac:dyDescent="0.25"/>
    <row r="793" ht="31.5" customHeight="1" x14ac:dyDescent="0.25"/>
    <row r="794" ht="31.5" customHeight="1" x14ac:dyDescent="0.25"/>
    <row r="795" ht="31.5" customHeight="1" x14ac:dyDescent="0.25"/>
    <row r="796" ht="31.5" customHeight="1" x14ac:dyDescent="0.25"/>
    <row r="797" ht="31.5" customHeight="1" x14ac:dyDescent="0.25"/>
    <row r="798" ht="31.5" customHeight="1" x14ac:dyDescent="0.25"/>
    <row r="799" ht="31.5" customHeight="1" x14ac:dyDescent="0.25"/>
    <row r="800" ht="31.5" customHeight="1" x14ac:dyDescent="0.25"/>
    <row r="801" ht="31.5" customHeight="1" x14ac:dyDescent="0.25"/>
    <row r="802" ht="31.5" customHeight="1" x14ac:dyDescent="0.25"/>
    <row r="803" ht="31.5" customHeight="1" x14ac:dyDescent="0.25"/>
    <row r="804" ht="31.5" customHeight="1" x14ac:dyDescent="0.25"/>
    <row r="805" ht="31.5" customHeight="1" x14ac:dyDescent="0.25"/>
    <row r="806" ht="31.5" customHeight="1" x14ac:dyDescent="0.25"/>
    <row r="807" ht="31.5" customHeight="1" x14ac:dyDescent="0.25"/>
    <row r="808" ht="31.5" customHeight="1" x14ac:dyDescent="0.25"/>
    <row r="809" ht="31.5" customHeight="1" x14ac:dyDescent="0.25"/>
    <row r="810" ht="31.5" customHeight="1" x14ac:dyDescent="0.25"/>
    <row r="811" ht="31.5" customHeight="1" x14ac:dyDescent="0.25"/>
    <row r="812" ht="31.5" customHeight="1" x14ac:dyDescent="0.25"/>
    <row r="813" ht="31.5" customHeight="1" x14ac:dyDescent="0.25"/>
    <row r="814" ht="31.5" customHeight="1" x14ac:dyDescent="0.25"/>
    <row r="815" ht="31.5" customHeight="1" x14ac:dyDescent="0.25"/>
    <row r="816" ht="31.5" customHeight="1" x14ac:dyDescent="0.25"/>
    <row r="817" ht="31.5" customHeight="1" x14ac:dyDescent="0.25"/>
    <row r="818" ht="31.5" customHeight="1" x14ac:dyDescent="0.25"/>
    <row r="819" ht="31.5" customHeight="1" x14ac:dyDescent="0.25"/>
    <row r="820" ht="31.5" customHeight="1" x14ac:dyDescent="0.25"/>
    <row r="821" ht="31.5" customHeight="1" x14ac:dyDescent="0.25"/>
    <row r="822" ht="31.5" customHeight="1" x14ac:dyDescent="0.25"/>
    <row r="823" ht="31.5" customHeight="1" x14ac:dyDescent="0.25"/>
    <row r="824" ht="31.5" customHeight="1" x14ac:dyDescent="0.25"/>
    <row r="825" ht="31.5" customHeight="1" x14ac:dyDescent="0.25"/>
    <row r="826" ht="31.5" customHeight="1" x14ac:dyDescent="0.25"/>
    <row r="827" ht="31.5" customHeight="1" x14ac:dyDescent="0.25"/>
    <row r="828" ht="31.5" customHeight="1" x14ac:dyDescent="0.25"/>
    <row r="829" ht="31.5" customHeight="1" x14ac:dyDescent="0.25"/>
    <row r="830" ht="31.5" customHeight="1" x14ac:dyDescent="0.25"/>
    <row r="831" ht="31.5" customHeight="1" x14ac:dyDescent="0.25"/>
    <row r="832" ht="31.5" customHeight="1" x14ac:dyDescent="0.25"/>
    <row r="833" ht="31.5" customHeight="1" x14ac:dyDescent="0.25"/>
    <row r="834" ht="31.5" customHeight="1" x14ac:dyDescent="0.25"/>
    <row r="835" ht="31.5" customHeight="1" x14ac:dyDescent="0.25"/>
    <row r="836" ht="31.5" customHeight="1" x14ac:dyDescent="0.25"/>
    <row r="837" ht="31.5" customHeight="1" x14ac:dyDescent="0.25"/>
    <row r="838" ht="31.5" customHeight="1" x14ac:dyDescent="0.25"/>
    <row r="839" ht="31.5" customHeight="1" x14ac:dyDescent="0.25"/>
    <row r="840" ht="31.5" customHeight="1" x14ac:dyDescent="0.25"/>
    <row r="841" ht="31.5" customHeight="1" x14ac:dyDescent="0.25"/>
    <row r="842" ht="31.5" customHeight="1" x14ac:dyDescent="0.25"/>
    <row r="843" ht="31.5" customHeight="1" x14ac:dyDescent="0.25"/>
    <row r="844" ht="31.5" customHeight="1" x14ac:dyDescent="0.25"/>
    <row r="845" ht="31.5" customHeight="1" x14ac:dyDescent="0.25"/>
    <row r="846" ht="31.5" customHeight="1" x14ac:dyDescent="0.25"/>
    <row r="847" ht="31.5" customHeight="1" x14ac:dyDescent="0.25"/>
    <row r="848" ht="31.5" customHeight="1" x14ac:dyDescent="0.25"/>
    <row r="849" ht="31.5" customHeight="1" x14ac:dyDescent="0.25"/>
    <row r="850" ht="31.5" customHeight="1" x14ac:dyDescent="0.25"/>
    <row r="851" ht="31.5" customHeight="1" x14ac:dyDescent="0.25"/>
    <row r="852" ht="31.5" customHeight="1" x14ac:dyDescent="0.25"/>
    <row r="853" ht="31.5" customHeight="1" x14ac:dyDescent="0.25"/>
    <row r="854" ht="31.5" customHeight="1" x14ac:dyDescent="0.25"/>
    <row r="855" ht="31.5" customHeight="1" x14ac:dyDescent="0.25"/>
    <row r="856" ht="31.5" customHeight="1" x14ac:dyDescent="0.25"/>
    <row r="857" ht="31.5" customHeight="1" x14ac:dyDescent="0.25"/>
    <row r="858" ht="31.5" customHeight="1" x14ac:dyDescent="0.25"/>
    <row r="859" ht="31.5" customHeight="1" x14ac:dyDescent="0.25"/>
    <row r="860" ht="31.5" customHeight="1" x14ac:dyDescent="0.25"/>
    <row r="861" ht="31.5" customHeight="1" x14ac:dyDescent="0.25"/>
    <row r="862" ht="31.5" customHeight="1" x14ac:dyDescent="0.25"/>
    <row r="863" ht="31.5" customHeight="1" x14ac:dyDescent="0.25"/>
    <row r="864" ht="31.5" customHeight="1" x14ac:dyDescent="0.25"/>
    <row r="865" ht="31.5" customHeight="1" x14ac:dyDescent="0.25"/>
    <row r="866" ht="31.5" customHeight="1" x14ac:dyDescent="0.25"/>
    <row r="867" ht="31.5" customHeight="1" x14ac:dyDescent="0.25"/>
    <row r="868" ht="31.5" customHeight="1" x14ac:dyDescent="0.25"/>
    <row r="869" ht="31.5" customHeight="1" x14ac:dyDescent="0.25"/>
    <row r="870" ht="31.5" customHeight="1" x14ac:dyDescent="0.25"/>
    <row r="871" ht="31.5" customHeight="1" x14ac:dyDescent="0.25"/>
    <row r="872" ht="31.5" customHeight="1" x14ac:dyDescent="0.25"/>
    <row r="873" ht="31.5" customHeight="1" x14ac:dyDescent="0.25"/>
    <row r="874" ht="31.5" customHeight="1" x14ac:dyDescent="0.25"/>
    <row r="875" ht="31.5" customHeight="1" x14ac:dyDescent="0.25"/>
    <row r="876" ht="31.5" customHeight="1" x14ac:dyDescent="0.25"/>
    <row r="877" ht="31.5" customHeight="1" x14ac:dyDescent="0.25"/>
    <row r="878" ht="31.5" customHeight="1" x14ac:dyDescent="0.25"/>
    <row r="879" ht="31.5" customHeight="1" x14ac:dyDescent="0.25"/>
    <row r="880" ht="31.5" customHeight="1" x14ac:dyDescent="0.25"/>
    <row r="881" ht="31.5" customHeight="1" x14ac:dyDescent="0.25"/>
    <row r="882" ht="31.5" customHeight="1" x14ac:dyDescent="0.25"/>
    <row r="883" ht="31.5" customHeight="1" x14ac:dyDescent="0.25"/>
    <row r="884" ht="31.5" customHeight="1" x14ac:dyDescent="0.25"/>
    <row r="885" ht="31.5" customHeight="1" x14ac:dyDescent="0.25"/>
    <row r="886" ht="31.5" customHeight="1" x14ac:dyDescent="0.25"/>
    <row r="887" ht="31.5" customHeight="1" x14ac:dyDescent="0.25"/>
    <row r="888" ht="31.5" customHeight="1" x14ac:dyDescent="0.25"/>
    <row r="889" ht="31.5" customHeight="1" x14ac:dyDescent="0.25"/>
    <row r="890" ht="31.5" customHeight="1" x14ac:dyDescent="0.25"/>
    <row r="891" ht="31.5" customHeight="1" x14ac:dyDescent="0.25"/>
    <row r="892" ht="31.5" customHeight="1" x14ac:dyDescent="0.25"/>
    <row r="893" ht="31.5" customHeight="1" x14ac:dyDescent="0.25"/>
    <row r="894" ht="31.5" customHeight="1" x14ac:dyDescent="0.25"/>
    <row r="895" ht="31.5" customHeight="1" x14ac:dyDescent="0.25"/>
    <row r="896" ht="31.5" customHeight="1" x14ac:dyDescent="0.25"/>
    <row r="897" ht="31.5" customHeight="1" x14ac:dyDescent="0.25"/>
    <row r="898" ht="31.5" customHeight="1" x14ac:dyDescent="0.25"/>
    <row r="899" ht="31.5" customHeight="1" x14ac:dyDescent="0.25"/>
    <row r="900" ht="31.5" customHeight="1" x14ac:dyDescent="0.25"/>
    <row r="901" ht="31.5" customHeight="1" x14ac:dyDescent="0.25"/>
    <row r="902" ht="31.5" customHeight="1" x14ac:dyDescent="0.25"/>
    <row r="903" ht="31.5" customHeight="1" x14ac:dyDescent="0.25"/>
    <row r="904" ht="31.5" customHeight="1" x14ac:dyDescent="0.25"/>
    <row r="905" ht="31.5" customHeight="1" x14ac:dyDescent="0.25"/>
    <row r="906" ht="31.5" customHeight="1" x14ac:dyDescent="0.25"/>
    <row r="907" ht="31.5" customHeight="1" x14ac:dyDescent="0.25"/>
    <row r="908" ht="31.5" customHeight="1" x14ac:dyDescent="0.25"/>
    <row r="909" ht="31.5" customHeight="1" x14ac:dyDescent="0.25"/>
    <row r="910" ht="31.5" customHeight="1" x14ac:dyDescent="0.25"/>
    <row r="911" ht="31.5" customHeight="1" x14ac:dyDescent="0.25"/>
    <row r="912" ht="31.5" customHeight="1" x14ac:dyDescent="0.25"/>
    <row r="913" ht="31.5" customHeight="1" x14ac:dyDescent="0.25"/>
    <row r="914" ht="31.5" customHeight="1" x14ac:dyDescent="0.25"/>
    <row r="915" ht="31.5" customHeight="1" x14ac:dyDescent="0.25"/>
    <row r="916" ht="31.5" customHeight="1" x14ac:dyDescent="0.25"/>
    <row r="917" ht="31.5" customHeight="1" x14ac:dyDescent="0.25"/>
    <row r="918" ht="31.5" customHeight="1" x14ac:dyDescent="0.25"/>
    <row r="919" ht="31.5" customHeight="1" x14ac:dyDescent="0.25"/>
    <row r="920" ht="31.5" customHeight="1" x14ac:dyDescent="0.25"/>
    <row r="921" ht="31.5" customHeight="1" x14ac:dyDescent="0.25"/>
    <row r="922" ht="31.5" customHeight="1" x14ac:dyDescent="0.25"/>
    <row r="923" ht="31.5" customHeight="1" x14ac:dyDescent="0.25"/>
    <row r="924" ht="31.5" customHeight="1" x14ac:dyDescent="0.25"/>
    <row r="925" ht="31.5" customHeight="1" x14ac:dyDescent="0.25"/>
    <row r="926" ht="31.5" customHeight="1" x14ac:dyDescent="0.25"/>
    <row r="927" ht="31.5" customHeight="1" x14ac:dyDescent="0.25"/>
    <row r="928" ht="31.5" customHeight="1" x14ac:dyDescent="0.25"/>
    <row r="929" ht="31.5" customHeight="1" x14ac:dyDescent="0.25"/>
    <row r="930" ht="31.5" customHeight="1" x14ac:dyDescent="0.25"/>
    <row r="931" ht="31.5" customHeight="1" x14ac:dyDescent="0.25"/>
    <row r="932" ht="31.5" customHeight="1" x14ac:dyDescent="0.25"/>
    <row r="933" ht="31.5" customHeight="1" x14ac:dyDescent="0.25"/>
    <row r="934" ht="31.5" customHeight="1" x14ac:dyDescent="0.25"/>
    <row r="935" ht="31.5" customHeight="1" x14ac:dyDescent="0.25"/>
    <row r="936" ht="31.5" customHeight="1" x14ac:dyDescent="0.25"/>
    <row r="937" ht="31.5" customHeight="1" x14ac:dyDescent="0.25"/>
    <row r="938" ht="31.5" customHeight="1" x14ac:dyDescent="0.25"/>
    <row r="939" ht="31.5" customHeight="1" x14ac:dyDescent="0.25"/>
    <row r="940" ht="31.5" customHeight="1" x14ac:dyDescent="0.25"/>
    <row r="941" ht="31.5" customHeight="1" x14ac:dyDescent="0.25"/>
    <row r="942" ht="31.5" customHeight="1" x14ac:dyDescent="0.25"/>
    <row r="943" ht="31.5" customHeight="1" x14ac:dyDescent="0.25"/>
    <row r="944" ht="31.5" customHeight="1" x14ac:dyDescent="0.25"/>
    <row r="945" ht="31.5" customHeight="1" x14ac:dyDescent="0.25"/>
    <row r="946" ht="31.5" customHeight="1" x14ac:dyDescent="0.25"/>
    <row r="947" ht="31.5" customHeight="1" x14ac:dyDescent="0.25"/>
    <row r="948" ht="31.5" customHeight="1" x14ac:dyDescent="0.25"/>
    <row r="949" ht="31.5" customHeight="1" x14ac:dyDescent="0.25"/>
    <row r="950" ht="31.5" customHeight="1" x14ac:dyDescent="0.25"/>
    <row r="951" ht="31.5" customHeight="1" x14ac:dyDescent="0.25"/>
    <row r="952" ht="31.5" customHeight="1" x14ac:dyDescent="0.25"/>
    <row r="953" ht="31.5" customHeight="1" x14ac:dyDescent="0.25"/>
    <row r="954" ht="31.5" customHeight="1" x14ac:dyDescent="0.25"/>
    <row r="955" ht="31.5" customHeight="1" x14ac:dyDescent="0.25"/>
    <row r="956" ht="31.5" customHeight="1" x14ac:dyDescent="0.25"/>
    <row r="957" ht="31.5" customHeight="1" x14ac:dyDescent="0.25"/>
    <row r="958" ht="31.5" customHeight="1" x14ac:dyDescent="0.25"/>
    <row r="959" ht="31.5" customHeight="1" x14ac:dyDescent="0.25"/>
    <row r="960" ht="31.5" customHeight="1" x14ac:dyDescent="0.25"/>
    <row r="961" ht="31.5" customHeight="1" x14ac:dyDescent="0.25"/>
    <row r="962" ht="31.5" customHeight="1" x14ac:dyDescent="0.25"/>
    <row r="963" ht="31.5" customHeight="1" x14ac:dyDescent="0.25"/>
    <row r="964" ht="31.5" customHeight="1" x14ac:dyDescent="0.25"/>
    <row r="965" ht="31.5" customHeight="1" x14ac:dyDescent="0.25"/>
    <row r="966" ht="31.5" customHeight="1" x14ac:dyDescent="0.25"/>
    <row r="967" ht="31.5" customHeight="1" x14ac:dyDescent="0.25"/>
    <row r="968" ht="31.5" customHeight="1" x14ac:dyDescent="0.25"/>
    <row r="969" ht="31.5" customHeight="1" x14ac:dyDescent="0.25"/>
    <row r="970" ht="31.5" customHeight="1" x14ac:dyDescent="0.25"/>
    <row r="971" ht="31.5" customHeight="1" x14ac:dyDescent="0.25"/>
    <row r="972" ht="31.5" customHeight="1" x14ac:dyDescent="0.25"/>
    <row r="973" ht="31.5" customHeight="1" x14ac:dyDescent="0.25"/>
    <row r="974" ht="31.5" customHeight="1" x14ac:dyDescent="0.25"/>
    <row r="975" ht="31.5" customHeight="1" x14ac:dyDescent="0.25"/>
    <row r="976" ht="31.5" customHeight="1" x14ac:dyDescent="0.25"/>
    <row r="977" ht="31.5" customHeight="1" x14ac:dyDescent="0.25"/>
    <row r="978" ht="31.5" customHeight="1" x14ac:dyDescent="0.25"/>
    <row r="979" ht="31.5" customHeight="1" x14ac:dyDescent="0.25"/>
    <row r="980" ht="31.5" customHeight="1" x14ac:dyDescent="0.25"/>
    <row r="981" ht="31.5" customHeight="1" x14ac:dyDescent="0.25"/>
    <row r="982" ht="31.5" customHeight="1" x14ac:dyDescent="0.25"/>
    <row r="983" ht="31.5" customHeight="1" x14ac:dyDescent="0.25"/>
    <row r="984" ht="31.5" customHeight="1" x14ac:dyDescent="0.25"/>
    <row r="985" ht="31.5" customHeight="1" x14ac:dyDescent="0.25"/>
    <row r="986" ht="31.5" customHeight="1" x14ac:dyDescent="0.25"/>
    <row r="987" ht="31.5" customHeight="1" x14ac:dyDescent="0.25"/>
    <row r="988" ht="31.5" customHeight="1" x14ac:dyDescent="0.25"/>
    <row r="989" ht="31.5" customHeight="1" x14ac:dyDescent="0.25"/>
    <row r="990" ht="31.5" customHeight="1" x14ac:dyDescent="0.25"/>
    <row r="991" ht="31.5" customHeight="1" x14ac:dyDescent="0.25"/>
    <row r="992" ht="31.5" customHeight="1" x14ac:dyDescent="0.25"/>
    <row r="993" ht="31.5" customHeight="1" x14ac:dyDescent="0.25"/>
    <row r="994" ht="31.5" customHeight="1" x14ac:dyDescent="0.25"/>
    <row r="995" ht="31.5" customHeight="1" x14ac:dyDescent="0.25"/>
    <row r="996" ht="31.5" customHeight="1" x14ac:dyDescent="0.25"/>
    <row r="997" ht="31.5" customHeight="1" x14ac:dyDescent="0.25"/>
    <row r="998" ht="31.5" customHeight="1" x14ac:dyDescent="0.25"/>
    <row r="999" ht="31.5" customHeight="1" x14ac:dyDescent="0.25"/>
    <row r="1000" ht="31.5" customHeight="1" x14ac:dyDescent="0.25"/>
    <row r="1001" ht="31.5" customHeight="1" x14ac:dyDescent="0.25"/>
    <row r="1002" ht="31.5" customHeight="1" x14ac:dyDescent="0.25"/>
    <row r="1003" ht="31.5" customHeight="1" x14ac:dyDescent="0.25"/>
    <row r="1004" ht="31.5" customHeight="1" x14ac:dyDescent="0.25"/>
    <row r="1005" ht="31.5" customHeight="1" x14ac:dyDescent="0.25"/>
    <row r="1006" ht="31.5" customHeight="1" x14ac:dyDescent="0.25"/>
    <row r="1007" ht="31.5" customHeight="1" x14ac:dyDescent="0.25"/>
    <row r="1008" ht="31.5" customHeight="1" x14ac:dyDescent="0.25"/>
    <row r="1009" ht="31.5" customHeight="1" x14ac:dyDescent="0.25"/>
    <row r="1010" ht="31.5" customHeight="1" x14ac:dyDescent="0.25"/>
    <row r="1011" ht="31.5" customHeight="1" x14ac:dyDescent="0.25"/>
    <row r="1012" ht="31.5" customHeight="1" x14ac:dyDescent="0.25"/>
    <row r="1013" ht="31.5" customHeight="1" x14ac:dyDescent="0.25"/>
    <row r="1014" ht="31.5" customHeight="1" x14ac:dyDescent="0.25"/>
    <row r="1015" ht="31.5" customHeight="1" x14ac:dyDescent="0.25"/>
    <row r="1016" ht="31.5" customHeight="1" x14ac:dyDescent="0.25"/>
    <row r="1017" ht="31.5" customHeight="1" x14ac:dyDescent="0.25"/>
    <row r="1018" ht="31.5" customHeight="1" x14ac:dyDescent="0.25"/>
    <row r="1019" ht="31.5" customHeight="1" x14ac:dyDescent="0.25"/>
    <row r="1020" ht="31.5" customHeight="1" x14ac:dyDescent="0.25"/>
    <row r="1021" ht="31.5" customHeight="1" x14ac:dyDescent="0.25"/>
    <row r="1022" ht="31.5" customHeight="1" x14ac:dyDescent="0.25"/>
    <row r="1023" ht="31.5" customHeight="1" x14ac:dyDescent="0.25"/>
    <row r="1024" ht="31.5" customHeight="1" x14ac:dyDescent="0.25"/>
    <row r="1025" ht="31.5" customHeight="1" x14ac:dyDescent="0.25"/>
    <row r="1026" ht="31.5" customHeight="1" x14ac:dyDescent="0.25"/>
    <row r="1027" ht="31.5" customHeight="1" x14ac:dyDescent="0.25"/>
    <row r="1028" ht="31.5" customHeight="1" x14ac:dyDescent="0.25"/>
    <row r="1029" ht="31.5" customHeight="1" x14ac:dyDescent="0.25"/>
    <row r="1030" ht="31.5" customHeight="1" x14ac:dyDescent="0.25"/>
    <row r="1031" ht="31.5" customHeight="1" x14ac:dyDescent="0.25"/>
    <row r="1032" ht="31.5" customHeight="1" x14ac:dyDescent="0.25"/>
    <row r="1033" ht="31.5" customHeight="1" x14ac:dyDescent="0.25"/>
    <row r="1034" ht="31.5" customHeight="1" x14ac:dyDescent="0.25"/>
    <row r="1035" ht="31.5" customHeight="1" x14ac:dyDescent="0.25"/>
    <row r="1036" ht="31.5" customHeight="1" x14ac:dyDescent="0.25"/>
    <row r="1037" ht="31.5" customHeight="1" x14ac:dyDescent="0.25"/>
    <row r="1038" ht="31.5" customHeight="1" x14ac:dyDescent="0.25"/>
    <row r="1039" ht="31.5" customHeight="1" x14ac:dyDescent="0.25"/>
    <row r="1040" ht="31.5" customHeight="1" x14ac:dyDescent="0.25"/>
    <row r="1041" ht="31.5" customHeight="1" x14ac:dyDescent="0.25"/>
    <row r="1042" ht="31.5" customHeight="1" x14ac:dyDescent="0.25"/>
    <row r="1043" ht="31.5" customHeight="1" x14ac:dyDescent="0.25"/>
    <row r="1044" ht="31.5" customHeight="1" x14ac:dyDescent="0.25"/>
    <row r="1045" ht="31.5" customHeight="1" x14ac:dyDescent="0.25"/>
    <row r="1046" ht="31.5" customHeight="1" x14ac:dyDescent="0.25"/>
    <row r="1047" ht="31.5" customHeight="1" x14ac:dyDescent="0.25"/>
    <row r="1048" ht="31.5" customHeight="1" x14ac:dyDescent="0.25"/>
    <row r="1049" ht="31.5" customHeight="1" x14ac:dyDescent="0.25"/>
    <row r="1050" ht="31.5" customHeight="1" x14ac:dyDescent="0.25"/>
    <row r="1051" ht="31.5" customHeight="1" x14ac:dyDescent="0.25"/>
    <row r="1052" ht="31.5" customHeight="1" x14ac:dyDescent="0.25"/>
    <row r="1053" ht="31.5" customHeight="1" x14ac:dyDescent="0.25"/>
    <row r="1054" ht="31.5" customHeight="1" x14ac:dyDescent="0.25"/>
    <row r="1055" ht="31.5" customHeight="1" x14ac:dyDescent="0.25"/>
    <row r="1056" ht="31.5" customHeight="1" x14ac:dyDescent="0.25"/>
    <row r="1057" ht="31.5" customHeight="1" x14ac:dyDescent="0.25"/>
    <row r="1058" ht="31.5" customHeight="1" x14ac:dyDescent="0.25"/>
    <row r="1059" ht="31.5" customHeight="1" x14ac:dyDescent="0.25"/>
    <row r="1060" ht="31.5" customHeight="1" x14ac:dyDescent="0.25"/>
    <row r="1061" ht="31.5" customHeight="1" x14ac:dyDescent="0.25"/>
    <row r="1062" ht="31.5" customHeight="1" x14ac:dyDescent="0.25"/>
    <row r="1063" ht="31.5" customHeight="1" x14ac:dyDescent="0.25"/>
    <row r="1064" ht="31.5" customHeight="1" x14ac:dyDescent="0.25"/>
    <row r="1065" ht="31.5" customHeight="1" x14ac:dyDescent="0.25"/>
    <row r="1066" ht="31.5" customHeight="1" x14ac:dyDescent="0.25"/>
    <row r="1067" ht="31.5" customHeight="1" x14ac:dyDescent="0.25"/>
    <row r="1068" ht="31.5" customHeight="1" x14ac:dyDescent="0.25"/>
    <row r="1069" ht="31.5" customHeight="1" x14ac:dyDescent="0.25"/>
    <row r="1070" ht="31.5" customHeight="1" x14ac:dyDescent="0.25"/>
    <row r="1071" ht="31.5" customHeight="1" x14ac:dyDescent="0.25"/>
    <row r="1072" ht="31.5" customHeight="1" x14ac:dyDescent="0.25"/>
    <row r="1073" ht="31.5" customHeight="1" x14ac:dyDescent="0.25"/>
    <row r="1074" ht="31.5" customHeight="1" x14ac:dyDescent="0.25"/>
    <row r="1075" ht="31.5" customHeight="1" x14ac:dyDescent="0.25"/>
    <row r="1076" ht="31.5" customHeight="1" x14ac:dyDescent="0.25"/>
    <row r="1077" ht="31.5" customHeight="1" x14ac:dyDescent="0.25"/>
    <row r="1078" ht="31.5" customHeight="1" x14ac:dyDescent="0.25"/>
    <row r="1079" ht="31.5" customHeight="1" x14ac:dyDescent="0.25"/>
    <row r="1080" ht="31.5" customHeight="1" x14ac:dyDescent="0.25"/>
    <row r="1081" ht="31.5" customHeight="1" x14ac:dyDescent="0.25"/>
    <row r="1082" ht="31.5" customHeight="1" x14ac:dyDescent="0.25"/>
    <row r="1083" ht="31.5" customHeight="1" x14ac:dyDescent="0.25"/>
    <row r="1084" ht="31.5" customHeight="1" x14ac:dyDescent="0.25"/>
    <row r="1085" ht="31.5" customHeight="1" x14ac:dyDescent="0.25"/>
    <row r="1086" ht="31.5" customHeight="1" x14ac:dyDescent="0.25"/>
    <row r="1087" ht="31.5" customHeight="1" x14ac:dyDescent="0.25"/>
    <row r="1088" ht="31.5" customHeight="1" x14ac:dyDescent="0.25"/>
    <row r="1089" ht="31.5" customHeight="1" x14ac:dyDescent="0.25"/>
    <row r="1090" ht="31.5" customHeight="1" x14ac:dyDescent="0.25"/>
    <row r="1091" ht="31.5" customHeight="1" x14ac:dyDescent="0.25"/>
    <row r="1092" ht="31.5" customHeight="1" x14ac:dyDescent="0.25"/>
    <row r="1093" ht="31.5" customHeight="1" x14ac:dyDescent="0.25"/>
    <row r="1094" ht="31.5" customHeight="1" x14ac:dyDescent="0.25"/>
    <row r="1095" ht="31.5" customHeight="1" x14ac:dyDescent="0.25"/>
    <row r="1096" ht="31.5" customHeight="1" x14ac:dyDescent="0.25"/>
    <row r="1097" ht="31.5" customHeight="1" x14ac:dyDescent="0.25"/>
    <row r="1098" ht="31.5" customHeight="1" x14ac:dyDescent="0.25"/>
    <row r="1099" ht="31.5" customHeight="1" x14ac:dyDescent="0.25"/>
    <row r="1100" ht="31.5" customHeight="1" x14ac:dyDescent="0.25"/>
    <row r="1101" ht="31.5" customHeight="1" x14ac:dyDescent="0.25"/>
    <row r="1102" ht="31.5" customHeight="1" x14ac:dyDescent="0.25"/>
    <row r="1103" ht="31.5" customHeight="1" x14ac:dyDescent="0.25"/>
    <row r="1104" ht="31.5" customHeight="1" x14ac:dyDescent="0.25"/>
    <row r="1105" ht="31.5" customHeight="1" x14ac:dyDescent="0.25"/>
    <row r="1106" ht="31.5" customHeight="1" x14ac:dyDescent="0.25"/>
    <row r="1107" ht="31.5" customHeight="1" x14ac:dyDescent="0.25"/>
    <row r="1108" ht="31.5" customHeight="1" x14ac:dyDescent="0.25"/>
    <row r="1109" ht="31.5" customHeight="1" x14ac:dyDescent="0.25"/>
    <row r="1110" ht="31.5" customHeight="1" x14ac:dyDescent="0.25"/>
    <row r="1111" ht="31.5" customHeight="1" x14ac:dyDescent="0.25"/>
    <row r="1112" ht="31.5" customHeight="1" x14ac:dyDescent="0.25"/>
    <row r="1113" ht="31.5" customHeight="1" x14ac:dyDescent="0.25"/>
    <row r="1114" ht="31.5" customHeight="1" x14ac:dyDescent="0.25"/>
    <row r="1115" ht="31.5" customHeight="1" x14ac:dyDescent="0.25"/>
    <row r="1116" ht="31.5" customHeight="1" x14ac:dyDescent="0.25"/>
    <row r="1117" ht="31.5" customHeight="1" x14ac:dyDescent="0.25"/>
    <row r="1118" ht="31.5" customHeight="1" x14ac:dyDescent="0.25"/>
    <row r="1119" ht="31.5" customHeight="1" x14ac:dyDescent="0.25"/>
    <row r="1120" ht="31.5" customHeight="1" x14ac:dyDescent="0.25"/>
    <row r="1121" ht="31.5" customHeight="1" x14ac:dyDescent="0.25"/>
    <row r="1122" ht="31.5" customHeight="1" x14ac:dyDescent="0.25"/>
    <row r="1123" ht="31.5" customHeight="1" x14ac:dyDescent="0.25"/>
    <row r="1124" ht="31.5" customHeight="1" x14ac:dyDescent="0.25"/>
    <row r="1125" ht="31.5" customHeight="1" x14ac:dyDescent="0.25"/>
    <row r="1126" ht="31.5" customHeight="1" x14ac:dyDescent="0.25"/>
    <row r="1127" ht="31.5" customHeight="1" x14ac:dyDescent="0.25"/>
    <row r="1128" ht="31.5" customHeight="1" x14ac:dyDescent="0.25"/>
    <row r="1129" ht="31.5" customHeight="1" x14ac:dyDescent="0.25"/>
    <row r="1130" ht="31.5" customHeight="1" x14ac:dyDescent="0.25"/>
    <row r="1131" ht="31.5" customHeight="1" x14ac:dyDescent="0.25"/>
    <row r="1132" ht="31.5" customHeight="1" x14ac:dyDescent="0.25"/>
    <row r="1133" ht="31.5" customHeight="1" x14ac:dyDescent="0.25"/>
    <row r="1134" ht="31.5" customHeight="1" x14ac:dyDescent="0.25"/>
    <row r="1135" ht="31.5" customHeight="1" x14ac:dyDescent="0.25"/>
    <row r="1136" ht="31.5" customHeight="1" x14ac:dyDescent="0.25"/>
    <row r="1137" ht="31.5" customHeight="1" x14ac:dyDescent="0.25"/>
    <row r="1138" ht="31.5" customHeight="1" x14ac:dyDescent="0.25"/>
    <row r="1139" ht="31.5" customHeight="1" x14ac:dyDescent="0.25"/>
    <row r="1140" ht="31.5" customHeight="1" x14ac:dyDescent="0.25"/>
    <row r="1141" ht="31.5" customHeight="1" x14ac:dyDescent="0.25"/>
    <row r="1142" ht="31.5" customHeight="1" x14ac:dyDescent="0.25"/>
    <row r="1143" ht="31.5" customHeight="1" x14ac:dyDescent="0.25"/>
    <row r="1144" ht="31.5" customHeight="1" x14ac:dyDescent="0.25"/>
    <row r="1145" ht="31.5" customHeight="1" x14ac:dyDescent="0.25"/>
    <row r="1146" ht="31.5" customHeight="1" x14ac:dyDescent="0.25"/>
    <row r="1147" ht="31.5" customHeight="1" x14ac:dyDescent="0.25"/>
    <row r="1148" ht="31.5" customHeight="1" x14ac:dyDescent="0.25"/>
    <row r="1149" ht="31.5" customHeight="1" x14ac:dyDescent="0.25"/>
    <row r="1150" ht="31.5" customHeight="1" x14ac:dyDescent="0.25"/>
    <row r="1151" ht="31.5" customHeight="1" x14ac:dyDescent="0.25"/>
    <row r="1152" ht="31.5" customHeight="1" x14ac:dyDescent="0.25"/>
    <row r="1153" ht="31.5" customHeight="1" x14ac:dyDescent="0.25"/>
    <row r="1154" ht="31.5" customHeight="1" x14ac:dyDescent="0.25"/>
    <row r="1155" ht="31.5" customHeight="1" x14ac:dyDescent="0.25"/>
    <row r="1156" ht="31.5" customHeight="1" x14ac:dyDescent="0.25"/>
    <row r="1157" ht="31.5" customHeight="1" x14ac:dyDescent="0.25"/>
    <row r="1158" ht="31.5" customHeight="1" x14ac:dyDescent="0.25"/>
    <row r="1159" ht="31.5" customHeight="1" x14ac:dyDescent="0.25"/>
    <row r="1160" ht="31.5" customHeight="1" x14ac:dyDescent="0.25"/>
    <row r="1161" ht="31.5" customHeight="1" x14ac:dyDescent="0.25"/>
    <row r="1162" ht="31.5" customHeight="1" x14ac:dyDescent="0.25"/>
    <row r="1163" ht="31.5" customHeight="1" x14ac:dyDescent="0.25"/>
    <row r="1164" ht="31.5" customHeight="1" x14ac:dyDescent="0.25"/>
    <row r="1165" ht="31.5" customHeight="1" x14ac:dyDescent="0.25"/>
    <row r="1166" ht="31.5" customHeight="1" x14ac:dyDescent="0.25"/>
    <row r="1167" ht="31.5" customHeight="1" x14ac:dyDescent="0.25"/>
    <row r="1168" ht="31.5" customHeight="1" x14ac:dyDescent="0.25"/>
    <row r="1169" ht="31.5" customHeight="1" x14ac:dyDescent="0.25"/>
    <row r="1170" ht="31.5" customHeight="1" x14ac:dyDescent="0.25"/>
    <row r="1171" ht="31.5" customHeight="1" x14ac:dyDescent="0.25"/>
    <row r="1172" ht="31.5" customHeight="1" x14ac:dyDescent="0.25"/>
    <row r="1173" ht="31.5" customHeight="1" x14ac:dyDescent="0.25"/>
    <row r="1174" ht="31.5" customHeight="1" x14ac:dyDescent="0.25"/>
    <row r="1175" ht="31.5" customHeight="1" x14ac:dyDescent="0.25"/>
  </sheetData>
  <autoFilter ref="A5:O369" xr:uid="{33EBA62F-EF47-4E98-8440-DD5004739CDE}"/>
  <mergeCells count="51">
    <mergeCell ref="K306:K307"/>
    <mergeCell ref="L306:L307"/>
    <mergeCell ref="F306:F307"/>
    <mergeCell ref="G306:G307"/>
    <mergeCell ref="H306:H307"/>
    <mergeCell ref="I306:I307"/>
    <mergeCell ref="J306:J307"/>
    <mergeCell ref="A306:A307"/>
    <mergeCell ref="B306:B307"/>
    <mergeCell ref="C306:C307"/>
    <mergeCell ref="D306:D307"/>
    <mergeCell ref="E306:E307"/>
    <mergeCell ref="L300:L301"/>
    <mergeCell ref="A302:A305"/>
    <mergeCell ref="B302:B305"/>
    <mergeCell ref="C302:C305"/>
    <mergeCell ref="D302:D305"/>
    <mergeCell ref="E302:E305"/>
    <mergeCell ref="F302:F305"/>
    <mergeCell ref="G302:G305"/>
    <mergeCell ref="H302:H305"/>
    <mergeCell ref="I302:I305"/>
    <mergeCell ref="J302:J305"/>
    <mergeCell ref="K302:K305"/>
    <mergeCell ref="L302:L305"/>
    <mergeCell ref="G300:G301"/>
    <mergeCell ref="H300:H301"/>
    <mergeCell ref="I300:I301"/>
    <mergeCell ref="J300:J301"/>
    <mergeCell ref="K300:K301"/>
    <mergeCell ref="B300:B301"/>
    <mergeCell ref="C300:C301"/>
    <mergeCell ref="D300:D301"/>
    <mergeCell ref="E300:E301"/>
    <mergeCell ref="F300:F301"/>
    <mergeCell ref="A4:O4"/>
    <mergeCell ref="A1:O3"/>
    <mergeCell ref="A369:O369"/>
    <mergeCell ref="A250:A251"/>
    <mergeCell ref="B250:B251"/>
    <mergeCell ref="C250:C251"/>
    <mergeCell ref="D250:D251"/>
    <mergeCell ref="E250:E251"/>
    <mergeCell ref="F250:F251"/>
    <mergeCell ref="G250:G251"/>
    <mergeCell ref="H250:H251"/>
    <mergeCell ref="I250:I251"/>
    <mergeCell ref="J250:J251"/>
    <mergeCell ref="K250:K251"/>
    <mergeCell ref="L250:L251"/>
    <mergeCell ref="A300:A301"/>
  </mergeCells>
  <hyperlinks>
    <hyperlink ref="M6" r:id="rId1" xr:uid="{CA78F680-13B3-4F6B-9B77-E3336B1058C5}"/>
    <hyperlink ref="M141" r:id="rId2" xr:uid="{EE4E3B80-01AC-41A7-AD58-FDECA05AFB96}"/>
    <hyperlink ref="M133" r:id="rId3" xr:uid="{72419ACD-B273-41E2-861D-3CD7F79AEBDB}"/>
    <hyperlink ref="M149" r:id="rId4" xr:uid="{802D745C-8AE7-4E35-9016-C4224C3D9B64}"/>
    <hyperlink ref="M150" r:id="rId5" xr:uid="{74D17BA0-1410-42AE-819F-B865AE0E4764}"/>
    <hyperlink ref="M198" r:id="rId6" xr:uid="{47AA0E85-5118-4766-AE38-1962E369C695}"/>
    <hyperlink ref="M199" r:id="rId7" xr:uid="{5A2FF444-DE6D-462B-BF1D-769A3940471C}"/>
    <hyperlink ref="M250" r:id="rId8" xr:uid="{5655B633-E810-4151-BDD3-C01511622AD2}"/>
    <hyperlink ref="M251" r:id="rId9" xr:uid="{A4BD09ED-C4D7-4AE9-AEB2-E9369DE2E018}"/>
    <hyperlink ref="M337" r:id="rId10" xr:uid="{42827B3C-12E2-47CF-9067-633F5E1475C1}"/>
    <hyperlink ref="M309" r:id="rId11" xr:uid="{70FC0139-8BD5-4799-AF5A-4C6E56241E37}"/>
    <hyperlink ref="M308" r:id="rId12" xr:uid="{E27EB1DE-6256-4E43-987D-D69F41EE27A2}"/>
    <hyperlink ref="M366" r:id="rId13" xr:uid="{B7A46EBE-D267-485C-A90B-F7B6DBD5BFD1}"/>
    <hyperlink ref="M343" r:id="rId14" xr:uid="{BBEE2C3C-A8E0-4DEB-A259-492079E35567}"/>
    <hyperlink ref="M300" r:id="rId15" xr:uid="{7E205B87-763A-44B3-A992-3D4010DFC2E1}"/>
    <hyperlink ref="M301" r:id="rId16" xr:uid="{16CF0647-AF4A-446C-84D8-6793295F1821}"/>
    <hyperlink ref="M302" r:id="rId17" xr:uid="{2B3F8AA0-4D4C-43BB-A9B1-28886B957A11}"/>
    <hyperlink ref="M303" r:id="rId18" xr:uid="{9FA46D33-2B60-481D-9D8D-9F3227B0AE50}"/>
    <hyperlink ref="M304" r:id="rId19" xr:uid="{0A308E62-3551-48F9-BF6E-CA6BDCE84DB4}"/>
    <hyperlink ref="M305" r:id="rId20" xr:uid="{337FFE62-2F0E-45F7-98D8-79250DAD9F4E}"/>
    <hyperlink ref="M306" r:id="rId21" xr:uid="{C4E4AFF4-0B75-41A0-B504-3E49EFE9ACD2}"/>
    <hyperlink ref="M307" r:id="rId22" xr:uid="{B49C9DF8-FDBE-41BF-B880-FDB05AC8E88B}"/>
    <hyperlink ref="M338" r:id="rId23" xr:uid="{9035CDF3-5260-4F60-A6E5-06C0240C989D}"/>
    <hyperlink ref="M131" r:id="rId24" xr:uid="{BD58FD3C-E659-49C9-B3DE-579E769BAA35}"/>
    <hyperlink ref="M360" r:id="rId25" xr:uid="{008E8C9F-26FB-494E-8E6F-53DA320294B8}"/>
    <hyperlink ref="M279" r:id="rId26" xr:uid="{59B130B9-463A-4E63-B80B-5E8343322001}"/>
    <hyperlink ref="M266" r:id="rId27" xr:uid="{2C38487E-FC3E-4579-B0BE-4272429417FC}"/>
    <hyperlink ref="M257" r:id="rId28" xr:uid="{A9B869B2-DF05-4BE8-A48C-1D92B17CF51A}"/>
    <hyperlink ref="M361" r:id="rId29" xr:uid="{4E5B991C-024E-4A06-9250-FB98F4209180}"/>
    <hyperlink ref="M283" r:id="rId30" xr:uid="{A6BBEBA4-8944-4A97-9C25-6B95BB7A9C08}"/>
    <hyperlink ref="M241" r:id="rId31" xr:uid="{6524C30F-CBE2-4D32-9D42-1E079F4A0402}"/>
    <hyperlink ref="M40" r:id="rId32" xr:uid="{CAD8A840-35E7-4BC5-970E-A231E07C2616}"/>
  </hyperlinks>
  <printOptions gridLines="1"/>
  <pageMargins left="0.70866141732283472" right="0.70866141732283472" top="0.74803149606299213" bottom="0.74803149606299213" header="0.31496062992125984" footer="0.31496062992125984"/>
  <pageSetup scale="38" orientation="landscape" r:id="rId33"/>
  <headerFooter>
    <oddFooter>&amp;R&amp;8Página &amp;P de &amp;N
&amp;D
Elaboró: Angelica C</oddFooter>
  </headerFooter>
  <drawing r:id="rId3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3</vt:i4>
      </vt:variant>
    </vt:vector>
  </HeadingPairs>
  <TitlesOfParts>
    <vt:vector size="5" baseType="lpstr">
      <vt:lpstr>Formulada</vt:lpstr>
      <vt:lpstr>SCJ</vt:lpstr>
      <vt:lpstr>SCJ!Área_de_impresión</vt:lpstr>
      <vt:lpstr>Formulada!Títulos_a_imprimir</vt:lpstr>
      <vt:lpstr>SCJ!Títulos_a_imprimir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Angelica Bibiana Castro</dc:creator>
  <cp:lastModifiedBy>Angelica Viviana Castro</cp:lastModifiedBy>
  <cp:lastPrinted>2017-11-30T21:11:11Z</cp:lastPrinted>
  <dcterms:created xsi:type="dcterms:W3CDTF">2017-03-02T20:08:22Z</dcterms:created>
  <dcterms:modified xsi:type="dcterms:W3CDTF">2019-07-16T22:06:35Z</dcterms:modified>
</cp:coreProperties>
</file>