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0\Procesos Contractuales - Publicación\2020\"/>
    </mc:Choice>
  </mc:AlternateContent>
  <bookViews>
    <workbookView xWindow="0" yWindow="0" windowWidth="10635" windowHeight="7215"/>
  </bookViews>
  <sheets>
    <sheet name="SELECCIÓN ABREVIADA" sheetId="2" r:id="rId1"/>
  </sheets>
  <definedNames>
    <definedName name="_xlnm.Print_Area" localSheetId="0">'SELECCIÓN ABREVIADA'!$A$1:$H$46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2" l="1"/>
  <c r="H43" i="2"/>
  <c r="H26" i="2"/>
  <c r="H32" i="2"/>
  <c r="H34" i="2"/>
  <c r="H39" i="2"/>
  <c r="H38" i="2"/>
  <c r="H37" i="2"/>
  <c r="H36" i="2"/>
  <c r="H44" i="2" l="1"/>
  <c r="H42" i="2"/>
  <c r="H41" i="2"/>
  <c r="H40" i="2"/>
  <c r="H35" i="2"/>
  <c r="H33" i="2"/>
  <c r="H31" i="2"/>
  <c r="H30" i="2"/>
  <c r="H29" i="2"/>
  <c r="H24" i="2" l="1"/>
  <c r="H22" i="2"/>
  <c r="H28" i="2"/>
  <c r="H27" i="2"/>
  <c r="H25" i="2"/>
  <c r="H20" i="2"/>
  <c r="H23" i="2" l="1"/>
  <c r="H21" i="2" l="1"/>
  <c r="H19" i="2"/>
  <c r="H18" i="2"/>
  <c r="H17" i="2"/>
  <c r="H16" i="2"/>
  <c r="H14" i="2"/>
  <c r="H15" i="2" l="1"/>
  <c r="H13" i="2"/>
  <c r="H12" i="2" l="1"/>
  <c r="H9" i="2"/>
  <c r="H11" i="2"/>
  <c r="H10" i="2" l="1"/>
  <c r="H8" i="2"/>
  <c r="H7" i="2" l="1"/>
  <c r="H5" i="2"/>
  <c r="H6" i="2" l="1"/>
  <c r="H4" i="2" l="1"/>
</calcChain>
</file>

<file path=xl/sharedStrings.xml><?xml version="1.0" encoding="utf-8"?>
<sst xmlns="http://schemas.openxmlformats.org/spreadsheetml/2006/main" count="181" uniqueCount="139">
  <si>
    <t>PROCESO No.</t>
  </si>
  <si>
    <t>DESCRIPCIÓN</t>
  </si>
  <si>
    <t>ESTADO</t>
  </si>
  <si>
    <t>ENLACE SECOP II</t>
  </si>
  <si>
    <t>TIPO</t>
  </si>
  <si>
    <t>SUBASTA INVERSA</t>
  </si>
  <si>
    <t>Columna1</t>
  </si>
  <si>
    <t>FECHA DE CREACIÓN</t>
  </si>
  <si>
    <t>OFERTAS PRESENTADAS</t>
  </si>
  <si>
    <t>PRESTAR EL SERVICIO DE ALIMENTACIÓN PREPARADA BAJO LA MODALIDAD DE RACIÓN DIARIA CON DESTINO A TODAS LAS PERSONAS PRIVADAS DE LA LIBERTAD QUE SE ENCUENTRAN EN LA CÁRCEL DISTRITAL DE VARONES Y ANEXO DE MUJERES DE BOGOTÁ D.C.</t>
  </si>
  <si>
    <t>RENOVACIÓN Y ADQUISICIÓN DE LICENCIAMIENTO DEL SOFTWARE ANTIVIRUS PARA LA SECRETARÍA DISTRITAL DE SEGURIDAD, CONVIVENCIA Y JUSTICIA - SDSCJ</t>
  </si>
  <si>
    <t>SCJ-SASIE-001-2020</t>
  </si>
  <si>
    <t>SCJ-SASIE-002-2020</t>
  </si>
  <si>
    <t>SCJ-SIF-SASI-001-2020</t>
  </si>
  <si>
    <t>SUMINISTRO DE ALIMENTOS Y BEBIDAS PARA EL PERSONAL DE LOS ORGANISMOS DE SEGURIDAD QUE PRESTAN SUS SERVICIOS EN EL DISTRITO CÁPITAL</t>
  </si>
  <si>
    <t>Proceso adjudicado y celebrado</t>
  </si>
  <si>
    <t>https://community.secop.gov.co/Public/Tendering/OpportunityDetail/Index?noticeUID=CO1.NTC.1059916&amp;isFromPublicArea=True&amp;isModal=true&amp;asPopupView=true</t>
  </si>
  <si>
    <t>PRESTACIÓN DEL SERVICIO INTEGRAL DE VIGILANCIA Y SEGURIDAD EN LA MODALIDAD DE VIGILANCIA FIJA, MÓVIL CON Y SIN ARMAS Y DE VIGILANCIA CON MEDIOS TECNOLÓGICOS PARA BIENES MUEBLES E INMUEBLES DE PROPIEDAD Y/O A CARGO DE LA SECRETARÍA DISTRITAL DE SEGURIDAD, CONVIVENCIA Y JUSTICIA</t>
  </si>
  <si>
    <t>SCJ-SIF-SASI-002-2020</t>
  </si>
  <si>
    <t>https://community.secop.gov.co/Public/Tendering/OpportunityDetail/Index?noticeUID=CO1.NTC.1148493&amp;isFromPublicArea=True&amp;isModal=true&amp;asPopupView=true</t>
  </si>
  <si>
    <t>RENOVACIÓN DE LICENCIAMIENTO PARA EQUIPOS DE SEGURIDAD PERIMETRAL DE LA SECRETARÍA DISTRITAL DE SEGURIDAD, CONVIVENCIA Y JUSTICIA.</t>
  </si>
  <si>
    <t>SCJ-SASIE-003-2020</t>
  </si>
  <si>
    <t>SCJ-SASIE-004-2020</t>
  </si>
  <si>
    <t>SUMINISTRO DE ELEMENTOS DE PAPELERÍA Y ÚTILES DE OFICINA PARA LA SECRETARÍA DISTRITAL DE SEGURIDAD, CONVIVENCIA Y JUSTICIA DE BOGOTÁ D.C Y LAS SEDES A SU CARGO</t>
  </si>
  <si>
    <t>https://community.secop.gov.co/Public/Tendering/OpportunityDetail/Index?noticeUID=CO1.NTC.1167219&amp;isFromPublicArea=True&amp;isModal=true&amp;asPopupView=true</t>
  </si>
  <si>
    <t>https://community.secop.gov.co/Public/Tendering/OpportunityDetail/Index?noticeUID=CO1.NTC.1161848&amp;isFromPublicArea=True&amp;isModal=true&amp;asPopupView=true</t>
  </si>
  <si>
    <t>https://community.secop.gov.co/Public/Tendering/OpportunityDetail/Index?noticeUID=CO1.NTC.1242064&amp;isFromPublicArea=True&amp;isModal=true&amp;asPopupView=true</t>
  </si>
  <si>
    <t>https://community.secop.gov.co/Public/Tendering/OpportunityDetail/Index?noticeUID=CO1.NTC.1242810&amp;isFromPublicArea=True&amp;isModal=true&amp;asPopupView=true</t>
  </si>
  <si>
    <t>PRESTAR EL SERVICIO DE MANTENIMIENTO PREVENTIVO Y CORRECTIVO CON INSUMOS, REPUESTOS Y MANO DE OBRA CALIFICADA, A LAS MOTOCICLETAS DE PROPIEDAD Y A CARGO DE LA SECRETARÍA DISTRITAL DE SEGURIDAD CONVIVENCIA Y JUSTICIA</t>
  </si>
  <si>
    <t>SCJ-SIF-SASI-004-2020</t>
  </si>
  <si>
    <t>PRESTAR EL SERVICIO DE MANTENIMIENTO PREVENTIVO Y CORRECTIVO CON INSUMOS, REPUESTOS Y MANO DE OBRA CALIFICADA, A LOS VEHÍCULOS DE PROPIEDAD Y A CARGO DE LA SECRETARÍA DISTRITAL DE SEGURIDAD CONVIVENCIA Y JUSTICIA</t>
  </si>
  <si>
    <t>SCJ-SIF-SASI-003-2020</t>
  </si>
  <si>
    <t>https://community.secop.gov.co/Public/Tendering/OpportunityDetail/Index?noticeUID=CO1.NTC.1276948&amp;isFromPublicArea=True&amp;isModal=true&amp;asPopupView=true</t>
  </si>
  <si>
    <t>https://community.secop.gov.co/Public/Tendering/OpportunityDetail/Index?noticeUID=CO1.NTC.1278139&amp;isFromPublicArea=True&amp;isModal=true&amp;asPopupView=true</t>
  </si>
  <si>
    <t>SUMINISTRO DE MEDICAMENTOS, ELEMENTOS HOSPITALARIOS, HERRAMIENTAS Y ELEMENTOS PARA EL SOSTENIMIENTO DE LOS SEMOVIENTES EQUINOS Y CANINOS DE PROPIEDAD Y/O A CARGO DE LA SECRETARÍA DISTRITAL DE SEGURIDAD CONVIVENCIA Y JUSTICIA</t>
  </si>
  <si>
    <t>SCJ-SIF-SASI-005-2020</t>
  </si>
  <si>
    <t>CONTRATAR LA PRESTACIÓN DEL SERVICIO DE MENSAJERÍA EXPRESA, EN LA DISTRIBUCIÓN POSTAL GENERADA POR LA SECRETARIA DISTRITAL DE SEGURIDAD, CONVIVENCIA Y JUSTICIA Y LAS SEDES A SU CARGO.</t>
  </si>
  <si>
    <t>SCJ-SASIE-006-2020</t>
  </si>
  <si>
    <t>https://community.secop.gov.co/Public/Tendering/OpportunityDetail/Index?noticeUID=CO1.NTC.1335409&amp;isFromPublicArea=True&amp;isModal=true&amp;asPopupView=true</t>
  </si>
  <si>
    <t xml:space="preserve">PRESTAR EL SERVICIO DE TRANSPORTE TERRESTRE ESPECIAL QUE GARANTICE EL CUMPLIMIENTO DE LOS OBJETIVOS MISIONALES DE LA SECRETARÍA DISTRITAL DE SEGURIDAD, CONVIVENCIA Y JUSTICIA </t>
  </si>
  <si>
    <t>SCJ-SASIE-007-2020</t>
  </si>
  <si>
    <t>https://community.secop.gov.co/Public/Tendering/OpportunityDetail/Index?noticeUID=CO1.NTC.1337108&amp;isFromPublicArea=True&amp;isModal=true&amp;asPopupView=true</t>
  </si>
  <si>
    <t>https://community.secop.gov.co/Public/Tendering/OpportunityDetail/Index?noticeUID=CO1.NTC.1286361&amp;isFromPublicArea=True&amp;isModal=true&amp;asPopupView=true</t>
  </si>
  <si>
    <t xml:space="preserve">SCJ-SIF-SASI-006-2020 </t>
  </si>
  <si>
    <t>PRESTAR EL SERVICIO DE MANTENIMIENTO PREVENTIVO Y CORRECTIVO CON INSUMOS, REPUESTOS Y MANO DE OBRA A LAS BICICLETAS DE PROPIEDAD Y/O A CARGO DE LA SECRETARIA DISTRITAL DE SEGURIDAD CONVIVENCIA Y JUSTICIA</t>
  </si>
  <si>
    <t>https://community.secop.gov.co/Public/Tendering/OpportunityDetail/Index?noticeUID=CO1.NTC.1375844&amp;isFromPublicArea=True&amp;isModal=true&amp;asPopupView=true</t>
  </si>
  <si>
    <t xml:space="preserve">SCJ-SIF-SASI-007-2020 </t>
  </si>
  <si>
    <t>SUMINISTRO DEL GAS NATURAL VEHICULAR PARA EL PARQUE AUTOMOTOR DE PROPIEDAD Y A CARGO DE LA SECRETARÍA DISTRITAL DE SEGURIDAD CONVIVENCIA Y JUSTICIA</t>
  </si>
  <si>
    <t>Proceso cancelado</t>
  </si>
  <si>
    <t>https://community.secop.gov.co/Public/Tendering/OpportunityDetail/Index?noticeUID=CO1.NTC.1373523&amp;isFromPublicArea=True&amp;isModal=true&amp;asPopupView=true</t>
  </si>
  <si>
    <t xml:space="preserve">SCJ-SASIE-008-2020 </t>
  </si>
  <si>
    <t>ADQUIRIR, INSTALAR, CONFIGURAR, PROBAR, PONER EN FUNCIONAMIENTO Y ESTABILIZAR TRES (3) UPS (UNINTERRUPTIBLE POWER SUPPLY, O SISTEMA DE ALIMENTACIÓN ININTERRUMPIDA) DE 20 KVA Y UNA (1) UPS DE 10 KVA PARA LA SECRETARÍA DISTRITAL DE SEGURIDAD CONVIVENCIA Y JUSTICIA.</t>
  </si>
  <si>
    <t>https://community.secop.gov.co/Public/Tendering/OpportunityDetail/Index?noticeUID=CO1.NTC.1389825&amp;isFromPublicArea=True&amp;isModal=true&amp;asPopupView=true</t>
  </si>
  <si>
    <t>SCJ-SIF-SASI-008-2020</t>
  </si>
  <si>
    <t>PRESTAR EL SERVICIO DE MANTENIMIENTO PREVENTIVO Y CORRECTIVO CON INSUMOS, REPUESTOS Y MANO DE OBRA CALIFICADA, A LOS VEHÍCULOS DE PROPIEDAD Y A CARGO DE LA SECRETARÍA DISTRITAL DE SEGURIDAD CONVIVENCIA Y JUSTICIA.</t>
  </si>
  <si>
    <t>https://community.secop.gov.co/Public/Tendering/OpportunityDetail/Index?noticeUID=CO1.NTC.1392518&amp;isFromPublicArea=True&amp;isModal=true&amp;asPopupView=true</t>
  </si>
  <si>
    <t>SCJ-SIF-SASI-009-2020</t>
  </si>
  <si>
    <t>PRESTAR EL SERVICIO DE MANTENIMIENTO PREVENTIVO Y/O CORRECTIVO CON SUMINISTRO DE REPUESTOS Y MANO DE OBRA, PARA LOS SISTEMAS DE PLANTAS ELÉCTRICAS, UPS Y AIRES ACONDICIONADOS</t>
  </si>
  <si>
    <t>https://community.secop.gov.co/Public/Tendering/OpportunityDetail/Index?noticeUID=CO1.NTC.1414429&amp;isFromPublicArea=True&amp;isModal=true&amp;asPopupView=true</t>
  </si>
  <si>
    <t>SCJ-SIF-SASI-010-2020</t>
  </si>
  <si>
    <t>ADQUISICIÓN DE DETECTORES DE METALES PORTÁTILES CON DESTINO A LA POLICÍA METROPOLITANA DE BOGOTÁ</t>
  </si>
  <si>
    <t>https://community.secop.gov.co/Public/Tendering/OpportunityDetail/Index?noticeUID=CO1.NTC.1415926&amp;isFromPublicArea=True&amp;isModal=true&amp;asPopupView=true</t>
  </si>
  <si>
    <t>SCJ-SIF-SASI-011-2020</t>
  </si>
  <si>
    <t>ADQUISICIÓN DE ELEMENTOS E INSUMOS DE BIOSEGURIDAD PARA LA POLICÍA METROPOLITANA DE BOGOTÁ – MEBOG Y LOS INVESTIGADORES DE APOYO QUINCY, ASÍ COMO PARA LAS DEPENDENCIAS DE LA SECRETARÍA DISTRITAL DE SEGURIDAD, CONVIVENCIA Y JUSTICIA</t>
  </si>
  <si>
    <t xml:space="preserve">SECRETARÍA DISTRITAL DE SEGURIDAD, CONVIVENCIA Y JUSTICIA </t>
  </si>
  <si>
    <t>SELECCIONES ABREVIADAS PUBLICADAS EN LA VIGENCIA 2020</t>
  </si>
  <si>
    <t>SCJ-SAMC-001-2020</t>
  </si>
  <si>
    <t>PRESTAR EL SERVICIO DE EXÁMENES MÉDICOS OCUPACIONALES, CLÍNICOS, PARACLÍNICOS Y ANÁLISIS DE PUESTO DE TRABAJO PARA LOS SERVIDORES PÚBLICOS DE LA SECRETARÍA DISTRITAL DE SEGURIDAD, CONVIVENCIA Y JUSTICIA</t>
  </si>
  <si>
    <t>https://community.secop.gov.co/Public/Tendering/OpportunityDetail/Index?noticeUID=CO1.NTC.1466448&amp;isFromPublicArea=True&amp;isModal=true&amp;asPopupView=true</t>
  </si>
  <si>
    <t>MENOR CUANTÍA</t>
  </si>
  <si>
    <t>SCJ-SIF-SASI-012-2020</t>
  </si>
  <si>
    <t>https://community.secop.gov.co/Public/Tendering/OpportunityDetail/Index?noticeUID=CO1.NTC.1456414&amp;isFromPublicArea=True&amp;isModal=true&amp;asPopupView=true</t>
  </si>
  <si>
    <t>SCJ-SIF-SASI-013-2020</t>
  </si>
  <si>
    <t xml:space="preserve">MANTENIMIENTO AL PROYECTO UCCM+SIART (DRONES) </t>
  </si>
  <si>
    <t>https://community.secop.gov.co/Public/Tendering/OpportunityDetail/Index?noticeUID=CO1.NTC.1467360&amp;isFromPublicArea=True&amp;isModal=true&amp;asPopupView=true</t>
  </si>
  <si>
    <t>SCJ-SIF-SASI-014-2020</t>
  </si>
  <si>
    <t>PRESTAR EL SERVICIO DE MANTENIMIENTO PREVENTIVO Y CORRECTIVO CON INSUMOS, REPUESTOS Y MANO DE OBRA CALIFICADA, A LAS MOTOCICLETAS DE PROPIEDAD Y A CARGO DE LA SECRETARÍA DISTRITAL DE SEGURIDAD CONVIVENCIA Y JUSTICIA.</t>
  </si>
  <si>
    <t>https://community.secop.gov.co/Public/Tendering/OpportunityDetail/Index?noticeUID=CO1.NTC.1489258&amp;isFromPublicArea=True&amp;isModal=true&amp;asPopupView=true</t>
  </si>
  <si>
    <t>SCJ-SASIE-009-2020</t>
  </si>
  <si>
    <t>ADQUIRIR COLCHONETAS Y ROPA DE CAMA, PARA LAS PERSONAS PRIVADAS DE LA LIBERTAD A CARGO DEL DISTRITO CAPITAL, DE ACUERDO CON LAS CARACTERÍSTICAS DETALLADAS EN EL DOCUMENTO DE ESPECIFICACIONES TÉCNICAS</t>
  </si>
  <si>
    <t>https://community.secop.gov.co/Public/Tendering/OpportunityDetail/Index?noticeUID=CO1.NTC.1478704&amp;isFromPublicArea=True&amp;isModal=true&amp;asPopupView=true</t>
  </si>
  <si>
    <t>SCJ-SASIE-010-2020</t>
  </si>
  <si>
    <t>CONTRATAR LA ADQUISICIÓN DE LOS UNIFORMES DEL PERSONAL DEL CUERPO DE CUSTODIA Y VIGILANCIA DE LA CÁRCEL DISTRITAL PARA LA VIGENCIA 2020, DE ACUERDO CON LO ESTABLECIDO EN EL ANEXO NO. 1 – ESPECIFICACIONES TÉCNICAS MÍNIMAS</t>
  </si>
  <si>
    <t>https://community.secop.gov.co/Public/Tendering/OpportunityDetail/Index?noticeUID=CO1.NTC.1480353&amp;isFromPublicArea=True&amp;isModal=true&amp;asPopupView=true</t>
  </si>
  <si>
    <t>CONTRATAR LA ADQUISICIÓN, INSTALACIÓN, CONFIGURACIÓN, PRUEBA, PUESTA EN FUNCIONAMIENTO Y ESTABILIZACIÓN DE UN SERVIDOR TIPO RACK PARA LA IMPLEMENTACIÓN DEL PROYECTO DE MACHINE LEARNING</t>
  </si>
  <si>
    <t>SCJ-SASIE-011-2020</t>
  </si>
  <si>
    <t>https://community.secop.gov.co/Public/Tendering/OpportunityDetail/Index?noticeUID=CO1.NTC.1451567&amp;isFromPublicArea=True&amp;isModal=true&amp;asPopupView=true</t>
  </si>
  <si>
    <t>SCJ-SIF-SASI-15-2020</t>
  </si>
  <si>
    <t>MANTENIMIENTO PREVENTIVO Y/O CORRECTIVO DE LOS ATALAJES, PARA LOS SEMOVIENTES EQUINOS DE PROPIEDAD Y A CARGO DE LA SECRETARÍA DISTRITAL DE SEGURIDAD, CONVIVENCIA Y JUSTICIA DE BOGOTÁ D.C.</t>
  </si>
  <si>
    <t>https://community.secop.gov.co/Public/Tendering/OpportunityDetail/Index?noticeUID=CO1.NTC.1527847&amp;isFromPublicArea=True&amp;isModal=true&amp;asPopupView=true</t>
  </si>
  <si>
    <t xml:space="preserve">SCJ-SIF-SASI-016-2020 </t>
  </si>
  <si>
    <t>ADQUISICIÓN DE MEDALLAS PARA LA CONDECORACIÓN DEL PERSONAL DE LA FUERZA PÚBLICA QUE SE DESTAQUE EN LA PRESTACIÓN DEL SERVICIO DE SEGURIDAD EN EL DISTRITO CAPITAL</t>
  </si>
  <si>
    <t>https://community.secop.gov.co/Public/Tendering/OpportunityDetail/Index?noticeUID=CO1.NTC.1542910&amp;isFromPublicArea=True&amp;isModal=true&amp;asPopupView=true</t>
  </si>
  <si>
    <t>SCJ-SIF-SASI-017-2020</t>
  </si>
  <si>
    <t>SUMINISTRO DE ALIMENTOS E INSUMOS ALIMENTICIOS PARA EL SOSTENIMIENTO DE LOS SEMOVIENTES EQUINOS Y CANINOS DE PROPIEDAD DE LA SDSCJ</t>
  </si>
  <si>
    <t>SCJ-SIF-SASI-019-2020</t>
  </si>
  <si>
    <t>SCJ-SIF-SASI-21-2020</t>
  </si>
  <si>
    <t>INCENTIVOS DIRIGIDOS A LOS FUNCIONARIOS DE LA FUERZA PÚBLICA QUE SE DESTAQUEN EN LA PRESTACIÓN DEL SERVICIO DE SEGURIDAD EN EL DISTRITO CAPITAL</t>
  </si>
  <si>
    <t>SCJ-SIF-SAMC-001-2020</t>
  </si>
  <si>
    <t xml:space="preserve">DIPLOMADO “FORMACIÓN PARA FORMADORES DE CIUDADANÍA EN EL NUEVO PACTO SOCIAL Y AMBIENTAL </t>
  </si>
  <si>
    <t>https://community.secop.gov.co/Public/Tendering/OpportunityDetail/Index?noticeUID=CO1.NTC.1547842&amp;isFromPublicArea=True&amp;isModal=true&amp;asPopupView=true</t>
  </si>
  <si>
    <t xml:space="preserve">SCJ-SAMC-002-2020 </t>
  </si>
  <si>
    <t>PRESTAR LOS SERVICIOS PARA REALIZAR Y DESARROLLAR LOS PROGRAMAS Y ACTIVIDADES REQUERIDAS DE BIENESTAR SOCIAL, ESTÍMULOS Y DE CADA UNA DE LAS ESTRATEGIAS DEL PROGRAMA DE TALENTO HUMANO</t>
  </si>
  <si>
    <t>https://community.secop.gov.co/Public/Tendering/OpportunityDetail/Index?noticeUID=CO1.NTC.1562050&amp;isFromPublicArea=True&amp;isModal=true&amp;asPopupView=true</t>
  </si>
  <si>
    <t>SCJ.SAMC-003-2020</t>
  </si>
  <si>
    <t>CONTRATAR LA PRESTACIÓN DE SERVICIOS DE ENTRENAMIENTO PARA GESTORES DE CONVIVENCIA DE LA SECRETARIA DISTRITAL DE SEGURIDAD, CONVIVENCIA Y JUSTICIA EN MANEJO DE EMERGENCIAS, PRIMEROS AUXILIOS Y RESOLUCION PACIFICA DE CONFLICTOS EN EL DIALOGO SOCIAL.</t>
  </si>
  <si>
    <t xml:space="preserve">SCJ-SIF-SASI-022-2020 </t>
  </si>
  <si>
    <t>ADQUIRIR BICICLETAS Y SUS ACCESORIOS PARA LA SECRETARÍA DISTRITAL DE SEGURIDAD, CONVIVENCIA Y JUSTICIA CON DESTINO A LOS ORGANISMOS DE SEGURIDAD Y DEFENSA DEL DISTRITO</t>
  </si>
  <si>
    <t>https://community.secop.gov.co/Public/Tendering/OpportunityDetail/Index?noticeUID=CO1.NTC.1591165&amp;isFromPublicArea=True&amp;isModal=true&amp;asPopupView=true</t>
  </si>
  <si>
    <t>SCJ-SIF-SASI-023-2020</t>
  </si>
  <si>
    <t>ADQUISICIÓN DE MALETINES PROFESIONALES PARA LEVANTAMIENTO DE EVIDENCIAS CON DESTINO A LA FISCALÍA</t>
  </si>
  <si>
    <t>https://community.secop.gov.co/Public/Tendering/OpportunityDetail/Index?noticeUID=CO1.NTC.1591175&amp;isFromPublicArea=True&amp;isModal=true&amp;asPopupView=true</t>
  </si>
  <si>
    <t>ADQUIRIR MATERIAL DE INTENDENCIA IMPERMEABLE DE TRES PIEZAS EN TELA VINÍLICA PARA LA SECRETARÍA DISTRITAL DE SEGURIDAD, CONVIVENCIA Y JUSTICIA CON DESTINO A LA POLICÍA METROPOLITANA DE BOGOTÁ</t>
  </si>
  <si>
    <t>SCJ-SIF-SASI-024-2020</t>
  </si>
  <si>
    <t>https://community.secop.gov.co/Public/Tendering/OpportunityDetail/Index?noticeUID=CO1.NTC.1595263&amp;isFromPublicArea=True&amp;isModal=true&amp;asPopupView=true</t>
  </si>
  <si>
    <t xml:space="preserve">SCJ-SIF-SASI-025-2020 </t>
  </si>
  <si>
    <t>ADQUISICIÓN DE ELEMENTOS INSTITUCIONALES PARA LA SECRETARÍA DISTRITAL DE SEGURIDAD, CONVIVENCIA Y JUSTICIA</t>
  </si>
  <si>
    <t>https://community.secop.gov.co/Public/Tendering/OpportunityDetail/Index?noticeUID=CO1.NTC.1593205&amp;isFromPublicArea=True&amp;isModal=true&amp;asPopupView=true</t>
  </si>
  <si>
    <t>https://community.secop.gov.co/Public/Tendering/OpportunityDetail/Index?noticeUID=CO1.NTC.1582023&amp;isFromPublicArea=True&amp;isModal=true&amp;asPopupView=true</t>
  </si>
  <si>
    <t>SCJ-SIF-SASI-020-2020</t>
  </si>
  <si>
    <t>ADQUISICION DE MOBILIARIO Y BIENES MUEBLES PARA LOS EQUIPAMIENTOS DE SEGURIDAD Y JUSTICIA</t>
  </si>
  <si>
    <t>https://community.secop.gov.co/Public/Tendering/OpportunityDetail/Index?noticeUID=CO1.NTC.1581438&amp;isFromPublicArea=True&amp;isModal=true&amp;asPopupView=true</t>
  </si>
  <si>
    <t>https://community.secop.gov.co/Public/Tendering/OpportunityDetail/Index?noticeUID=CO1.NTC.1580120&amp;isFromPublicArea=True&amp;isModal=true&amp;asPopupView=true</t>
  </si>
  <si>
    <t>ADQUISICIÓN DE EQUIPOS INFORMÁTICOS, TECNOLÓGICOS Y LICENCIAMIENTO FORENSE, REQUERIDOS POR LOS ORGANISMOS DE SEGURIDAD QUE OPERAN EN LA CIUDAD DE BOGOTÁ, ASÍ COMO PARA LAS DEPENDENCIAS DE LA SECRETARÍA DISTRITAL DE SEGURIDAD, CONVIVENCIA Y JUSTICIA- SCJ.</t>
  </si>
  <si>
    <t>SCJ-SIF-SASI-018-2020</t>
  </si>
  <si>
    <t>https://community.secop.gov.co/Public/Tendering/OpportunityDetail/Index?noticeUID=CO1.NTC.1595319&amp;isFromPublicArea=True&amp;isModal=true&amp;asPopupView=true</t>
  </si>
  <si>
    <t>https://community.secop.gov.co/Public/Tendering/OpportunityDetail/Index?noticeUID=CO1.NTC.1569162&amp;isFromPublicArea=True&amp;isModal=true&amp;asPopupView=true</t>
  </si>
  <si>
    <t>https://community.secop.gov.co/Public/Tendering/OpportunityDetail/Index?noticeUID=CO1.NTC.1566932&amp;isFromPublicArea=True&amp;isModal=true&amp;asPopupView=true</t>
  </si>
  <si>
    <t>SCJ-SASIE-012-2020</t>
  </si>
  <si>
    <t>CONTRATAR ADQUISICION DE LAVADORAS, SECADORAS Y PRENSAS DE PLANCHADO CON DESTINO A LA CÁRCEL DISTRITAL DE VARONES Y ANEXO DE MUJERES DE BOGOTA</t>
  </si>
  <si>
    <t>https://community.secop.gov.co/Public/Tendering/OpportunityDetail/Index?noticeUID=CO1.NTC.1591000&amp;isFromPublicArea=True&amp;isModal=true&amp;asPopupView=true</t>
  </si>
  <si>
    <t>SCJ-SIF-SAMC-002-2020</t>
  </si>
  <si>
    <t>MANTENIMIENTO PREVENTIVO Y CORRECTIVO DE LOS ASCENSORES QUE FUNCIONAN EN EQUIPAMIENTOS DE PROPIEDAD Y/O A CARGO DE LA SDSCJ HASTA LA OBTENCIÓN DE LA HOMOLOGACIÓN DE LOS MISMOS ANTE ENTE CERTIFICADOR (INCLUIDO C4)</t>
  </si>
  <si>
    <t>https://community.secop.gov.co/Public/Tendering/OpportunityDetail/Index?noticeUID=CO1.NTC.1598408&amp;isFromPublicArea=True&amp;isModal=true&amp;asPopupView=true</t>
  </si>
  <si>
    <t xml:space="preserve">SCJ-SIF-SAMC-003-2020 </t>
  </si>
  <si>
    <t>PRESTACIÓN DE SERVICIOS DE UN OPERADOR LOGÍSTICO, PARA LA PLANEACIÓN, ORGANIZACIÓN, ADMINISTRACIÓN, PRODUCCIÓN, EJECUCIÓN Y DEMÁS ACCIONES LOGÍSTICAS NECESARIAS PARA LA REALIZACIÓN DE LOS EVENTOS Y ACTIVIDADES PROGRAMADAS POR LAS DEPENDENCIAS DE LA SECRETARÍA DISTRITAL DE SEGURIDAD, CONVIVENCIA Y JUSTICIA</t>
  </si>
  <si>
    <t>https://community.secop.gov.co/Public/Tendering/OpportunityDetail/Index?noticeUID=CO1.NTC.1604759&amp;isFromPublicArea=True&amp;isModal=true&amp;asPopupView=true</t>
  </si>
  <si>
    <t>https://community.secop.gov.co/Public/Tendering/OpportunityDetail/Index?noticeUID=CO1.NTC.1598387&amp;isFromPublicArea=True&amp;isModal=true&amp;asPopupView=true</t>
  </si>
  <si>
    <t>Fecha de actualización: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</si>
</sst>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577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/>
      <diagonal/>
    </border>
    <border>
      <left style="dotted">
        <color rgb="FFFA3C69"/>
      </left>
      <right style="dotted">
        <color rgb="FFFA3C69"/>
      </right>
      <top/>
      <bottom/>
      <diagonal/>
    </border>
    <border>
      <left style="dotted">
        <color rgb="FFFA3C69"/>
      </left>
      <right style="dotted">
        <color rgb="FFFA3C69"/>
      </right>
      <top/>
      <bottom style="dotted">
        <color rgb="FFFA3C6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justify" vertical="center"/>
    </xf>
    <xf numFmtId="0" fontId="1" fillId="0" borderId="1" xfId="1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justify" vertical="center"/>
    </xf>
    <xf numFmtId="0" fontId="1" fillId="0" borderId="2" xfId="1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" fillId="0" borderId="2" xfId="1" applyNumberFormat="1" applyFill="1" applyBorder="1" applyAlignment="1">
      <alignment horizontal="justify" vertical="center"/>
    </xf>
    <xf numFmtId="0" fontId="1" fillId="0" borderId="1" xfId="1" applyNumberFormat="1" applyFill="1" applyBorder="1" applyAlignment="1">
      <alignment horizontal="justify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justify" vertical="center"/>
    </xf>
    <xf numFmtId="0" fontId="11" fillId="0" borderId="2" xfId="1" applyNumberFormat="1" applyFont="1" applyFill="1" applyBorder="1" applyAlignment="1">
      <alignment horizontal="justify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1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strike val="0"/>
        <outline val="0"/>
        <shadow val="0"/>
        <u/>
        <vertAlign val="baseline"/>
        <sz val="10"/>
        <color theme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border outline="0">
        <bottom style="dotted">
          <color rgb="FFFA3C6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FB577E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FA3C69"/>
        </left>
        <right style="dotted">
          <color rgb="FFFA3C69"/>
        </right>
        <top/>
        <bottom/>
      </border>
    </dxf>
  </dxfs>
  <tableStyles count="0" defaultTableStyle="TableStyleMedium2" defaultPivotStyle="PivotStyleLight16"/>
  <colors>
    <mruColors>
      <color rgb="FFFA2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1177939</xdr:colOff>
      <xdr:row>0</xdr:row>
      <xdr:rowOff>145677</xdr:rowOff>
    </xdr:from>
    <xdr:to>
      <xdr:col>7</xdr:col>
      <xdr:colOff>2028264</xdr:colOff>
      <xdr:row>1</xdr:row>
      <xdr:rowOff>156881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8C7292-AEDB-4224-A7C8-54F83763B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7086" y="145677"/>
          <a:ext cx="850325" cy="481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3:H39" totalsRowShown="0" headerRowDxfId="8" headerRowBorderDxfId="7">
  <autoFilter ref="B3:H39"/>
  <tableColumns count="7">
    <tableColumn id="1" name="PROCESO No." dataDxfId="6"/>
    <tableColumn id="2" name="DESCRIPCIÓN" dataDxfId="5"/>
    <tableColumn id="7" name="OFERTAS PRESENTADAS" dataDxfId="4"/>
    <tableColumn id="3" name="FECHA DE CREACIÓN" dataDxfId="3"/>
    <tableColumn id="4" name="ESTADO" dataDxfId="2"/>
    <tableColumn id="5" name="Columna1" dataDxfId="1" dataCellStyle="Hipervínculo"/>
    <tableColumn id="6" name="ENLACE SECOP II" dataDxfId="0" dataCellStyle="Hipervínculo">
      <calculatedColumnFormula>HYPERLINK(Tabla1[[#This Row],[Columna1]],"SELECCIÓN ABREVIADA")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373523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1451567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1593205&amp;isFromPublicArea=True&amp;isModal=true&amp;asPopupView=true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1059916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1591000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1375844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1415926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1595263&amp;isFromPublicArea=True&amp;isModal=true&amp;asPopupView=tru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981545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1591175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156693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81934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1286361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141442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1598387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1242064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1591165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1604759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1392518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1595319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148493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1389825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1547842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1598408&amp;isFromPublicArea=True&amp;isModal=true&amp;asPopupView=true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topLeftCell="A41" zoomScale="85" zoomScaleNormal="100" zoomScaleSheetLayoutView="85" workbookViewId="0">
      <selection activeCell="A40" sqref="A40:A45"/>
    </sheetView>
  </sheetViews>
  <sheetFormatPr baseColWidth="10" defaultRowHeight="15" x14ac:dyDescent="0.25"/>
  <cols>
    <col min="2" max="2" width="29.42578125" style="1" bestFit="1" customWidth="1"/>
    <col min="3" max="3" width="63.85546875" style="2" customWidth="1"/>
    <col min="4" max="4" width="20.28515625" style="5" customWidth="1"/>
    <col min="5" max="5" width="20.5703125" style="10" customWidth="1"/>
    <col min="6" max="6" width="24.42578125" customWidth="1"/>
    <col min="7" max="7" width="31" style="4" hidden="1" customWidth="1"/>
    <col min="8" max="8" width="31" style="1" customWidth="1"/>
  </cols>
  <sheetData>
    <row r="1" spans="1:8" ht="36.75" customHeight="1" x14ac:dyDescent="0.25">
      <c r="A1" s="47" t="s">
        <v>64</v>
      </c>
      <c r="B1" s="45"/>
      <c r="C1" s="45"/>
      <c r="D1" s="45"/>
      <c r="E1" s="45"/>
      <c r="F1" s="45"/>
      <c r="G1" s="45"/>
      <c r="H1" s="46"/>
    </row>
    <row r="2" spans="1:8" ht="36.75" customHeight="1" x14ac:dyDescent="0.25">
      <c r="A2" s="44" t="s">
        <v>65</v>
      </c>
      <c r="B2" s="45"/>
      <c r="C2" s="45"/>
      <c r="D2" s="45"/>
      <c r="E2" s="45"/>
      <c r="F2" s="45"/>
      <c r="G2" s="45"/>
      <c r="H2" s="46"/>
    </row>
    <row r="3" spans="1:8" s="3" customFormat="1" ht="34.5" customHeight="1" x14ac:dyDescent="0.2">
      <c r="A3" s="36" t="s">
        <v>4</v>
      </c>
      <c r="B3" s="36" t="s">
        <v>0</v>
      </c>
      <c r="C3" s="36" t="s">
        <v>1</v>
      </c>
      <c r="D3" s="36" t="s">
        <v>8</v>
      </c>
      <c r="E3" s="37" t="s">
        <v>7</v>
      </c>
      <c r="F3" s="36" t="s">
        <v>2</v>
      </c>
      <c r="G3" s="36" t="s">
        <v>6</v>
      </c>
      <c r="H3" s="36" t="s">
        <v>3</v>
      </c>
    </row>
    <row r="4" spans="1:8" s="6" customFormat="1" ht="77.25" customHeight="1" x14ac:dyDescent="0.2">
      <c r="A4" s="48" t="s">
        <v>5</v>
      </c>
      <c r="B4" s="8" t="s">
        <v>11</v>
      </c>
      <c r="C4" s="7" t="s">
        <v>10</v>
      </c>
      <c r="D4" s="8">
        <v>2</v>
      </c>
      <c r="E4" s="9">
        <v>43895</v>
      </c>
      <c r="F4" s="12" t="s">
        <v>15</v>
      </c>
      <c r="G4" s="7" t="s">
        <v>25</v>
      </c>
      <c r="H4" s="11" t="str">
        <f>HYPERLINK(Tabla1[[#This Row],[Columna1]],"SELECCIÓN ABREVIADA")</f>
        <v>SELECCIÓN ABREVIADA</v>
      </c>
    </row>
    <row r="5" spans="1:8" s="6" customFormat="1" ht="77.25" customHeight="1" x14ac:dyDescent="0.2">
      <c r="A5" s="49"/>
      <c r="B5" s="8" t="s">
        <v>13</v>
      </c>
      <c r="C5" s="7" t="s">
        <v>14</v>
      </c>
      <c r="D5" s="8">
        <v>3</v>
      </c>
      <c r="E5" s="9">
        <v>43844</v>
      </c>
      <c r="F5" s="12" t="s">
        <v>15</v>
      </c>
      <c r="G5" s="7" t="s">
        <v>16</v>
      </c>
      <c r="H5" s="11" t="str">
        <f>HYPERLINK(Tabla1[[#This Row],[Columna1]],"SELECCIÓN ABREVIADA")</f>
        <v>SELECCIÓN ABREVIADA</v>
      </c>
    </row>
    <row r="6" spans="1:8" s="6" customFormat="1" ht="77.25" customHeight="1" x14ac:dyDescent="0.2">
      <c r="A6" s="49"/>
      <c r="B6" s="8" t="s">
        <v>12</v>
      </c>
      <c r="C6" s="7" t="s">
        <v>9</v>
      </c>
      <c r="D6" s="8">
        <v>4</v>
      </c>
      <c r="E6" s="9">
        <v>43896</v>
      </c>
      <c r="F6" s="12" t="s">
        <v>15</v>
      </c>
      <c r="G6" s="7" t="s">
        <v>24</v>
      </c>
      <c r="H6" s="11" t="str">
        <f>HYPERLINK(Tabla1[[#This Row],[Columna1]],"SELECCIÓN ABREVIADA")</f>
        <v>SELECCIÓN ABREVIADA</v>
      </c>
    </row>
    <row r="7" spans="1:8" s="6" customFormat="1" ht="77.25" customHeight="1" x14ac:dyDescent="0.2">
      <c r="A7" s="49"/>
      <c r="B7" s="8" t="s">
        <v>18</v>
      </c>
      <c r="C7" s="7" t="s">
        <v>17</v>
      </c>
      <c r="D7" s="8">
        <v>32</v>
      </c>
      <c r="E7" s="9">
        <v>43886</v>
      </c>
      <c r="F7" s="12" t="s">
        <v>15</v>
      </c>
      <c r="G7" s="7" t="s">
        <v>19</v>
      </c>
      <c r="H7" s="11" t="str">
        <f>HYPERLINK(Tabla1[[#This Row],[Columna1]],"SELECCIÓN ABREVIADA")</f>
        <v>SELECCIÓN ABREVIADA</v>
      </c>
    </row>
    <row r="8" spans="1:8" s="6" customFormat="1" ht="77.25" customHeight="1" x14ac:dyDescent="0.2">
      <c r="A8" s="49"/>
      <c r="B8" s="8" t="s">
        <v>21</v>
      </c>
      <c r="C8" s="7" t="s">
        <v>20</v>
      </c>
      <c r="D8" s="8">
        <v>4</v>
      </c>
      <c r="E8" s="9">
        <v>43951</v>
      </c>
      <c r="F8" s="12" t="s">
        <v>15</v>
      </c>
      <c r="G8" s="13" t="s">
        <v>26</v>
      </c>
      <c r="H8" s="11" t="str">
        <f>HYPERLINK(Tabla1[[#This Row],[Columna1]],"SELECCIÓN ABREVIADA")</f>
        <v>SELECCIÓN ABREVIADA</v>
      </c>
    </row>
    <row r="9" spans="1:8" s="6" customFormat="1" ht="77.25" customHeight="1" x14ac:dyDescent="0.2">
      <c r="A9" s="49"/>
      <c r="B9" s="14" t="s">
        <v>31</v>
      </c>
      <c r="C9" s="15" t="s">
        <v>30</v>
      </c>
      <c r="D9" s="8">
        <v>7</v>
      </c>
      <c r="E9" s="16">
        <v>43969</v>
      </c>
      <c r="F9" s="12" t="s">
        <v>15</v>
      </c>
      <c r="G9" s="17" t="s">
        <v>32</v>
      </c>
      <c r="H9" s="18" t="str">
        <f>HYPERLINK(Tabla1[[#This Row],[Columna1]],"SELECCIÓN ABREVIADA")</f>
        <v>SELECCIÓN ABREVIADA</v>
      </c>
    </row>
    <row r="10" spans="1:8" s="6" customFormat="1" ht="77.25" customHeight="1" x14ac:dyDescent="0.2">
      <c r="A10" s="49"/>
      <c r="B10" s="8" t="s">
        <v>22</v>
      </c>
      <c r="C10" s="7" t="s">
        <v>23</v>
      </c>
      <c r="D10" s="8">
        <v>29</v>
      </c>
      <c r="E10" s="9">
        <v>43951</v>
      </c>
      <c r="F10" s="12" t="s">
        <v>15</v>
      </c>
      <c r="G10" s="7" t="s">
        <v>27</v>
      </c>
      <c r="H10" s="11" t="str">
        <f>HYPERLINK(Tabla1[[#This Row],[Columna1]],"SELECCIÓN ABREVIADA")</f>
        <v>SELECCIÓN ABREVIADA</v>
      </c>
    </row>
    <row r="11" spans="1:8" s="6" customFormat="1" ht="77.25" customHeight="1" x14ac:dyDescent="0.2">
      <c r="A11" s="49"/>
      <c r="B11" s="8" t="s">
        <v>29</v>
      </c>
      <c r="C11" s="7" t="s">
        <v>28</v>
      </c>
      <c r="D11" s="8">
        <v>1</v>
      </c>
      <c r="E11" s="9">
        <v>43971</v>
      </c>
      <c r="F11" s="12" t="s">
        <v>15</v>
      </c>
      <c r="G11" s="7" t="s">
        <v>33</v>
      </c>
      <c r="H11" s="11" t="str">
        <f>HYPERLINK(Tabla1[[#This Row],[Columna1]],"SELECCIÓN ABREVIADA")</f>
        <v>SELECCIÓN ABREVIADA</v>
      </c>
    </row>
    <row r="12" spans="1:8" s="6" customFormat="1" ht="77.25" customHeight="1" x14ac:dyDescent="0.2">
      <c r="A12" s="49"/>
      <c r="B12" s="8" t="s">
        <v>35</v>
      </c>
      <c r="C12" s="7" t="s">
        <v>34</v>
      </c>
      <c r="D12" s="8">
        <v>7</v>
      </c>
      <c r="E12" s="9">
        <v>43978</v>
      </c>
      <c r="F12" s="12" t="s">
        <v>15</v>
      </c>
      <c r="G12" s="13" t="s">
        <v>42</v>
      </c>
      <c r="H12" s="11" t="str">
        <f>HYPERLINK(Tabla1[[#This Row],[Columna1]],"SELECCIÓN ABREVIADA")</f>
        <v>SELECCIÓN ABREVIADA</v>
      </c>
    </row>
    <row r="13" spans="1:8" s="6" customFormat="1" ht="77.25" customHeight="1" x14ac:dyDescent="0.2">
      <c r="A13" s="49"/>
      <c r="B13" s="24" t="s">
        <v>37</v>
      </c>
      <c r="C13" s="19" t="s">
        <v>36</v>
      </c>
      <c r="D13" s="20">
        <v>4</v>
      </c>
      <c r="E13" s="21">
        <v>44013</v>
      </c>
      <c r="F13" s="25" t="s">
        <v>15</v>
      </c>
      <c r="G13" s="22" t="s">
        <v>41</v>
      </c>
      <c r="H13" s="23" t="str">
        <f>HYPERLINK(Tabla1[[#This Row],[Columna1]],"SELECCIÓN ABREVIADA")</f>
        <v>SELECCIÓN ABREVIADA</v>
      </c>
    </row>
    <row r="14" spans="1:8" s="6" customFormat="1" ht="77.25" customHeight="1" x14ac:dyDescent="0.2">
      <c r="A14" s="49"/>
      <c r="B14" s="27" t="s">
        <v>43</v>
      </c>
      <c r="C14" s="28" t="s">
        <v>44</v>
      </c>
      <c r="D14" s="29">
        <v>4</v>
      </c>
      <c r="E14" s="30">
        <v>44035</v>
      </c>
      <c r="F14" s="25" t="s">
        <v>15</v>
      </c>
      <c r="G14" s="32" t="s">
        <v>45</v>
      </c>
      <c r="H14" s="18" t="str">
        <f>HYPERLINK(Tabla1[[#This Row],[Columna1]],"SELECCIÓN ABREVIADA")</f>
        <v>SELECCIÓN ABREVIADA</v>
      </c>
    </row>
    <row r="15" spans="1:8" s="6" customFormat="1" ht="77.25" customHeight="1" x14ac:dyDescent="0.2">
      <c r="A15" s="49"/>
      <c r="B15" s="24" t="s">
        <v>40</v>
      </c>
      <c r="C15" s="26" t="s">
        <v>39</v>
      </c>
      <c r="D15" s="20">
        <v>18</v>
      </c>
      <c r="E15" s="21">
        <v>44015</v>
      </c>
      <c r="F15" s="25" t="s">
        <v>15</v>
      </c>
      <c r="G15" s="22" t="s">
        <v>38</v>
      </c>
      <c r="H15" s="23" t="str">
        <f>HYPERLINK(Tabla1[[#This Row],[Columna1]],"SELECCIÓN ABREVIADA")</f>
        <v>SELECCIÓN ABREVIADA</v>
      </c>
    </row>
    <row r="16" spans="1:8" s="6" customFormat="1" ht="77.25" customHeight="1" x14ac:dyDescent="0.2">
      <c r="A16" s="49"/>
      <c r="B16" s="33" t="s">
        <v>46</v>
      </c>
      <c r="C16" s="19" t="s">
        <v>47</v>
      </c>
      <c r="D16" s="34">
        <v>0</v>
      </c>
      <c r="E16" s="21">
        <v>44035</v>
      </c>
      <c r="F16" s="35" t="s">
        <v>48</v>
      </c>
      <c r="G16" s="31" t="s">
        <v>49</v>
      </c>
      <c r="H16" s="23" t="str">
        <f>HYPERLINK(Tabla1[[#This Row],[Columna1]],"SELECCIÓN ABREVIADA")</f>
        <v>SELECCIÓN ABREVIADA</v>
      </c>
    </row>
    <row r="17" spans="1:8" s="6" customFormat="1" ht="77.25" customHeight="1" x14ac:dyDescent="0.2">
      <c r="A17" s="49"/>
      <c r="B17" s="33" t="s">
        <v>50</v>
      </c>
      <c r="C17" s="19" t="s">
        <v>51</v>
      </c>
      <c r="D17" s="34">
        <v>11</v>
      </c>
      <c r="E17" s="21">
        <v>44043</v>
      </c>
      <c r="F17" s="25" t="s">
        <v>15</v>
      </c>
      <c r="G17" s="31" t="s">
        <v>52</v>
      </c>
      <c r="H17" s="23" t="str">
        <f>HYPERLINK(Tabla1[[#This Row],[Columna1]],"SELECCIÓN ABREVIADA")</f>
        <v>SELECCIÓN ABREVIADA</v>
      </c>
    </row>
    <row r="18" spans="1:8" s="6" customFormat="1" ht="77.25" customHeight="1" x14ac:dyDescent="0.2">
      <c r="A18" s="49"/>
      <c r="B18" s="33" t="s">
        <v>53</v>
      </c>
      <c r="C18" s="19" t="s">
        <v>54</v>
      </c>
      <c r="D18" s="34">
        <v>2</v>
      </c>
      <c r="E18" s="21">
        <v>44043</v>
      </c>
      <c r="F18" s="25" t="s">
        <v>15</v>
      </c>
      <c r="G18" s="31" t="s">
        <v>55</v>
      </c>
      <c r="H18" s="23" t="str">
        <f>HYPERLINK(Tabla1[[#This Row],[Columna1]],"SELECCIÓN ABREVIADA")</f>
        <v>SELECCIÓN ABREVIADA</v>
      </c>
    </row>
    <row r="19" spans="1:8" s="6" customFormat="1" ht="77.25" customHeight="1" x14ac:dyDescent="0.2">
      <c r="A19" s="49"/>
      <c r="B19" s="33" t="s">
        <v>56</v>
      </c>
      <c r="C19" s="19" t="s">
        <v>57</v>
      </c>
      <c r="D19" s="34">
        <v>21</v>
      </c>
      <c r="E19" s="21">
        <v>44047</v>
      </c>
      <c r="F19" s="25" t="s">
        <v>15</v>
      </c>
      <c r="G19" s="31" t="s">
        <v>58</v>
      </c>
      <c r="H19" s="23" t="str">
        <f>HYPERLINK(Tabla1[[#This Row],[Columna1]],"SELECCIÓN ABREVIADA")</f>
        <v>SELECCIÓN ABREVIADA</v>
      </c>
    </row>
    <row r="20" spans="1:8" s="6" customFormat="1" ht="77.25" customHeight="1" x14ac:dyDescent="0.2">
      <c r="A20" s="49"/>
      <c r="B20" s="14" t="s">
        <v>78</v>
      </c>
      <c r="C20" s="15" t="s">
        <v>79</v>
      </c>
      <c r="D20" s="29">
        <v>21</v>
      </c>
      <c r="E20" s="30">
        <v>44092</v>
      </c>
      <c r="F20" s="25" t="s">
        <v>15</v>
      </c>
      <c r="G20" s="38" t="s">
        <v>80</v>
      </c>
      <c r="H20" s="18" t="str">
        <f>HYPERLINK(Tabla1[[#This Row],[Columna1]],"SELECCIÓN ABREVIADA")</f>
        <v>SELECCIÓN ABREVIADA</v>
      </c>
    </row>
    <row r="21" spans="1:8" s="6" customFormat="1" ht="77.25" customHeight="1" x14ac:dyDescent="0.2">
      <c r="A21" s="49"/>
      <c r="B21" s="33" t="s">
        <v>59</v>
      </c>
      <c r="C21" s="19" t="s">
        <v>60</v>
      </c>
      <c r="D21" s="34">
        <v>8</v>
      </c>
      <c r="E21" s="21">
        <v>44055</v>
      </c>
      <c r="F21" s="35" t="s">
        <v>48</v>
      </c>
      <c r="G21" s="31" t="s">
        <v>61</v>
      </c>
      <c r="H21" s="23" t="str">
        <f>HYPERLINK(Tabla1[[#This Row],[Columna1]],"SELECCIÓN ABREVIADA")</f>
        <v>SELECCIÓN ABREVIADA</v>
      </c>
    </row>
    <row r="22" spans="1:8" s="6" customFormat="1" ht="77.25" customHeight="1" x14ac:dyDescent="0.2">
      <c r="A22" s="49"/>
      <c r="B22" s="14" t="s">
        <v>81</v>
      </c>
      <c r="C22" s="15" t="s">
        <v>82</v>
      </c>
      <c r="D22" s="29">
        <v>14</v>
      </c>
      <c r="E22" s="30">
        <v>44097</v>
      </c>
      <c r="F22" s="25" t="s">
        <v>15</v>
      </c>
      <c r="G22" s="38" t="s">
        <v>83</v>
      </c>
      <c r="H22" s="18" t="str">
        <f>HYPERLINK(Tabla1[[#This Row],[Columna1]],"SELECCIÓN ABREVIADA")</f>
        <v>SELECCIÓN ABREVIADA</v>
      </c>
    </row>
    <row r="23" spans="1:8" s="6" customFormat="1" ht="77.25" customHeight="1" x14ac:dyDescent="0.2">
      <c r="A23" s="49"/>
      <c r="B23" s="33" t="s">
        <v>62</v>
      </c>
      <c r="C23" s="26" t="s">
        <v>63</v>
      </c>
      <c r="D23" s="34">
        <v>34</v>
      </c>
      <c r="E23" s="21">
        <v>44077</v>
      </c>
      <c r="F23" s="25" t="s">
        <v>15</v>
      </c>
      <c r="G23" s="31" t="s">
        <v>86</v>
      </c>
      <c r="H23" s="23" t="str">
        <f>HYPERLINK(Tabla1[[#This Row],[Columna1]],"SELECCIÓN ABREVIADA")</f>
        <v>SELECCIÓN ABREVIADA</v>
      </c>
    </row>
    <row r="24" spans="1:8" s="6" customFormat="1" ht="77.25" customHeight="1" x14ac:dyDescent="0.2">
      <c r="A24" s="49"/>
      <c r="B24" s="33" t="s">
        <v>85</v>
      </c>
      <c r="C24" s="26" t="s">
        <v>84</v>
      </c>
      <c r="D24" s="34">
        <v>6</v>
      </c>
      <c r="E24" s="21">
        <v>44117</v>
      </c>
      <c r="F24" s="25" t="s">
        <v>15</v>
      </c>
      <c r="G24" s="32" t="s">
        <v>127</v>
      </c>
      <c r="H24" s="18" t="str">
        <f>HYPERLINK(Tabla1[[#This Row],[Columna1]],"SELECCIÓN ABREVIADA")</f>
        <v>SELECCIÓN ABREVIADA</v>
      </c>
    </row>
    <row r="25" spans="1:8" s="6" customFormat="1" ht="77.25" customHeight="1" x14ac:dyDescent="0.2">
      <c r="A25" s="49"/>
      <c r="B25" s="33" t="s">
        <v>70</v>
      </c>
      <c r="C25" s="26" t="s">
        <v>47</v>
      </c>
      <c r="D25" s="34">
        <v>5</v>
      </c>
      <c r="E25" s="40">
        <v>44083</v>
      </c>
      <c r="F25" s="35" t="s">
        <v>48</v>
      </c>
      <c r="G25" s="39" t="s">
        <v>71</v>
      </c>
      <c r="H25" s="23" t="str">
        <f>HYPERLINK(Tabla1[[#This Row],[Columna1]],"SELECCIÓN ABREVIADA")</f>
        <v>SELECCIÓN ABREVIADA</v>
      </c>
    </row>
    <row r="26" spans="1:8" s="6" customFormat="1" ht="77.25" customHeight="1" x14ac:dyDescent="0.2">
      <c r="A26" s="49"/>
      <c r="B26" s="27" t="s">
        <v>128</v>
      </c>
      <c r="C26" s="28" t="s">
        <v>129</v>
      </c>
      <c r="D26" s="29">
        <v>5</v>
      </c>
      <c r="E26" s="30">
        <v>44158</v>
      </c>
      <c r="F26" s="25" t="s">
        <v>15</v>
      </c>
      <c r="G26" s="32" t="s">
        <v>130</v>
      </c>
      <c r="H26" s="18" t="str">
        <f>HYPERLINK(Tabla1[[#This Row],[Columna1]],"SELECCIÓN ABREVIADA")</f>
        <v>SELECCIÓN ABREVIADA</v>
      </c>
    </row>
    <row r="27" spans="1:8" s="6" customFormat="1" ht="77.25" customHeight="1" x14ac:dyDescent="0.2">
      <c r="A27" s="49"/>
      <c r="B27" s="33" t="s">
        <v>72</v>
      </c>
      <c r="C27" s="26" t="s">
        <v>73</v>
      </c>
      <c r="D27" s="34">
        <v>1</v>
      </c>
      <c r="E27" s="21">
        <v>44085</v>
      </c>
      <c r="F27" s="25" t="s">
        <v>15</v>
      </c>
      <c r="G27" s="39" t="s">
        <v>74</v>
      </c>
      <c r="H27" s="23" t="str">
        <f>HYPERLINK(Tabla1[[#This Row],[Columna1]],"SELECCIÓN ABREVIADA")</f>
        <v>SELECCIÓN ABREVIADA</v>
      </c>
    </row>
    <row r="28" spans="1:8" s="6" customFormat="1" ht="77.25" customHeight="1" x14ac:dyDescent="0.2">
      <c r="A28" s="49"/>
      <c r="B28" s="24" t="s">
        <v>75</v>
      </c>
      <c r="C28" s="26" t="s">
        <v>76</v>
      </c>
      <c r="D28" s="34">
        <v>2</v>
      </c>
      <c r="E28" s="21">
        <v>44098</v>
      </c>
      <c r="F28" s="25" t="s">
        <v>15</v>
      </c>
      <c r="G28" s="39" t="s">
        <v>77</v>
      </c>
      <c r="H28" s="23" t="str">
        <f>HYPERLINK(Tabla1[[#This Row],[Columna1]],"SELECCIÓN ABREVIADA")</f>
        <v>SELECCIÓN ABREVIADA</v>
      </c>
    </row>
    <row r="29" spans="1:8" s="6" customFormat="1" ht="77.25" customHeight="1" x14ac:dyDescent="0.2">
      <c r="A29" s="49"/>
      <c r="B29" s="33" t="s">
        <v>87</v>
      </c>
      <c r="C29" s="26" t="s">
        <v>88</v>
      </c>
      <c r="D29" s="34">
        <v>2</v>
      </c>
      <c r="E29" s="21">
        <v>44120</v>
      </c>
      <c r="F29" s="25" t="s">
        <v>15</v>
      </c>
      <c r="G29" s="31" t="s">
        <v>89</v>
      </c>
      <c r="H29" s="23" t="str">
        <f>HYPERLINK(Tabla1[[#This Row],[Columna1]],"SELECCIÓN ABREVIADA")</f>
        <v>SELECCIÓN ABREVIADA</v>
      </c>
    </row>
    <row r="30" spans="1:8" s="6" customFormat="1" ht="77.25" customHeight="1" x14ac:dyDescent="0.2">
      <c r="A30" s="49"/>
      <c r="B30" s="33" t="s">
        <v>90</v>
      </c>
      <c r="C30" s="26" t="s">
        <v>91</v>
      </c>
      <c r="D30" s="34">
        <v>2</v>
      </c>
      <c r="E30" s="21">
        <v>44130</v>
      </c>
      <c r="F30" s="25" t="s">
        <v>15</v>
      </c>
      <c r="G30" s="31" t="s">
        <v>92</v>
      </c>
      <c r="H30" s="23" t="str">
        <f>HYPERLINK(Tabla1[[#This Row],[Columna1]],"SELECCIÓN ABREVIADA")</f>
        <v>SELECCIÓN ABREVIADA</v>
      </c>
    </row>
    <row r="31" spans="1:8" s="6" customFormat="1" ht="77.25" customHeight="1" x14ac:dyDescent="0.2">
      <c r="A31" s="49"/>
      <c r="B31" s="24" t="s">
        <v>93</v>
      </c>
      <c r="C31" s="19" t="s">
        <v>60</v>
      </c>
      <c r="D31" s="34">
        <v>3</v>
      </c>
      <c r="E31" s="21">
        <v>44144</v>
      </c>
      <c r="F31" s="25" t="s">
        <v>15</v>
      </c>
      <c r="G31" s="39" t="s">
        <v>126</v>
      </c>
      <c r="H31" s="23" t="str">
        <f>HYPERLINK(Tabla1[[#This Row],[Columna1]],"SELECCIÓN ABREVIADA")</f>
        <v>SELECCIÓN ABREVIADA</v>
      </c>
    </row>
    <row r="32" spans="1:8" s="6" customFormat="1" ht="77.25" customHeight="1" x14ac:dyDescent="0.2">
      <c r="A32" s="49"/>
      <c r="B32" s="27" t="s">
        <v>124</v>
      </c>
      <c r="C32" s="28" t="s">
        <v>123</v>
      </c>
      <c r="D32" s="29">
        <v>6</v>
      </c>
      <c r="E32" s="30">
        <v>44158</v>
      </c>
      <c r="F32" s="25" t="s">
        <v>15</v>
      </c>
      <c r="G32" s="32" t="s">
        <v>125</v>
      </c>
      <c r="H32" s="18" t="str">
        <f>HYPERLINK(Tabla1[[#This Row],[Columna1]],"SELECCIÓN ABREVIADA")</f>
        <v>SELECCIÓN ABREVIADA</v>
      </c>
    </row>
    <row r="33" spans="1:8" s="6" customFormat="1" ht="77.25" customHeight="1" x14ac:dyDescent="0.2">
      <c r="A33" s="49"/>
      <c r="B33" s="24" t="s">
        <v>95</v>
      </c>
      <c r="C33" s="19" t="s">
        <v>94</v>
      </c>
      <c r="D33" s="34">
        <v>4</v>
      </c>
      <c r="E33" s="21">
        <v>44152</v>
      </c>
      <c r="F33" s="25" t="s">
        <v>15</v>
      </c>
      <c r="G33" s="39" t="s">
        <v>122</v>
      </c>
      <c r="H33" s="23" t="str">
        <f>HYPERLINK(Tabla1[[#This Row],[Columna1]],"SELECCIÓN ABREVIADA")</f>
        <v>SELECCIÓN ABREVIADA</v>
      </c>
    </row>
    <row r="34" spans="1:8" s="6" customFormat="1" ht="77.25" customHeight="1" x14ac:dyDescent="0.2">
      <c r="A34" s="49"/>
      <c r="B34" s="27" t="s">
        <v>119</v>
      </c>
      <c r="C34" s="28" t="s">
        <v>120</v>
      </c>
      <c r="D34" s="29">
        <v>17</v>
      </c>
      <c r="E34" s="30">
        <v>44153</v>
      </c>
      <c r="F34" s="25" t="s">
        <v>15</v>
      </c>
      <c r="G34" s="38" t="s">
        <v>121</v>
      </c>
      <c r="H34" s="18" t="str">
        <f>HYPERLINK(Tabla1[[#This Row],[Columna1]],"SELECCIÓN ABREVIADA")</f>
        <v>SELECCIÓN ABREVIADA</v>
      </c>
    </row>
    <row r="35" spans="1:8" s="6" customFormat="1" ht="77.25" customHeight="1" x14ac:dyDescent="0.2">
      <c r="A35" s="49"/>
      <c r="B35" s="24" t="s">
        <v>96</v>
      </c>
      <c r="C35" s="26" t="s">
        <v>97</v>
      </c>
      <c r="D35" s="34">
        <v>0</v>
      </c>
      <c r="E35" s="21">
        <v>44152</v>
      </c>
      <c r="F35" s="35" t="s">
        <v>48</v>
      </c>
      <c r="G35" s="39" t="s">
        <v>118</v>
      </c>
      <c r="H35" s="23" t="str">
        <f>HYPERLINK(Tabla1[[#This Row],[Columna1]],"SELECCIÓN ABREVIADA")</f>
        <v>SELECCIÓN ABREVIADA</v>
      </c>
    </row>
    <row r="36" spans="1:8" s="6" customFormat="1" ht="77.25" customHeight="1" x14ac:dyDescent="0.2">
      <c r="A36" s="49"/>
      <c r="B36" s="33" t="s">
        <v>106</v>
      </c>
      <c r="C36" s="19" t="s">
        <v>107</v>
      </c>
      <c r="D36" s="34">
        <v>6</v>
      </c>
      <c r="E36" s="21">
        <v>44155</v>
      </c>
      <c r="F36" s="25" t="s">
        <v>15</v>
      </c>
      <c r="G36" s="31" t="s">
        <v>108</v>
      </c>
      <c r="H36" s="23" t="str">
        <f>HYPERLINK(Tabla1[[#This Row],[Columna1]],"SELECCIÓN ABREVIADA")</f>
        <v>SELECCIÓN ABREVIADA</v>
      </c>
    </row>
    <row r="37" spans="1:8" s="6" customFormat="1" ht="77.25" customHeight="1" x14ac:dyDescent="0.2">
      <c r="A37" s="49"/>
      <c r="B37" s="33" t="s">
        <v>109</v>
      </c>
      <c r="C37" s="19" t="s">
        <v>110</v>
      </c>
      <c r="D37" s="34">
        <v>2</v>
      </c>
      <c r="E37" s="21">
        <v>44154</v>
      </c>
      <c r="F37" s="35" t="s">
        <v>48</v>
      </c>
      <c r="G37" s="31" t="s">
        <v>111</v>
      </c>
      <c r="H37" s="23" t="str">
        <f>HYPERLINK(Tabla1[[#This Row],[Columna1]],"SELECCIÓN ABREVIADA")</f>
        <v>SELECCIÓN ABREVIADA</v>
      </c>
    </row>
    <row r="38" spans="1:8" s="6" customFormat="1" ht="77.25" customHeight="1" x14ac:dyDescent="0.2">
      <c r="A38" s="49"/>
      <c r="B38" s="33" t="s">
        <v>113</v>
      </c>
      <c r="C38" s="19" t="s">
        <v>112</v>
      </c>
      <c r="D38" s="34">
        <v>9</v>
      </c>
      <c r="E38" s="21">
        <v>44155</v>
      </c>
      <c r="F38" s="25" t="s">
        <v>15</v>
      </c>
      <c r="G38" s="31" t="s">
        <v>114</v>
      </c>
      <c r="H38" s="23" t="str">
        <f>HYPERLINK(Tabla1[[#This Row],[Columna1]],"SELECCIÓN ABREVIADA")</f>
        <v>SELECCIÓN ABREVIADA</v>
      </c>
    </row>
    <row r="39" spans="1:8" s="6" customFormat="1" ht="77.25" customHeight="1" x14ac:dyDescent="0.2">
      <c r="A39" s="49"/>
      <c r="B39" s="33" t="s">
        <v>115</v>
      </c>
      <c r="C39" s="19" t="s">
        <v>116</v>
      </c>
      <c r="D39" s="34">
        <v>10</v>
      </c>
      <c r="E39" s="21">
        <v>44158</v>
      </c>
      <c r="F39" s="25" t="s">
        <v>15</v>
      </c>
      <c r="G39" s="31" t="s">
        <v>117</v>
      </c>
      <c r="H39" s="23" t="str">
        <f>HYPERLINK(Tabla1[[#This Row],[Columna1]],"SELECCIÓN ABREVIADA")</f>
        <v>SELECCIÓN ABREVIADA</v>
      </c>
    </row>
    <row r="40" spans="1:8" s="6" customFormat="1" ht="96" customHeight="1" x14ac:dyDescent="0.2">
      <c r="A40" s="48" t="s">
        <v>69</v>
      </c>
      <c r="B40" s="33" t="s">
        <v>66</v>
      </c>
      <c r="C40" s="26" t="s">
        <v>67</v>
      </c>
      <c r="D40" s="34">
        <v>5</v>
      </c>
      <c r="E40" s="21">
        <v>44078</v>
      </c>
      <c r="F40" s="41" t="s">
        <v>48</v>
      </c>
      <c r="G40" s="31" t="s">
        <v>68</v>
      </c>
      <c r="H40" s="23" t="str">
        <f>HYPERLINK(G40,"SELECCIÓN ABREVIADA")</f>
        <v>SELECCIÓN ABREVIADA</v>
      </c>
    </row>
    <row r="41" spans="1:8" s="6" customFormat="1" ht="96" customHeight="1" x14ac:dyDescent="0.2">
      <c r="A41" s="49"/>
      <c r="B41" s="33" t="s">
        <v>98</v>
      </c>
      <c r="C41" s="26" t="s">
        <v>99</v>
      </c>
      <c r="D41" s="34">
        <v>0</v>
      </c>
      <c r="E41" s="21">
        <v>44131</v>
      </c>
      <c r="F41" s="41" t="s">
        <v>48</v>
      </c>
      <c r="G41" s="31" t="s">
        <v>100</v>
      </c>
      <c r="H41" s="23" t="str">
        <f>HYPERLINK(G41,"SELECCIÓN ABREVIADA")</f>
        <v>SELECCIÓN ABREVIADA</v>
      </c>
    </row>
    <row r="42" spans="1:8" s="6" customFormat="1" ht="96" customHeight="1" x14ac:dyDescent="0.2">
      <c r="A42" s="49"/>
      <c r="B42" s="33" t="s">
        <v>101</v>
      </c>
      <c r="C42" s="26" t="s">
        <v>102</v>
      </c>
      <c r="D42" s="34">
        <v>4</v>
      </c>
      <c r="E42" s="21">
        <v>44127</v>
      </c>
      <c r="F42" s="25" t="s">
        <v>15</v>
      </c>
      <c r="G42" s="31" t="s">
        <v>103</v>
      </c>
      <c r="H42" s="23" t="str">
        <f>HYPERLINK(G42,"SELECCIÓN ABREVIADA")</f>
        <v>SELECCIÓN ABREVIADA</v>
      </c>
    </row>
    <row r="43" spans="1:8" s="6" customFormat="1" ht="96" customHeight="1" x14ac:dyDescent="0.2">
      <c r="A43" s="49"/>
      <c r="B43" s="33" t="s">
        <v>131</v>
      </c>
      <c r="C43" s="26" t="s">
        <v>132</v>
      </c>
      <c r="D43" s="34">
        <v>5</v>
      </c>
      <c r="E43" s="21">
        <v>44154</v>
      </c>
      <c r="F43" s="25" t="s">
        <v>15</v>
      </c>
      <c r="G43" s="31" t="s">
        <v>133</v>
      </c>
      <c r="H43" s="23" t="str">
        <f>HYPERLINK(G43,"SELECCIÓN ABREVIADA")</f>
        <v>SELECCIÓN ABREVIADA</v>
      </c>
    </row>
    <row r="44" spans="1:8" s="6" customFormat="1" ht="96" customHeight="1" x14ac:dyDescent="0.2">
      <c r="A44" s="49"/>
      <c r="B44" s="33" t="s">
        <v>104</v>
      </c>
      <c r="C44" s="26" t="s">
        <v>105</v>
      </c>
      <c r="D44" s="34">
        <v>3</v>
      </c>
      <c r="E44" s="21">
        <v>44148</v>
      </c>
      <c r="F44" s="25" t="s">
        <v>15</v>
      </c>
      <c r="G44" s="31" t="s">
        <v>137</v>
      </c>
      <c r="H44" s="23" t="str">
        <f>HYPERLINK(G44,"SELECCIÓN ABREVIADA")</f>
        <v>SELECCIÓN ABREVIADA</v>
      </c>
    </row>
    <row r="45" spans="1:8" s="6" customFormat="1" ht="96" customHeight="1" x14ac:dyDescent="0.2">
      <c r="A45" s="50"/>
      <c r="B45" s="33" t="s">
        <v>134</v>
      </c>
      <c r="C45" s="26" t="s">
        <v>135</v>
      </c>
      <c r="D45" s="34">
        <v>7</v>
      </c>
      <c r="E45" s="21">
        <v>44159</v>
      </c>
      <c r="F45" s="25" t="s">
        <v>15</v>
      </c>
      <c r="G45" s="31" t="s">
        <v>136</v>
      </c>
      <c r="H45" s="42" t="str">
        <f>HYPERLINK(G45,"SELECCIÓN ABREVIADA")</f>
        <v>SELECCIÓN ABREVIADA</v>
      </c>
    </row>
    <row r="46" spans="1:8" ht="27" customHeight="1" x14ac:dyDescent="0.25">
      <c r="A46" s="43" t="s">
        <v>138</v>
      </c>
      <c r="B46" s="43"/>
      <c r="C46" s="43"/>
      <c r="D46" s="43"/>
      <c r="E46" s="43"/>
      <c r="F46" s="43"/>
      <c r="G46" s="43"/>
      <c r="H46" s="43"/>
    </row>
  </sheetData>
  <mergeCells count="5">
    <mergeCell ref="A46:H46"/>
    <mergeCell ref="A2:H2"/>
    <mergeCell ref="A1:H1"/>
    <mergeCell ref="A4:A39"/>
    <mergeCell ref="A40:A45"/>
  </mergeCells>
  <hyperlinks>
    <hyperlink ref="G49" r:id="rId1" display="https://community.secop.gov.co/Public/Tendering/OpportunityDetail/Index?noticeUID=CO1.NTC.981934&amp;isFromPublicArea=True&amp;isModal=true&amp;asPopupView=true"/>
    <hyperlink ref="G50" r:id="rId2" display="https://community.secop.gov.co/Public/Tendering/OpportunityDetail/Index?noticeUID=CO1.NTC.981545&amp;isFromPublicArea=True&amp;isModal=true&amp;asPopupView=true"/>
    <hyperlink ref="G5" r:id="rId3"/>
    <hyperlink ref="G7" r:id="rId4"/>
    <hyperlink ref="G8" r:id="rId5"/>
    <hyperlink ref="G12" r:id="rId6"/>
    <hyperlink ref="G14" r:id="rId7"/>
    <hyperlink ref="G16" r:id="rId8"/>
    <hyperlink ref="G17" r:id="rId9"/>
    <hyperlink ref="G18" r:id="rId10"/>
    <hyperlink ref="G19" r:id="rId11"/>
    <hyperlink ref="G21" r:id="rId12"/>
    <hyperlink ref="G23" r:id="rId13"/>
    <hyperlink ref="G41" r:id="rId14"/>
    <hyperlink ref="G36" r:id="rId15"/>
    <hyperlink ref="G37" r:id="rId16"/>
    <hyperlink ref="G38" r:id="rId17"/>
    <hyperlink ref="G39" r:id="rId18"/>
    <hyperlink ref="G32" r:id="rId19"/>
    <hyperlink ref="G24" r:id="rId20"/>
    <hyperlink ref="G26" r:id="rId21"/>
    <hyperlink ref="G43" r:id="rId22"/>
    <hyperlink ref="G45" r:id="rId23"/>
    <hyperlink ref="G44" r:id="rId24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horizontalDpi="4294967295" verticalDpi="4294967295" r:id="rId25"/>
  <headerFooter>
    <oddFooter>&amp;R&amp;8Página &amp;P de &amp;N</oddFooter>
  </headerFooter>
  <drawing r:id="rId26"/>
  <tableParts count="1"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SELECCIÓN ABREVIADA</vt:lpstr>
      <vt:lpstr>'SELECCIÓN ABREVIADA'!Área_de_impresión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2018-08-16T14:36:36Z</cp:lastPrinted>
  <dcterms:created xsi:type="dcterms:W3CDTF">2018-08-16T14:02:13Z</dcterms:created>
  <dcterms:modified xsi:type="dcterms:W3CDTF">2021-01-19T16:35:19Z</dcterms:modified>
</cp:coreProperties>
</file>