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1\"/>
    </mc:Choice>
  </mc:AlternateContent>
  <bookViews>
    <workbookView xWindow="0" yWindow="0" windowWidth="21600" windowHeight="9630"/>
  </bookViews>
  <sheets>
    <sheet name="UE 01" sheetId="1" r:id="rId1"/>
  </sheets>
  <definedNames>
    <definedName name="_xlnm.Print_Area" localSheetId="0">'UE 01'!$A$1:$B$92</definedName>
    <definedName name="_xlnm.Print_Titles" localSheetId="0">'UE 01'!$1:$6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1" l="1"/>
  <c r="B84" i="1"/>
  <c r="B83" i="1" s="1"/>
  <c r="B82" i="1" s="1"/>
  <c r="B81" i="1" s="1"/>
  <c r="B79" i="1"/>
  <c r="B8" i="1" s="1"/>
  <c r="B37" i="1"/>
  <c r="B9" i="1"/>
  <c r="B7" i="1" l="1"/>
</calcChain>
</file>

<file path=xl/sharedStrings.xml><?xml version="1.0" encoding="utf-8"?>
<sst xmlns="http://schemas.openxmlformats.org/spreadsheetml/2006/main" count="92" uniqueCount="92">
  <si>
    <t>SECRETARIA DISTRITAL DE SEGURIDAD, CONVIVENCIA Y JUSTICIA</t>
  </si>
  <si>
    <t>LISTADO DE APROPIACIONES</t>
  </si>
  <si>
    <t>VIGENCIA 2021</t>
  </si>
  <si>
    <t>UNIDAD EJECUTORA: 01 - GESTION INSTITUCIONAL</t>
  </si>
  <si>
    <t>CLASIFICACIÓN</t>
  </si>
  <si>
    <t>VALOR APROPIACIÓN</t>
  </si>
  <si>
    <t>GASTOS</t>
  </si>
  <si>
    <t>GASTOS DE FUNCIONAMIENTO</t>
  </si>
  <si>
    <t>GASTOS DE PERSONAL</t>
  </si>
  <si>
    <t>1310101010101    Sueldo básico</t>
  </si>
  <si>
    <t>1310101010104    Gastos de representación</t>
  </si>
  <si>
    <t>1310101010105    Horas extras, dominicales, festivos, recargo noctu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</si>
  <si>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</si>
  <si>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</si>
  <si>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</si>
  <si>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</si>
  <si>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</si>
  <si>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</si>
  <si>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</si>
  <si>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</si>
  <si>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1310101010205    Prima de riesgo</t>
  </si>
  <si>
    <t>1310101020101    Aportes a la seguridad social en pensiones pública</t>
  </si>
  <si>
    <t>1310101020102    Aportes a la seguridad social en pensiones privada</t>
  </si>
  <si>
    <t>1310101020201    Aportes a la seguridad social en salud pública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</si>
  <si>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</si>
  <si>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</si>
  <si>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</si>
  <si>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</si>
  <si>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</si>
  <si>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</si>
  <si>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</si>
  <si>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1310101020801    Aportes a la ESAP de funcionarios</t>
  </si>
  <si>
    <t>1310101020901    Aportes a escuelas industriales e institutos técni</t>
  </si>
  <si>
    <t>13101010302      Bonificación por recreación</t>
  </si>
  <si>
    <t>13101010305      Reconocimiento por permanencia en el servicio públ</t>
  </si>
  <si>
    <t>13101010306      Prima secretarial</t>
  </si>
  <si>
    <t>ADQUISICIÓN DE BIENES Y SERVICIOS</t>
  </si>
  <si>
    <t>1310201010102    Equipos de información, computación y telecomunica</t>
  </si>
  <si>
    <t>1310201010103    Maquinaria para uso general</t>
  </si>
  <si>
    <t>1310201010104    Maquinaria para usos especiales</t>
  </si>
  <si>
    <t>1310201010105    Maquinaria de oficina, contabilidad e informática</t>
  </si>
  <si>
    <t>1310201010106    Maquinaria y aparatos eléctricos</t>
  </si>
  <si>
    <t>1310201010107    Equipo y aparatos de radio, televisión y comunicac</t>
  </si>
  <si>
    <t>1310202010106    Dotación (prendas de vestir y calzado)</t>
  </si>
  <si>
    <t>1310202010201    Productos de madera, corcho, cestería y espartería</t>
  </si>
  <si>
    <t>1310202010202    Pasta o pulpa, papel y productos de papel; impreso</t>
  </si>
  <si>
    <t>1310202010203    Productos de hornos de coque, de refinación de pet</t>
  </si>
  <si>
    <t>1310202010205    Otros productos químicos; fibras artificiales (o f</t>
  </si>
  <si>
    <t>1310202010206    Productos de caucho y plástico</t>
  </si>
  <si>
    <t>1310202010208    Muebles; otros bienes transportables n.c.p.</t>
  </si>
  <si>
    <t>1310202010301    Metales básicos</t>
  </si>
  <si>
    <t>1310202010302    Productos metálicos elaborados (excepto maquinaria</t>
  </si>
  <si>
    <t>1310202020101    Alojamiento; servicios de suministros de comidas y</t>
  </si>
  <si>
    <t>1310202020102    Servicios de transporte de pasajeros</t>
  </si>
  <si>
    <t>131020202010601  Servicios de mensajería</t>
  </si>
  <si>
    <t>131020202020109  Servicios de seguros generales de responsabilidad</t>
  </si>
  <si>
    <t>131020202020111  Servicios de administración de fondos de pensiones</t>
  </si>
  <si>
    <t>131020202020203  Servicio de arrendamiento de bienes inmuebles a co</t>
  </si>
  <si>
    <t>131020202020303  Servicios de arrendamiento sin opción de compra de</t>
  </si>
  <si>
    <t>131020202020305  Derechos de uso de productos de propiedad intelect</t>
  </si>
  <si>
    <t>131020202030201  Servicios de documentación y certificación jurídic</t>
  </si>
  <si>
    <t>131020202030402  Servicios de telecomunicaciones móviles</t>
  </si>
  <si>
    <t>131020202030403  Servicios de transmisión de datos</t>
  </si>
  <si>
    <t>131020202030404  Servicios de telecomunicaciones a través de intern</t>
  </si>
  <si>
    <t>131020202030407  Servicios de transmisión de programas de radio y t</t>
  </si>
  <si>
    <t>131020202030501  Servicios de protección (guardas de seguridad)</t>
  </si>
  <si>
    <t>131020202030502  Servicios de limpieza general</t>
  </si>
  <si>
    <t>131020202030507  Otros servicios de apoyo y de información no clasi</t>
  </si>
  <si>
    <t>131020202030604  Servicios de mantenimiento y reparación de maquina</t>
  </si>
  <si>
    <t>131020202030606  Servicios de reparación de muebles</t>
  </si>
  <si>
    <t>131020202030702  Servicios de impresión</t>
  </si>
  <si>
    <t>131020202030703  Servicios relacionados con la impresión</t>
  </si>
  <si>
    <t>131020202040101  Energía</t>
  </si>
  <si>
    <t>131020202040102  Acueducto y alcantarillado</t>
  </si>
  <si>
    <t>131020202040103  Aseo</t>
  </si>
  <si>
    <t>13102020206      Capacitación</t>
  </si>
  <si>
    <t>13102020207      Bienestar e incentivos</t>
  </si>
  <si>
    <t>13102020208      Salud ocupacional</t>
  </si>
  <si>
    <t>GASTOS DIVERSOS</t>
  </si>
  <si>
    <t>1310304          Multas y sanciones</t>
  </si>
  <si>
    <t>INVERSIÓN</t>
  </si>
  <si>
    <t>DIRECTA</t>
  </si>
  <si>
    <t>Un Nuevo Contrato Social y Ambiental para la Bogota del Siglo XXI</t>
  </si>
  <si>
    <t>Inspirar confianza y legitimidad para vivir sin miedo y ser epicentro de cultura cidadana, paz y reconciliación</t>
  </si>
  <si>
    <t>133011603420000007692  Consolidación de una ciudadanía transformadora par</t>
  </si>
  <si>
    <t>133011603460000007640  Implementación de la justicia restaurativa y atenc</t>
  </si>
  <si>
    <t>133011603470000007765  Mejoramiento y protección de derechos de la poblac</t>
  </si>
  <si>
    <t>133011603480000007695  Generación de entornos de confianza para la preven</t>
  </si>
  <si>
    <t>Gobierno Abierto</t>
  </si>
  <si>
    <t>133011605510000007776  Fortalecimiento de la gestión institucional y la p</t>
  </si>
  <si>
    <t>133011605530000007781  Generación de conocimiento para la implementación</t>
  </si>
  <si>
    <t>133011605540000007777  Fortalecimiento de la gestión de las Tecnologías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</si>
</sst>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Border="1" applyAlignment="1">
      <alignment vertical="center" wrapText="1"/>
    </xf>
    <xf numFmtId="43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0" fillId="2" borderId="0" xfId="1" applyFont="1" applyFill="1"/>
    <xf numFmtId="0" fontId="0" fillId="2" borderId="0" xfId="0" applyFill="1"/>
    <xf numFmtId="43" fontId="2" fillId="2" borderId="0" xfId="1" applyFont="1" applyFill="1"/>
    <xf numFmtId="0" fontId="2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2" fillId="0" borderId="3" xfId="0" applyFont="1" applyFill="1" applyBorder="1"/>
    <xf numFmtId="43" fontId="2" fillId="0" borderId="4" xfId="1" applyFont="1" applyFill="1" applyBorder="1"/>
    <xf numFmtId="0" fontId="0" fillId="0" borderId="3" xfId="0" applyFill="1" applyBorder="1"/>
    <xf numFmtId="43" fontId="0" fillId="0" borderId="4" xfId="1" applyFont="1" applyFill="1" applyBorder="1"/>
    <xf numFmtId="0" fontId="0" fillId="2" borderId="3" xfId="0" applyFill="1" applyBorder="1"/>
    <xf numFmtId="43" fontId="0" fillId="2" borderId="4" xfId="1" applyFont="1" applyFill="1" applyBorder="1"/>
    <xf numFmtId="0" fontId="2" fillId="0" borderId="3" xfId="0" applyFont="1" applyFill="1" applyBorder="1" applyAlignment="1">
      <alignment horizontal="left" vertical="center" wrapText="1"/>
    </xf>
    <xf numFmtId="43" fontId="2" fillId="2" borderId="4" xfId="1" applyFont="1" applyFill="1" applyBorder="1"/>
    <xf numFmtId="0" fontId="2" fillId="0" borderId="3" xfId="0" applyFont="1" applyFill="1" applyBorder="1" applyAlignment="1">
      <alignment vertical="center" wrapText="1"/>
    </xf>
    <xf numFmtId="0" fontId="0" fillId="2" borderId="5" xfId="0" applyFill="1" applyBorder="1"/>
    <xf numFmtId="43" fontId="0" fillId="2" borderId="6" xfId="1" applyFont="1" applyFill="1" applyBorder="1"/>
    <xf numFmtId="0" fontId="2" fillId="2" borderId="0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view="pageBreakPreview" zoomScale="90" zoomScaleNormal="100" zoomScaleSheetLayoutView="90" workbookViewId="0">
      <selection activeCell="A2" sqref="A2:B2"/>
    </sheetView>
  </sheetViews>
  <sheetFormatPr baseColWidth="10" defaultRowHeight="15" x14ac:dyDescent="0.25"/>
  <cols>
    <col min="1" max="1" width="91.85546875" style="5" customWidth="1"/>
    <col min="2" max="2" width="35.140625" style="4" customWidth="1"/>
    <col min="3" max="4" width="11.5703125" style="4" bestFit="1" customWidth="1"/>
    <col min="5" max="5" width="18.85546875" style="4" bestFit="1" customWidth="1"/>
    <col min="6" max="6" width="11.5703125" style="4" bestFit="1" customWidth="1"/>
    <col min="7" max="7" width="18.85546875" style="4" bestFit="1" customWidth="1"/>
    <col min="8" max="9" width="11.5703125" style="4" bestFit="1" customWidth="1"/>
    <col min="10" max="10" width="18.85546875" style="4" bestFit="1" customWidth="1"/>
    <col min="11" max="21" width="11.5703125" style="4" bestFit="1" customWidth="1"/>
    <col min="22" max="16384" width="11.42578125" style="5"/>
  </cols>
  <sheetData>
    <row r="1" spans="1:22" s="22" customFormat="1" ht="23.25" customHeight="1" x14ac:dyDescent="0.25">
      <c r="A1" s="8" t="s">
        <v>0</v>
      </c>
      <c r="B1" s="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2" customFormat="1" ht="23.25" customHeight="1" x14ac:dyDescent="0.25">
      <c r="A2" s="8" t="s">
        <v>1</v>
      </c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22" customFormat="1" ht="23.25" customHeight="1" x14ac:dyDescent="0.25">
      <c r="A3" s="8" t="s">
        <v>2</v>
      </c>
      <c r="B3" s="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22" customFormat="1" ht="23.25" x14ac:dyDescent="0.25">
      <c r="A4" s="8" t="s">
        <v>3</v>
      </c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22" customFormat="1" ht="24" thickBot="1" x14ac:dyDescent="0.3">
      <c r="A5" s="8"/>
      <c r="B5" s="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3" customFormat="1" x14ac:dyDescent="0.25">
      <c r="A6" s="9" t="s">
        <v>4</v>
      </c>
      <c r="B6" s="10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s="3" customFormat="1" x14ac:dyDescent="0.25">
      <c r="A7" s="11" t="s">
        <v>6</v>
      </c>
      <c r="B7" s="12">
        <f>+B8+B81</f>
        <v>173408562000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s="3" customFormat="1" x14ac:dyDescent="0.25">
      <c r="A8" s="11" t="s">
        <v>7</v>
      </c>
      <c r="B8" s="12">
        <f>+B9+B37+B79</f>
        <v>81994328000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2" s="3" customFormat="1" x14ac:dyDescent="0.25">
      <c r="A9" s="11" t="s">
        <v>8</v>
      </c>
      <c r="B9" s="12">
        <f>SUM(B10:B36)</f>
        <v>67324635000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x14ac:dyDescent="0.25">
      <c r="A10" s="13" t="s">
        <v>9</v>
      </c>
      <c r="B10" s="14">
        <v>24681482000</v>
      </c>
    </row>
    <row r="11" spans="1:22" x14ac:dyDescent="0.25">
      <c r="A11" s="13" t="s">
        <v>10</v>
      </c>
      <c r="B11" s="14">
        <v>1095406000</v>
      </c>
    </row>
    <row r="12" spans="1:22" x14ac:dyDescent="0.25">
      <c r="A12" s="15" t="s">
        <v>11</v>
      </c>
      <c r="B12" s="16">
        <v>7382295000</v>
      </c>
    </row>
    <row r="13" spans="1:22" x14ac:dyDescent="0.25">
      <c r="A13" s="15" t="s">
        <v>12</v>
      </c>
      <c r="B13" s="16">
        <v>1264000</v>
      </c>
    </row>
    <row r="14" spans="1:22" x14ac:dyDescent="0.25">
      <c r="A14" s="15" t="s">
        <v>13</v>
      </c>
      <c r="B14" s="16">
        <v>812000</v>
      </c>
    </row>
    <row r="15" spans="1:22" x14ac:dyDescent="0.25">
      <c r="A15" s="15" t="s">
        <v>14</v>
      </c>
      <c r="B15" s="16">
        <v>767633000</v>
      </c>
    </row>
    <row r="16" spans="1:22" x14ac:dyDescent="0.25">
      <c r="A16" s="15" t="s">
        <v>15</v>
      </c>
      <c r="B16" s="16">
        <v>3080954000</v>
      </c>
    </row>
    <row r="17" spans="1:2" x14ac:dyDescent="0.25">
      <c r="A17" s="15" t="s">
        <v>16</v>
      </c>
      <c r="B17" s="16">
        <v>1469660000</v>
      </c>
    </row>
    <row r="18" spans="1:2" x14ac:dyDescent="0.25">
      <c r="A18" s="15" t="s">
        <v>17</v>
      </c>
      <c r="B18" s="16">
        <v>741951000</v>
      </c>
    </row>
    <row r="19" spans="1:2" x14ac:dyDescent="0.25">
      <c r="A19" s="15" t="s">
        <v>18</v>
      </c>
      <c r="B19" s="16">
        <v>4279565000</v>
      </c>
    </row>
    <row r="20" spans="1:2" x14ac:dyDescent="0.25">
      <c r="A20" s="15" t="s">
        <v>19</v>
      </c>
      <c r="B20" s="16">
        <v>4133724000</v>
      </c>
    </row>
    <row r="21" spans="1:2" x14ac:dyDescent="0.25">
      <c r="A21" s="15" t="s">
        <v>20</v>
      </c>
      <c r="B21" s="16">
        <v>425775000</v>
      </c>
    </row>
    <row r="22" spans="1:2" x14ac:dyDescent="0.25">
      <c r="A22" s="15" t="s">
        <v>21</v>
      </c>
      <c r="B22" s="16">
        <v>3201813000</v>
      </c>
    </row>
    <row r="23" spans="1:2" x14ac:dyDescent="0.25">
      <c r="A23" s="15" t="s">
        <v>22</v>
      </c>
      <c r="B23" s="16">
        <v>2329007000</v>
      </c>
    </row>
    <row r="24" spans="1:2" x14ac:dyDescent="0.25">
      <c r="A24" s="15" t="s">
        <v>23</v>
      </c>
      <c r="B24" s="16">
        <v>22936000</v>
      </c>
    </row>
    <row r="25" spans="1:2" x14ac:dyDescent="0.25">
      <c r="A25" s="15" t="s">
        <v>24</v>
      </c>
      <c r="B25" s="16">
        <v>3270672000</v>
      </c>
    </row>
    <row r="26" spans="1:2" x14ac:dyDescent="0.25">
      <c r="A26" s="15" t="s">
        <v>25</v>
      </c>
      <c r="B26" s="16">
        <v>3182123000</v>
      </c>
    </row>
    <row r="27" spans="1:2" x14ac:dyDescent="0.25">
      <c r="A27" s="15" t="s">
        <v>26</v>
      </c>
      <c r="B27" s="16">
        <v>1243839000</v>
      </c>
    </row>
    <row r="28" spans="1:2" x14ac:dyDescent="0.25">
      <c r="A28" s="15" t="s">
        <v>27</v>
      </c>
      <c r="B28" s="16">
        <v>1796832000</v>
      </c>
    </row>
    <row r="29" spans="1:2" x14ac:dyDescent="0.25">
      <c r="A29" s="15" t="s">
        <v>28</v>
      </c>
      <c r="B29" s="16">
        <v>1113848000</v>
      </c>
    </row>
    <row r="30" spans="1:2" x14ac:dyDescent="0.25">
      <c r="A30" s="15" t="s">
        <v>29</v>
      </c>
      <c r="B30" s="16">
        <v>1347624000</v>
      </c>
    </row>
    <row r="31" spans="1:2" x14ac:dyDescent="0.25">
      <c r="A31" s="15" t="s">
        <v>30</v>
      </c>
      <c r="B31" s="16">
        <v>224604000</v>
      </c>
    </row>
    <row r="32" spans="1:2" x14ac:dyDescent="0.25">
      <c r="A32" s="15" t="s">
        <v>31</v>
      </c>
      <c r="B32" s="16">
        <v>224604000</v>
      </c>
    </row>
    <row r="33" spans="1:2" x14ac:dyDescent="0.25">
      <c r="A33" s="15" t="s">
        <v>32</v>
      </c>
      <c r="B33" s="16">
        <v>449208000</v>
      </c>
    </row>
    <row r="34" spans="1:2" x14ac:dyDescent="0.25">
      <c r="A34" s="15" t="s">
        <v>33</v>
      </c>
      <c r="B34" s="16">
        <v>137119000</v>
      </c>
    </row>
    <row r="35" spans="1:2" x14ac:dyDescent="0.25">
      <c r="A35" s="15" t="s">
        <v>34</v>
      </c>
      <c r="B35" s="16">
        <v>714514000</v>
      </c>
    </row>
    <row r="36" spans="1:2" x14ac:dyDescent="0.25">
      <c r="A36" s="15" t="s">
        <v>35</v>
      </c>
      <c r="B36" s="16">
        <v>5371000</v>
      </c>
    </row>
    <row r="37" spans="1:2" x14ac:dyDescent="0.25">
      <c r="A37" s="17" t="s">
        <v>36</v>
      </c>
      <c r="B37" s="18">
        <f>SUM(B38:B78)</f>
        <v>14663465000</v>
      </c>
    </row>
    <row r="38" spans="1:2" x14ac:dyDescent="0.25">
      <c r="A38" s="15" t="s">
        <v>37</v>
      </c>
      <c r="B38" s="16">
        <v>100000000</v>
      </c>
    </row>
    <row r="39" spans="1:2" x14ac:dyDescent="0.25">
      <c r="A39" s="15" t="s">
        <v>38</v>
      </c>
      <c r="B39" s="16">
        <v>12051000</v>
      </c>
    </row>
    <row r="40" spans="1:2" x14ac:dyDescent="0.25">
      <c r="A40" s="15" t="s">
        <v>39</v>
      </c>
      <c r="B40" s="16">
        <v>1648000</v>
      </c>
    </row>
    <row r="41" spans="1:2" x14ac:dyDescent="0.25">
      <c r="A41" s="15" t="s">
        <v>40</v>
      </c>
      <c r="B41" s="16">
        <v>8732000</v>
      </c>
    </row>
    <row r="42" spans="1:2" x14ac:dyDescent="0.25">
      <c r="A42" s="15" t="s">
        <v>41</v>
      </c>
      <c r="B42" s="16">
        <v>5917000</v>
      </c>
    </row>
    <row r="43" spans="1:2" x14ac:dyDescent="0.25">
      <c r="A43" s="15" t="s">
        <v>42</v>
      </c>
      <c r="B43" s="16">
        <v>4200000</v>
      </c>
    </row>
    <row r="44" spans="1:2" x14ac:dyDescent="0.25">
      <c r="A44" s="15" t="s">
        <v>43</v>
      </c>
      <c r="B44" s="16">
        <v>667265000</v>
      </c>
    </row>
    <row r="45" spans="1:2" x14ac:dyDescent="0.25">
      <c r="A45" s="15" t="s">
        <v>44</v>
      </c>
      <c r="B45" s="16">
        <v>9046000</v>
      </c>
    </row>
    <row r="46" spans="1:2" x14ac:dyDescent="0.25">
      <c r="A46" s="15" t="s">
        <v>45</v>
      </c>
      <c r="B46" s="16">
        <v>101778000</v>
      </c>
    </row>
    <row r="47" spans="1:2" x14ac:dyDescent="0.25">
      <c r="A47" s="15" t="s">
        <v>46</v>
      </c>
      <c r="B47" s="16">
        <v>112000000</v>
      </c>
    </row>
    <row r="48" spans="1:2" x14ac:dyDescent="0.25">
      <c r="A48" s="15" t="s">
        <v>47</v>
      </c>
      <c r="B48" s="16">
        <v>7735000</v>
      </c>
    </row>
    <row r="49" spans="1:2" x14ac:dyDescent="0.25">
      <c r="A49" s="15" t="s">
        <v>48</v>
      </c>
      <c r="B49" s="16">
        <v>17388000</v>
      </c>
    </row>
    <row r="50" spans="1:2" x14ac:dyDescent="0.25">
      <c r="A50" s="15" t="s">
        <v>49</v>
      </c>
      <c r="B50" s="16">
        <v>18450000</v>
      </c>
    </row>
    <row r="51" spans="1:2" x14ac:dyDescent="0.25">
      <c r="A51" s="15" t="s">
        <v>50</v>
      </c>
      <c r="B51" s="16">
        <v>1000000</v>
      </c>
    </row>
    <row r="52" spans="1:2" x14ac:dyDescent="0.25">
      <c r="A52" s="15" t="s">
        <v>51</v>
      </c>
      <c r="B52" s="16">
        <v>12144000</v>
      </c>
    </row>
    <row r="53" spans="1:2" x14ac:dyDescent="0.25">
      <c r="A53" s="15" t="s">
        <v>52</v>
      </c>
      <c r="B53" s="16">
        <v>41200000</v>
      </c>
    </row>
    <row r="54" spans="1:2" x14ac:dyDescent="0.25">
      <c r="A54" s="15" t="s">
        <v>53</v>
      </c>
      <c r="B54" s="16">
        <v>188894000</v>
      </c>
    </row>
    <row r="55" spans="1:2" x14ac:dyDescent="0.25">
      <c r="A55" s="15" t="s">
        <v>54</v>
      </c>
      <c r="B55" s="16">
        <v>225600000</v>
      </c>
    </row>
    <row r="56" spans="1:2" x14ac:dyDescent="0.25">
      <c r="A56" s="15" t="s">
        <v>55</v>
      </c>
      <c r="B56" s="16">
        <v>1128365000</v>
      </c>
    </row>
    <row r="57" spans="1:2" x14ac:dyDescent="0.25">
      <c r="A57" s="15" t="s">
        <v>56</v>
      </c>
      <c r="B57" s="16">
        <v>689000</v>
      </c>
    </row>
    <row r="58" spans="1:2" x14ac:dyDescent="0.25">
      <c r="A58" s="15" t="s">
        <v>57</v>
      </c>
      <c r="B58" s="16">
        <v>6591371000</v>
      </c>
    </row>
    <row r="59" spans="1:2" x14ac:dyDescent="0.25">
      <c r="A59" s="15" t="s">
        <v>58</v>
      </c>
      <c r="B59" s="16">
        <v>207123000</v>
      </c>
    </row>
    <row r="60" spans="1:2" x14ac:dyDescent="0.25">
      <c r="A60" s="15" t="s">
        <v>59</v>
      </c>
      <c r="B60" s="16">
        <v>14789000</v>
      </c>
    </row>
    <row r="61" spans="1:2" x14ac:dyDescent="0.25">
      <c r="A61" s="15" t="s">
        <v>60</v>
      </c>
      <c r="B61" s="16">
        <v>7200000</v>
      </c>
    </row>
    <row r="62" spans="1:2" x14ac:dyDescent="0.25">
      <c r="A62" s="15" t="s">
        <v>61</v>
      </c>
      <c r="B62" s="16">
        <v>34080000</v>
      </c>
    </row>
    <row r="63" spans="1:2" x14ac:dyDescent="0.25">
      <c r="A63" s="15" t="s">
        <v>62</v>
      </c>
      <c r="B63" s="16">
        <v>238008000</v>
      </c>
    </row>
    <row r="64" spans="1:2" x14ac:dyDescent="0.25">
      <c r="A64" s="15" t="s">
        <v>63</v>
      </c>
      <c r="B64" s="16">
        <v>779701000</v>
      </c>
    </row>
    <row r="65" spans="1:21" x14ac:dyDescent="0.25">
      <c r="A65" s="15" t="s">
        <v>64</v>
      </c>
      <c r="B65" s="16">
        <v>2000000</v>
      </c>
    </row>
    <row r="66" spans="1:21" x14ac:dyDescent="0.25">
      <c r="A66" s="15" t="s">
        <v>65</v>
      </c>
      <c r="B66" s="16">
        <v>974000000</v>
      </c>
    </row>
    <row r="67" spans="1:21" x14ac:dyDescent="0.25">
      <c r="A67" s="15" t="s">
        <v>66</v>
      </c>
      <c r="B67" s="16">
        <v>498155000</v>
      </c>
    </row>
    <row r="68" spans="1:21" x14ac:dyDescent="0.25">
      <c r="A68" s="15" t="s">
        <v>67</v>
      </c>
      <c r="B68" s="16">
        <v>170000000</v>
      </c>
    </row>
    <row r="69" spans="1:21" x14ac:dyDescent="0.25">
      <c r="A69" s="15" t="s">
        <v>68</v>
      </c>
      <c r="B69" s="16">
        <v>152000000</v>
      </c>
    </row>
    <row r="70" spans="1:21" x14ac:dyDescent="0.25">
      <c r="A70" s="15" t="s">
        <v>69</v>
      </c>
      <c r="B70" s="16">
        <v>1000000</v>
      </c>
    </row>
    <row r="71" spans="1:21" x14ac:dyDescent="0.25">
      <c r="A71" s="15" t="s">
        <v>70</v>
      </c>
      <c r="B71" s="16">
        <v>9720000</v>
      </c>
    </row>
    <row r="72" spans="1:21" x14ac:dyDescent="0.25">
      <c r="A72" s="15" t="s">
        <v>71</v>
      </c>
      <c r="B72" s="16">
        <v>7160000</v>
      </c>
    </row>
    <row r="73" spans="1:21" x14ac:dyDescent="0.25">
      <c r="A73" s="15" t="s">
        <v>72</v>
      </c>
      <c r="B73" s="16">
        <v>262650000</v>
      </c>
    </row>
    <row r="74" spans="1:21" x14ac:dyDescent="0.25">
      <c r="A74" s="15" t="s">
        <v>73</v>
      </c>
      <c r="B74" s="16">
        <v>32960000</v>
      </c>
    </row>
    <row r="75" spans="1:21" x14ac:dyDescent="0.25">
      <c r="A75" s="15" t="s">
        <v>74</v>
      </c>
      <c r="B75" s="16">
        <v>4120000</v>
      </c>
    </row>
    <row r="76" spans="1:21" x14ac:dyDescent="0.25">
      <c r="A76" s="15" t="s">
        <v>75</v>
      </c>
      <c r="B76" s="16">
        <v>530450000</v>
      </c>
    </row>
    <row r="77" spans="1:21" x14ac:dyDescent="0.25">
      <c r="A77" s="15" t="s">
        <v>76</v>
      </c>
      <c r="B77" s="16">
        <v>655374000</v>
      </c>
    </row>
    <row r="78" spans="1:21" x14ac:dyDescent="0.25">
      <c r="A78" s="15" t="s">
        <v>77</v>
      </c>
      <c r="B78" s="16">
        <v>827502000</v>
      </c>
    </row>
    <row r="79" spans="1:21" s="7" customFormat="1" x14ac:dyDescent="0.25">
      <c r="A79" s="19" t="s">
        <v>78</v>
      </c>
      <c r="B79" s="12">
        <f>+B80</f>
        <v>6228000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x14ac:dyDescent="0.25">
      <c r="A80" s="13" t="s">
        <v>79</v>
      </c>
      <c r="B80" s="14">
        <v>6228000</v>
      </c>
    </row>
    <row r="81" spans="1:21" x14ac:dyDescent="0.25">
      <c r="A81" s="11" t="s">
        <v>80</v>
      </c>
      <c r="B81" s="12">
        <f>+B82</f>
        <v>91414234000</v>
      </c>
    </row>
    <row r="82" spans="1:21" x14ac:dyDescent="0.25">
      <c r="A82" s="11" t="s">
        <v>81</v>
      </c>
      <c r="B82" s="12">
        <f>+B83</f>
        <v>91414234000</v>
      </c>
    </row>
    <row r="83" spans="1:21" s="7" customFormat="1" x14ac:dyDescent="0.25">
      <c r="A83" s="19" t="s">
        <v>82</v>
      </c>
      <c r="B83" s="12">
        <f>+B84+B89</f>
        <v>91414234000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s="7" customFormat="1" ht="30" x14ac:dyDescent="0.25">
      <c r="A84" s="19" t="s">
        <v>83</v>
      </c>
      <c r="B84" s="12">
        <f>SUM(B85:B88)</f>
        <v>66511657000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13" t="s">
        <v>84</v>
      </c>
      <c r="B85" s="14">
        <v>14187236000</v>
      </c>
    </row>
    <row r="86" spans="1:21" x14ac:dyDescent="0.25">
      <c r="A86" s="15" t="s">
        <v>85</v>
      </c>
      <c r="B86" s="16">
        <v>9113814000</v>
      </c>
    </row>
    <row r="87" spans="1:21" x14ac:dyDescent="0.25">
      <c r="A87" s="15" t="s">
        <v>86</v>
      </c>
      <c r="B87" s="16">
        <v>33054864000</v>
      </c>
    </row>
    <row r="88" spans="1:21" x14ac:dyDescent="0.25">
      <c r="A88" s="15" t="s">
        <v>87</v>
      </c>
      <c r="B88" s="16">
        <v>10155743000</v>
      </c>
    </row>
    <row r="89" spans="1:21" x14ac:dyDescent="0.25">
      <c r="A89" s="19" t="s">
        <v>88</v>
      </c>
      <c r="B89" s="18">
        <f>SUM(B90:B92)</f>
        <v>24902577000</v>
      </c>
    </row>
    <row r="90" spans="1:21" x14ac:dyDescent="0.25">
      <c r="A90" s="15" t="s">
        <v>89</v>
      </c>
      <c r="B90" s="16">
        <v>13249926000</v>
      </c>
    </row>
    <row r="91" spans="1:21" x14ac:dyDescent="0.25">
      <c r="A91" s="15" t="s">
        <v>90</v>
      </c>
      <c r="B91" s="16">
        <v>2002097000</v>
      </c>
    </row>
    <row r="92" spans="1:21" ht="15.75" thickBot="1" x14ac:dyDescent="0.3">
      <c r="A92" s="20" t="s">
        <v>91</v>
      </c>
      <c r="B92" s="21">
        <v>9650554000</v>
      </c>
    </row>
  </sheetData>
  <mergeCells count="5">
    <mergeCell ref="A1:B1"/>
    <mergeCell ref="A2:B2"/>
    <mergeCell ref="A3:B3"/>
    <mergeCell ref="A4:B4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UE 01</vt:lpstr>
      <vt:lpstr>'UE 01'!Área_de_impresión</vt:lpstr>
      <vt:lpstr>'UE 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Chaparro Enciso</dc:creator>
  <cp:lastModifiedBy>Luz Dary Chaparro Enciso</cp:lastModifiedBy>
  <cp:lastPrinted>2021-01-15T19:52:29Z</cp:lastPrinted>
  <dcterms:created xsi:type="dcterms:W3CDTF">2021-01-15T19:05:12Z</dcterms:created>
  <dcterms:modified xsi:type="dcterms:W3CDTF">2021-01-15T19:52:58Z</dcterms:modified>
</cp:coreProperties>
</file>