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0\2020 EJECUCIONES FIRMADAS\2020 DICIEMBRE\Informes cierre vigencia 2020\"/>
    </mc:Choice>
  </mc:AlternateContent>
  <bookViews>
    <workbookView xWindow="0" yWindow="0" windowWidth="21600" windowHeight="9330" firstSheet="1" activeTab="1"/>
  </bookViews>
  <sheets>
    <sheet name="ejec2 sap" sheetId="1" state="hidden" r:id="rId1"/>
    <sheet name="UE 02" sheetId="4" r:id="rId2"/>
  </sheets>
  <calcPr calcId="162913"/>
</workbook>
</file>

<file path=xl/calcChain.xml><?xml version="1.0" encoding="utf-8"?>
<calcChain xmlns="http://schemas.openxmlformats.org/spreadsheetml/2006/main">
  <c r="N6" i="4" l="1"/>
  <c r="M6" i="4"/>
  <c r="L6" i="4"/>
  <c r="K6" i="4"/>
  <c r="J6" i="4"/>
  <c r="I6" i="4"/>
  <c r="H6" i="4"/>
  <c r="G6" i="4"/>
  <c r="F6" i="4"/>
  <c r="E6" i="4"/>
  <c r="D6" i="4"/>
  <c r="C6" i="4"/>
  <c r="N7" i="4"/>
  <c r="M7" i="4"/>
  <c r="L7" i="4"/>
  <c r="K7" i="4"/>
  <c r="J7" i="4"/>
  <c r="I7" i="4"/>
  <c r="H7" i="4"/>
  <c r="G7" i="4"/>
  <c r="F7" i="4"/>
  <c r="E7" i="4"/>
  <c r="D7" i="4"/>
  <c r="C7" i="4"/>
  <c r="N8" i="4"/>
  <c r="M8" i="4"/>
  <c r="L8" i="4"/>
  <c r="K8" i="4"/>
  <c r="J8" i="4"/>
  <c r="I8" i="4"/>
  <c r="H8" i="4"/>
  <c r="G8" i="4"/>
  <c r="F8" i="4"/>
  <c r="E8" i="4"/>
  <c r="D8" i="4"/>
  <c r="C8" i="4"/>
  <c r="C9" i="4"/>
  <c r="C57" i="4"/>
  <c r="C56" i="4" s="1"/>
  <c r="C55" i="4" s="1"/>
  <c r="S56" i="4"/>
  <c r="S55" i="4" s="1"/>
  <c r="O56" i="4"/>
  <c r="O55" i="4" s="1"/>
  <c r="M56" i="4"/>
  <c r="M55" i="4" s="1"/>
  <c r="E56" i="4"/>
  <c r="E55" i="4" s="1"/>
  <c r="D57" i="4"/>
  <c r="D56" i="4" s="1"/>
  <c r="D55" i="4" s="1"/>
  <c r="E57" i="4"/>
  <c r="F57" i="4"/>
  <c r="F56" i="4" s="1"/>
  <c r="F55" i="4" s="1"/>
  <c r="G57" i="4"/>
  <c r="G56" i="4" s="1"/>
  <c r="G55" i="4" s="1"/>
  <c r="H57" i="4"/>
  <c r="H56" i="4" s="1"/>
  <c r="H55" i="4" s="1"/>
  <c r="I57" i="4"/>
  <c r="I56" i="4" s="1"/>
  <c r="I55" i="4" s="1"/>
  <c r="J57" i="4"/>
  <c r="J56" i="4" s="1"/>
  <c r="J55" i="4" s="1"/>
  <c r="K57" i="4"/>
  <c r="K56" i="4" s="1"/>
  <c r="K55" i="4" s="1"/>
  <c r="L57" i="4"/>
  <c r="L56" i="4" s="1"/>
  <c r="L55" i="4" s="1"/>
  <c r="M57" i="4"/>
  <c r="N57" i="4"/>
  <c r="N56" i="4" s="1"/>
  <c r="N55" i="4" s="1"/>
  <c r="P57" i="4"/>
  <c r="P56" i="4" s="1"/>
  <c r="P55" i="4" s="1"/>
  <c r="Q57" i="4"/>
  <c r="Q56" i="4" s="1"/>
  <c r="Q55" i="4" s="1"/>
  <c r="R57" i="4"/>
  <c r="R56" i="4" s="1"/>
  <c r="R55" i="4" s="1"/>
  <c r="T57" i="4"/>
  <c r="T56" i="4" s="1"/>
  <c r="T55" i="4" s="1"/>
  <c r="U57" i="4"/>
  <c r="U56" i="4" s="1"/>
  <c r="U55" i="4" s="1"/>
  <c r="V57" i="4"/>
  <c r="V56" i="4" s="1"/>
  <c r="V55" i="4" s="1"/>
  <c r="O10" i="4"/>
  <c r="O9" i="4" s="1"/>
  <c r="C10" i="4"/>
  <c r="V39" i="4"/>
  <c r="V10" i="4" s="1"/>
  <c r="V9" i="4" s="1"/>
  <c r="U39" i="4"/>
  <c r="T39" i="4"/>
  <c r="R39" i="4"/>
  <c r="Q39" i="4"/>
  <c r="Q10" i="4" s="1"/>
  <c r="Q9" i="4" s="1"/>
  <c r="P39" i="4"/>
  <c r="N39" i="4"/>
  <c r="M39" i="4"/>
  <c r="L39" i="4"/>
  <c r="K39" i="4"/>
  <c r="J39" i="4"/>
  <c r="I39" i="4"/>
  <c r="H39" i="4"/>
  <c r="G39" i="4"/>
  <c r="F39" i="4"/>
  <c r="E39" i="4"/>
  <c r="D39" i="4"/>
  <c r="C39" i="4"/>
  <c r="V11" i="4"/>
  <c r="U11" i="4"/>
  <c r="T11" i="4"/>
  <c r="S11" i="4"/>
  <c r="S10" i="4" s="1"/>
  <c r="S9" i="4" s="1"/>
  <c r="S8" i="4" s="1"/>
  <c r="S7" i="4" s="1"/>
  <c r="S6" i="4" s="1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8" i="4" l="1"/>
  <c r="O7" i="4" s="1"/>
  <c r="O6" i="4" s="1"/>
  <c r="U8" i="4"/>
  <c r="U7" i="4" s="1"/>
  <c r="U6" i="4" s="1"/>
  <c r="V8" i="4"/>
  <c r="V7" i="4" s="1"/>
  <c r="V6" i="4" s="1"/>
  <c r="Q8" i="4"/>
  <c r="Q7" i="4" s="1"/>
  <c r="Q6" i="4" s="1"/>
  <c r="D10" i="4"/>
  <c r="D9" i="4" s="1"/>
  <c r="L10" i="4"/>
  <c r="L9" i="4" s="1"/>
  <c r="F10" i="4"/>
  <c r="F9" i="4" s="1"/>
  <c r="J10" i="4"/>
  <c r="J9" i="4" s="1"/>
  <c r="N10" i="4"/>
  <c r="N9" i="4" s="1"/>
  <c r="T10" i="4"/>
  <c r="T9" i="4" s="1"/>
  <c r="T8" i="4" s="1"/>
  <c r="T7" i="4" s="1"/>
  <c r="T6" i="4" s="1"/>
  <c r="G10" i="4"/>
  <c r="G9" i="4" s="1"/>
  <c r="K10" i="4"/>
  <c r="K9" i="4" s="1"/>
  <c r="P10" i="4"/>
  <c r="P9" i="4" s="1"/>
  <c r="P8" i="4" s="1"/>
  <c r="P7" i="4" s="1"/>
  <c r="P6" i="4" s="1"/>
  <c r="U10" i="4"/>
  <c r="U9" i="4" s="1"/>
  <c r="H10" i="4"/>
  <c r="H9" i="4" s="1"/>
  <c r="E10" i="4"/>
  <c r="E9" i="4" s="1"/>
  <c r="I10" i="4"/>
  <c r="I9" i="4" s="1"/>
  <c r="M10" i="4"/>
  <c r="M9" i="4" s="1"/>
  <c r="R10" i="4"/>
  <c r="R9" i="4" s="1"/>
  <c r="R8" i="4" s="1"/>
  <c r="R7" i="4" s="1"/>
  <c r="R6" i="4" s="1"/>
</calcChain>
</file>

<file path=xl/sharedStrings.xml><?xml version="1.0" encoding="utf-8"?>
<sst xmlns="http://schemas.openxmlformats.org/spreadsheetml/2006/main" count="455" uniqueCount="111">
  <si>
    <t>Entidad/Proyecto/ObjetoGasto/Fuente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</si>
  <si>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</si>
  <si>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</si>
  <si>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</si>
  <si>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</si>
  <si>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</si>
  <si>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</si>
  <si>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</si>
  <si>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</si>
  <si>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</si>
  <si>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</si>
  <si>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</si>
  <si>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</si>
  <si>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</si>
  <si>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</si>
  <si>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</si>
  <si>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</si>
  <si>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% Ej.Giro</t>
  </si>
  <si>
    <t>Giro Mes  Tesoral</t>
  </si>
  <si>
    <t>Giros Acumul.Tesoral</t>
  </si>
  <si>
    <t>Pdte Pagar Tesoral</t>
  </si>
  <si>
    <t>TOTAL</t>
  </si>
  <si>
    <t>0137-02  SECRETARÍA DISTRITAL DE SEGURIDAD, CONVI</t>
  </si>
  <si>
    <t>133011503190148007507  7507 - Fortalecimiento de los organismos de seguri</t>
  </si>
  <si>
    <t>1010100720  Construcción comando de la MEBOG</t>
  </si>
  <si>
    <t>1-601-I013  PAS-5% contratos de obra pública</t>
  </si>
  <si>
    <t>1-601-I037  PAS-Crédito</t>
  </si>
  <si>
    <t>1-602-I013  PAS-RB-5% contratos de obra pública</t>
  </si>
  <si>
    <t>1010105050  Construcción y/o adecuación de infraestructura fís</t>
  </si>
  <si>
    <t>1010105430  Construcción, adecuación, reforzamiento y ampliaci</t>
  </si>
  <si>
    <t>1-100-I015  VA-5% contratos de obra pública</t>
  </si>
  <si>
    <t>1010300951  Mantenimiento de la infraestructura del sector</t>
  </si>
  <si>
    <t>1-100-F001  VA-Recursos distrito</t>
  </si>
  <si>
    <t>1020100012  Dotación y/o adquisición de maquinaria y equipo pr</t>
  </si>
  <si>
    <t>1-100-F039  VA-Crédito</t>
  </si>
  <si>
    <t>1-601-I007  PAS-ICA compañías de vigilancia</t>
  </si>
  <si>
    <t>1020101802  Sistema de comunicaciones transmisión de imágenes</t>
  </si>
  <si>
    <t>1-100-I007  VA-ICA Compañías de vigilancia</t>
  </si>
  <si>
    <t>1-200-I007  RB-ICA compañías de vigilancia</t>
  </si>
  <si>
    <t>1-200-I031  RB-Donaciones 110% con Bogotá</t>
  </si>
  <si>
    <t>1-300-I011  REAF-5% contratos de obra pública</t>
  </si>
  <si>
    <t>1-400-I008  RF-5% Contratos de obra pública</t>
  </si>
  <si>
    <t>1020102552  Adquisición de equipos para el sistema de videovig</t>
  </si>
  <si>
    <t>1020107312  Mantenimiento y suministro de repuestos para vehíc</t>
  </si>
  <si>
    <t>1-200-I013  RB-5% contratos de obra pública</t>
  </si>
  <si>
    <t>1020107332  Suministro de refrigerios eventos especiales de la</t>
  </si>
  <si>
    <t>1020108242  Adquisición vehículos para la fuerza pública y org</t>
  </si>
  <si>
    <t>1020108322  Adquirir materiales, suministros de intendencia pa</t>
  </si>
  <si>
    <t>1020200282  Mantenimiento equipos cámaras</t>
  </si>
  <si>
    <t>1020200442  Mantenimiento de equipos, materiales, suministros</t>
  </si>
  <si>
    <t>1020200682  Mantenimiento radio troncalizado</t>
  </si>
  <si>
    <t>1020200692  Mantenimiento equipos de inteligencia</t>
  </si>
  <si>
    <t>1020600023  Arrendamiento de inmuebles</t>
  </si>
  <si>
    <t>1020600033  Servicios públicos</t>
  </si>
  <si>
    <t>1020600041  Otros gastos operativos</t>
  </si>
  <si>
    <t>1020600503  Alimentación semovientes</t>
  </si>
  <si>
    <t>1020600513  Atención de emergencias, pruebas e insumos de labo</t>
  </si>
  <si>
    <t>1020600551  Mantenimiento aire acondicionado, planta eléctrica</t>
  </si>
  <si>
    <t>1020600592  Operación de la plataforma tecnológica NUSE</t>
  </si>
  <si>
    <t>1020600613  Gastos operativos sistema seguridad del alcalde</t>
  </si>
  <si>
    <t>1020600743  Suministro de combustibles</t>
  </si>
  <si>
    <t>1020602413  Suministro de medicamentos para semovientes</t>
  </si>
  <si>
    <t>1030400011  Personal contratado para apoyar las actividades pr</t>
  </si>
  <si>
    <t>133011503210151007510  7510 - Nuevos y mejores equipamentos de justicia p</t>
  </si>
  <si>
    <t>133011503210151007532  7532 - Justicia para todos</t>
  </si>
  <si>
    <t>1-100-I018  VA-Multas código de Policía</t>
  </si>
  <si>
    <t>1-200-I016  RB-Multas código de Policía</t>
  </si>
  <si>
    <t>1050200970  Personal contratado para apoyar las actividades de</t>
  </si>
  <si>
    <t>1050201590  Fortalecimiento de canales de comunicación entre l</t>
  </si>
  <si>
    <t>133011603480000007767  Fortalecimiento de estrategias para la materializa</t>
  </si>
  <si>
    <t>1030403121  Personal contratado para apoyar las actividades pr</t>
  </si>
  <si>
    <t>1050200200  Personal contratado para las actividades propias d</t>
  </si>
  <si>
    <t>1050201370  Procedimientos y procesos de la entidad en el sist</t>
  </si>
  <si>
    <t>133011603480000007783  Fortalecimiento de los equipamientos y capacidades</t>
  </si>
  <si>
    <t>1010200270  Adquisición de predios</t>
  </si>
  <si>
    <t>1-601-F001  PAS-Otros distrito</t>
  </si>
  <si>
    <t>133011603480000007792  Fortalecimiento de los organismos de seguridad y j</t>
  </si>
  <si>
    <t>1020101882  Adquisición kit policial</t>
  </si>
  <si>
    <t>1020700010  Adquisición de semovientes</t>
  </si>
  <si>
    <t>1030101040  Capacitación en Convivencia y Seguridad</t>
  </si>
  <si>
    <t>1050400090  Estrategia para el desarrollo de actividades de in</t>
  </si>
  <si>
    <t>1050500130  Producción y realización de eventos institucionale</t>
  </si>
  <si>
    <t>133011603480000007797  Modernización de la infraestructura de tecnología</t>
  </si>
  <si>
    <t>1030100960  Educación, formación, capacitación y entrenamiento</t>
  </si>
  <si>
    <t>1040101520  Realización de Estudios y Diagnosticos</t>
  </si>
  <si>
    <t>1050201690  Pago de sentencias judiciales asociadas al proyect</t>
  </si>
  <si>
    <t>Fuente</t>
  </si>
  <si>
    <t>Entidad/Proyecto/ObjetoGasto</t>
  </si>
  <si>
    <t>GASTOS</t>
  </si>
  <si>
    <t>INVERSIÓN</t>
  </si>
  <si>
    <t>DIRECTA</t>
  </si>
  <si>
    <t>BOGOTA MEJOR PARA TODOS</t>
  </si>
  <si>
    <t>Pilar Construcción de comunidad y cUltura ciudadana</t>
  </si>
  <si>
    <t>Seguridad y Convivencia para todos</t>
  </si>
  <si>
    <t>Justicia para todos</t>
  </si>
  <si>
    <t>Un Nuevo Contrato Social y Ambiental para la Bogota del Siglo XXI</t>
  </si>
  <si>
    <t>Inspirar confianza y legitimidad para vivir sin miedo y ser epicentro de cultura cidadana, paz y reconciliación</t>
  </si>
  <si>
    <t>Plataforma Institucional para la seguridad</t>
  </si>
  <si>
    <t>SECRETARIA DISTRITAL DE SEGURIDAD, CONVIVENCIA Y JUSTICIA</t>
  </si>
  <si>
    <t>INFORME DE EJECUCION DEL PRESUPUESTO DE GASTOS E INVERSIONES</t>
  </si>
  <si>
    <t>A DICIEMBRE 31 DE 2020</t>
  </si>
  <si>
    <t>UNIDAD EJECUTORA: 02 - FONDO CUENTA PARA LA SEGURIDAD</t>
  </si>
  <si>
    <t>HUGO ACERO VELASQUEZ</t>
  </si>
  <si>
    <t>JAIME ROJAS CÓRDOBA</t>
  </si>
  <si>
    <t>Secretario de Seguridad, Convivencia y Justicia</t>
  </si>
  <si>
    <t>Responsable de Presupuesto</t>
  </si>
  <si>
    <t xml:space="preserve"> </t>
  </si>
  <si>
    <t>CC No. 19447795 DE BOGOTA</t>
  </si>
  <si>
    <t xml:space="preserve"> Teléfono: 3779595</t>
  </si>
  <si>
    <t xml:space="preserve">CC No. 79118518 DE FONTIBÓN </t>
  </si>
  <si>
    <t>Teléfono: 3779595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</si>
</sst>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6" fontId="1" fillId="0" borderId="0" applyFont="0" applyFill="0" applyBorder="0" applyAlignment="0" applyProtection="0"/>
  </cellStyleXfs>
  <cellXfs count="79">
    <xf numFmtId="0" fontId="0" fillId="0" borderId="0" xfId="0"/>
    <xf numFmtId="165" fontId="0" fillId="0" borderId="0" xfId="1" applyNumberFormat="1" applyFont="1"/>
    <xf numFmtId="165" fontId="16" fillId="0" borderId="0" xfId="1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5" fontId="16" fillId="0" borderId="0" xfId="1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15" xfId="0" applyFont="1" applyFill="1" applyBorder="1"/>
    <xf numFmtId="0" fontId="0" fillId="0" borderId="0" xfId="0" applyFont="1" applyFill="1" applyBorder="1"/>
    <xf numFmtId="0" fontId="16" fillId="0" borderId="0" xfId="0" applyFont="1" applyFill="1" applyBorder="1" applyAlignment="1"/>
    <xf numFmtId="164" fontId="16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65" fontId="16" fillId="0" borderId="0" xfId="0" applyNumberFormat="1" applyFont="1" applyFill="1" applyBorder="1" applyAlignment="1"/>
    <xf numFmtId="0" fontId="19" fillId="0" borderId="15" xfId="0" applyFont="1" applyFill="1" applyBorder="1"/>
    <xf numFmtId="0" fontId="0" fillId="0" borderId="0" xfId="0" applyFont="1" applyFill="1" applyBorder="1" applyAlignment="1">
      <alignment horizontal="left"/>
    </xf>
    <xf numFmtId="164" fontId="1" fillId="0" borderId="0" xfId="1" applyFont="1" applyFill="1" applyBorder="1" applyAlignment="1">
      <alignment horizontal="right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18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/>
    <xf numFmtId="0" fontId="0" fillId="0" borderId="0" xfId="0" applyFill="1"/>
    <xf numFmtId="0" fontId="16" fillId="0" borderId="17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165" fontId="16" fillId="0" borderId="10" xfId="1" applyNumberFormat="1" applyFont="1" applyFill="1" applyBorder="1" applyAlignment="1">
      <alignment vertical="center"/>
    </xf>
    <xf numFmtId="165" fontId="16" fillId="0" borderId="18" xfId="1" applyNumberFormat="1" applyFont="1" applyFill="1" applyBorder="1" applyAlignment="1">
      <alignment vertical="center"/>
    </xf>
    <xf numFmtId="0" fontId="0" fillId="0" borderId="10" xfId="0" applyFill="1" applyBorder="1" applyAlignment="1">
      <alignment wrapText="1"/>
    </xf>
    <xf numFmtId="165" fontId="0" fillId="0" borderId="10" xfId="1" applyNumberFormat="1" applyFont="1" applyFill="1" applyBorder="1"/>
    <xf numFmtId="0" fontId="0" fillId="0" borderId="11" xfId="0" applyFill="1" applyBorder="1" applyAlignment="1">
      <alignment wrapText="1"/>
    </xf>
    <xf numFmtId="165" fontId="0" fillId="0" borderId="11" xfId="1" applyNumberFormat="1" applyFont="1" applyFill="1" applyBorder="1"/>
    <xf numFmtId="0" fontId="0" fillId="0" borderId="23" xfId="0" applyFill="1" applyBorder="1" applyAlignment="1">
      <alignment wrapText="1"/>
    </xf>
    <xf numFmtId="165" fontId="0" fillId="0" borderId="23" xfId="1" applyNumberFormat="1" applyFont="1" applyFill="1" applyBorder="1"/>
    <xf numFmtId="0" fontId="0" fillId="0" borderId="1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165" fontId="0" fillId="0" borderId="13" xfId="1" applyNumberFormat="1" applyFont="1" applyFill="1" applyBorder="1"/>
    <xf numFmtId="165" fontId="0" fillId="0" borderId="14" xfId="1" applyNumberFormat="1" applyFont="1" applyFill="1" applyBorder="1"/>
    <xf numFmtId="0" fontId="0" fillId="0" borderId="15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5" fontId="0" fillId="0" borderId="0" xfId="1" applyNumberFormat="1" applyFont="1" applyFill="1" applyBorder="1"/>
    <xf numFmtId="165" fontId="0" fillId="0" borderId="16" xfId="1" applyNumberFormat="1" applyFont="1" applyFill="1" applyBorder="1"/>
    <xf numFmtId="0" fontId="0" fillId="0" borderId="1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166" fontId="1" fillId="0" borderId="0" xfId="43" applyFont="1" applyFill="1" applyBorder="1" applyAlignment="1">
      <alignment horizontal="center" vertical="center"/>
    </xf>
    <xf numFmtId="0" fontId="0" fillId="0" borderId="24" xfId="0" applyFill="1" applyBorder="1" applyAlignment="1">
      <alignment wrapText="1"/>
    </xf>
    <xf numFmtId="0" fontId="0" fillId="0" borderId="22" xfId="0" applyFill="1" applyBorder="1" applyAlignment="1">
      <alignment wrapText="1"/>
    </xf>
    <xf numFmtId="165" fontId="0" fillId="0" borderId="22" xfId="1" applyNumberFormat="1" applyFont="1" applyFill="1" applyBorder="1"/>
    <xf numFmtId="165" fontId="0" fillId="0" borderId="25" xfId="1" applyNumberFormat="1" applyFont="1" applyFill="1" applyBorder="1"/>
    <xf numFmtId="0" fontId="0" fillId="0" borderId="0" xfId="0" applyFill="1" applyAlignment="1">
      <alignment wrapText="1"/>
    </xf>
    <xf numFmtId="0" fontId="0" fillId="0" borderId="17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165" fontId="1" fillId="0" borderId="10" xfId="1" applyNumberFormat="1" applyFont="1" applyFill="1" applyBorder="1" applyAlignment="1">
      <alignment vertical="center"/>
    </xf>
    <xf numFmtId="165" fontId="1" fillId="0" borderId="18" xfId="1" applyNumberFormat="1" applyFont="1" applyFill="1" applyBorder="1" applyAlignment="1">
      <alignment vertical="center"/>
    </xf>
    <xf numFmtId="165" fontId="1" fillId="0" borderId="0" xfId="1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7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165" fontId="1" fillId="0" borderId="10" xfId="1" applyNumberFormat="1" applyFont="1" applyFill="1" applyBorder="1"/>
    <xf numFmtId="165" fontId="1" fillId="0" borderId="18" xfId="1" applyNumberFormat="1" applyFont="1" applyFill="1" applyBorder="1"/>
    <xf numFmtId="165" fontId="1" fillId="0" borderId="0" xfId="1" applyNumberFormat="1" applyFont="1" applyFill="1"/>
    <xf numFmtId="0" fontId="0" fillId="0" borderId="0" xfId="0" applyFont="1" applyFill="1"/>
    <xf numFmtId="0" fontId="0" fillId="0" borderId="19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165" fontId="1" fillId="0" borderId="20" xfId="1" applyNumberFormat="1" applyFont="1" applyFill="1" applyBorder="1" applyAlignment="1">
      <alignment vertical="center"/>
    </xf>
    <xf numFmtId="165" fontId="1" fillId="0" borderId="21" xfId="1" applyNumberFormat="1" applyFont="1" applyFill="1" applyBorder="1" applyAlignment="1">
      <alignment vertical="center"/>
    </xf>
    <xf numFmtId="165" fontId="16" fillId="0" borderId="0" xfId="1" applyNumberFormat="1" applyFont="1" applyFill="1"/>
    <xf numFmtId="0" fontId="16" fillId="0" borderId="0" xfId="0" applyFont="1" applyFill="1"/>
    <xf numFmtId="0" fontId="20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11 2" xfId="4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8"/>
  <sheetViews>
    <sheetView workbookViewId="0">
      <selection sqref="A1:XFD1048576"/>
    </sheetView>
  </sheetViews>
  <sheetFormatPr baseColWidth="10" defaultRowHeight="15" x14ac:dyDescent="0.25"/>
  <cols>
    <col min="2" max="2" width="20.28515625" style="1" bestFit="1" customWidth="1"/>
    <col min="3" max="3" width="18.28515625" style="1" bestFit="1" customWidth="1"/>
    <col min="4" max="5" width="20.28515625" style="1" bestFit="1" customWidth="1"/>
    <col min="6" max="6" width="11.7109375" style="1" bestFit="1" customWidth="1"/>
    <col min="7" max="7" width="20.28515625" style="1" bestFit="1" customWidth="1"/>
    <col min="8" max="8" width="19.28515625" style="1" bestFit="1" customWidth="1"/>
    <col min="9" max="9" width="20.28515625" style="1" bestFit="1" customWidth="1"/>
    <col min="10" max="11" width="19.28515625" style="1" bestFit="1" customWidth="1"/>
    <col min="12" max="12" width="20.28515625" style="1" bestFit="1" customWidth="1"/>
    <col min="13" max="14" width="11.7109375" style="1" bestFit="1" customWidth="1"/>
    <col min="15" max="15" width="19.28515625" style="1" bestFit="1" customWidth="1"/>
    <col min="16" max="16" width="20.28515625" style="1" bestFit="1" customWidth="1"/>
    <col min="17" max="17" width="19.28515625" style="1" bestFit="1" customWidth="1"/>
    <col min="18" max="18" width="11.7109375" style="1" bestFit="1" customWidth="1"/>
    <col min="19" max="19" width="19.28515625" style="1" bestFit="1" customWidth="1"/>
    <col min="20" max="20" width="20.28515625" style="1" bestFit="1" customWidth="1"/>
    <col min="21" max="21" width="18.28515625" style="1" bestFit="1" customWidth="1"/>
    <col min="22" max="22" width="11.42578125" style="1"/>
  </cols>
  <sheetData>
    <row r="1" spans="1:21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t="s">
        <v>21</v>
      </c>
      <c r="B2" s="1">
        <v>267072647000</v>
      </c>
      <c r="C2" s="1">
        <v>-6924621067</v>
      </c>
      <c r="D2" s="1">
        <v>-4080006322</v>
      </c>
      <c r="E2" s="1">
        <v>262992640678</v>
      </c>
      <c r="F2" s="1">
        <v>0</v>
      </c>
      <c r="G2" s="1">
        <v>262992640678</v>
      </c>
      <c r="H2" s="1">
        <v>6140702043</v>
      </c>
      <c r="I2" s="1">
        <v>240975601844</v>
      </c>
      <c r="J2" s="1">
        <v>22017038834</v>
      </c>
      <c r="K2" s="1">
        <v>44347114016</v>
      </c>
      <c r="L2" s="1">
        <v>240975601844</v>
      </c>
      <c r="M2" s="1">
        <v>0</v>
      </c>
      <c r="N2" s="1">
        <v>91.628299999999996</v>
      </c>
      <c r="O2" s="1">
        <v>64429070018</v>
      </c>
      <c r="P2" s="1">
        <v>162182740628</v>
      </c>
      <c r="Q2" s="1">
        <v>78792861216</v>
      </c>
      <c r="R2" s="1">
        <v>61.668199999999999</v>
      </c>
      <c r="S2" s="1">
        <v>59499025206</v>
      </c>
      <c r="T2" s="1">
        <v>157194107354</v>
      </c>
      <c r="U2" s="1">
        <v>4988633274</v>
      </c>
    </row>
    <row r="3" spans="1:21" x14ac:dyDescent="0.25">
      <c r="A3" t="s">
        <v>22</v>
      </c>
      <c r="B3" s="1">
        <v>267072647000</v>
      </c>
      <c r="C3" s="1">
        <v>-6924621067</v>
      </c>
      <c r="D3" s="1">
        <v>-4080006322</v>
      </c>
      <c r="E3" s="1">
        <v>262992640678</v>
      </c>
      <c r="F3" s="1">
        <v>0</v>
      </c>
      <c r="G3" s="1">
        <v>262992640678</v>
      </c>
      <c r="H3" s="1">
        <v>6140702043</v>
      </c>
      <c r="I3" s="1">
        <v>240975601844</v>
      </c>
      <c r="J3" s="1">
        <v>22017038834</v>
      </c>
      <c r="K3" s="1">
        <v>44347114016</v>
      </c>
      <c r="L3" s="1">
        <v>240975601844</v>
      </c>
      <c r="M3" s="1">
        <v>0</v>
      </c>
      <c r="N3" s="1">
        <v>91.628299999999996</v>
      </c>
      <c r="O3" s="1">
        <v>64429070018</v>
      </c>
      <c r="P3" s="1">
        <v>162182740628</v>
      </c>
      <c r="Q3" s="1">
        <v>78792861216</v>
      </c>
      <c r="R3" s="1">
        <v>61.668199999999999</v>
      </c>
      <c r="S3" s="1">
        <v>59499025206</v>
      </c>
      <c r="T3" s="1">
        <v>157194107354</v>
      </c>
      <c r="U3" s="1">
        <v>4988633274</v>
      </c>
    </row>
    <row r="4" spans="1:21" x14ac:dyDescent="0.25">
      <c r="A4" t="s">
        <v>23</v>
      </c>
      <c r="B4" s="1">
        <v>254220336000</v>
      </c>
      <c r="C4" s="1">
        <v>0</v>
      </c>
      <c r="D4" s="1">
        <v>-165182054773</v>
      </c>
      <c r="E4" s="1">
        <v>89038281227</v>
      </c>
      <c r="F4" s="1">
        <v>0</v>
      </c>
      <c r="G4" s="1">
        <v>89038281227</v>
      </c>
      <c r="H4" s="1">
        <v>-640747745</v>
      </c>
      <c r="I4" s="1">
        <v>88355500282</v>
      </c>
      <c r="J4" s="1">
        <v>682780945</v>
      </c>
      <c r="K4" s="1">
        <v>-563754668</v>
      </c>
      <c r="L4" s="1">
        <v>88355500282</v>
      </c>
      <c r="M4" s="1">
        <v>0</v>
      </c>
      <c r="N4" s="1">
        <v>99.233199999999997</v>
      </c>
      <c r="O4" s="1">
        <v>6841588981</v>
      </c>
      <c r="P4" s="1">
        <v>73260838632</v>
      </c>
      <c r="Q4" s="1">
        <v>15094661650</v>
      </c>
      <c r="R4" s="1">
        <v>82.280199999999994</v>
      </c>
      <c r="S4" s="1">
        <v>5188126453</v>
      </c>
      <c r="T4" s="1">
        <v>71607376104</v>
      </c>
      <c r="U4" s="1">
        <v>1653462528</v>
      </c>
    </row>
    <row r="5" spans="1:21" x14ac:dyDescent="0.25">
      <c r="A5" t="s">
        <v>24</v>
      </c>
      <c r="B5" s="1">
        <v>31338714000</v>
      </c>
      <c r="C5" s="1">
        <v>0</v>
      </c>
      <c r="D5" s="1">
        <v>-31338714000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</row>
    <row r="6" spans="1:21" x14ac:dyDescent="0.25">
      <c r="A6" t="s">
        <v>25</v>
      </c>
      <c r="B6" s="1">
        <v>6086253000</v>
      </c>
      <c r="C6" s="1">
        <v>0</v>
      </c>
      <c r="D6" s="1">
        <v>-6086253000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</row>
    <row r="7" spans="1:21" x14ac:dyDescent="0.25">
      <c r="A7" t="s">
        <v>26</v>
      </c>
      <c r="B7" s="1">
        <v>25000000000</v>
      </c>
      <c r="C7" s="1">
        <v>0</v>
      </c>
      <c r="D7" s="1">
        <v>-25000000000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</row>
    <row r="8" spans="1:21" x14ac:dyDescent="0.25">
      <c r="A8" t="s">
        <v>27</v>
      </c>
      <c r="B8" s="1">
        <v>252461000</v>
      </c>
      <c r="C8" s="1">
        <v>0</v>
      </c>
      <c r="D8" s="1">
        <v>-252461000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</row>
    <row r="9" spans="1:21" x14ac:dyDescent="0.25">
      <c r="A9" t="s">
        <v>28</v>
      </c>
      <c r="B9" s="1">
        <v>95635000</v>
      </c>
      <c r="C9" s="1">
        <v>0</v>
      </c>
      <c r="D9" s="1">
        <v>-95635000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</row>
    <row r="10" spans="1:21" x14ac:dyDescent="0.25">
      <c r="A10" t="s">
        <v>27</v>
      </c>
      <c r="B10" s="1">
        <v>95635000</v>
      </c>
      <c r="C10" s="1">
        <v>0</v>
      </c>
      <c r="D10" s="1">
        <v>-95635000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</row>
    <row r="11" spans="1:21" x14ac:dyDescent="0.25">
      <c r="A11" t="s">
        <v>29</v>
      </c>
      <c r="B11" s="1">
        <v>29093361000</v>
      </c>
      <c r="C11" s="1">
        <v>0</v>
      </c>
      <c r="D11" s="1">
        <v>-29045482024</v>
      </c>
      <c r="E11" s="1">
        <v>47878976</v>
      </c>
      <c r="F11" s="1">
        <v>0</v>
      </c>
      <c r="G11" s="1">
        <v>47878976</v>
      </c>
      <c r="H11" s="1">
        <v>0</v>
      </c>
      <c r="I11" s="1">
        <v>47878976</v>
      </c>
      <c r="J11" s="1">
        <v>0</v>
      </c>
      <c r="K11" s="1">
        <v>0</v>
      </c>
      <c r="L11" s="1">
        <v>47878976</v>
      </c>
      <c r="M11" s="1">
        <v>0</v>
      </c>
      <c r="N11" s="1">
        <v>100</v>
      </c>
      <c r="O11" s="1">
        <v>41406764</v>
      </c>
      <c r="P11" s="1">
        <v>47878976</v>
      </c>
      <c r="Q11" s="1">
        <v>0</v>
      </c>
      <c r="R11" s="1">
        <v>100</v>
      </c>
      <c r="S11" s="1">
        <v>41406764</v>
      </c>
      <c r="T11" s="1">
        <v>47878976</v>
      </c>
      <c r="U11" s="1">
        <v>0</v>
      </c>
    </row>
    <row r="12" spans="1:21" x14ac:dyDescent="0.25">
      <c r="A12" t="s">
        <v>30</v>
      </c>
      <c r="B12" s="1">
        <v>29000000000</v>
      </c>
      <c r="C12" s="1">
        <v>0</v>
      </c>
      <c r="D12" s="1">
        <v>-28952121024</v>
      </c>
      <c r="E12" s="1">
        <v>47878976</v>
      </c>
      <c r="F12" s="1">
        <v>0</v>
      </c>
      <c r="G12" s="1">
        <v>47878976</v>
      </c>
      <c r="H12" s="1">
        <v>0</v>
      </c>
      <c r="I12" s="1">
        <v>47878976</v>
      </c>
      <c r="J12" s="1">
        <v>0</v>
      </c>
      <c r="K12" s="1">
        <v>0</v>
      </c>
      <c r="L12" s="1">
        <v>47878976</v>
      </c>
      <c r="M12" s="1">
        <v>0</v>
      </c>
      <c r="N12" s="1">
        <v>100</v>
      </c>
      <c r="O12" s="1">
        <v>41406764</v>
      </c>
      <c r="P12" s="1">
        <v>47878976</v>
      </c>
      <c r="Q12" s="1">
        <v>0</v>
      </c>
      <c r="R12" s="1">
        <v>100</v>
      </c>
      <c r="S12" s="1">
        <v>41406764</v>
      </c>
      <c r="T12" s="1">
        <v>47878976</v>
      </c>
      <c r="U12" s="1">
        <v>0</v>
      </c>
    </row>
    <row r="13" spans="1:21" x14ac:dyDescent="0.25">
      <c r="A13" t="s">
        <v>25</v>
      </c>
      <c r="B13" s="1">
        <v>93361000</v>
      </c>
      <c r="C13" s="1">
        <v>0</v>
      </c>
      <c r="D13" s="1">
        <v>-93361000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</row>
    <row r="14" spans="1:21" x14ac:dyDescent="0.25">
      <c r="A14" t="s">
        <v>31</v>
      </c>
      <c r="B14" s="1">
        <v>9905491000</v>
      </c>
      <c r="C14" s="1">
        <v>0</v>
      </c>
      <c r="D14" s="1">
        <v>-6352073662</v>
      </c>
      <c r="E14" s="1">
        <v>3553417338</v>
      </c>
      <c r="F14" s="1">
        <v>0</v>
      </c>
      <c r="G14" s="1">
        <v>3553417338</v>
      </c>
      <c r="H14" s="1">
        <v>0</v>
      </c>
      <c r="I14" s="1">
        <v>3553417338</v>
      </c>
      <c r="J14" s="1">
        <v>0</v>
      </c>
      <c r="K14" s="1">
        <v>0</v>
      </c>
      <c r="L14" s="1">
        <v>3553417338</v>
      </c>
      <c r="M14" s="1">
        <v>0</v>
      </c>
      <c r="N14" s="1">
        <v>100</v>
      </c>
      <c r="O14" s="1">
        <v>266139576</v>
      </c>
      <c r="P14" s="1">
        <v>2052577933</v>
      </c>
      <c r="Q14" s="1">
        <v>1500839405</v>
      </c>
      <c r="R14" s="1">
        <v>57.763500000000001</v>
      </c>
      <c r="S14" s="1">
        <v>266139576</v>
      </c>
      <c r="T14" s="1">
        <v>2052577933</v>
      </c>
      <c r="U14" s="1">
        <v>0</v>
      </c>
    </row>
    <row r="15" spans="1:21" x14ac:dyDescent="0.25">
      <c r="A15" t="s">
        <v>32</v>
      </c>
      <c r="B15" s="1">
        <v>8667450000</v>
      </c>
      <c r="C15" s="1">
        <v>0</v>
      </c>
      <c r="D15" s="1">
        <v>-5114032662</v>
      </c>
      <c r="E15" s="1">
        <v>3553417338</v>
      </c>
      <c r="F15" s="1">
        <v>0</v>
      </c>
      <c r="G15" s="1">
        <v>3553417338</v>
      </c>
      <c r="H15" s="1">
        <v>0</v>
      </c>
      <c r="I15" s="1">
        <v>3553417338</v>
      </c>
      <c r="J15" s="1">
        <v>0</v>
      </c>
      <c r="K15" s="1">
        <v>0</v>
      </c>
      <c r="L15" s="1">
        <v>3553417338</v>
      </c>
      <c r="M15" s="1">
        <v>0</v>
      </c>
      <c r="N15" s="1">
        <v>100</v>
      </c>
      <c r="O15" s="1">
        <v>266139576</v>
      </c>
      <c r="P15" s="1">
        <v>2052577933</v>
      </c>
      <c r="Q15" s="1">
        <v>1500839405</v>
      </c>
      <c r="R15" s="1">
        <v>57.763500000000001</v>
      </c>
      <c r="S15" s="1">
        <v>266139576</v>
      </c>
      <c r="T15" s="1">
        <v>2052577933</v>
      </c>
      <c r="U15" s="1">
        <v>0</v>
      </c>
    </row>
    <row r="16" spans="1:21" x14ac:dyDescent="0.25">
      <c r="A16" t="s">
        <v>25</v>
      </c>
      <c r="B16" s="1">
        <v>1238041000</v>
      </c>
      <c r="C16" s="1">
        <v>0</v>
      </c>
      <c r="D16" s="1">
        <v>-1238041000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</row>
    <row r="17" spans="1:21" x14ac:dyDescent="0.25">
      <c r="A17" t="s">
        <v>33</v>
      </c>
      <c r="B17" s="1">
        <v>32048321000</v>
      </c>
      <c r="C17" s="1">
        <v>0</v>
      </c>
      <c r="D17" s="1">
        <v>-32048321000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</row>
    <row r="18" spans="1:21" x14ac:dyDescent="0.25">
      <c r="A18" t="s">
        <v>32</v>
      </c>
      <c r="B18" s="1">
        <v>1993367000</v>
      </c>
      <c r="C18" s="1">
        <v>0</v>
      </c>
      <c r="D18" s="1">
        <v>-1993367000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</row>
    <row r="19" spans="1:21" x14ac:dyDescent="0.25">
      <c r="A19" t="s">
        <v>34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</row>
    <row r="20" spans="1:21" x14ac:dyDescent="0.25">
      <c r="A20" t="s">
        <v>30</v>
      </c>
      <c r="B20" s="1">
        <v>30000000000</v>
      </c>
      <c r="C20" s="1">
        <v>0</v>
      </c>
      <c r="D20" s="1">
        <v>-30000000000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</row>
    <row r="21" spans="1:21" x14ac:dyDescent="0.25">
      <c r="A21" t="s">
        <v>35</v>
      </c>
      <c r="B21" s="1">
        <v>26407000</v>
      </c>
      <c r="C21" s="1">
        <v>0</v>
      </c>
      <c r="D21" s="1">
        <v>-26407000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</row>
    <row r="22" spans="1:21" x14ac:dyDescent="0.25">
      <c r="A22" t="s">
        <v>27</v>
      </c>
      <c r="B22" s="1">
        <v>28547000</v>
      </c>
      <c r="C22" s="1">
        <v>0</v>
      </c>
      <c r="D22" s="1">
        <v>-28547000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</row>
    <row r="23" spans="1:21" x14ac:dyDescent="0.25">
      <c r="A23" t="s">
        <v>36</v>
      </c>
      <c r="B23" s="1">
        <v>39596454000</v>
      </c>
      <c r="C23" s="1">
        <v>0</v>
      </c>
      <c r="D23" s="1">
        <v>-21821106327</v>
      </c>
      <c r="E23" s="1">
        <v>17775347673</v>
      </c>
      <c r="F23" s="1">
        <v>0</v>
      </c>
      <c r="G23" s="1">
        <v>17775347673</v>
      </c>
      <c r="H23" s="1">
        <v>-90185594</v>
      </c>
      <c r="I23" s="1">
        <v>17680402079</v>
      </c>
      <c r="J23" s="1">
        <v>94945594</v>
      </c>
      <c r="K23" s="1">
        <v>-90185594</v>
      </c>
      <c r="L23" s="1">
        <v>17680402079</v>
      </c>
      <c r="M23" s="1">
        <v>0</v>
      </c>
      <c r="N23" s="1">
        <v>99.465900000000005</v>
      </c>
      <c r="O23" s="1">
        <v>576116496</v>
      </c>
      <c r="P23" s="1">
        <v>15386808859</v>
      </c>
      <c r="Q23" s="1">
        <v>2293593220</v>
      </c>
      <c r="R23" s="1">
        <v>86.562600000000003</v>
      </c>
      <c r="S23" s="1">
        <v>23773194</v>
      </c>
      <c r="T23" s="1">
        <v>14834465557</v>
      </c>
      <c r="U23" s="1">
        <v>552343302</v>
      </c>
    </row>
    <row r="24" spans="1:21" x14ac:dyDescent="0.25">
      <c r="A24" t="s">
        <v>37</v>
      </c>
      <c r="B24" s="1">
        <v>658943000</v>
      </c>
      <c r="C24" s="1">
        <v>0</v>
      </c>
      <c r="D24" s="1">
        <v>-658943000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</row>
    <row r="25" spans="1:21" x14ac:dyDescent="0.25">
      <c r="A25" t="s">
        <v>30</v>
      </c>
      <c r="B25" s="1">
        <v>26193541000</v>
      </c>
      <c r="C25" s="1">
        <v>0</v>
      </c>
      <c r="D25" s="1">
        <v>-8418193327</v>
      </c>
      <c r="E25" s="1">
        <v>17775347673</v>
      </c>
      <c r="F25" s="1">
        <v>0</v>
      </c>
      <c r="G25" s="1">
        <v>17775347673</v>
      </c>
      <c r="H25" s="1">
        <v>-90185594</v>
      </c>
      <c r="I25" s="1">
        <v>17680402079</v>
      </c>
      <c r="J25" s="1">
        <v>94945594</v>
      </c>
      <c r="K25" s="1">
        <v>-90185594</v>
      </c>
      <c r="L25" s="1">
        <v>17680402079</v>
      </c>
      <c r="M25" s="1">
        <v>0</v>
      </c>
      <c r="N25" s="1">
        <v>99.465900000000005</v>
      </c>
      <c r="O25" s="1">
        <v>576116496</v>
      </c>
      <c r="P25" s="1">
        <v>15386808859</v>
      </c>
      <c r="Q25" s="1">
        <v>2293593220</v>
      </c>
      <c r="R25" s="1">
        <v>86.562600000000003</v>
      </c>
      <c r="S25" s="1">
        <v>23773194</v>
      </c>
      <c r="T25" s="1">
        <v>14834465557</v>
      </c>
      <c r="U25" s="1">
        <v>552343302</v>
      </c>
    </row>
    <row r="26" spans="1:21" x14ac:dyDescent="0.25">
      <c r="A26" t="s">
        <v>38</v>
      </c>
      <c r="B26" s="1">
        <v>2083051000</v>
      </c>
      <c r="C26" s="1">
        <v>0</v>
      </c>
      <c r="D26" s="1">
        <v>-2083051000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</row>
    <row r="27" spans="1:21" x14ac:dyDescent="0.25">
      <c r="A27" t="s">
        <v>39</v>
      </c>
      <c r="B27" s="1">
        <v>864776000</v>
      </c>
      <c r="C27" s="1">
        <v>0</v>
      </c>
      <c r="D27" s="1">
        <v>-864776000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x14ac:dyDescent="0.25">
      <c r="A28" t="s">
        <v>40</v>
      </c>
      <c r="B28" s="1">
        <v>6249337000</v>
      </c>
      <c r="C28" s="1">
        <v>0</v>
      </c>
      <c r="D28" s="1">
        <v>-6249337000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</row>
    <row r="29" spans="1:21" x14ac:dyDescent="0.25">
      <c r="A29" t="s">
        <v>41</v>
      </c>
      <c r="B29" s="1">
        <v>885887000</v>
      </c>
      <c r="C29" s="1">
        <v>0</v>
      </c>
      <c r="D29" s="1">
        <v>-885887000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x14ac:dyDescent="0.25">
      <c r="A30" t="s">
        <v>35</v>
      </c>
      <c r="B30" s="1">
        <v>8178000</v>
      </c>
      <c r="C30" s="1">
        <v>0</v>
      </c>
      <c r="D30" s="1">
        <v>-8178000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x14ac:dyDescent="0.25">
      <c r="A31" t="s">
        <v>25</v>
      </c>
      <c r="B31" s="1">
        <v>1895816000</v>
      </c>
      <c r="C31" s="1">
        <v>0</v>
      </c>
      <c r="D31" s="1">
        <v>-1895816000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  <row r="32" spans="1:21" x14ac:dyDescent="0.25">
      <c r="A32" t="s">
        <v>27</v>
      </c>
      <c r="B32" s="1">
        <v>756925000</v>
      </c>
      <c r="C32" s="1">
        <v>0</v>
      </c>
      <c r="D32" s="1">
        <v>-756925000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</row>
    <row r="33" spans="1:21" x14ac:dyDescent="0.25">
      <c r="A33" t="s">
        <v>42</v>
      </c>
      <c r="B33" s="1">
        <v>161886000</v>
      </c>
      <c r="C33" s="1">
        <v>0</v>
      </c>
      <c r="D33" s="1">
        <v>-161886000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</row>
    <row r="34" spans="1:21" x14ac:dyDescent="0.25">
      <c r="A34" t="s">
        <v>35</v>
      </c>
      <c r="B34" s="1">
        <v>91296000</v>
      </c>
      <c r="C34" s="1">
        <v>0</v>
      </c>
      <c r="D34" s="1">
        <v>-91296000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</row>
    <row r="35" spans="1:21" x14ac:dyDescent="0.25">
      <c r="A35" t="s">
        <v>25</v>
      </c>
      <c r="B35" s="1">
        <v>56175000</v>
      </c>
      <c r="C35" s="1">
        <v>0</v>
      </c>
      <c r="D35" s="1">
        <v>-56175000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</row>
    <row r="36" spans="1:21" x14ac:dyDescent="0.25">
      <c r="A36" t="s">
        <v>27</v>
      </c>
      <c r="B36" s="1">
        <v>14415000</v>
      </c>
      <c r="C36" s="1">
        <v>0</v>
      </c>
      <c r="D36" s="1">
        <v>-14415000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</row>
    <row r="37" spans="1:21" x14ac:dyDescent="0.25">
      <c r="A37" t="s">
        <v>43</v>
      </c>
      <c r="B37" s="1">
        <v>11732976000</v>
      </c>
      <c r="C37" s="1">
        <v>0</v>
      </c>
      <c r="D37" s="1">
        <v>-9322351822</v>
      </c>
      <c r="E37" s="1">
        <v>2410624178</v>
      </c>
      <c r="F37" s="1">
        <v>0</v>
      </c>
      <c r="G37" s="1">
        <v>2410624178</v>
      </c>
      <c r="H37" s="1">
        <v>-310472926</v>
      </c>
      <c r="I37" s="1">
        <v>2100151252</v>
      </c>
      <c r="J37" s="1">
        <v>310472926</v>
      </c>
      <c r="K37" s="1">
        <v>-310472926</v>
      </c>
      <c r="L37" s="1">
        <v>2100151252</v>
      </c>
      <c r="M37" s="1">
        <v>0</v>
      </c>
      <c r="N37" s="1">
        <v>87.120599999999996</v>
      </c>
      <c r="O37" s="1">
        <v>216012109</v>
      </c>
      <c r="P37" s="1">
        <v>1498204179</v>
      </c>
      <c r="Q37" s="1">
        <v>601947073</v>
      </c>
      <c r="R37" s="1">
        <v>62.150100000000002</v>
      </c>
      <c r="S37" s="1">
        <v>216012109</v>
      </c>
      <c r="T37" s="1">
        <v>1498204179</v>
      </c>
      <c r="U37" s="1">
        <v>0</v>
      </c>
    </row>
    <row r="38" spans="1:21" x14ac:dyDescent="0.25">
      <c r="A38" t="s">
        <v>32</v>
      </c>
      <c r="B38" s="1">
        <v>527857000</v>
      </c>
      <c r="C38" s="1">
        <v>0</v>
      </c>
      <c r="D38" s="1">
        <v>-207803697</v>
      </c>
      <c r="E38" s="1">
        <v>320053303</v>
      </c>
      <c r="F38" s="1">
        <v>0</v>
      </c>
      <c r="G38" s="1">
        <v>320053303</v>
      </c>
      <c r="H38" s="1">
        <v>-49396071</v>
      </c>
      <c r="I38" s="1">
        <v>270657232</v>
      </c>
      <c r="J38" s="1">
        <v>49396071</v>
      </c>
      <c r="K38" s="1">
        <v>-49396071</v>
      </c>
      <c r="L38" s="1">
        <v>270657232</v>
      </c>
      <c r="M38" s="1">
        <v>0</v>
      </c>
      <c r="N38" s="1">
        <v>84.566299999999998</v>
      </c>
      <c r="O38" s="1">
        <v>216012109</v>
      </c>
      <c r="P38" s="1">
        <v>270657232</v>
      </c>
      <c r="Q38" s="1">
        <v>0</v>
      </c>
      <c r="R38" s="1">
        <v>84.566299999999998</v>
      </c>
      <c r="S38" s="1">
        <v>216012109</v>
      </c>
      <c r="T38" s="1">
        <v>270657232</v>
      </c>
      <c r="U38" s="1">
        <v>0</v>
      </c>
    </row>
    <row r="39" spans="1:21" x14ac:dyDescent="0.25">
      <c r="A39" t="s">
        <v>37</v>
      </c>
      <c r="B39" s="1">
        <v>6706015000</v>
      </c>
      <c r="C39" s="1">
        <v>0</v>
      </c>
      <c r="D39" s="1">
        <v>-5015689385</v>
      </c>
      <c r="E39" s="1">
        <v>1690325615</v>
      </c>
      <c r="F39" s="1">
        <v>0</v>
      </c>
      <c r="G39" s="1">
        <v>1690325615</v>
      </c>
      <c r="H39" s="1">
        <v>-261076855</v>
      </c>
      <c r="I39" s="1">
        <v>1429248760</v>
      </c>
      <c r="J39" s="1">
        <v>261076855</v>
      </c>
      <c r="K39" s="1">
        <v>-261076855</v>
      </c>
      <c r="L39" s="1">
        <v>1429248760</v>
      </c>
      <c r="M39" s="1">
        <v>0</v>
      </c>
      <c r="N39" s="1">
        <v>84.554599999999994</v>
      </c>
      <c r="O39" s="1">
        <v>0</v>
      </c>
      <c r="P39" s="1">
        <v>1150303327</v>
      </c>
      <c r="Q39" s="1">
        <v>278945433</v>
      </c>
      <c r="R39" s="1">
        <v>68.052199999999999</v>
      </c>
      <c r="S39" s="1">
        <v>0</v>
      </c>
      <c r="T39" s="1">
        <v>1150303327</v>
      </c>
      <c r="U39" s="1">
        <v>0</v>
      </c>
    </row>
    <row r="40" spans="1:21" x14ac:dyDescent="0.25">
      <c r="A40" t="s">
        <v>44</v>
      </c>
      <c r="B40" s="1">
        <v>876000</v>
      </c>
      <c r="C40" s="1">
        <v>0</v>
      </c>
      <c r="D40" s="1">
        <v>-876000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</row>
    <row r="41" spans="1:21" x14ac:dyDescent="0.25">
      <c r="A41" t="s">
        <v>41</v>
      </c>
      <c r="B41" s="1">
        <v>4498228000</v>
      </c>
      <c r="C41" s="1">
        <v>0</v>
      </c>
      <c r="D41" s="1">
        <v>-4097982740</v>
      </c>
      <c r="E41" s="1">
        <v>400245260</v>
      </c>
      <c r="F41" s="1">
        <v>0</v>
      </c>
      <c r="G41" s="1">
        <v>400245260</v>
      </c>
      <c r="H41" s="1">
        <v>0</v>
      </c>
      <c r="I41" s="1">
        <v>400245260</v>
      </c>
      <c r="J41" s="1">
        <v>0</v>
      </c>
      <c r="K41" s="1">
        <v>0</v>
      </c>
      <c r="L41" s="1">
        <v>400245260</v>
      </c>
      <c r="M41" s="1">
        <v>0</v>
      </c>
      <c r="N41" s="1">
        <v>100</v>
      </c>
      <c r="O41" s="1">
        <v>0</v>
      </c>
      <c r="P41" s="1">
        <v>77243620</v>
      </c>
      <c r="Q41" s="1">
        <v>323001640</v>
      </c>
      <c r="R41" s="1">
        <v>19.299099999999999</v>
      </c>
      <c r="S41" s="1">
        <v>0</v>
      </c>
      <c r="T41" s="1">
        <v>77243620</v>
      </c>
      <c r="U41" s="1">
        <v>0</v>
      </c>
    </row>
    <row r="42" spans="1:21" x14ac:dyDescent="0.25">
      <c r="A42" t="s">
        <v>45</v>
      </c>
      <c r="B42" s="1">
        <v>2103260000</v>
      </c>
      <c r="C42" s="1">
        <v>0</v>
      </c>
      <c r="D42" s="1">
        <v>2929959030</v>
      </c>
      <c r="E42" s="1">
        <v>5033219030</v>
      </c>
      <c r="F42" s="1">
        <v>0</v>
      </c>
      <c r="G42" s="1">
        <v>5033219030</v>
      </c>
      <c r="H42" s="1">
        <v>0</v>
      </c>
      <c r="I42" s="1">
        <v>5033219030</v>
      </c>
      <c r="J42" s="1">
        <v>0</v>
      </c>
      <c r="K42" s="1">
        <v>0</v>
      </c>
      <c r="L42" s="1">
        <v>5033219030</v>
      </c>
      <c r="M42" s="1">
        <v>0</v>
      </c>
      <c r="N42" s="1">
        <v>100</v>
      </c>
      <c r="O42" s="1">
        <v>0</v>
      </c>
      <c r="P42" s="1">
        <v>4854381803</v>
      </c>
      <c r="Q42" s="1">
        <v>178837227</v>
      </c>
      <c r="R42" s="1">
        <v>96.446899999999999</v>
      </c>
      <c r="S42" s="1">
        <v>0</v>
      </c>
      <c r="T42" s="1">
        <v>4854381803</v>
      </c>
      <c r="U42" s="1">
        <v>0</v>
      </c>
    </row>
    <row r="43" spans="1:21" x14ac:dyDescent="0.25">
      <c r="A43" t="s">
        <v>32</v>
      </c>
      <c r="B43" s="1">
        <v>2103260000</v>
      </c>
      <c r="C43" s="1">
        <v>0</v>
      </c>
      <c r="D43" s="1">
        <v>2929959030</v>
      </c>
      <c r="E43" s="1">
        <v>5033219030</v>
      </c>
      <c r="F43" s="1">
        <v>0</v>
      </c>
      <c r="G43" s="1">
        <v>5033219030</v>
      </c>
      <c r="H43" s="1">
        <v>0</v>
      </c>
      <c r="I43" s="1">
        <v>5033219030</v>
      </c>
      <c r="J43" s="1">
        <v>0</v>
      </c>
      <c r="K43" s="1">
        <v>0</v>
      </c>
      <c r="L43" s="1">
        <v>5033219030</v>
      </c>
      <c r="M43" s="1">
        <v>0</v>
      </c>
      <c r="N43" s="1">
        <v>100</v>
      </c>
      <c r="O43" s="1">
        <v>0</v>
      </c>
      <c r="P43" s="1">
        <v>4854381803</v>
      </c>
      <c r="Q43" s="1">
        <v>178837227</v>
      </c>
      <c r="R43" s="1">
        <v>96.446899999999999</v>
      </c>
      <c r="S43" s="1">
        <v>0</v>
      </c>
      <c r="T43" s="1">
        <v>4854381803</v>
      </c>
      <c r="U43" s="1">
        <v>0</v>
      </c>
    </row>
    <row r="44" spans="1:21" x14ac:dyDescent="0.25">
      <c r="A44" t="s">
        <v>46</v>
      </c>
      <c r="B44" s="1">
        <v>14000000000</v>
      </c>
      <c r="C44" s="1">
        <v>0</v>
      </c>
      <c r="D44" s="1">
        <v>-14000000000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</row>
    <row r="45" spans="1:21" x14ac:dyDescent="0.25">
      <c r="A45" t="s">
        <v>30</v>
      </c>
      <c r="B45" s="1">
        <v>14000000000</v>
      </c>
      <c r="C45" s="1">
        <v>0</v>
      </c>
      <c r="D45" s="1">
        <v>-14000000000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</row>
    <row r="46" spans="1:21" x14ac:dyDescent="0.25">
      <c r="A46" t="s">
        <v>47</v>
      </c>
      <c r="B46" s="1">
        <v>500000000</v>
      </c>
      <c r="C46" s="1">
        <v>0</v>
      </c>
      <c r="D46" s="1">
        <v>-500000000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</row>
    <row r="47" spans="1:21" x14ac:dyDescent="0.25">
      <c r="A47" t="s">
        <v>30</v>
      </c>
      <c r="B47" s="1">
        <v>500000000</v>
      </c>
      <c r="C47" s="1">
        <v>0</v>
      </c>
      <c r="D47" s="1">
        <v>-500000000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</row>
    <row r="48" spans="1:21" x14ac:dyDescent="0.25">
      <c r="A48" t="s">
        <v>48</v>
      </c>
      <c r="B48" s="1">
        <v>9272497000</v>
      </c>
      <c r="C48" s="1">
        <v>0</v>
      </c>
      <c r="D48" s="1">
        <v>-5291077892</v>
      </c>
      <c r="E48" s="1">
        <v>3981419108</v>
      </c>
      <c r="F48" s="1">
        <v>0</v>
      </c>
      <c r="G48" s="1">
        <v>3981419108</v>
      </c>
      <c r="H48" s="1">
        <v>-405236</v>
      </c>
      <c r="I48" s="1">
        <v>3981013872</v>
      </c>
      <c r="J48" s="1">
        <v>405236</v>
      </c>
      <c r="K48" s="1">
        <v>-405236</v>
      </c>
      <c r="L48" s="1">
        <v>3981013872</v>
      </c>
      <c r="M48" s="1">
        <v>0</v>
      </c>
      <c r="N48" s="1">
        <v>99.989800000000002</v>
      </c>
      <c r="O48" s="1">
        <v>1023462239</v>
      </c>
      <c r="P48" s="1">
        <v>3981013872</v>
      </c>
      <c r="Q48" s="1">
        <v>0</v>
      </c>
      <c r="R48" s="1">
        <v>99.989800000000002</v>
      </c>
      <c r="S48" s="1">
        <v>0</v>
      </c>
      <c r="T48" s="1">
        <v>2957551633</v>
      </c>
      <c r="U48" s="1">
        <v>1023462239</v>
      </c>
    </row>
    <row r="49" spans="1:21" x14ac:dyDescent="0.25">
      <c r="A49" t="s">
        <v>32</v>
      </c>
      <c r="B49" s="1">
        <v>9272497000</v>
      </c>
      <c r="C49" s="1">
        <v>0</v>
      </c>
      <c r="D49" s="1">
        <v>-5291077892</v>
      </c>
      <c r="E49" s="1">
        <v>3981419108</v>
      </c>
      <c r="F49" s="1">
        <v>0</v>
      </c>
      <c r="G49" s="1">
        <v>3981419108</v>
      </c>
      <c r="H49" s="1">
        <v>-405236</v>
      </c>
      <c r="I49" s="1">
        <v>3981013872</v>
      </c>
      <c r="J49" s="1">
        <v>405236</v>
      </c>
      <c r="K49" s="1">
        <v>-405236</v>
      </c>
      <c r="L49" s="1">
        <v>3981013872</v>
      </c>
      <c r="M49" s="1">
        <v>0</v>
      </c>
      <c r="N49" s="1">
        <v>99.989800000000002</v>
      </c>
      <c r="O49" s="1">
        <v>1023462239</v>
      </c>
      <c r="P49" s="1">
        <v>3981013872</v>
      </c>
      <c r="Q49" s="1">
        <v>0</v>
      </c>
      <c r="R49" s="1">
        <v>99.989800000000002</v>
      </c>
      <c r="S49" s="1">
        <v>0</v>
      </c>
      <c r="T49" s="1">
        <v>2957551633</v>
      </c>
      <c r="U49" s="1">
        <v>1023462239</v>
      </c>
    </row>
    <row r="50" spans="1:21" x14ac:dyDescent="0.25">
      <c r="A50" t="s">
        <v>37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</row>
    <row r="51" spans="1:21" x14ac:dyDescent="0.25">
      <c r="A51" t="s">
        <v>49</v>
      </c>
      <c r="B51" s="1">
        <v>237220000</v>
      </c>
      <c r="C51" s="1">
        <v>0</v>
      </c>
      <c r="D51" s="1">
        <v>-237220000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</row>
    <row r="52" spans="1:21" x14ac:dyDescent="0.25">
      <c r="A52" t="s">
        <v>32</v>
      </c>
      <c r="B52" s="1">
        <v>205870000</v>
      </c>
      <c r="C52" s="1">
        <v>0</v>
      </c>
      <c r="D52" s="1">
        <v>-205870000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</row>
    <row r="53" spans="1:21" x14ac:dyDescent="0.25">
      <c r="A53" t="s">
        <v>25</v>
      </c>
      <c r="B53" s="1">
        <v>31350000</v>
      </c>
      <c r="C53" s="1">
        <v>0</v>
      </c>
      <c r="D53" s="1">
        <v>-31350000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</row>
    <row r="54" spans="1:21" x14ac:dyDescent="0.25">
      <c r="A54" t="s">
        <v>50</v>
      </c>
      <c r="B54" s="1">
        <v>6722710000</v>
      </c>
      <c r="C54" s="1">
        <v>0</v>
      </c>
      <c r="D54" s="1">
        <v>-3723180252</v>
      </c>
      <c r="E54" s="1">
        <v>2999529748</v>
      </c>
      <c r="F54" s="1">
        <v>0</v>
      </c>
      <c r="G54" s="1">
        <v>2999529748</v>
      </c>
      <c r="H54" s="1">
        <v>-28553800</v>
      </c>
      <c r="I54" s="1">
        <v>2970975948</v>
      </c>
      <c r="J54" s="1">
        <v>28553800</v>
      </c>
      <c r="K54" s="1">
        <v>-28553800</v>
      </c>
      <c r="L54" s="1">
        <v>2970975948</v>
      </c>
      <c r="M54" s="1">
        <v>0</v>
      </c>
      <c r="N54" s="1">
        <v>99.048100000000005</v>
      </c>
      <c r="O54" s="1">
        <v>230221522</v>
      </c>
      <c r="P54" s="1">
        <v>2310768607</v>
      </c>
      <c r="Q54" s="1">
        <v>660207341</v>
      </c>
      <c r="R54" s="1">
        <v>77.037700000000001</v>
      </c>
      <c r="S54" s="1">
        <v>230221522</v>
      </c>
      <c r="T54" s="1">
        <v>2310768607</v>
      </c>
      <c r="U54" s="1">
        <v>0</v>
      </c>
    </row>
    <row r="55" spans="1:21" x14ac:dyDescent="0.25">
      <c r="A55" t="s">
        <v>37</v>
      </c>
      <c r="B55" s="1">
        <v>6722710000</v>
      </c>
      <c r="C55" s="1">
        <v>0</v>
      </c>
      <c r="D55" s="1">
        <v>-3723180252</v>
      </c>
      <c r="E55" s="1">
        <v>2999529748</v>
      </c>
      <c r="F55" s="1">
        <v>0</v>
      </c>
      <c r="G55" s="1">
        <v>2999529748</v>
      </c>
      <c r="H55" s="1">
        <v>-28553800</v>
      </c>
      <c r="I55" s="1">
        <v>2970975948</v>
      </c>
      <c r="J55" s="1">
        <v>28553800</v>
      </c>
      <c r="K55" s="1">
        <v>-28553800</v>
      </c>
      <c r="L55" s="1">
        <v>2970975948</v>
      </c>
      <c r="M55" s="1">
        <v>0</v>
      </c>
      <c r="N55" s="1">
        <v>99.048100000000005</v>
      </c>
      <c r="O55" s="1">
        <v>230221522</v>
      </c>
      <c r="P55" s="1">
        <v>2310768607</v>
      </c>
      <c r="Q55" s="1">
        <v>660207341</v>
      </c>
      <c r="R55" s="1">
        <v>77.037700000000001</v>
      </c>
      <c r="S55" s="1">
        <v>230221522</v>
      </c>
      <c r="T55" s="1">
        <v>2310768607</v>
      </c>
      <c r="U55" s="1">
        <v>0</v>
      </c>
    </row>
    <row r="56" spans="1:21" x14ac:dyDescent="0.25">
      <c r="A56" t="s">
        <v>51</v>
      </c>
      <c r="B56" s="1">
        <v>111539000</v>
      </c>
      <c r="C56" s="1">
        <v>0</v>
      </c>
      <c r="D56" s="1">
        <v>-111539000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</row>
    <row r="57" spans="1:21" x14ac:dyDescent="0.25">
      <c r="A57" t="s">
        <v>32</v>
      </c>
      <c r="B57" s="1">
        <v>111539000</v>
      </c>
      <c r="C57" s="1">
        <v>0</v>
      </c>
      <c r="D57" s="1">
        <v>-111539000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</row>
    <row r="58" spans="1:21" x14ac:dyDescent="0.25">
      <c r="A58" t="s">
        <v>52</v>
      </c>
      <c r="B58" s="1">
        <v>475939000</v>
      </c>
      <c r="C58" s="1">
        <v>0</v>
      </c>
      <c r="D58" s="1">
        <v>-162878560</v>
      </c>
      <c r="E58" s="1">
        <v>313060440</v>
      </c>
      <c r="F58" s="1">
        <v>0</v>
      </c>
      <c r="G58" s="1">
        <v>313060440</v>
      </c>
      <c r="H58" s="1">
        <v>0</v>
      </c>
      <c r="I58" s="1">
        <v>313060440</v>
      </c>
      <c r="J58" s="1">
        <v>0</v>
      </c>
      <c r="K58" s="1">
        <v>0</v>
      </c>
      <c r="L58" s="1">
        <v>313060440</v>
      </c>
      <c r="M58" s="1">
        <v>0</v>
      </c>
      <c r="N58" s="1">
        <v>100</v>
      </c>
      <c r="O58" s="1">
        <v>13587420</v>
      </c>
      <c r="P58" s="1">
        <v>304455074</v>
      </c>
      <c r="Q58" s="1">
        <v>8605366</v>
      </c>
      <c r="R58" s="1">
        <v>97.251199999999997</v>
      </c>
      <c r="S58" s="1">
        <v>13587420</v>
      </c>
      <c r="T58" s="1">
        <v>304455074</v>
      </c>
      <c r="U58" s="1">
        <v>0</v>
      </c>
    </row>
    <row r="59" spans="1:21" x14ac:dyDescent="0.25">
      <c r="A59" t="s">
        <v>32</v>
      </c>
      <c r="B59" s="1">
        <v>475939000</v>
      </c>
      <c r="C59" s="1">
        <v>0</v>
      </c>
      <c r="D59" s="1">
        <v>-162878560</v>
      </c>
      <c r="E59" s="1">
        <v>313060440</v>
      </c>
      <c r="F59" s="1">
        <v>0</v>
      </c>
      <c r="G59" s="1">
        <v>313060440</v>
      </c>
      <c r="H59" s="1">
        <v>0</v>
      </c>
      <c r="I59" s="1">
        <v>313060440</v>
      </c>
      <c r="J59" s="1">
        <v>0</v>
      </c>
      <c r="K59" s="1">
        <v>0</v>
      </c>
      <c r="L59" s="1">
        <v>313060440</v>
      </c>
      <c r="M59" s="1">
        <v>0</v>
      </c>
      <c r="N59" s="1">
        <v>100</v>
      </c>
      <c r="O59" s="1">
        <v>13587420</v>
      </c>
      <c r="P59" s="1">
        <v>304455074</v>
      </c>
      <c r="Q59" s="1">
        <v>8605366</v>
      </c>
      <c r="R59" s="1">
        <v>97.251199999999997</v>
      </c>
      <c r="S59" s="1">
        <v>13587420</v>
      </c>
      <c r="T59" s="1">
        <v>304455074</v>
      </c>
      <c r="U59" s="1">
        <v>0</v>
      </c>
    </row>
    <row r="60" spans="1:21" x14ac:dyDescent="0.25">
      <c r="A60" t="s">
        <v>53</v>
      </c>
      <c r="B60" s="1">
        <v>6236902000</v>
      </c>
      <c r="C60" s="1">
        <v>0</v>
      </c>
      <c r="D60" s="1">
        <v>-3543864286</v>
      </c>
      <c r="E60" s="1">
        <v>2693037714</v>
      </c>
      <c r="F60" s="1">
        <v>0</v>
      </c>
      <c r="G60" s="1">
        <v>2693037714</v>
      </c>
      <c r="H60" s="1">
        <v>-5864317</v>
      </c>
      <c r="I60" s="1">
        <v>2687173397</v>
      </c>
      <c r="J60" s="1">
        <v>5864317</v>
      </c>
      <c r="K60" s="1">
        <v>-4451117</v>
      </c>
      <c r="L60" s="1">
        <v>2687173397</v>
      </c>
      <c r="M60" s="1">
        <v>0</v>
      </c>
      <c r="N60" s="1">
        <v>99.782200000000003</v>
      </c>
      <c r="O60" s="1">
        <v>0</v>
      </c>
      <c r="P60" s="1">
        <v>2687173397</v>
      </c>
      <c r="Q60" s="1">
        <v>0</v>
      </c>
      <c r="R60" s="1">
        <v>99.782200000000003</v>
      </c>
      <c r="S60" s="1">
        <v>0</v>
      </c>
      <c r="T60" s="1">
        <v>2687173397</v>
      </c>
      <c r="U60" s="1">
        <v>0</v>
      </c>
    </row>
    <row r="61" spans="1:21" x14ac:dyDescent="0.25">
      <c r="A61" t="s">
        <v>32</v>
      </c>
      <c r="B61" s="1">
        <v>6236902000</v>
      </c>
      <c r="C61" s="1">
        <v>0</v>
      </c>
      <c r="D61" s="1">
        <v>-3543864286</v>
      </c>
      <c r="E61" s="1">
        <v>2693037714</v>
      </c>
      <c r="F61" s="1">
        <v>0</v>
      </c>
      <c r="G61" s="1">
        <v>2693037714</v>
      </c>
      <c r="H61" s="1">
        <v>-5864317</v>
      </c>
      <c r="I61" s="1">
        <v>2687173397</v>
      </c>
      <c r="J61" s="1">
        <v>5864317</v>
      </c>
      <c r="K61" s="1">
        <v>-4451117</v>
      </c>
      <c r="L61" s="1">
        <v>2687173397</v>
      </c>
      <c r="M61" s="1">
        <v>0</v>
      </c>
      <c r="N61" s="1">
        <v>99.782200000000003</v>
      </c>
      <c r="O61" s="1">
        <v>0</v>
      </c>
      <c r="P61" s="1">
        <v>2687173397</v>
      </c>
      <c r="Q61" s="1">
        <v>0</v>
      </c>
      <c r="R61" s="1">
        <v>99.782200000000003</v>
      </c>
      <c r="S61" s="1">
        <v>0</v>
      </c>
      <c r="T61" s="1">
        <v>2687173397</v>
      </c>
      <c r="U61" s="1">
        <v>0</v>
      </c>
    </row>
    <row r="62" spans="1:21" x14ac:dyDescent="0.25">
      <c r="A62" t="s">
        <v>54</v>
      </c>
      <c r="B62" s="1">
        <v>14292765000</v>
      </c>
      <c r="C62" s="1">
        <v>0</v>
      </c>
      <c r="D62" s="1">
        <v>-7349714456</v>
      </c>
      <c r="E62" s="1">
        <v>6943050544</v>
      </c>
      <c r="F62" s="1">
        <v>0</v>
      </c>
      <c r="G62" s="1">
        <v>6943050544</v>
      </c>
      <c r="H62" s="1">
        <v>-62103198</v>
      </c>
      <c r="I62" s="1">
        <v>6880947346</v>
      </c>
      <c r="J62" s="1">
        <v>62103198</v>
      </c>
      <c r="K62" s="1">
        <v>0</v>
      </c>
      <c r="L62" s="1">
        <v>6880947346</v>
      </c>
      <c r="M62" s="1">
        <v>0</v>
      </c>
      <c r="N62" s="1">
        <v>99.105500000000006</v>
      </c>
      <c r="O62" s="1">
        <v>498063454</v>
      </c>
      <c r="P62" s="1">
        <v>6044302988</v>
      </c>
      <c r="Q62" s="1">
        <v>836644358</v>
      </c>
      <c r="R62" s="1">
        <v>87.055400000000006</v>
      </c>
      <c r="S62" s="1">
        <v>435545467</v>
      </c>
      <c r="T62" s="1">
        <v>5981785001</v>
      </c>
      <c r="U62" s="1">
        <v>62517987</v>
      </c>
    </row>
    <row r="63" spans="1:21" x14ac:dyDescent="0.25">
      <c r="A63" t="s">
        <v>32</v>
      </c>
      <c r="B63" s="1">
        <v>12326518000</v>
      </c>
      <c r="C63" s="1">
        <v>0</v>
      </c>
      <c r="D63" s="1">
        <v>-7954138781</v>
      </c>
      <c r="E63" s="1">
        <v>4372379219</v>
      </c>
      <c r="F63" s="1">
        <v>0</v>
      </c>
      <c r="G63" s="1">
        <v>4372379219</v>
      </c>
      <c r="H63" s="1">
        <v>-15805196</v>
      </c>
      <c r="I63" s="1">
        <v>4356574023</v>
      </c>
      <c r="J63" s="1">
        <v>15805196</v>
      </c>
      <c r="K63" s="1">
        <v>0</v>
      </c>
      <c r="L63" s="1">
        <v>4356574023</v>
      </c>
      <c r="M63" s="1">
        <v>0</v>
      </c>
      <c r="N63" s="1">
        <v>99.638499999999993</v>
      </c>
      <c r="O63" s="1">
        <v>85005895</v>
      </c>
      <c r="P63" s="1">
        <v>3847977073</v>
      </c>
      <c r="Q63" s="1">
        <v>508596950</v>
      </c>
      <c r="R63" s="1">
        <v>88.006500000000003</v>
      </c>
      <c r="S63" s="1">
        <v>22487908</v>
      </c>
      <c r="T63" s="1">
        <v>3785459086</v>
      </c>
      <c r="U63" s="1">
        <v>62517987</v>
      </c>
    </row>
    <row r="64" spans="1:21" x14ac:dyDescent="0.25">
      <c r="A64" t="s">
        <v>37</v>
      </c>
      <c r="B64" s="1">
        <v>0</v>
      </c>
      <c r="C64" s="1">
        <v>0</v>
      </c>
      <c r="D64" s="1">
        <v>903129200</v>
      </c>
      <c r="E64" s="1">
        <v>903129200</v>
      </c>
      <c r="F64" s="1">
        <v>0</v>
      </c>
      <c r="G64" s="1">
        <v>903129200</v>
      </c>
      <c r="H64" s="1">
        <v>0</v>
      </c>
      <c r="I64" s="1">
        <v>903129200</v>
      </c>
      <c r="J64" s="1">
        <v>0</v>
      </c>
      <c r="K64" s="1">
        <v>0</v>
      </c>
      <c r="L64" s="1">
        <v>903129200</v>
      </c>
      <c r="M64" s="1">
        <v>0</v>
      </c>
      <c r="N64" s="1">
        <v>100</v>
      </c>
      <c r="O64" s="1">
        <v>318848500</v>
      </c>
      <c r="P64" s="1">
        <v>899289200</v>
      </c>
      <c r="Q64" s="1">
        <v>3840000</v>
      </c>
      <c r="R64" s="1">
        <v>99.574799999999996</v>
      </c>
      <c r="S64" s="1">
        <v>318848500</v>
      </c>
      <c r="T64" s="1">
        <v>899289200</v>
      </c>
      <c r="U64" s="1">
        <v>0</v>
      </c>
    </row>
    <row r="65" spans="1:21" x14ac:dyDescent="0.25">
      <c r="A65" t="s">
        <v>30</v>
      </c>
      <c r="B65" s="1">
        <v>1966247000</v>
      </c>
      <c r="C65" s="1">
        <v>0</v>
      </c>
      <c r="D65" s="1">
        <v>-693299533</v>
      </c>
      <c r="E65" s="1">
        <v>1272947467</v>
      </c>
      <c r="F65" s="1">
        <v>0</v>
      </c>
      <c r="G65" s="1">
        <v>1272947467</v>
      </c>
      <c r="H65" s="1">
        <v>0</v>
      </c>
      <c r="I65" s="1">
        <v>1272947467</v>
      </c>
      <c r="J65" s="1">
        <v>0</v>
      </c>
      <c r="K65" s="1">
        <v>0</v>
      </c>
      <c r="L65" s="1">
        <v>1272947467</v>
      </c>
      <c r="M65" s="1">
        <v>0</v>
      </c>
      <c r="N65" s="1">
        <v>100</v>
      </c>
      <c r="O65" s="1">
        <v>94209059</v>
      </c>
      <c r="P65" s="1">
        <v>948740059</v>
      </c>
      <c r="Q65" s="1">
        <v>324207408</v>
      </c>
      <c r="R65" s="1">
        <v>74.531000000000006</v>
      </c>
      <c r="S65" s="1">
        <v>94209059</v>
      </c>
      <c r="T65" s="1">
        <v>948740059</v>
      </c>
      <c r="U65" s="1">
        <v>0</v>
      </c>
    </row>
    <row r="66" spans="1:21" x14ac:dyDescent="0.25">
      <c r="A66" t="s">
        <v>38</v>
      </c>
      <c r="B66" s="1">
        <v>0</v>
      </c>
      <c r="C66" s="1">
        <v>0</v>
      </c>
      <c r="D66" s="1">
        <v>394594658</v>
      </c>
      <c r="E66" s="1">
        <v>394594658</v>
      </c>
      <c r="F66" s="1">
        <v>0</v>
      </c>
      <c r="G66" s="1">
        <v>394594658</v>
      </c>
      <c r="H66" s="1">
        <v>-46298002</v>
      </c>
      <c r="I66" s="1">
        <v>348296656</v>
      </c>
      <c r="J66" s="1">
        <v>46298002</v>
      </c>
      <c r="K66" s="1">
        <v>0</v>
      </c>
      <c r="L66" s="1">
        <v>348296656</v>
      </c>
      <c r="M66" s="1">
        <v>0</v>
      </c>
      <c r="N66" s="1">
        <v>88.266900000000007</v>
      </c>
      <c r="O66" s="1">
        <v>0</v>
      </c>
      <c r="P66" s="1">
        <v>348296656</v>
      </c>
      <c r="Q66" s="1">
        <v>0</v>
      </c>
      <c r="R66" s="1">
        <v>88.266900000000007</v>
      </c>
      <c r="S66" s="1">
        <v>0</v>
      </c>
      <c r="T66" s="1">
        <v>348296656</v>
      </c>
      <c r="U66" s="1">
        <v>0</v>
      </c>
    </row>
    <row r="67" spans="1:21" x14ac:dyDescent="0.25">
      <c r="A67" t="s">
        <v>55</v>
      </c>
      <c r="B67" s="1">
        <v>589791000</v>
      </c>
      <c r="C67" s="1">
        <v>0</v>
      </c>
      <c r="D67" s="1">
        <v>-589791000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</row>
    <row r="68" spans="1:21" x14ac:dyDescent="0.25">
      <c r="A68" t="s">
        <v>32</v>
      </c>
      <c r="B68" s="1">
        <v>589791000</v>
      </c>
      <c r="C68" s="1">
        <v>0</v>
      </c>
      <c r="D68" s="1">
        <v>-589791000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</row>
    <row r="69" spans="1:21" x14ac:dyDescent="0.25">
      <c r="A69" t="s">
        <v>56</v>
      </c>
      <c r="B69" s="1">
        <v>265180000</v>
      </c>
      <c r="C69" s="1">
        <v>0</v>
      </c>
      <c r="D69" s="1">
        <v>-235180000</v>
      </c>
      <c r="E69" s="1">
        <v>30000000</v>
      </c>
      <c r="F69" s="1">
        <v>0</v>
      </c>
      <c r="G69" s="1">
        <v>30000000</v>
      </c>
      <c r="H69" s="1">
        <v>0</v>
      </c>
      <c r="I69" s="1">
        <v>30000000</v>
      </c>
      <c r="J69" s="1">
        <v>0</v>
      </c>
      <c r="K69" s="1">
        <v>0</v>
      </c>
      <c r="L69" s="1">
        <v>30000000</v>
      </c>
      <c r="M69" s="1">
        <v>0</v>
      </c>
      <c r="N69" s="1">
        <v>100</v>
      </c>
      <c r="O69" s="1">
        <v>0</v>
      </c>
      <c r="P69" s="1">
        <v>18796228</v>
      </c>
      <c r="Q69" s="1">
        <v>11203772</v>
      </c>
      <c r="R69" s="1">
        <v>62.6541</v>
      </c>
      <c r="S69" s="1">
        <v>0</v>
      </c>
      <c r="T69" s="1">
        <v>18796228</v>
      </c>
      <c r="U69" s="1">
        <v>0</v>
      </c>
    </row>
    <row r="70" spans="1:21" x14ac:dyDescent="0.25">
      <c r="A70" t="s">
        <v>32</v>
      </c>
      <c r="B70" s="1">
        <v>265180000</v>
      </c>
      <c r="C70" s="1">
        <v>0</v>
      </c>
      <c r="D70" s="1">
        <v>-235180000</v>
      </c>
      <c r="E70" s="1">
        <v>30000000</v>
      </c>
      <c r="F70" s="1">
        <v>0</v>
      </c>
      <c r="G70" s="1">
        <v>30000000</v>
      </c>
      <c r="H70" s="1">
        <v>0</v>
      </c>
      <c r="I70" s="1">
        <v>30000000</v>
      </c>
      <c r="J70" s="1">
        <v>0</v>
      </c>
      <c r="K70" s="1">
        <v>0</v>
      </c>
      <c r="L70" s="1">
        <v>30000000</v>
      </c>
      <c r="M70" s="1">
        <v>0</v>
      </c>
      <c r="N70" s="1">
        <v>100</v>
      </c>
      <c r="O70" s="1">
        <v>0</v>
      </c>
      <c r="P70" s="1">
        <v>18796228</v>
      </c>
      <c r="Q70" s="1">
        <v>11203772</v>
      </c>
      <c r="R70" s="1">
        <v>62.6541</v>
      </c>
      <c r="S70" s="1">
        <v>0</v>
      </c>
      <c r="T70" s="1">
        <v>18796228</v>
      </c>
      <c r="U70" s="1">
        <v>0</v>
      </c>
    </row>
    <row r="71" spans="1:21" x14ac:dyDescent="0.25">
      <c r="A71" t="s">
        <v>57</v>
      </c>
      <c r="B71" s="1">
        <v>793720000</v>
      </c>
      <c r="C71" s="1">
        <v>0</v>
      </c>
      <c r="D71" s="1">
        <v>-591286026</v>
      </c>
      <c r="E71" s="1">
        <v>202433974</v>
      </c>
      <c r="F71" s="1">
        <v>0</v>
      </c>
      <c r="G71" s="1">
        <v>202433974</v>
      </c>
      <c r="H71" s="1">
        <v>-5070156</v>
      </c>
      <c r="I71" s="1">
        <v>197363818</v>
      </c>
      <c r="J71" s="1">
        <v>5070156</v>
      </c>
      <c r="K71" s="1">
        <v>-5070156</v>
      </c>
      <c r="L71" s="1">
        <v>197363818</v>
      </c>
      <c r="M71" s="1">
        <v>0</v>
      </c>
      <c r="N71" s="1">
        <v>97.495400000000004</v>
      </c>
      <c r="O71" s="1">
        <v>8373362</v>
      </c>
      <c r="P71" s="1">
        <v>193859962</v>
      </c>
      <c r="Q71" s="1">
        <v>3503856</v>
      </c>
      <c r="R71" s="1">
        <v>95.764499999999998</v>
      </c>
      <c r="S71" s="1">
        <v>8373362</v>
      </c>
      <c r="T71" s="1">
        <v>193859962</v>
      </c>
      <c r="U71" s="1">
        <v>0</v>
      </c>
    </row>
    <row r="72" spans="1:21" x14ac:dyDescent="0.25">
      <c r="A72" t="s">
        <v>32</v>
      </c>
      <c r="B72" s="1">
        <v>793720000</v>
      </c>
      <c r="C72" s="1">
        <v>0</v>
      </c>
      <c r="D72" s="1">
        <v>-591286026</v>
      </c>
      <c r="E72" s="1">
        <v>202433974</v>
      </c>
      <c r="F72" s="1">
        <v>0</v>
      </c>
      <c r="G72" s="1">
        <v>202433974</v>
      </c>
      <c r="H72" s="1">
        <v>-5070156</v>
      </c>
      <c r="I72" s="1">
        <v>197363818</v>
      </c>
      <c r="J72" s="1">
        <v>5070156</v>
      </c>
      <c r="K72" s="1">
        <v>-5070156</v>
      </c>
      <c r="L72" s="1">
        <v>197363818</v>
      </c>
      <c r="M72" s="1">
        <v>0</v>
      </c>
      <c r="N72" s="1">
        <v>97.495400000000004</v>
      </c>
      <c r="O72" s="1">
        <v>8373362</v>
      </c>
      <c r="P72" s="1">
        <v>193859962</v>
      </c>
      <c r="Q72" s="1">
        <v>3503856</v>
      </c>
      <c r="R72" s="1">
        <v>95.764499999999998</v>
      </c>
      <c r="S72" s="1">
        <v>8373362</v>
      </c>
      <c r="T72" s="1">
        <v>193859962</v>
      </c>
      <c r="U72" s="1">
        <v>0</v>
      </c>
    </row>
    <row r="73" spans="1:21" x14ac:dyDescent="0.25">
      <c r="A73" t="s">
        <v>58</v>
      </c>
      <c r="B73" s="1">
        <v>20523073000</v>
      </c>
      <c r="C73" s="1">
        <v>0</v>
      </c>
      <c r="D73" s="1">
        <v>5504132601</v>
      </c>
      <c r="E73" s="1">
        <v>26027205601</v>
      </c>
      <c r="F73" s="1">
        <v>0</v>
      </c>
      <c r="G73" s="1">
        <v>26027205601</v>
      </c>
      <c r="H73" s="1">
        <v>0</v>
      </c>
      <c r="I73" s="1">
        <v>26027205601</v>
      </c>
      <c r="J73" s="1">
        <v>0</v>
      </c>
      <c r="K73" s="1">
        <v>0</v>
      </c>
      <c r="L73" s="1">
        <v>26027205601</v>
      </c>
      <c r="M73" s="1">
        <v>0</v>
      </c>
      <c r="N73" s="1">
        <v>100</v>
      </c>
      <c r="O73" s="1">
        <v>2707603491</v>
      </c>
      <c r="P73" s="1">
        <v>21746593938</v>
      </c>
      <c r="Q73" s="1">
        <v>4280611663</v>
      </c>
      <c r="R73" s="1">
        <v>83.553299999999993</v>
      </c>
      <c r="S73" s="1">
        <v>2707603491</v>
      </c>
      <c r="T73" s="1">
        <v>21746593938</v>
      </c>
      <c r="U73" s="1">
        <v>0</v>
      </c>
    </row>
    <row r="74" spans="1:21" x14ac:dyDescent="0.25">
      <c r="A74" t="s">
        <v>32</v>
      </c>
      <c r="B74" s="1">
        <v>12791097000</v>
      </c>
      <c r="C74" s="1">
        <v>0</v>
      </c>
      <c r="D74" s="1">
        <v>-470259615</v>
      </c>
      <c r="E74" s="1">
        <v>12320837385</v>
      </c>
      <c r="F74" s="1">
        <v>0</v>
      </c>
      <c r="G74" s="1">
        <v>12320837385</v>
      </c>
      <c r="H74" s="1">
        <v>0</v>
      </c>
      <c r="I74" s="1">
        <v>12320837385</v>
      </c>
      <c r="J74" s="1">
        <v>0</v>
      </c>
      <c r="K74" s="1">
        <v>0</v>
      </c>
      <c r="L74" s="1">
        <v>12320837385</v>
      </c>
      <c r="M74" s="1">
        <v>0</v>
      </c>
      <c r="N74" s="1">
        <v>100</v>
      </c>
      <c r="O74" s="1">
        <v>2707603491</v>
      </c>
      <c r="P74" s="1">
        <v>8041826204</v>
      </c>
      <c r="Q74" s="1">
        <v>4279011181</v>
      </c>
      <c r="R74" s="1">
        <v>65.270099999999999</v>
      </c>
      <c r="S74" s="1">
        <v>2707603491</v>
      </c>
      <c r="T74" s="1">
        <v>8041826204</v>
      </c>
      <c r="U74" s="1">
        <v>0</v>
      </c>
    </row>
    <row r="75" spans="1:21" x14ac:dyDescent="0.25">
      <c r="A75" t="s">
        <v>30</v>
      </c>
      <c r="B75" s="1">
        <v>5955982000</v>
      </c>
      <c r="C75" s="1">
        <v>0</v>
      </c>
      <c r="D75" s="1">
        <v>7750386216</v>
      </c>
      <c r="E75" s="1">
        <v>13706368216</v>
      </c>
      <c r="F75" s="1">
        <v>0</v>
      </c>
      <c r="G75" s="1">
        <v>13706368216</v>
      </c>
      <c r="H75" s="1">
        <v>0</v>
      </c>
      <c r="I75" s="1">
        <v>13706368216</v>
      </c>
      <c r="J75" s="1">
        <v>0</v>
      </c>
      <c r="K75" s="1">
        <v>0</v>
      </c>
      <c r="L75" s="1">
        <v>13706368216</v>
      </c>
      <c r="M75" s="1">
        <v>0</v>
      </c>
      <c r="N75" s="1">
        <v>100</v>
      </c>
      <c r="O75" s="1">
        <v>0</v>
      </c>
      <c r="P75" s="1">
        <v>13704767734</v>
      </c>
      <c r="Q75" s="1">
        <v>1600482</v>
      </c>
      <c r="R75" s="1">
        <v>99.988299999999995</v>
      </c>
      <c r="S75" s="1">
        <v>0</v>
      </c>
      <c r="T75" s="1">
        <v>13704767734</v>
      </c>
      <c r="U75" s="1">
        <v>0</v>
      </c>
    </row>
    <row r="76" spans="1:21" x14ac:dyDescent="0.25">
      <c r="A76" t="s">
        <v>35</v>
      </c>
      <c r="B76" s="1">
        <v>1553120000</v>
      </c>
      <c r="C76" s="1">
        <v>0</v>
      </c>
      <c r="D76" s="1">
        <v>-1553120000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</row>
    <row r="77" spans="1:21" x14ac:dyDescent="0.25">
      <c r="A77" t="s">
        <v>27</v>
      </c>
      <c r="B77" s="1">
        <v>222874000</v>
      </c>
      <c r="C77" s="1">
        <v>0</v>
      </c>
      <c r="D77" s="1">
        <v>-222874000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</row>
    <row r="78" spans="1:21" x14ac:dyDescent="0.25">
      <c r="A78" t="s">
        <v>59</v>
      </c>
      <c r="B78" s="1">
        <v>48410000</v>
      </c>
      <c r="C78" s="1">
        <v>0</v>
      </c>
      <c r="D78" s="1">
        <v>520004000</v>
      </c>
      <c r="E78" s="1">
        <v>568414000</v>
      </c>
      <c r="F78" s="1">
        <v>0</v>
      </c>
      <c r="G78" s="1">
        <v>568414000</v>
      </c>
      <c r="H78" s="1">
        <v>0</v>
      </c>
      <c r="I78" s="1">
        <v>568414000</v>
      </c>
      <c r="J78" s="1">
        <v>0</v>
      </c>
      <c r="K78" s="1">
        <v>0</v>
      </c>
      <c r="L78" s="1">
        <v>568414000</v>
      </c>
      <c r="M78" s="1">
        <v>0</v>
      </c>
      <c r="N78" s="1">
        <v>100</v>
      </c>
      <c r="O78" s="1">
        <v>102926000</v>
      </c>
      <c r="P78" s="1">
        <v>453912400</v>
      </c>
      <c r="Q78" s="1">
        <v>114501600</v>
      </c>
      <c r="R78" s="1">
        <v>79.855999999999995</v>
      </c>
      <c r="S78" s="1">
        <v>102926000</v>
      </c>
      <c r="T78" s="1">
        <v>453912400</v>
      </c>
      <c r="U78" s="1">
        <v>0</v>
      </c>
    </row>
    <row r="79" spans="1:21" x14ac:dyDescent="0.25">
      <c r="A79" t="s">
        <v>32</v>
      </c>
      <c r="B79" s="1">
        <v>48410000</v>
      </c>
      <c r="C79" s="1">
        <v>0</v>
      </c>
      <c r="D79" s="1">
        <v>520004000</v>
      </c>
      <c r="E79" s="1">
        <v>568414000</v>
      </c>
      <c r="F79" s="1">
        <v>0</v>
      </c>
      <c r="G79" s="1">
        <v>568414000</v>
      </c>
      <c r="H79" s="1">
        <v>0</v>
      </c>
      <c r="I79" s="1">
        <v>568414000</v>
      </c>
      <c r="J79" s="1">
        <v>0</v>
      </c>
      <c r="K79" s="1">
        <v>0</v>
      </c>
      <c r="L79" s="1">
        <v>568414000</v>
      </c>
      <c r="M79" s="1">
        <v>0</v>
      </c>
      <c r="N79" s="1">
        <v>100</v>
      </c>
      <c r="O79" s="1">
        <v>102926000</v>
      </c>
      <c r="P79" s="1">
        <v>453912400</v>
      </c>
      <c r="Q79" s="1">
        <v>114501600</v>
      </c>
      <c r="R79" s="1">
        <v>79.855999999999995</v>
      </c>
      <c r="S79" s="1">
        <v>102926000</v>
      </c>
      <c r="T79" s="1">
        <v>453912400</v>
      </c>
      <c r="U79" s="1">
        <v>0</v>
      </c>
    </row>
    <row r="80" spans="1:21" x14ac:dyDescent="0.25">
      <c r="A80" t="s">
        <v>60</v>
      </c>
      <c r="B80" s="1">
        <v>14494749000</v>
      </c>
      <c r="C80" s="1">
        <v>0</v>
      </c>
      <c r="D80" s="1">
        <v>-4603493586</v>
      </c>
      <c r="E80" s="1">
        <v>9891255414</v>
      </c>
      <c r="F80" s="1">
        <v>0</v>
      </c>
      <c r="G80" s="1">
        <v>9891255414</v>
      </c>
      <c r="H80" s="1">
        <v>0</v>
      </c>
      <c r="I80" s="1">
        <v>9891255414</v>
      </c>
      <c r="J80" s="1">
        <v>0</v>
      </c>
      <c r="K80" s="1">
        <v>0</v>
      </c>
      <c r="L80" s="1">
        <v>9891255414</v>
      </c>
      <c r="M80" s="1">
        <v>0</v>
      </c>
      <c r="N80" s="1">
        <v>100</v>
      </c>
      <c r="O80" s="1">
        <v>958564377</v>
      </c>
      <c r="P80" s="1">
        <v>5420054662</v>
      </c>
      <c r="Q80" s="1">
        <v>4471200752</v>
      </c>
      <c r="R80" s="1">
        <v>54.796399999999998</v>
      </c>
      <c r="S80" s="1">
        <v>958564377</v>
      </c>
      <c r="T80" s="1">
        <v>5420054662</v>
      </c>
      <c r="U80" s="1">
        <v>0</v>
      </c>
    </row>
    <row r="81" spans="1:21" x14ac:dyDescent="0.25">
      <c r="A81" t="s">
        <v>32</v>
      </c>
      <c r="B81" s="1">
        <v>14494749000</v>
      </c>
      <c r="C81" s="1">
        <v>0</v>
      </c>
      <c r="D81" s="1">
        <v>-4603493586</v>
      </c>
      <c r="E81" s="1">
        <v>9891255414</v>
      </c>
      <c r="F81" s="1">
        <v>0</v>
      </c>
      <c r="G81" s="1">
        <v>9891255414</v>
      </c>
      <c r="H81" s="1">
        <v>0</v>
      </c>
      <c r="I81" s="1">
        <v>9891255414</v>
      </c>
      <c r="J81" s="1">
        <v>0</v>
      </c>
      <c r="K81" s="1">
        <v>0</v>
      </c>
      <c r="L81" s="1">
        <v>9891255414</v>
      </c>
      <c r="M81" s="1">
        <v>0</v>
      </c>
      <c r="N81" s="1">
        <v>100</v>
      </c>
      <c r="O81" s="1">
        <v>958564377</v>
      </c>
      <c r="P81" s="1">
        <v>5420054662</v>
      </c>
      <c r="Q81" s="1">
        <v>4471200752</v>
      </c>
      <c r="R81" s="1">
        <v>54.796399999999998</v>
      </c>
      <c r="S81" s="1">
        <v>958564377</v>
      </c>
      <c r="T81" s="1">
        <v>5420054662</v>
      </c>
      <c r="U81" s="1">
        <v>0</v>
      </c>
    </row>
    <row r="82" spans="1:21" x14ac:dyDescent="0.25">
      <c r="A82" t="s">
        <v>61</v>
      </c>
      <c r="B82" s="1">
        <v>189742000</v>
      </c>
      <c r="C82" s="1">
        <v>0</v>
      </c>
      <c r="D82" s="1">
        <v>-189742000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</row>
    <row r="83" spans="1:21" x14ac:dyDescent="0.25">
      <c r="A83" t="s">
        <v>32</v>
      </c>
      <c r="B83" s="1">
        <v>189742000</v>
      </c>
      <c r="C83" s="1">
        <v>0</v>
      </c>
      <c r="D83" s="1">
        <v>-189742000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</row>
    <row r="84" spans="1:21" x14ac:dyDescent="0.25">
      <c r="A84" t="s">
        <v>62</v>
      </c>
      <c r="B84" s="1">
        <v>9390001000</v>
      </c>
      <c r="C84" s="1">
        <v>0</v>
      </c>
      <c r="D84" s="1">
        <v>-2821613511</v>
      </c>
      <c r="E84" s="1">
        <v>6568387489</v>
      </c>
      <c r="F84" s="1">
        <v>0</v>
      </c>
      <c r="G84" s="1">
        <v>6568387489</v>
      </c>
      <c r="H84" s="1">
        <v>-138092518</v>
      </c>
      <c r="I84" s="1">
        <v>6393021771</v>
      </c>
      <c r="J84" s="1">
        <v>175365718</v>
      </c>
      <c r="K84" s="1">
        <v>-124615839</v>
      </c>
      <c r="L84" s="1">
        <v>6393021771</v>
      </c>
      <c r="M84" s="1">
        <v>0</v>
      </c>
      <c r="N84" s="1">
        <v>97.330200000000005</v>
      </c>
      <c r="O84" s="1">
        <v>199112171</v>
      </c>
      <c r="P84" s="1">
        <v>6260055754</v>
      </c>
      <c r="Q84" s="1">
        <v>132966017</v>
      </c>
      <c r="R84" s="1">
        <v>95.305800000000005</v>
      </c>
      <c r="S84" s="1">
        <v>183973171</v>
      </c>
      <c r="T84" s="1">
        <v>6244916754</v>
      </c>
      <c r="U84" s="1">
        <v>15139000</v>
      </c>
    </row>
    <row r="85" spans="1:21" x14ac:dyDescent="0.25">
      <c r="A85" t="s">
        <v>32</v>
      </c>
      <c r="B85" s="1">
        <v>9270000000</v>
      </c>
      <c r="C85" s="1">
        <v>0</v>
      </c>
      <c r="D85" s="1">
        <v>-2701612511</v>
      </c>
      <c r="E85" s="1">
        <v>6568387489</v>
      </c>
      <c r="F85" s="1">
        <v>0</v>
      </c>
      <c r="G85" s="1">
        <v>6568387489</v>
      </c>
      <c r="H85" s="1">
        <v>-138092518</v>
      </c>
      <c r="I85" s="1">
        <v>6393021771</v>
      </c>
      <c r="J85" s="1">
        <v>175365718</v>
      </c>
      <c r="K85" s="1">
        <v>-124615839</v>
      </c>
      <c r="L85" s="1">
        <v>6393021771</v>
      </c>
      <c r="M85" s="1">
        <v>0</v>
      </c>
      <c r="N85" s="1">
        <v>97.330200000000005</v>
      </c>
      <c r="O85" s="1">
        <v>199112171</v>
      </c>
      <c r="P85" s="1">
        <v>6260055754</v>
      </c>
      <c r="Q85" s="1">
        <v>132966017</v>
      </c>
      <c r="R85" s="1">
        <v>95.305800000000005</v>
      </c>
      <c r="S85" s="1">
        <v>183973171</v>
      </c>
      <c r="T85" s="1">
        <v>6244916754</v>
      </c>
      <c r="U85" s="1">
        <v>15139000</v>
      </c>
    </row>
    <row r="86" spans="1:21" x14ac:dyDescent="0.25">
      <c r="A86" t="s">
        <v>35</v>
      </c>
      <c r="B86" s="1">
        <v>120001000</v>
      </c>
      <c r="C86" s="1">
        <v>0</v>
      </c>
      <c r="D86" s="1">
        <v>-120001000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</row>
    <row r="87" spans="1:21" x14ac:dyDescent="0.25">
      <c r="A87" t="s">
        <v>63</v>
      </c>
      <c r="B87" s="1">
        <v>7645906000</v>
      </c>
      <c r="C87" s="1">
        <v>0</v>
      </c>
      <c r="D87" s="1">
        <v>-2438417659</v>
      </c>
      <c r="E87" s="1">
        <v>5207488341</v>
      </c>
      <c r="F87" s="1">
        <v>0</v>
      </c>
      <c r="G87" s="1">
        <v>5207488341</v>
      </c>
      <c r="H87" s="1">
        <v>-7795566</v>
      </c>
      <c r="I87" s="1">
        <v>5199692775</v>
      </c>
      <c r="J87" s="1">
        <v>7795566</v>
      </c>
      <c r="K87" s="1">
        <v>-7844</v>
      </c>
      <c r="L87" s="1">
        <v>5199692775</v>
      </c>
      <c r="M87" s="1">
        <v>0</v>
      </c>
      <c r="N87" s="1">
        <v>99.850300000000004</v>
      </c>
      <c r="O87" s="1">
        <v>367850813</v>
      </c>
      <c r="P87" s="1">
        <v>4506248358</v>
      </c>
      <c r="Q87" s="1">
        <v>693444417</v>
      </c>
      <c r="R87" s="1">
        <v>86.534000000000006</v>
      </c>
      <c r="S87" s="1">
        <v>103034690</v>
      </c>
      <c r="T87" s="1">
        <v>4241432235</v>
      </c>
      <c r="U87" s="1">
        <v>264816123</v>
      </c>
    </row>
    <row r="88" spans="1:21" x14ac:dyDescent="0.25">
      <c r="A88" t="s">
        <v>31</v>
      </c>
      <c r="B88" s="1">
        <v>849750000</v>
      </c>
      <c r="C88" s="1">
        <v>0</v>
      </c>
      <c r="D88" s="1">
        <v>-849750000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</row>
    <row r="89" spans="1:21" x14ac:dyDescent="0.25">
      <c r="A89" t="s">
        <v>32</v>
      </c>
      <c r="B89" s="1">
        <v>849750000</v>
      </c>
      <c r="C89" s="1">
        <v>0</v>
      </c>
      <c r="D89" s="1">
        <v>-849750000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</row>
    <row r="90" spans="1:21" x14ac:dyDescent="0.25">
      <c r="A90" t="s">
        <v>36</v>
      </c>
      <c r="B90" s="1">
        <v>16334000</v>
      </c>
      <c r="C90" s="1">
        <v>0</v>
      </c>
      <c r="D90" s="1">
        <v>-16334000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</row>
    <row r="91" spans="1:21" x14ac:dyDescent="0.25">
      <c r="A91" t="s">
        <v>32</v>
      </c>
      <c r="B91" s="1">
        <v>16334000</v>
      </c>
      <c r="C91" s="1">
        <v>0</v>
      </c>
      <c r="D91" s="1">
        <v>-16334000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</row>
    <row r="92" spans="1:21" x14ac:dyDescent="0.25">
      <c r="A92" t="s">
        <v>43</v>
      </c>
      <c r="B92" s="1">
        <v>40000000</v>
      </c>
      <c r="C92" s="1">
        <v>0</v>
      </c>
      <c r="D92" s="1">
        <v>-40000000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</row>
    <row r="93" spans="1:21" x14ac:dyDescent="0.25">
      <c r="A93" t="s">
        <v>32</v>
      </c>
      <c r="B93" s="1">
        <v>40000000</v>
      </c>
      <c r="C93" s="1">
        <v>0</v>
      </c>
      <c r="D93" s="1">
        <v>-40000000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</row>
    <row r="94" spans="1:21" x14ac:dyDescent="0.25">
      <c r="A94" t="s">
        <v>52</v>
      </c>
      <c r="B94" s="1">
        <v>2266847000</v>
      </c>
      <c r="C94" s="1">
        <v>0</v>
      </c>
      <c r="D94" s="1">
        <v>-583706315</v>
      </c>
      <c r="E94" s="1">
        <v>1683140685</v>
      </c>
      <c r="F94" s="1">
        <v>0</v>
      </c>
      <c r="G94" s="1">
        <v>1683140685</v>
      </c>
      <c r="H94" s="1">
        <v>0</v>
      </c>
      <c r="I94" s="1">
        <v>1683140685</v>
      </c>
      <c r="J94" s="1">
        <v>0</v>
      </c>
      <c r="K94" s="1">
        <v>0</v>
      </c>
      <c r="L94" s="1">
        <v>1683140685</v>
      </c>
      <c r="M94" s="1">
        <v>0</v>
      </c>
      <c r="N94" s="1">
        <v>100</v>
      </c>
      <c r="O94" s="1">
        <v>74113200</v>
      </c>
      <c r="P94" s="1">
        <v>1375982645</v>
      </c>
      <c r="Q94" s="1">
        <v>307158040</v>
      </c>
      <c r="R94" s="1">
        <v>81.750900000000001</v>
      </c>
      <c r="S94" s="1">
        <v>74113200</v>
      </c>
      <c r="T94" s="1">
        <v>1375982645</v>
      </c>
      <c r="U94" s="1">
        <v>0</v>
      </c>
    </row>
    <row r="95" spans="1:21" x14ac:dyDescent="0.25">
      <c r="A95" t="s">
        <v>32</v>
      </c>
      <c r="B95" s="1">
        <v>2266847000</v>
      </c>
      <c r="C95" s="1">
        <v>0</v>
      </c>
      <c r="D95" s="1">
        <v>-583706315</v>
      </c>
      <c r="E95" s="1">
        <v>1683140685</v>
      </c>
      <c r="F95" s="1">
        <v>0</v>
      </c>
      <c r="G95" s="1">
        <v>1683140685</v>
      </c>
      <c r="H95" s="1">
        <v>0</v>
      </c>
      <c r="I95" s="1">
        <v>1683140685</v>
      </c>
      <c r="J95" s="1">
        <v>0</v>
      </c>
      <c r="K95" s="1">
        <v>0</v>
      </c>
      <c r="L95" s="1">
        <v>1683140685</v>
      </c>
      <c r="M95" s="1">
        <v>0</v>
      </c>
      <c r="N95" s="1">
        <v>100</v>
      </c>
      <c r="O95" s="1">
        <v>74113200</v>
      </c>
      <c r="P95" s="1">
        <v>1375982645</v>
      </c>
      <c r="Q95" s="1">
        <v>307158040</v>
      </c>
      <c r="R95" s="1">
        <v>81.750900000000001</v>
      </c>
      <c r="S95" s="1">
        <v>74113200</v>
      </c>
      <c r="T95" s="1">
        <v>1375982645</v>
      </c>
      <c r="U95" s="1">
        <v>0</v>
      </c>
    </row>
    <row r="96" spans="1:21" x14ac:dyDescent="0.25">
      <c r="A96" t="s">
        <v>53</v>
      </c>
      <c r="B96" s="1">
        <v>284280000</v>
      </c>
      <c r="C96" s="1">
        <v>0</v>
      </c>
      <c r="D96" s="1">
        <v>-140028538</v>
      </c>
      <c r="E96" s="1">
        <v>144251462</v>
      </c>
      <c r="F96" s="1">
        <v>0</v>
      </c>
      <c r="G96" s="1">
        <v>144251462</v>
      </c>
      <c r="H96" s="1">
        <v>0</v>
      </c>
      <c r="I96" s="1">
        <v>144251462</v>
      </c>
      <c r="J96" s="1">
        <v>0</v>
      </c>
      <c r="K96" s="1">
        <v>0</v>
      </c>
      <c r="L96" s="1">
        <v>144251462</v>
      </c>
      <c r="M96" s="1">
        <v>0</v>
      </c>
      <c r="N96" s="1">
        <v>100</v>
      </c>
      <c r="O96" s="1">
        <v>0</v>
      </c>
      <c r="P96" s="1">
        <v>144251462</v>
      </c>
      <c r="Q96" s="1">
        <v>0</v>
      </c>
      <c r="R96" s="1">
        <v>100</v>
      </c>
      <c r="S96" s="1">
        <v>0</v>
      </c>
      <c r="T96" s="1">
        <v>144251462</v>
      </c>
      <c r="U96" s="1">
        <v>0</v>
      </c>
    </row>
    <row r="97" spans="1:21" x14ac:dyDescent="0.25">
      <c r="A97" t="s">
        <v>32</v>
      </c>
      <c r="B97" s="1">
        <v>284280000</v>
      </c>
      <c r="C97" s="1">
        <v>0</v>
      </c>
      <c r="D97" s="1">
        <v>-140028538</v>
      </c>
      <c r="E97" s="1">
        <v>144251462</v>
      </c>
      <c r="F97" s="1">
        <v>0</v>
      </c>
      <c r="G97" s="1">
        <v>144251462</v>
      </c>
      <c r="H97" s="1">
        <v>0</v>
      </c>
      <c r="I97" s="1">
        <v>144251462</v>
      </c>
      <c r="J97" s="1">
        <v>0</v>
      </c>
      <c r="K97" s="1">
        <v>0</v>
      </c>
      <c r="L97" s="1">
        <v>144251462</v>
      </c>
      <c r="M97" s="1">
        <v>0</v>
      </c>
      <c r="N97" s="1">
        <v>100</v>
      </c>
      <c r="O97" s="1">
        <v>0</v>
      </c>
      <c r="P97" s="1">
        <v>144251462</v>
      </c>
      <c r="Q97" s="1">
        <v>0</v>
      </c>
      <c r="R97" s="1">
        <v>100</v>
      </c>
      <c r="S97" s="1">
        <v>0</v>
      </c>
      <c r="T97" s="1">
        <v>144251462</v>
      </c>
      <c r="U97" s="1">
        <v>0</v>
      </c>
    </row>
    <row r="98" spans="1:21" x14ac:dyDescent="0.25">
      <c r="A98" t="s">
        <v>54</v>
      </c>
      <c r="B98" s="1">
        <v>3854409000</v>
      </c>
      <c r="C98" s="1">
        <v>0</v>
      </c>
      <c r="D98" s="1">
        <v>-659299433</v>
      </c>
      <c r="E98" s="1">
        <v>3195109567</v>
      </c>
      <c r="F98" s="1">
        <v>0</v>
      </c>
      <c r="G98" s="1">
        <v>3195109567</v>
      </c>
      <c r="H98" s="1">
        <v>-7787722</v>
      </c>
      <c r="I98" s="1">
        <v>3187321845</v>
      </c>
      <c r="J98" s="1">
        <v>7787722</v>
      </c>
      <c r="K98" s="1">
        <v>0</v>
      </c>
      <c r="L98" s="1">
        <v>3187321845</v>
      </c>
      <c r="M98" s="1">
        <v>0</v>
      </c>
      <c r="N98" s="1">
        <v>99.756299999999996</v>
      </c>
      <c r="O98" s="1">
        <v>283289099</v>
      </c>
      <c r="P98" s="1">
        <v>2813633630</v>
      </c>
      <c r="Q98" s="1">
        <v>373688215</v>
      </c>
      <c r="R98" s="1">
        <v>88.060599999999994</v>
      </c>
      <c r="S98" s="1">
        <v>18472976</v>
      </c>
      <c r="T98" s="1">
        <v>2548817507</v>
      </c>
      <c r="U98" s="1">
        <v>264816123</v>
      </c>
    </row>
    <row r="99" spans="1:21" x14ac:dyDescent="0.25">
      <c r="A99" t="s">
        <v>32</v>
      </c>
      <c r="B99" s="1">
        <v>3854409000</v>
      </c>
      <c r="C99" s="1">
        <v>0</v>
      </c>
      <c r="D99" s="1">
        <v>-659299433</v>
      </c>
      <c r="E99" s="1">
        <v>3195109567</v>
      </c>
      <c r="F99" s="1">
        <v>0</v>
      </c>
      <c r="G99" s="1">
        <v>3195109567</v>
      </c>
      <c r="H99" s="1">
        <v>-7787722</v>
      </c>
      <c r="I99" s="1">
        <v>3187321845</v>
      </c>
      <c r="J99" s="1">
        <v>7787722</v>
      </c>
      <c r="K99" s="1">
        <v>0</v>
      </c>
      <c r="L99" s="1">
        <v>3187321845</v>
      </c>
      <c r="M99" s="1">
        <v>0</v>
      </c>
      <c r="N99" s="1">
        <v>99.756299999999996</v>
      </c>
      <c r="O99" s="1">
        <v>283289099</v>
      </c>
      <c r="P99" s="1">
        <v>2813633630</v>
      </c>
      <c r="Q99" s="1">
        <v>373688215</v>
      </c>
      <c r="R99" s="1">
        <v>88.060599999999994</v>
      </c>
      <c r="S99" s="1">
        <v>18472976</v>
      </c>
      <c r="T99" s="1">
        <v>2548817507</v>
      </c>
      <c r="U99" s="1">
        <v>264816123</v>
      </c>
    </row>
    <row r="100" spans="1:21" x14ac:dyDescent="0.25">
      <c r="A100" t="s">
        <v>57</v>
      </c>
      <c r="B100" s="1">
        <v>19260000</v>
      </c>
      <c r="C100" s="1">
        <v>0</v>
      </c>
      <c r="D100" s="1">
        <v>-16277761</v>
      </c>
      <c r="E100" s="1">
        <v>2982239</v>
      </c>
      <c r="F100" s="1">
        <v>0</v>
      </c>
      <c r="G100" s="1">
        <v>2982239</v>
      </c>
      <c r="H100" s="1">
        <v>-7844</v>
      </c>
      <c r="I100" s="1">
        <v>2974395</v>
      </c>
      <c r="J100" s="1">
        <v>7844</v>
      </c>
      <c r="K100" s="1">
        <v>-7844</v>
      </c>
      <c r="L100" s="1">
        <v>2974395</v>
      </c>
      <c r="M100" s="1">
        <v>0</v>
      </c>
      <c r="N100" s="1">
        <v>99.736999999999995</v>
      </c>
      <c r="O100" s="1">
        <v>0</v>
      </c>
      <c r="P100" s="1">
        <v>2974395</v>
      </c>
      <c r="Q100" s="1">
        <v>0</v>
      </c>
      <c r="R100" s="1">
        <v>99.736999999999995</v>
      </c>
      <c r="S100" s="1">
        <v>0</v>
      </c>
      <c r="T100" s="1">
        <v>2974395</v>
      </c>
      <c r="U100" s="1">
        <v>0</v>
      </c>
    </row>
    <row r="101" spans="1:21" x14ac:dyDescent="0.25">
      <c r="A101" t="s">
        <v>32</v>
      </c>
      <c r="B101" s="1">
        <v>19260000</v>
      </c>
      <c r="C101" s="1">
        <v>0</v>
      </c>
      <c r="D101" s="1">
        <v>-16277761</v>
      </c>
      <c r="E101" s="1">
        <v>2982239</v>
      </c>
      <c r="F101" s="1">
        <v>0</v>
      </c>
      <c r="G101" s="1">
        <v>2982239</v>
      </c>
      <c r="H101" s="1">
        <v>-7844</v>
      </c>
      <c r="I101" s="1">
        <v>2974395</v>
      </c>
      <c r="J101" s="1">
        <v>7844</v>
      </c>
      <c r="K101" s="1">
        <v>-7844</v>
      </c>
      <c r="L101" s="1">
        <v>2974395</v>
      </c>
      <c r="M101" s="1">
        <v>0</v>
      </c>
      <c r="N101" s="1">
        <v>99.736999999999995</v>
      </c>
      <c r="O101" s="1">
        <v>0</v>
      </c>
      <c r="P101" s="1">
        <v>2974395</v>
      </c>
      <c r="Q101" s="1">
        <v>0</v>
      </c>
      <c r="R101" s="1">
        <v>99.736999999999995</v>
      </c>
      <c r="S101" s="1">
        <v>0</v>
      </c>
      <c r="T101" s="1">
        <v>2974395</v>
      </c>
      <c r="U101" s="1">
        <v>0</v>
      </c>
    </row>
    <row r="102" spans="1:21" x14ac:dyDescent="0.25">
      <c r="A102" t="s">
        <v>60</v>
      </c>
      <c r="B102" s="1">
        <v>42076000</v>
      </c>
      <c r="C102" s="1">
        <v>0</v>
      </c>
      <c r="D102" s="1">
        <v>-8905333</v>
      </c>
      <c r="E102" s="1">
        <v>33170667</v>
      </c>
      <c r="F102" s="1">
        <v>0</v>
      </c>
      <c r="G102" s="1">
        <v>33170667</v>
      </c>
      <c r="H102" s="1">
        <v>0</v>
      </c>
      <c r="I102" s="1">
        <v>33170667</v>
      </c>
      <c r="J102" s="1">
        <v>0</v>
      </c>
      <c r="K102" s="1">
        <v>0</v>
      </c>
      <c r="L102" s="1">
        <v>33170667</v>
      </c>
      <c r="M102" s="1">
        <v>0</v>
      </c>
      <c r="N102" s="1">
        <v>100</v>
      </c>
      <c r="O102" s="1">
        <v>4248514</v>
      </c>
      <c r="P102" s="1">
        <v>21192505</v>
      </c>
      <c r="Q102" s="1">
        <v>11978162</v>
      </c>
      <c r="R102" s="1">
        <v>63.889299999999999</v>
      </c>
      <c r="S102" s="1">
        <v>4248514</v>
      </c>
      <c r="T102" s="1">
        <v>21192505</v>
      </c>
      <c r="U102" s="1">
        <v>0</v>
      </c>
    </row>
    <row r="103" spans="1:21" x14ac:dyDescent="0.25">
      <c r="A103" t="s">
        <v>32</v>
      </c>
      <c r="B103" s="1">
        <v>42076000</v>
      </c>
      <c r="C103" s="1">
        <v>0</v>
      </c>
      <c r="D103" s="1">
        <v>-8905333</v>
      </c>
      <c r="E103" s="1">
        <v>33170667</v>
      </c>
      <c r="F103" s="1">
        <v>0</v>
      </c>
      <c r="G103" s="1">
        <v>33170667</v>
      </c>
      <c r="H103" s="1">
        <v>0</v>
      </c>
      <c r="I103" s="1">
        <v>33170667</v>
      </c>
      <c r="J103" s="1">
        <v>0</v>
      </c>
      <c r="K103" s="1">
        <v>0</v>
      </c>
      <c r="L103" s="1">
        <v>33170667</v>
      </c>
      <c r="M103" s="1">
        <v>0</v>
      </c>
      <c r="N103" s="1">
        <v>100</v>
      </c>
      <c r="O103" s="1">
        <v>4248514</v>
      </c>
      <c r="P103" s="1">
        <v>21192505</v>
      </c>
      <c r="Q103" s="1">
        <v>11978162</v>
      </c>
      <c r="R103" s="1">
        <v>63.889299999999999</v>
      </c>
      <c r="S103" s="1">
        <v>4248514</v>
      </c>
      <c r="T103" s="1">
        <v>21192505</v>
      </c>
      <c r="U103" s="1">
        <v>0</v>
      </c>
    </row>
    <row r="104" spans="1:21" x14ac:dyDescent="0.25">
      <c r="A104" t="s">
        <v>62</v>
      </c>
      <c r="B104" s="1">
        <v>272950000</v>
      </c>
      <c r="C104" s="1">
        <v>0</v>
      </c>
      <c r="D104" s="1">
        <v>-124116279</v>
      </c>
      <c r="E104" s="1">
        <v>148833721</v>
      </c>
      <c r="F104" s="1">
        <v>0</v>
      </c>
      <c r="G104" s="1">
        <v>148833721</v>
      </c>
      <c r="H104" s="1">
        <v>0</v>
      </c>
      <c r="I104" s="1">
        <v>148833721</v>
      </c>
      <c r="J104" s="1">
        <v>0</v>
      </c>
      <c r="K104" s="1">
        <v>0</v>
      </c>
      <c r="L104" s="1">
        <v>148833721</v>
      </c>
      <c r="M104" s="1">
        <v>0</v>
      </c>
      <c r="N104" s="1">
        <v>100</v>
      </c>
      <c r="O104" s="1">
        <v>6200000</v>
      </c>
      <c r="P104" s="1">
        <v>148213721</v>
      </c>
      <c r="Q104" s="1">
        <v>620000</v>
      </c>
      <c r="R104" s="1">
        <v>99.583399999999997</v>
      </c>
      <c r="S104" s="1">
        <v>6200000</v>
      </c>
      <c r="T104" s="1">
        <v>148213721</v>
      </c>
      <c r="U104" s="1">
        <v>0</v>
      </c>
    </row>
    <row r="105" spans="1:21" x14ac:dyDescent="0.25">
      <c r="A105" t="s">
        <v>32</v>
      </c>
      <c r="B105" s="1">
        <v>272950000</v>
      </c>
      <c r="C105" s="1">
        <v>0</v>
      </c>
      <c r="D105" s="1">
        <v>-124116279</v>
      </c>
      <c r="E105" s="1">
        <v>148833721</v>
      </c>
      <c r="F105" s="1">
        <v>0</v>
      </c>
      <c r="G105" s="1">
        <v>148833721</v>
      </c>
      <c r="H105" s="1">
        <v>0</v>
      </c>
      <c r="I105" s="1">
        <v>148833721</v>
      </c>
      <c r="J105" s="1">
        <v>0</v>
      </c>
      <c r="K105" s="1">
        <v>0</v>
      </c>
      <c r="L105" s="1">
        <v>148833721</v>
      </c>
      <c r="M105" s="1">
        <v>0</v>
      </c>
      <c r="N105" s="1">
        <v>100</v>
      </c>
      <c r="O105" s="1">
        <v>6200000</v>
      </c>
      <c r="P105" s="1">
        <v>148213721</v>
      </c>
      <c r="Q105" s="1">
        <v>620000</v>
      </c>
      <c r="R105" s="1">
        <v>99.583399999999997</v>
      </c>
      <c r="S105" s="1">
        <v>6200000</v>
      </c>
      <c r="T105" s="1">
        <v>148213721</v>
      </c>
      <c r="U105" s="1">
        <v>0</v>
      </c>
    </row>
    <row r="106" spans="1:21" x14ac:dyDescent="0.25">
      <c r="A106" t="s">
        <v>64</v>
      </c>
      <c r="B106" s="1">
        <v>5206405000</v>
      </c>
      <c r="C106" s="1">
        <v>0</v>
      </c>
      <c r="D106" s="1">
        <v>-3670762624</v>
      </c>
      <c r="E106" s="1">
        <v>1535642376</v>
      </c>
      <c r="F106" s="1">
        <v>0</v>
      </c>
      <c r="G106" s="1">
        <v>1535642376</v>
      </c>
      <c r="H106" s="1">
        <v>0</v>
      </c>
      <c r="I106" s="1">
        <v>1532170533</v>
      </c>
      <c r="J106" s="1">
        <v>3471843</v>
      </c>
      <c r="K106" s="1">
        <v>0</v>
      </c>
      <c r="L106" s="1">
        <v>1532170533</v>
      </c>
      <c r="M106" s="1">
        <v>0</v>
      </c>
      <c r="N106" s="1">
        <v>99.773899999999998</v>
      </c>
      <c r="O106" s="1">
        <v>144888699</v>
      </c>
      <c r="P106" s="1">
        <v>1309680866</v>
      </c>
      <c r="Q106" s="1">
        <v>222489667</v>
      </c>
      <c r="R106" s="1">
        <v>85.285499999999999</v>
      </c>
      <c r="S106" s="1">
        <v>144888699</v>
      </c>
      <c r="T106" s="1">
        <v>1309680866</v>
      </c>
      <c r="U106" s="1">
        <v>0</v>
      </c>
    </row>
    <row r="107" spans="1:21" x14ac:dyDescent="0.25">
      <c r="A107" t="s">
        <v>54</v>
      </c>
      <c r="B107" s="1">
        <v>30000000</v>
      </c>
      <c r="C107" s="1">
        <v>0</v>
      </c>
      <c r="D107" s="1">
        <v>-30000000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</row>
    <row r="108" spans="1:21" x14ac:dyDescent="0.25">
      <c r="A108" t="s">
        <v>65</v>
      </c>
      <c r="B108" s="1">
        <v>2339000</v>
      </c>
      <c r="C108" s="1">
        <v>0</v>
      </c>
      <c r="D108" s="1">
        <v>-2339000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</row>
    <row r="109" spans="1:21" x14ac:dyDescent="0.25">
      <c r="A109" t="s">
        <v>66</v>
      </c>
      <c r="B109" s="1">
        <v>27661000</v>
      </c>
      <c r="C109" s="1">
        <v>0</v>
      </c>
      <c r="D109" s="1">
        <v>-27661000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</row>
    <row r="110" spans="1:21" x14ac:dyDescent="0.25">
      <c r="A110" t="s">
        <v>62</v>
      </c>
      <c r="B110" s="1">
        <v>2452448000</v>
      </c>
      <c r="C110" s="1">
        <v>0</v>
      </c>
      <c r="D110" s="1">
        <v>-920203504</v>
      </c>
      <c r="E110" s="1">
        <v>1532244496</v>
      </c>
      <c r="F110" s="1">
        <v>0</v>
      </c>
      <c r="G110" s="1">
        <v>1532244496</v>
      </c>
      <c r="H110" s="1">
        <v>0</v>
      </c>
      <c r="I110" s="1">
        <v>1529717496</v>
      </c>
      <c r="J110" s="1">
        <v>2527000</v>
      </c>
      <c r="K110" s="1">
        <v>0</v>
      </c>
      <c r="L110" s="1">
        <v>1529717496</v>
      </c>
      <c r="M110" s="1">
        <v>0</v>
      </c>
      <c r="N110" s="1">
        <v>99.835099999999997</v>
      </c>
      <c r="O110" s="1">
        <v>144888699</v>
      </c>
      <c r="P110" s="1">
        <v>1307227829</v>
      </c>
      <c r="Q110" s="1">
        <v>222489667</v>
      </c>
      <c r="R110" s="1">
        <v>85.314599999999999</v>
      </c>
      <c r="S110" s="1">
        <v>144888699</v>
      </c>
      <c r="T110" s="1">
        <v>1307227829</v>
      </c>
      <c r="U110" s="1">
        <v>0</v>
      </c>
    </row>
    <row r="111" spans="1:21" x14ac:dyDescent="0.25">
      <c r="A111" t="s">
        <v>65</v>
      </c>
      <c r="B111" s="1">
        <v>2452448000</v>
      </c>
      <c r="C111" s="1">
        <v>0</v>
      </c>
      <c r="D111" s="1">
        <v>-920203504</v>
      </c>
      <c r="E111" s="1">
        <v>1532244496</v>
      </c>
      <c r="F111" s="1">
        <v>0</v>
      </c>
      <c r="G111" s="1">
        <v>1532244496</v>
      </c>
      <c r="H111" s="1">
        <v>0</v>
      </c>
      <c r="I111" s="1">
        <v>1529717496</v>
      </c>
      <c r="J111" s="1">
        <v>2527000</v>
      </c>
      <c r="K111" s="1">
        <v>0</v>
      </c>
      <c r="L111" s="1">
        <v>1529717496</v>
      </c>
      <c r="M111" s="1">
        <v>0</v>
      </c>
      <c r="N111" s="1">
        <v>99.835099999999997</v>
      </c>
      <c r="O111" s="1">
        <v>144888699</v>
      </c>
      <c r="P111" s="1">
        <v>1307227829</v>
      </c>
      <c r="Q111" s="1">
        <v>222489667</v>
      </c>
      <c r="R111" s="1">
        <v>85.314599999999999</v>
      </c>
      <c r="S111" s="1">
        <v>144888699</v>
      </c>
      <c r="T111" s="1">
        <v>1307227829</v>
      </c>
      <c r="U111" s="1">
        <v>0</v>
      </c>
    </row>
    <row r="112" spans="1:21" x14ac:dyDescent="0.25">
      <c r="A112" t="s">
        <v>67</v>
      </c>
      <c r="B112" s="1">
        <v>770000000</v>
      </c>
      <c r="C112" s="1">
        <v>0</v>
      </c>
      <c r="D112" s="1">
        <v>-766602120</v>
      </c>
      <c r="E112" s="1">
        <v>3397880</v>
      </c>
      <c r="F112" s="1">
        <v>0</v>
      </c>
      <c r="G112" s="1">
        <v>3397880</v>
      </c>
      <c r="H112" s="1">
        <v>0</v>
      </c>
      <c r="I112" s="1">
        <v>2453037</v>
      </c>
      <c r="J112" s="1">
        <v>944843</v>
      </c>
      <c r="K112" s="1">
        <v>0</v>
      </c>
      <c r="L112" s="1">
        <v>2453037</v>
      </c>
      <c r="M112" s="1">
        <v>0</v>
      </c>
      <c r="N112" s="1">
        <v>72.193200000000004</v>
      </c>
      <c r="O112" s="1">
        <v>0</v>
      </c>
      <c r="P112" s="1">
        <v>2453037</v>
      </c>
      <c r="Q112" s="1">
        <v>0</v>
      </c>
      <c r="R112" s="1">
        <v>72.193200000000004</v>
      </c>
      <c r="S112" s="1">
        <v>0</v>
      </c>
      <c r="T112" s="1">
        <v>2453037</v>
      </c>
      <c r="U112" s="1">
        <v>0</v>
      </c>
    </row>
    <row r="113" spans="1:21" x14ac:dyDescent="0.25">
      <c r="A113" t="s">
        <v>65</v>
      </c>
      <c r="B113" s="1">
        <v>770000000</v>
      </c>
      <c r="C113" s="1">
        <v>0</v>
      </c>
      <c r="D113" s="1">
        <v>-766602120</v>
      </c>
      <c r="E113" s="1">
        <v>3397880</v>
      </c>
      <c r="F113" s="1">
        <v>0</v>
      </c>
      <c r="G113" s="1">
        <v>3397880</v>
      </c>
      <c r="H113" s="1">
        <v>0</v>
      </c>
      <c r="I113" s="1">
        <v>2453037</v>
      </c>
      <c r="J113" s="1">
        <v>944843</v>
      </c>
      <c r="K113" s="1">
        <v>0</v>
      </c>
      <c r="L113" s="1">
        <v>2453037</v>
      </c>
      <c r="M113" s="1">
        <v>0</v>
      </c>
      <c r="N113" s="1">
        <v>72.193200000000004</v>
      </c>
      <c r="O113" s="1">
        <v>0</v>
      </c>
      <c r="P113" s="1">
        <v>2453037</v>
      </c>
      <c r="Q113" s="1">
        <v>0</v>
      </c>
      <c r="R113" s="1">
        <v>72.193200000000004</v>
      </c>
      <c r="S113" s="1">
        <v>0</v>
      </c>
      <c r="T113" s="1">
        <v>2453037</v>
      </c>
      <c r="U113" s="1">
        <v>0</v>
      </c>
    </row>
    <row r="114" spans="1:21" x14ac:dyDescent="0.25">
      <c r="A114" t="s">
        <v>68</v>
      </c>
      <c r="B114" s="1">
        <v>1953957000</v>
      </c>
      <c r="C114" s="1">
        <v>0</v>
      </c>
      <c r="D114" s="1">
        <v>-1953957000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</row>
    <row r="115" spans="1:21" x14ac:dyDescent="0.25">
      <c r="A115" t="s">
        <v>65</v>
      </c>
      <c r="B115" s="1">
        <v>1393957000</v>
      </c>
      <c r="C115" s="1">
        <v>0</v>
      </c>
      <c r="D115" s="1">
        <v>-1393957000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</row>
    <row r="116" spans="1:21" x14ac:dyDescent="0.25">
      <c r="A116" t="s">
        <v>66</v>
      </c>
      <c r="B116" s="1">
        <v>560000000</v>
      </c>
      <c r="C116" s="1">
        <v>0</v>
      </c>
      <c r="D116" s="1">
        <v>-560000000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</row>
    <row r="117" spans="1:21" x14ac:dyDescent="0.25">
      <c r="A117" t="s">
        <v>69</v>
      </c>
      <c r="B117" s="1">
        <v>0</v>
      </c>
      <c r="C117" s="1">
        <v>0</v>
      </c>
      <c r="D117" s="1">
        <v>3670762624</v>
      </c>
      <c r="E117" s="1">
        <v>3670762624</v>
      </c>
      <c r="F117" s="1">
        <v>0</v>
      </c>
      <c r="G117" s="1">
        <v>3670762624</v>
      </c>
      <c r="H117" s="1">
        <v>1287483994</v>
      </c>
      <c r="I117" s="1">
        <v>2165638724</v>
      </c>
      <c r="J117" s="1">
        <v>1505123900</v>
      </c>
      <c r="K117" s="1">
        <v>1434875371</v>
      </c>
      <c r="L117" s="1">
        <v>2165638724</v>
      </c>
      <c r="M117" s="1">
        <v>0</v>
      </c>
      <c r="N117" s="1">
        <v>58.997</v>
      </c>
      <c r="O117" s="1">
        <v>94027636</v>
      </c>
      <c r="P117" s="1">
        <v>142956973</v>
      </c>
      <c r="Q117" s="1">
        <v>2022681751</v>
      </c>
      <c r="R117" s="1">
        <v>3.8944999999999999</v>
      </c>
      <c r="S117" s="1">
        <v>94027636</v>
      </c>
      <c r="T117" s="1">
        <v>142956973</v>
      </c>
      <c r="U117" s="1">
        <v>0</v>
      </c>
    </row>
    <row r="118" spans="1:21" x14ac:dyDescent="0.25">
      <c r="A118" t="s">
        <v>54</v>
      </c>
      <c r="B118" s="1">
        <v>0</v>
      </c>
      <c r="C118" s="1">
        <v>1230554900</v>
      </c>
      <c r="D118" s="1">
        <v>1519439898</v>
      </c>
      <c r="E118" s="1">
        <v>1519439898</v>
      </c>
      <c r="F118" s="1">
        <v>0</v>
      </c>
      <c r="G118" s="1">
        <v>1519439898</v>
      </c>
      <c r="H118" s="1">
        <v>1274453547</v>
      </c>
      <c r="I118" s="1">
        <v>1429652390</v>
      </c>
      <c r="J118" s="1">
        <v>89787508</v>
      </c>
      <c r="K118" s="1">
        <v>1407159731</v>
      </c>
      <c r="L118" s="1">
        <v>1429652390</v>
      </c>
      <c r="M118" s="1">
        <v>0</v>
      </c>
      <c r="N118" s="1">
        <v>94.090699999999998</v>
      </c>
      <c r="O118" s="1">
        <v>0</v>
      </c>
      <c r="P118" s="1">
        <v>3500000</v>
      </c>
      <c r="Q118" s="1">
        <v>1426152390</v>
      </c>
      <c r="R118" s="1">
        <v>0.2303</v>
      </c>
      <c r="S118" s="1">
        <v>0</v>
      </c>
      <c r="T118" s="1">
        <v>3500000</v>
      </c>
      <c r="U118" s="1">
        <v>0</v>
      </c>
    </row>
    <row r="119" spans="1:21" x14ac:dyDescent="0.25">
      <c r="A119" t="s">
        <v>65</v>
      </c>
      <c r="B119" s="1">
        <v>0</v>
      </c>
      <c r="C119" s="1">
        <v>651893900</v>
      </c>
      <c r="D119" s="1">
        <v>931778898</v>
      </c>
      <c r="E119" s="1">
        <v>931778898</v>
      </c>
      <c r="F119" s="1">
        <v>0</v>
      </c>
      <c r="G119" s="1">
        <v>931778898</v>
      </c>
      <c r="H119" s="1">
        <v>693292547</v>
      </c>
      <c r="I119" s="1">
        <v>843491390</v>
      </c>
      <c r="J119" s="1">
        <v>88287508</v>
      </c>
      <c r="K119" s="1">
        <v>824498731</v>
      </c>
      <c r="L119" s="1">
        <v>843491390</v>
      </c>
      <c r="M119" s="1">
        <v>0</v>
      </c>
      <c r="N119" s="1">
        <v>90.524799999999999</v>
      </c>
      <c r="O119" s="1">
        <v>0</v>
      </c>
      <c r="P119" s="1">
        <v>0</v>
      </c>
      <c r="Q119" s="1">
        <v>843491390</v>
      </c>
      <c r="R119" s="1">
        <v>0</v>
      </c>
      <c r="S119" s="1">
        <v>0</v>
      </c>
      <c r="T119" s="1">
        <v>0</v>
      </c>
      <c r="U119" s="1">
        <v>0</v>
      </c>
    </row>
    <row r="120" spans="1:21" x14ac:dyDescent="0.25">
      <c r="A120" t="s">
        <v>66</v>
      </c>
      <c r="B120" s="1">
        <v>0</v>
      </c>
      <c r="C120" s="1">
        <v>578661000</v>
      </c>
      <c r="D120" s="1">
        <v>587661000</v>
      </c>
      <c r="E120" s="1">
        <v>587661000</v>
      </c>
      <c r="F120" s="1">
        <v>0</v>
      </c>
      <c r="G120" s="1">
        <v>587661000</v>
      </c>
      <c r="H120" s="1">
        <v>581161000</v>
      </c>
      <c r="I120" s="1">
        <v>586161000</v>
      </c>
      <c r="J120" s="1">
        <v>1500000</v>
      </c>
      <c r="K120" s="1">
        <v>582661000</v>
      </c>
      <c r="L120" s="1">
        <v>586161000</v>
      </c>
      <c r="M120" s="1">
        <v>0</v>
      </c>
      <c r="N120" s="1">
        <v>99.744799999999998</v>
      </c>
      <c r="O120" s="1">
        <v>0</v>
      </c>
      <c r="P120" s="1">
        <v>3500000</v>
      </c>
      <c r="Q120" s="1">
        <v>582661000</v>
      </c>
      <c r="R120" s="1">
        <v>0.59560000000000002</v>
      </c>
      <c r="S120" s="1">
        <v>0</v>
      </c>
      <c r="T120" s="1">
        <v>3500000</v>
      </c>
      <c r="U120" s="1">
        <v>0</v>
      </c>
    </row>
    <row r="121" spans="1:21" x14ac:dyDescent="0.25">
      <c r="A121" t="s">
        <v>70</v>
      </c>
      <c r="B121" s="1">
        <v>0</v>
      </c>
      <c r="C121" s="1">
        <v>-11387000</v>
      </c>
      <c r="D121" s="1">
        <v>216021400</v>
      </c>
      <c r="E121" s="1">
        <v>216021400</v>
      </c>
      <c r="F121" s="1">
        <v>0</v>
      </c>
      <c r="G121" s="1">
        <v>216021400</v>
      </c>
      <c r="H121" s="1">
        <v>13030447</v>
      </c>
      <c r="I121" s="1">
        <v>188357377</v>
      </c>
      <c r="J121" s="1">
        <v>27664023</v>
      </c>
      <c r="K121" s="1">
        <v>27715640</v>
      </c>
      <c r="L121" s="1">
        <v>188357377</v>
      </c>
      <c r="M121" s="1">
        <v>0</v>
      </c>
      <c r="N121" s="1">
        <v>87.193899999999999</v>
      </c>
      <c r="O121" s="1">
        <v>46662719</v>
      </c>
      <c r="P121" s="1">
        <v>73418567</v>
      </c>
      <c r="Q121" s="1">
        <v>114938810</v>
      </c>
      <c r="R121" s="1">
        <v>33.986699999999999</v>
      </c>
      <c r="S121" s="1">
        <v>46662719</v>
      </c>
      <c r="T121" s="1">
        <v>73418567</v>
      </c>
      <c r="U121" s="1">
        <v>0</v>
      </c>
    </row>
    <row r="122" spans="1:21" x14ac:dyDescent="0.25">
      <c r="A122" t="s">
        <v>65</v>
      </c>
      <c r="B122" s="1">
        <v>0</v>
      </c>
      <c r="C122" s="1">
        <v>-11387000</v>
      </c>
      <c r="D122" s="1">
        <v>216021400</v>
      </c>
      <c r="E122" s="1">
        <v>216021400</v>
      </c>
      <c r="F122" s="1">
        <v>0</v>
      </c>
      <c r="G122" s="1">
        <v>216021400</v>
      </c>
      <c r="H122" s="1">
        <v>13030447</v>
      </c>
      <c r="I122" s="1">
        <v>188357377</v>
      </c>
      <c r="J122" s="1">
        <v>27664023</v>
      </c>
      <c r="K122" s="1">
        <v>27715640</v>
      </c>
      <c r="L122" s="1">
        <v>188357377</v>
      </c>
      <c r="M122" s="1">
        <v>0</v>
      </c>
      <c r="N122" s="1">
        <v>87.193899999999999</v>
      </c>
      <c r="O122" s="1">
        <v>46662719</v>
      </c>
      <c r="P122" s="1">
        <v>73418567</v>
      </c>
      <c r="Q122" s="1">
        <v>114938810</v>
      </c>
      <c r="R122" s="1">
        <v>33.986699999999999</v>
      </c>
      <c r="S122" s="1">
        <v>46662719</v>
      </c>
      <c r="T122" s="1">
        <v>73418567</v>
      </c>
      <c r="U122" s="1">
        <v>0</v>
      </c>
    </row>
    <row r="123" spans="1:21" x14ac:dyDescent="0.25">
      <c r="A123" t="s">
        <v>71</v>
      </c>
      <c r="B123" s="1">
        <v>0</v>
      </c>
      <c r="C123" s="1">
        <v>-305224070</v>
      </c>
      <c r="D123" s="1">
        <v>1135301326</v>
      </c>
      <c r="E123" s="1">
        <v>1135301326</v>
      </c>
      <c r="F123" s="1">
        <v>0</v>
      </c>
      <c r="G123" s="1">
        <v>1135301326</v>
      </c>
      <c r="H123" s="1">
        <v>0</v>
      </c>
      <c r="I123" s="1">
        <v>297628957</v>
      </c>
      <c r="J123" s="1">
        <v>837672369</v>
      </c>
      <c r="K123" s="1">
        <v>0</v>
      </c>
      <c r="L123" s="1">
        <v>297628957</v>
      </c>
      <c r="M123" s="1">
        <v>0</v>
      </c>
      <c r="N123" s="1">
        <v>26.215900000000001</v>
      </c>
      <c r="O123" s="1">
        <v>47364917</v>
      </c>
      <c r="P123" s="1">
        <v>66038406</v>
      </c>
      <c r="Q123" s="1">
        <v>231590551</v>
      </c>
      <c r="R123" s="1">
        <v>5.8167999999999997</v>
      </c>
      <c r="S123" s="1">
        <v>47364917</v>
      </c>
      <c r="T123" s="1">
        <v>66038406</v>
      </c>
      <c r="U123" s="1">
        <v>0</v>
      </c>
    </row>
    <row r="124" spans="1:21" x14ac:dyDescent="0.25">
      <c r="A124" t="s">
        <v>65</v>
      </c>
      <c r="B124" s="1">
        <v>0</v>
      </c>
      <c r="C124" s="1">
        <v>-305224070</v>
      </c>
      <c r="D124" s="1">
        <v>1135301326</v>
      </c>
      <c r="E124" s="1">
        <v>1135301326</v>
      </c>
      <c r="F124" s="1">
        <v>0</v>
      </c>
      <c r="G124" s="1">
        <v>1135301326</v>
      </c>
      <c r="H124" s="1">
        <v>0</v>
      </c>
      <c r="I124" s="1">
        <v>297628957</v>
      </c>
      <c r="J124" s="1">
        <v>837672369</v>
      </c>
      <c r="K124" s="1">
        <v>0</v>
      </c>
      <c r="L124" s="1">
        <v>297628957</v>
      </c>
      <c r="M124" s="1">
        <v>0</v>
      </c>
      <c r="N124" s="1">
        <v>26.215900000000001</v>
      </c>
      <c r="O124" s="1">
        <v>47364917</v>
      </c>
      <c r="P124" s="1">
        <v>66038406</v>
      </c>
      <c r="Q124" s="1">
        <v>231590551</v>
      </c>
      <c r="R124" s="1">
        <v>5.8167999999999997</v>
      </c>
      <c r="S124" s="1">
        <v>47364917</v>
      </c>
      <c r="T124" s="1">
        <v>66038406</v>
      </c>
      <c r="U124" s="1">
        <v>0</v>
      </c>
    </row>
    <row r="125" spans="1:21" x14ac:dyDescent="0.25">
      <c r="A125" t="s">
        <v>72</v>
      </c>
      <c r="B125" s="1">
        <v>0</v>
      </c>
      <c r="C125" s="1">
        <v>-913943830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</row>
    <row r="126" spans="1:21" x14ac:dyDescent="0.25">
      <c r="A126" t="s">
        <v>65</v>
      </c>
      <c r="B126" s="1">
        <v>0</v>
      </c>
      <c r="C126" s="1">
        <v>-335282830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</row>
    <row r="127" spans="1:21" x14ac:dyDescent="0.25">
      <c r="A127" t="s">
        <v>66</v>
      </c>
      <c r="B127" s="1">
        <v>0</v>
      </c>
      <c r="C127" s="1">
        <v>-578661000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</row>
    <row r="128" spans="1:21" x14ac:dyDescent="0.25">
      <c r="A128" t="s">
        <v>68</v>
      </c>
      <c r="B128" s="1">
        <v>0</v>
      </c>
      <c r="C128" s="1">
        <v>0</v>
      </c>
      <c r="D128" s="1">
        <v>800000000</v>
      </c>
      <c r="E128" s="1">
        <v>800000000</v>
      </c>
      <c r="F128" s="1">
        <v>0</v>
      </c>
      <c r="G128" s="1">
        <v>800000000</v>
      </c>
      <c r="H128" s="1">
        <v>0</v>
      </c>
      <c r="I128" s="1">
        <v>250000000</v>
      </c>
      <c r="J128" s="1">
        <v>550000000</v>
      </c>
      <c r="K128" s="1">
        <v>0</v>
      </c>
      <c r="L128" s="1">
        <v>250000000</v>
      </c>
      <c r="M128" s="1">
        <v>0</v>
      </c>
      <c r="N128" s="1">
        <v>31.25</v>
      </c>
      <c r="O128" s="1">
        <v>0</v>
      </c>
      <c r="P128" s="1">
        <v>0</v>
      </c>
      <c r="Q128" s="1">
        <v>250000000</v>
      </c>
      <c r="R128" s="1">
        <v>0</v>
      </c>
      <c r="S128" s="1">
        <v>0</v>
      </c>
      <c r="T128" s="1">
        <v>0</v>
      </c>
      <c r="U128" s="1">
        <v>0</v>
      </c>
    </row>
    <row r="129" spans="1:21" x14ac:dyDescent="0.25">
      <c r="A129" t="s">
        <v>65</v>
      </c>
      <c r="B129" s="1">
        <v>0</v>
      </c>
      <c r="C129" s="1">
        <v>0</v>
      </c>
      <c r="D129" s="1">
        <v>800000000</v>
      </c>
      <c r="E129" s="1">
        <v>800000000</v>
      </c>
      <c r="F129" s="1">
        <v>0</v>
      </c>
      <c r="G129" s="1">
        <v>800000000</v>
      </c>
      <c r="H129" s="1">
        <v>0</v>
      </c>
      <c r="I129" s="1">
        <v>250000000</v>
      </c>
      <c r="J129" s="1">
        <v>550000000</v>
      </c>
      <c r="K129" s="1">
        <v>0</v>
      </c>
      <c r="L129" s="1">
        <v>250000000</v>
      </c>
      <c r="M129" s="1">
        <v>0</v>
      </c>
      <c r="N129" s="1">
        <v>31.25</v>
      </c>
      <c r="O129" s="1">
        <v>0</v>
      </c>
      <c r="P129" s="1">
        <v>0</v>
      </c>
      <c r="Q129" s="1">
        <v>250000000</v>
      </c>
      <c r="R129" s="1">
        <v>0</v>
      </c>
      <c r="S129" s="1">
        <v>0</v>
      </c>
      <c r="T129" s="1">
        <v>0</v>
      </c>
      <c r="U129" s="1">
        <v>0</v>
      </c>
    </row>
    <row r="130" spans="1:21" x14ac:dyDescent="0.25">
      <c r="A130" t="s">
        <v>73</v>
      </c>
      <c r="B130" s="1">
        <v>0</v>
      </c>
      <c r="C130" s="1">
        <v>-126069750</v>
      </c>
      <c r="D130" s="1">
        <v>9731662581</v>
      </c>
      <c r="E130" s="1">
        <v>9731662581</v>
      </c>
      <c r="F130" s="1">
        <v>0</v>
      </c>
      <c r="G130" s="1">
        <v>9731662581</v>
      </c>
      <c r="H130" s="1">
        <v>1032705302</v>
      </c>
      <c r="I130" s="1">
        <v>9213445264</v>
      </c>
      <c r="J130" s="1">
        <v>518217317</v>
      </c>
      <c r="K130" s="1">
        <v>3509828430</v>
      </c>
      <c r="L130" s="1">
        <v>9213445264</v>
      </c>
      <c r="M130" s="1">
        <v>0</v>
      </c>
      <c r="N130" s="1">
        <v>94.674899999999994</v>
      </c>
      <c r="O130" s="1">
        <v>1247613455</v>
      </c>
      <c r="P130" s="1">
        <v>2446017852</v>
      </c>
      <c r="Q130" s="1">
        <v>6767427412</v>
      </c>
      <c r="R130" s="1">
        <v>25.134599999999999</v>
      </c>
      <c r="S130" s="1">
        <v>1128343152</v>
      </c>
      <c r="T130" s="1">
        <v>2317672310</v>
      </c>
      <c r="U130" s="1">
        <v>128345542</v>
      </c>
    </row>
    <row r="131" spans="1:21" x14ac:dyDescent="0.25">
      <c r="A131" t="s">
        <v>29</v>
      </c>
      <c r="B131" s="1">
        <v>0</v>
      </c>
      <c r="C131" s="1">
        <v>-327096626</v>
      </c>
      <c r="D131" s="1">
        <v>400628590</v>
      </c>
      <c r="E131" s="1">
        <v>400628590</v>
      </c>
      <c r="F131" s="1">
        <v>0</v>
      </c>
      <c r="G131" s="1">
        <v>400628590</v>
      </c>
      <c r="H131" s="1">
        <v>345026771</v>
      </c>
      <c r="I131" s="1">
        <v>354233419</v>
      </c>
      <c r="J131" s="1">
        <v>46395171</v>
      </c>
      <c r="K131" s="1">
        <v>345026771</v>
      </c>
      <c r="L131" s="1">
        <v>354233419</v>
      </c>
      <c r="M131" s="1">
        <v>0</v>
      </c>
      <c r="N131" s="1">
        <v>88.419399999999996</v>
      </c>
      <c r="O131" s="1">
        <v>124793421</v>
      </c>
      <c r="P131" s="1">
        <v>124793421</v>
      </c>
      <c r="Q131" s="1">
        <v>229439998</v>
      </c>
      <c r="R131" s="1">
        <v>31.1494</v>
      </c>
      <c r="S131" s="1">
        <v>0</v>
      </c>
      <c r="T131" s="1">
        <v>0</v>
      </c>
      <c r="U131" s="1">
        <v>124793421</v>
      </c>
    </row>
    <row r="132" spans="1:21" x14ac:dyDescent="0.25">
      <c r="A132" t="s">
        <v>32</v>
      </c>
      <c r="B132" s="1">
        <v>0</v>
      </c>
      <c r="C132" s="1">
        <v>-672123397</v>
      </c>
      <c r="D132" s="1">
        <v>55601819</v>
      </c>
      <c r="E132" s="1">
        <v>55601819</v>
      </c>
      <c r="F132" s="1">
        <v>0</v>
      </c>
      <c r="G132" s="1">
        <v>55601819</v>
      </c>
      <c r="H132" s="1">
        <v>0</v>
      </c>
      <c r="I132" s="1">
        <v>9206648</v>
      </c>
      <c r="J132" s="1">
        <v>46395171</v>
      </c>
      <c r="K132" s="1">
        <v>0</v>
      </c>
      <c r="L132" s="1">
        <v>9206648</v>
      </c>
      <c r="M132" s="1">
        <v>0</v>
      </c>
      <c r="N132" s="1">
        <v>16.558199999999999</v>
      </c>
      <c r="O132" s="1">
        <v>4041814</v>
      </c>
      <c r="P132" s="1">
        <v>4041814</v>
      </c>
      <c r="Q132" s="1">
        <v>5164834</v>
      </c>
      <c r="R132" s="1">
        <v>7.2691999999999997</v>
      </c>
      <c r="S132" s="1">
        <v>0</v>
      </c>
      <c r="T132" s="1">
        <v>0</v>
      </c>
      <c r="U132" s="1">
        <v>4041814</v>
      </c>
    </row>
    <row r="133" spans="1:21" x14ac:dyDescent="0.25">
      <c r="A133" t="s">
        <v>30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</row>
    <row r="134" spans="1:21" x14ac:dyDescent="0.25">
      <c r="A134" t="s">
        <v>26</v>
      </c>
      <c r="B134" s="1">
        <v>0</v>
      </c>
      <c r="C134" s="1">
        <v>345026771</v>
      </c>
      <c r="D134" s="1">
        <v>345026771</v>
      </c>
      <c r="E134" s="1">
        <v>345026771</v>
      </c>
      <c r="F134" s="1">
        <v>0</v>
      </c>
      <c r="G134" s="1">
        <v>345026771</v>
      </c>
      <c r="H134" s="1">
        <v>345026771</v>
      </c>
      <c r="I134" s="1">
        <v>345026771</v>
      </c>
      <c r="J134" s="1">
        <v>0</v>
      </c>
      <c r="K134" s="1">
        <v>345026771</v>
      </c>
      <c r="L134" s="1">
        <v>345026771</v>
      </c>
      <c r="M134" s="1">
        <v>0</v>
      </c>
      <c r="N134" s="1">
        <v>100</v>
      </c>
      <c r="O134" s="1">
        <v>120751607</v>
      </c>
      <c r="P134" s="1">
        <v>120751607</v>
      </c>
      <c r="Q134" s="1">
        <v>224275164</v>
      </c>
      <c r="R134" s="1">
        <v>34.997799999999998</v>
      </c>
      <c r="S134" s="1">
        <v>0</v>
      </c>
      <c r="T134" s="1">
        <v>0</v>
      </c>
      <c r="U134" s="1">
        <v>120751607</v>
      </c>
    </row>
    <row r="135" spans="1:21" x14ac:dyDescent="0.25">
      <c r="A135" t="s">
        <v>74</v>
      </c>
      <c r="B135" s="1">
        <v>0</v>
      </c>
      <c r="C135" s="1">
        <v>0</v>
      </c>
      <c r="D135" s="1">
        <v>2830402000</v>
      </c>
      <c r="E135" s="1">
        <v>2830402000</v>
      </c>
      <c r="F135" s="1">
        <v>0</v>
      </c>
      <c r="G135" s="1">
        <v>2830402000</v>
      </c>
      <c r="H135" s="1">
        <v>0</v>
      </c>
      <c r="I135" s="1">
        <v>2830402000</v>
      </c>
      <c r="J135" s="1">
        <v>0</v>
      </c>
      <c r="K135" s="1">
        <v>0</v>
      </c>
      <c r="L135" s="1">
        <v>2830402000</v>
      </c>
      <c r="M135" s="1">
        <v>0</v>
      </c>
      <c r="N135" s="1">
        <v>100</v>
      </c>
      <c r="O135" s="1">
        <v>283040200</v>
      </c>
      <c r="P135" s="1">
        <v>283040200</v>
      </c>
      <c r="Q135" s="1">
        <v>2547361800</v>
      </c>
      <c r="R135" s="1">
        <v>10</v>
      </c>
      <c r="S135" s="1">
        <v>283040200</v>
      </c>
      <c r="T135" s="1">
        <v>283040200</v>
      </c>
      <c r="U135" s="1">
        <v>0</v>
      </c>
    </row>
    <row r="136" spans="1:21" x14ac:dyDescent="0.25">
      <c r="A136" t="s">
        <v>32</v>
      </c>
      <c r="B136" s="1">
        <v>0</v>
      </c>
      <c r="C136" s="1">
        <v>0</v>
      </c>
      <c r="D136" s="1">
        <v>852468141</v>
      </c>
      <c r="E136" s="1">
        <v>852468141</v>
      </c>
      <c r="F136" s="1">
        <v>0</v>
      </c>
      <c r="G136" s="1">
        <v>852468141</v>
      </c>
      <c r="H136" s="1">
        <v>0</v>
      </c>
      <c r="I136" s="1">
        <v>852468141</v>
      </c>
      <c r="J136" s="1">
        <v>0</v>
      </c>
      <c r="K136" s="1">
        <v>0</v>
      </c>
      <c r="L136" s="1">
        <v>852468141</v>
      </c>
      <c r="M136" s="1">
        <v>0</v>
      </c>
      <c r="N136" s="1">
        <v>100</v>
      </c>
      <c r="O136" s="1">
        <v>283040200</v>
      </c>
      <c r="P136" s="1">
        <v>283040200</v>
      </c>
      <c r="Q136" s="1">
        <v>569427941</v>
      </c>
      <c r="R136" s="1">
        <v>33.202399999999997</v>
      </c>
      <c r="S136" s="1">
        <v>283040200</v>
      </c>
      <c r="T136" s="1">
        <v>283040200</v>
      </c>
      <c r="U136" s="1">
        <v>0</v>
      </c>
    </row>
    <row r="137" spans="1:21" x14ac:dyDescent="0.25">
      <c r="A137" t="s">
        <v>30</v>
      </c>
      <c r="B137" s="1">
        <v>0</v>
      </c>
      <c r="C137" s="1">
        <v>0</v>
      </c>
      <c r="D137" s="1">
        <v>1977933859</v>
      </c>
      <c r="E137" s="1">
        <v>1977933859</v>
      </c>
      <c r="F137" s="1">
        <v>0</v>
      </c>
      <c r="G137" s="1">
        <v>1977933859</v>
      </c>
      <c r="H137" s="1">
        <v>0</v>
      </c>
      <c r="I137" s="1">
        <v>1977933859</v>
      </c>
      <c r="J137" s="1">
        <v>0</v>
      </c>
      <c r="K137" s="1">
        <v>0</v>
      </c>
      <c r="L137" s="1">
        <v>1977933859</v>
      </c>
      <c r="M137" s="1">
        <v>0</v>
      </c>
      <c r="N137" s="1">
        <v>100</v>
      </c>
      <c r="O137" s="1">
        <v>0</v>
      </c>
      <c r="P137" s="1">
        <v>0</v>
      </c>
      <c r="Q137" s="1">
        <v>1977933859</v>
      </c>
      <c r="R137" s="1">
        <v>0</v>
      </c>
      <c r="S137" s="1">
        <v>0</v>
      </c>
      <c r="T137" s="1">
        <v>0</v>
      </c>
      <c r="U137" s="1">
        <v>0</v>
      </c>
    </row>
    <row r="138" spans="1:21" x14ac:dyDescent="0.25">
      <c r="A138" t="s">
        <v>31</v>
      </c>
      <c r="B138" s="1">
        <v>0</v>
      </c>
      <c r="C138" s="1">
        <v>605395690</v>
      </c>
      <c r="D138" s="1">
        <v>2005395690</v>
      </c>
      <c r="E138" s="1">
        <v>2005395690</v>
      </c>
      <c r="F138" s="1">
        <v>0</v>
      </c>
      <c r="G138" s="1">
        <v>2005395690</v>
      </c>
      <c r="H138" s="1">
        <v>789731774</v>
      </c>
      <c r="I138" s="1">
        <v>1975127464</v>
      </c>
      <c r="J138" s="1">
        <v>30268226</v>
      </c>
      <c r="K138" s="1">
        <v>1864257464</v>
      </c>
      <c r="L138" s="1">
        <v>1975127464</v>
      </c>
      <c r="M138" s="1">
        <v>0</v>
      </c>
      <c r="N138" s="1">
        <v>98.490700000000004</v>
      </c>
      <c r="O138" s="1">
        <v>302743619</v>
      </c>
      <c r="P138" s="1">
        <v>313613619</v>
      </c>
      <c r="Q138" s="1">
        <v>1661513845</v>
      </c>
      <c r="R138" s="1">
        <v>15.638500000000001</v>
      </c>
      <c r="S138" s="1">
        <v>302743619</v>
      </c>
      <c r="T138" s="1">
        <v>313613619</v>
      </c>
      <c r="U138" s="1">
        <v>0</v>
      </c>
    </row>
    <row r="139" spans="1:21" x14ac:dyDescent="0.25">
      <c r="A139" t="s">
        <v>32</v>
      </c>
      <c r="B139" s="1">
        <v>0</v>
      </c>
      <c r="C139" s="1">
        <v>605395690</v>
      </c>
      <c r="D139" s="1">
        <v>2005395690</v>
      </c>
      <c r="E139" s="1">
        <v>2005395690</v>
      </c>
      <c r="F139" s="1">
        <v>0</v>
      </c>
      <c r="G139" s="1">
        <v>2005395690</v>
      </c>
      <c r="H139" s="1">
        <v>789731774</v>
      </c>
      <c r="I139" s="1">
        <v>1975127464</v>
      </c>
      <c r="J139" s="1">
        <v>30268226</v>
      </c>
      <c r="K139" s="1">
        <v>1864257464</v>
      </c>
      <c r="L139" s="1">
        <v>1975127464</v>
      </c>
      <c r="M139" s="1">
        <v>0</v>
      </c>
      <c r="N139" s="1">
        <v>98.490700000000004</v>
      </c>
      <c r="O139" s="1">
        <v>302743619</v>
      </c>
      <c r="P139" s="1">
        <v>313613619</v>
      </c>
      <c r="Q139" s="1">
        <v>1661513845</v>
      </c>
      <c r="R139" s="1">
        <v>15.638500000000001</v>
      </c>
      <c r="S139" s="1">
        <v>302743619</v>
      </c>
      <c r="T139" s="1">
        <v>313613619</v>
      </c>
      <c r="U139" s="1">
        <v>0</v>
      </c>
    </row>
    <row r="140" spans="1:21" x14ac:dyDescent="0.25">
      <c r="A140" t="s">
        <v>33</v>
      </c>
      <c r="B140" s="1">
        <v>0</v>
      </c>
      <c r="C140" s="1">
        <v>651208</v>
      </c>
      <c r="D140" s="1">
        <v>651208</v>
      </c>
      <c r="E140" s="1">
        <v>651208</v>
      </c>
      <c r="F140" s="1">
        <v>0</v>
      </c>
      <c r="G140" s="1">
        <v>651208</v>
      </c>
      <c r="H140" s="1">
        <v>0</v>
      </c>
      <c r="I140" s="1">
        <v>0</v>
      </c>
      <c r="J140" s="1">
        <v>651208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</row>
    <row r="141" spans="1:21" x14ac:dyDescent="0.25">
      <c r="A141" t="s">
        <v>32</v>
      </c>
      <c r="B141" s="1">
        <v>0</v>
      </c>
      <c r="C141" s="1">
        <v>651208</v>
      </c>
      <c r="D141" s="1">
        <v>651208</v>
      </c>
      <c r="E141" s="1">
        <v>651208</v>
      </c>
      <c r="F141" s="1">
        <v>0</v>
      </c>
      <c r="G141" s="1">
        <v>651208</v>
      </c>
      <c r="H141" s="1">
        <v>0</v>
      </c>
      <c r="I141" s="1">
        <v>0</v>
      </c>
      <c r="J141" s="1">
        <v>651208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</row>
    <row r="142" spans="1:21" x14ac:dyDescent="0.25">
      <c r="A142" t="s">
        <v>52</v>
      </c>
      <c r="B142" s="1">
        <v>0</v>
      </c>
      <c r="C142" s="1">
        <v>134696997</v>
      </c>
      <c r="D142" s="1">
        <v>1186696997</v>
      </c>
      <c r="E142" s="1">
        <v>1186696997</v>
      </c>
      <c r="F142" s="1">
        <v>0</v>
      </c>
      <c r="G142" s="1">
        <v>1186696997</v>
      </c>
      <c r="H142" s="1">
        <v>142192750</v>
      </c>
      <c r="I142" s="1">
        <v>1182889747</v>
      </c>
      <c r="J142" s="1">
        <v>3807250</v>
      </c>
      <c r="K142" s="1">
        <v>142192750</v>
      </c>
      <c r="L142" s="1">
        <v>1182889747</v>
      </c>
      <c r="M142" s="1">
        <v>0</v>
      </c>
      <c r="N142" s="1">
        <v>99.679199999999994</v>
      </c>
      <c r="O142" s="1">
        <v>174485416</v>
      </c>
      <c r="P142" s="1">
        <v>690146767</v>
      </c>
      <c r="Q142" s="1">
        <v>492742980</v>
      </c>
      <c r="R142" s="1">
        <v>58.1569</v>
      </c>
      <c r="S142" s="1">
        <v>174485416</v>
      </c>
      <c r="T142" s="1">
        <v>690146767</v>
      </c>
      <c r="U142" s="1">
        <v>0</v>
      </c>
    </row>
    <row r="143" spans="1:21" x14ac:dyDescent="0.25">
      <c r="A143" t="s">
        <v>32</v>
      </c>
      <c r="B143" s="1">
        <v>0</v>
      </c>
      <c r="C143" s="1">
        <v>134696997</v>
      </c>
      <c r="D143" s="1">
        <v>1186696997</v>
      </c>
      <c r="E143" s="1">
        <v>1186696997</v>
      </c>
      <c r="F143" s="1">
        <v>0</v>
      </c>
      <c r="G143" s="1">
        <v>1186696997</v>
      </c>
      <c r="H143" s="1">
        <v>142192750</v>
      </c>
      <c r="I143" s="1">
        <v>1182889747</v>
      </c>
      <c r="J143" s="1">
        <v>3807250</v>
      </c>
      <c r="K143" s="1">
        <v>142192750</v>
      </c>
      <c r="L143" s="1">
        <v>1182889747</v>
      </c>
      <c r="M143" s="1">
        <v>0</v>
      </c>
      <c r="N143" s="1">
        <v>99.679199999999994</v>
      </c>
      <c r="O143" s="1">
        <v>174485416</v>
      </c>
      <c r="P143" s="1">
        <v>690146767</v>
      </c>
      <c r="Q143" s="1">
        <v>492742980</v>
      </c>
      <c r="R143" s="1">
        <v>58.1569</v>
      </c>
      <c r="S143" s="1">
        <v>174485416</v>
      </c>
      <c r="T143" s="1">
        <v>690146767</v>
      </c>
      <c r="U143" s="1">
        <v>0</v>
      </c>
    </row>
    <row r="144" spans="1:21" x14ac:dyDescent="0.25">
      <c r="A144" t="s">
        <v>53</v>
      </c>
      <c r="B144" s="1">
        <v>0</v>
      </c>
      <c r="C144" s="1">
        <v>0</v>
      </c>
      <c r="D144" s="1">
        <v>283942897</v>
      </c>
      <c r="E144" s="1">
        <v>283942897</v>
      </c>
      <c r="F144" s="1">
        <v>0</v>
      </c>
      <c r="G144" s="1">
        <v>283942897</v>
      </c>
      <c r="H144" s="1">
        <v>-160365592</v>
      </c>
      <c r="I144" s="1">
        <v>123577305</v>
      </c>
      <c r="J144" s="1">
        <v>160365592</v>
      </c>
      <c r="K144" s="1">
        <v>82658595</v>
      </c>
      <c r="L144" s="1">
        <v>123577305</v>
      </c>
      <c r="M144" s="1">
        <v>0</v>
      </c>
      <c r="N144" s="1">
        <v>43.521900000000002</v>
      </c>
      <c r="O144" s="1">
        <v>82658595</v>
      </c>
      <c r="P144" s="1">
        <v>123577305</v>
      </c>
      <c r="Q144" s="1">
        <v>0</v>
      </c>
      <c r="R144" s="1">
        <v>43.521900000000002</v>
      </c>
      <c r="S144" s="1">
        <v>82658595</v>
      </c>
      <c r="T144" s="1">
        <v>123577300</v>
      </c>
      <c r="U144" s="1">
        <v>5</v>
      </c>
    </row>
    <row r="145" spans="1:21" x14ac:dyDescent="0.25">
      <c r="A145" t="s">
        <v>32</v>
      </c>
      <c r="B145" s="1">
        <v>0</v>
      </c>
      <c r="C145" s="1">
        <v>0</v>
      </c>
      <c r="D145" s="1">
        <v>283942897</v>
      </c>
      <c r="E145" s="1">
        <v>283942897</v>
      </c>
      <c r="F145" s="1">
        <v>0</v>
      </c>
      <c r="G145" s="1">
        <v>283942897</v>
      </c>
      <c r="H145" s="1">
        <v>-160365592</v>
      </c>
      <c r="I145" s="1">
        <v>123577305</v>
      </c>
      <c r="J145" s="1">
        <v>160365592</v>
      </c>
      <c r="K145" s="1">
        <v>82658595</v>
      </c>
      <c r="L145" s="1">
        <v>123577305</v>
      </c>
      <c r="M145" s="1">
        <v>0</v>
      </c>
      <c r="N145" s="1">
        <v>43.521900000000002</v>
      </c>
      <c r="O145" s="1">
        <v>82658595</v>
      </c>
      <c r="P145" s="1">
        <v>123577305</v>
      </c>
      <c r="Q145" s="1">
        <v>0</v>
      </c>
      <c r="R145" s="1">
        <v>43.521900000000002</v>
      </c>
      <c r="S145" s="1">
        <v>82658595</v>
      </c>
      <c r="T145" s="1">
        <v>123577300</v>
      </c>
      <c r="U145" s="1">
        <v>5</v>
      </c>
    </row>
    <row r="146" spans="1:21" x14ac:dyDescent="0.25">
      <c r="A146" t="s">
        <v>54</v>
      </c>
      <c r="B146" s="1">
        <v>0</v>
      </c>
      <c r="C146" s="1">
        <v>-346334287</v>
      </c>
      <c r="D146" s="1">
        <v>1205344409</v>
      </c>
      <c r="E146" s="1">
        <v>1205344409</v>
      </c>
      <c r="F146" s="1">
        <v>0</v>
      </c>
      <c r="G146" s="1">
        <v>1205344409</v>
      </c>
      <c r="H146" s="1">
        <v>-69195395</v>
      </c>
      <c r="I146" s="1">
        <v>1096845054</v>
      </c>
      <c r="J146" s="1">
        <v>108499355</v>
      </c>
      <c r="K146" s="1">
        <v>1030470534</v>
      </c>
      <c r="L146" s="1">
        <v>1096845054</v>
      </c>
      <c r="M146" s="1">
        <v>0</v>
      </c>
      <c r="N146" s="1">
        <v>90.998500000000007</v>
      </c>
      <c r="O146" s="1">
        <v>3552116</v>
      </c>
      <c r="P146" s="1">
        <v>38789431</v>
      </c>
      <c r="Q146" s="1">
        <v>1058055623</v>
      </c>
      <c r="R146" s="1">
        <v>3.2181000000000002</v>
      </c>
      <c r="S146" s="1">
        <v>0</v>
      </c>
      <c r="T146" s="1">
        <v>35237315</v>
      </c>
      <c r="U146" s="1">
        <v>3552116</v>
      </c>
    </row>
    <row r="147" spans="1:21" x14ac:dyDescent="0.25">
      <c r="A147" t="s">
        <v>32</v>
      </c>
      <c r="B147" s="1">
        <v>0</v>
      </c>
      <c r="C147" s="1">
        <v>-346334287</v>
      </c>
      <c r="D147" s="1">
        <v>1205344409</v>
      </c>
      <c r="E147" s="1">
        <v>1205344409</v>
      </c>
      <c r="F147" s="1">
        <v>0</v>
      </c>
      <c r="G147" s="1">
        <v>1205344409</v>
      </c>
      <c r="H147" s="1">
        <v>-69195395</v>
      </c>
      <c r="I147" s="1">
        <v>1096845054</v>
      </c>
      <c r="J147" s="1">
        <v>108499355</v>
      </c>
      <c r="K147" s="1">
        <v>1030470534</v>
      </c>
      <c r="L147" s="1">
        <v>1096845054</v>
      </c>
      <c r="M147" s="1">
        <v>0</v>
      </c>
      <c r="N147" s="1">
        <v>90.998500000000007</v>
      </c>
      <c r="O147" s="1">
        <v>3552116</v>
      </c>
      <c r="P147" s="1">
        <v>38789431</v>
      </c>
      <c r="Q147" s="1">
        <v>1058055623</v>
      </c>
      <c r="R147" s="1">
        <v>3.2181000000000002</v>
      </c>
      <c r="S147" s="1">
        <v>0</v>
      </c>
      <c r="T147" s="1">
        <v>35237315</v>
      </c>
      <c r="U147" s="1">
        <v>3552116</v>
      </c>
    </row>
    <row r="148" spans="1:21" x14ac:dyDescent="0.25">
      <c r="A148" t="s">
        <v>57</v>
      </c>
      <c r="B148" s="1">
        <v>0</v>
      </c>
      <c r="C148" s="1">
        <v>0</v>
      </c>
      <c r="D148" s="1">
        <v>81521679</v>
      </c>
      <c r="E148" s="1">
        <v>81521679</v>
      </c>
      <c r="F148" s="1">
        <v>0</v>
      </c>
      <c r="G148" s="1">
        <v>81521679</v>
      </c>
      <c r="H148" s="1">
        <v>0</v>
      </c>
      <c r="I148" s="1">
        <v>81521679</v>
      </c>
      <c r="J148" s="1">
        <v>0</v>
      </c>
      <c r="K148" s="1">
        <v>0</v>
      </c>
      <c r="L148" s="1">
        <v>81521679</v>
      </c>
      <c r="M148" s="1">
        <v>0</v>
      </c>
      <c r="N148" s="1">
        <v>100</v>
      </c>
      <c r="O148" s="1">
        <v>0</v>
      </c>
      <c r="P148" s="1">
        <v>0</v>
      </c>
      <c r="Q148" s="1">
        <v>81521679</v>
      </c>
      <c r="R148" s="1">
        <v>0</v>
      </c>
      <c r="S148" s="1">
        <v>0</v>
      </c>
      <c r="T148" s="1">
        <v>0</v>
      </c>
      <c r="U148" s="1">
        <v>0</v>
      </c>
    </row>
    <row r="149" spans="1:21" x14ac:dyDescent="0.25">
      <c r="A149" t="s">
        <v>32</v>
      </c>
      <c r="B149" s="1">
        <v>0</v>
      </c>
      <c r="C149" s="1">
        <v>0</v>
      </c>
      <c r="D149" s="1">
        <v>81521679</v>
      </c>
      <c r="E149" s="1">
        <v>81521679</v>
      </c>
      <c r="F149" s="1">
        <v>0</v>
      </c>
      <c r="G149" s="1">
        <v>81521679</v>
      </c>
      <c r="H149" s="1">
        <v>0</v>
      </c>
      <c r="I149" s="1">
        <v>81521679</v>
      </c>
      <c r="J149" s="1">
        <v>0</v>
      </c>
      <c r="K149" s="1">
        <v>0</v>
      </c>
      <c r="L149" s="1">
        <v>81521679</v>
      </c>
      <c r="M149" s="1">
        <v>0</v>
      </c>
      <c r="N149" s="1">
        <v>100</v>
      </c>
      <c r="O149" s="1">
        <v>0</v>
      </c>
      <c r="P149" s="1">
        <v>0</v>
      </c>
      <c r="Q149" s="1">
        <v>81521679</v>
      </c>
      <c r="R149" s="1">
        <v>0</v>
      </c>
      <c r="S149" s="1">
        <v>0</v>
      </c>
      <c r="T149" s="1">
        <v>0</v>
      </c>
      <c r="U149" s="1">
        <v>0</v>
      </c>
    </row>
    <row r="150" spans="1:21" x14ac:dyDescent="0.25">
      <c r="A150" t="s">
        <v>70</v>
      </c>
      <c r="B150" s="1">
        <v>0</v>
      </c>
      <c r="C150" s="1">
        <v>-123983074</v>
      </c>
      <c r="D150" s="1">
        <v>1610126769</v>
      </c>
      <c r="E150" s="1">
        <v>1610126769</v>
      </c>
      <c r="F150" s="1">
        <v>0</v>
      </c>
      <c r="G150" s="1">
        <v>1610126769</v>
      </c>
      <c r="H150" s="1">
        <v>-14685006</v>
      </c>
      <c r="I150" s="1">
        <v>1545926961</v>
      </c>
      <c r="J150" s="1">
        <v>64199808</v>
      </c>
      <c r="K150" s="1">
        <v>45222316</v>
      </c>
      <c r="L150" s="1">
        <v>1545926961</v>
      </c>
      <c r="M150" s="1">
        <v>0</v>
      </c>
      <c r="N150" s="1">
        <v>96.012699999999995</v>
      </c>
      <c r="O150" s="1">
        <v>272172518</v>
      </c>
      <c r="P150" s="1">
        <v>858859804</v>
      </c>
      <c r="Q150" s="1">
        <v>687067157</v>
      </c>
      <c r="R150" s="1">
        <v>53.341099999999997</v>
      </c>
      <c r="S150" s="1">
        <v>281247752</v>
      </c>
      <c r="T150" s="1">
        <v>858859804</v>
      </c>
      <c r="U150" s="1">
        <v>0</v>
      </c>
    </row>
    <row r="151" spans="1:21" x14ac:dyDescent="0.25">
      <c r="A151" t="s">
        <v>32</v>
      </c>
      <c r="B151" s="1">
        <v>0</v>
      </c>
      <c r="C151" s="1">
        <v>-123983074</v>
      </c>
      <c r="D151" s="1">
        <v>1610126769</v>
      </c>
      <c r="E151" s="1">
        <v>1610126769</v>
      </c>
      <c r="F151" s="1">
        <v>0</v>
      </c>
      <c r="G151" s="1">
        <v>1610126769</v>
      </c>
      <c r="H151" s="1">
        <v>-14685006</v>
      </c>
      <c r="I151" s="1">
        <v>1545926961</v>
      </c>
      <c r="J151" s="1">
        <v>64199808</v>
      </c>
      <c r="K151" s="1">
        <v>45222316</v>
      </c>
      <c r="L151" s="1">
        <v>1545926961</v>
      </c>
      <c r="M151" s="1">
        <v>0</v>
      </c>
      <c r="N151" s="1">
        <v>96.012699999999995</v>
      </c>
      <c r="O151" s="1">
        <v>272172518</v>
      </c>
      <c r="P151" s="1">
        <v>858859804</v>
      </c>
      <c r="Q151" s="1">
        <v>687067157</v>
      </c>
      <c r="R151" s="1">
        <v>53.341099999999997</v>
      </c>
      <c r="S151" s="1">
        <v>281247752</v>
      </c>
      <c r="T151" s="1">
        <v>858859804</v>
      </c>
      <c r="U151" s="1">
        <v>0</v>
      </c>
    </row>
    <row r="152" spans="1:21" x14ac:dyDescent="0.25">
      <c r="A152" t="s">
        <v>71</v>
      </c>
      <c r="B152" s="1">
        <v>0</v>
      </c>
      <c r="C152" s="1">
        <v>-69399658</v>
      </c>
      <c r="D152" s="1">
        <v>126952342</v>
      </c>
      <c r="E152" s="1">
        <v>126952342</v>
      </c>
      <c r="F152" s="1">
        <v>0</v>
      </c>
      <c r="G152" s="1">
        <v>126952342</v>
      </c>
      <c r="H152" s="1">
        <v>0</v>
      </c>
      <c r="I152" s="1">
        <v>22921635</v>
      </c>
      <c r="J152" s="1">
        <v>104030707</v>
      </c>
      <c r="K152" s="1">
        <v>0</v>
      </c>
      <c r="L152" s="1">
        <v>22921635</v>
      </c>
      <c r="M152" s="1">
        <v>0</v>
      </c>
      <c r="N152" s="1">
        <v>18.055299999999999</v>
      </c>
      <c r="O152" s="1">
        <v>4167570</v>
      </c>
      <c r="P152" s="1">
        <v>13197305</v>
      </c>
      <c r="Q152" s="1">
        <v>9724330</v>
      </c>
      <c r="R152" s="1">
        <v>10.3955</v>
      </c>
      <c r="S152" s="1">
        <v>4167570</v>
      </c>
      <c r="T152" s="1">
        <v>13197305</v>
      </c>
      <c r="U152" s="1">
        <v>0</v>
      </c>
    </row>
    <row r="153" spans="1:21" x14ac:dyDescent="0.25">
      <c r="A153" t="s">
        <v>32</v>
      </c>
      <c r="B153" s="1">
        <v>0</v>
      </c>
      <c r="C153" s="1">
        <v>-173430365</v>
      </c>
      <c r="D153" s="1">
        <v>22921635</v>
      </c>
      <c r="E153" s="1">
        <v>22921635</v>
      </c>
      <c r="F153" s="1">
        <v>0</v>
      </c>
      <c r="G153" s="1">
        <v>22921635</v>
      </c>
      <c r="H153" s="1">
        <v>0</v>
      </c>
      <c r="I153" s="1">
        <v>22921635</v>
      </c>
      <c r="J153" s="1">
        <v>0</v>
      </c>
      <c r="K153" s="1">
        <v>0</v>
      </c>
      <c r="L153" s="1">
        <v>22921635</v>
      </c>
      <c r="M153" s="1">
        <v>0</v>
      </c>
      <c r="N153" s="1">
        <v>100</v>
      </c>
      <c r="O153" s="1">
        <v>4167570</v>
      </c>
      <c r="P153" s="1">
        <v>13197305</v>
      </c>
      <c r="Q153" s="1">
        <v>9724330</v>
      </c>
      <c r="R153" s="1">
        <v>57.575800000000001</v>
      </c>
      <c r="S153" s="1">
        <v>4167570</v>
      </c>
      <c r="T153" s="1">
        <v>13197305</v>
      </c>
      <c r="U153" s="1">
        <v>0</v>
      </c>
    </row>
    <row r="154" spans="1:21" x14ac:dyDescent="0.25">
      <c r="A154" t="s">
        <v>75</v>
      </c>
      <c r="B154" s="1">
        <v>0</v>
      </c>
      <c r="C154" s="1">
        <v>104030707</v>
      </c>
      <c r="D154" s="1">
        <v>104030707</v>
      </c>
      <c r="E154" s="1">
        <v>104030707</v>
      </c>
      <c r="F154" s="1">
        <v>0</v>
      </c>
      <c r="G154" s="1">
        <v>104030707</v>
      </c>
      <c r="H154" s="1">
        <v>0</v>
      </c>
      <c r="I154" s="1">
        <v>0</v>
      </c>
      <c r="J154" s="1">
        <v>104030707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</row>
    <row r="155" spans="1:21" x14ac:dyDescent="0.25">
      <c r="A155" t="s">
        <v>76</v>
      </c>
      <c r="B155" s="1">
        <v>0</v>
      </c>
      <c r="C155" s="1">
        <v>-8490093210</v>
      </c>
      <c r="D155" s="1">
        <v>104152146692</v>
      </c>
      <c r="E155" s="1">
        <v>104152146692</v>
      </c>
      <c r="F155" s="1">
        <v>0</v>
      </c>
      <c r="G155" s="1">
        <v>104152146692</v>
      </c>
      <c r="H155" s="1">
        <v>1819341313</v>
      </c>
      <c r="I155" s="1">
        <v>88528210116</v>
      </c>
      <c r="J155" s="1">
        <v>15623936576</v>
      </c>
      <c r="K155" s="1">
        <v>25916751382</v>
      </c>
      <c r="L155" s="1">
        <v>88528210116</v>
      </c>
      <c r="M155" s="1">
        <v>0</v>
      </c>
      <c r="N155" s="1">
        <v>84.998900000000006</v>
      </c>
      <c r="O155" s="1">
        <v>45683842902</v>
      </c>
      <c r="P155" s="1">
        <v>62814966132</v>
      </c>
      <c r="Q155" s="1">
        <v>25713243984</v>
      </c>
      <c r="R155" s="1">
        <v>60.3108</v>
      </c>
      <c r="S155" s="1">
        <v>44703791088</v>
      </c>
      <c r="T155" s="1">
        <v>61794401095</v>
      </c>
      <c r="U155" s="1">
        <v>1020565037</v>
      </c>
    </row>
    <row r="156" spans="1:21" x14ac:dyDescent="0.25">
      <c r="A156" t="s">
        <v>24</v>
      </c>
      <c r="B156" s="1">
        <v>0</v>
      </c>
      <c r="C156" s="1">
        <v>2346440248</v>
      </c>
      <c r="D156" s="1">
        <v>33787504712</v>
      </c>
      <c r="E156" s="1">
        <v>33787504712</v>
      </c>
      <c r="F156" s="1">
        <v>0</v>
      </c>
      <c r="G156" s="1">
        <v>33787504712</v>
      </c>
      <c r="H156" s="1">
        <v>12293494156</v>
      </c>
      <c r="I156" s="1">
        <v>23333824293</v>
      </c>
      <c r="J156" s="1">
        <v>10453680419</v>
      </c>
      <c r="K156" s="1">
        <v>12295061870</v>
      </c>
      <c r="L156" s="1">
        <v>23333824293</v>
      </c>
      <c r="M156" s="1">
        <v>0</v>
      </c>
      <c r="N156" s="1">
        <v>69.060500000000005</v>
      </c>
      <c r="O156" s="1">
        <v>9967632470</v>
      </c>
      <c r="P156" s="1">
        <v>20987730893</v>
      </c>
      <c r="Q156" s="1">
        <v>2346093400</v>
      </c>
      <c r="R156" s="1">
        <v>62.116799999999998</v>
      </c>
      <c r="S156" s="1">
        <v>9951778105</v>
      </c>
      <c r="T156" s="1">
        <v>20971876528</v>
      </c>
      <c r="U156" s="1">
        <v>15854365</v>
      </c>
    </row>
    <row r="157" spans="1:21" x14ac:dyDescent="0.25">
      <c r="A157" t="s">
        <v>32</v>
      </c>
      <c r="B157" s="1">
        <v>0</v>
      </c>
      <c r="C157" s="1">
        <v>535353227</v>
      </c>
      <c r="D157" s="1">
        <v>535353227</v>
      </c>
      <c r="E157" s="1">
        <v>535353227</v>
      </c>
      <c r="F157" s="1">
        <v>0</v>
      </c>
      <c r="G157" s="1">
        <v>535353227</v>
      </c>
      <c r="H157" s="1">
        <v>105051223</v>
      </c>
      <c r="I157" s="1">
        <v>105051223</v>
      </c>
      <c r="J157" s="1">
        <v>430302004</v>
      </c>
      <c r="K157" s="1">
        <v>105051223</v>
      </c>
      <c r="L157" s="1">
        <v>105051223</v>
      </c>
      <c r="M157" s="1">
        <v>0</v>
      </c>
      <c r="N157" s="1">
        <v>19.622800000000002</v>
      </c>
      <c r="O157" s="1">
        <v>0</v>
      </c>
      <c r="P157" s="1">
        <v>0</v>
      </c>
      <c r="Q157" s="1">
        <v>105051223</v>
      </c>
      <c r="R157" s="1">
        <v>0</v>
      </c>
      <c r="S157" s="1">
        <v>0</v>
      </c>
      <c r="T157" s="1">
        <v>0</v>
      </c>
      <c r="U157" s="1">
        <v>0</v>
      </c>
    </row>
    <row r="158" spans="1:21" x14ac:dyDescent="0.25">
      <c r="A158" t="s">
        <v>37</v>
      </c>
      <c r="B158" s="1">
        <v>0</v>
      </c>
      <c r="C158" s="1">
        <v>10023907</v>
      </c>
      <c r="D158" s="1">
        <v>10023907</v>
      </c>
      <c r="E158" s="1">
        <v>10023907</v>
      </c>
      <c r="F158" s="1">
        <v>0</v>
      </c>
      <c r="G158" s="1">
        <v>10023907</v>
      </c>
      <c r="H158" s="1">
        <v>10023907</v>
      </c>
      <c r="I158" s="1">
        <v>10023907</v>
      </c>
      <c r="J158" s="1">
        <v>0</v>
      </c>
      <c r="K158" s="1">
        <v>10023907</v>
      </c>
      <c r="L158" s="1">
        <v>10023907</v>
      </c>
      <c r="M158" s="1">
        <v>0</v>
      </c>
      <c r="N158" s="1">
        <v>100</v>
      </c>
      <c r="O158" s="1">
        <v>0</v>
      </c>
      <c r="P158" s="1">
        <v>0</v>
      </c>
      <c r="Q158" s="1">
        <v>10023907</v>
      </c>
      <c r="R158" s="1">
        <v>0</v>
      </c>
      <c r="S158" s="1">
        <v>0</v>
      </c>
      <c r="T158" s="1">
        <v>0</v>
      </c>
      <c r="U158" s="1">
        <v>0</v>
      </c>
    </row>
    <row r="159" spans="1:21" x14ac:dyDescent="0.25">
      <c r="A159" t="s">
        <v>30</v>
      </c>
      <c r="B159" s="1">
        <v>0</v>
      </c>
      <c r="C159" s="1">
        <v>1991089885</v>
      </c>
      <c r="D159" s="1">
        <v>2093440349</v>
      </c>
      <c r="E159" s="1">
        <v>2093440349</v>
      </c>
      <c r="F159" s="1">
        <v>0</v>
      </c>
      <c r="G159" s="1">
        <v>2093440349</v>
      </c>
      <c r="H159" s="1">
        <v>2071640921</v>
      </c>
      <c r="I159" s="1">
        <v>2091872635</v>
      </c>
      <c r="J159" s="1">
        <v>1567714</v>
      </c>
      <c r="K159" s="1">
        <v>2073208635</v>
      </c>
      <c r="L159" s="1">
        <v>2091872635</v>
      </c>
      <c r="M159" s="1">
        <v>0</v>
      </c>
      <c r="N159" s="1">
        <v>99.9251</v>
      </c>
      <c r="O159" s="1">
        <v>15854365</v>
      </c>
      <c r="P159" s="1">
        <v>15854365</v>
      </c>
      <c r="Q159" s="1">
        <v>2076018270</v>
      </c>
      <c r="R159" s="1">
        <v>0.75729999999999997</v>
      </c>
      <c r="S159" s="1">
        <v>0</v>
      </c>
      <c r="T159" s="1">
        <v>0</v>
      </c>
      <c r="U159" s="1">
        <v>15854365</v>
      </c>
    </row>
    <row r="160" spans="1:21" x14ac:dyDescent="0.25">
      <c r="A160" t="s">
        <v>41</v>
      </c>
      <c r="B160" s="1">
        <v>0</v>
      </c>
      <c r="C160" s="1">
        <v>155000000</v>
      </c>
      <c r="D160" s="1">
        <v>155000000</v>
      </c>
      <c r="E160" s="1">
        <v>155000000</v>
      </c>
      <c r="F160" s="1">
        <v>0</v>
      </c>
      <c r="G160" s="1">
        <v>155000000</v>
      </c>
      <c r="H160" s="1">
        <v>155000000</v>
      </c>
      <c r="I160" s="1">
        <v>155000000</v>
      </c>
      <c r="J160" s="1">
        <v>0</v>
      </c>
      <c r="K160" s="1">
        <v>155000000</v>
      </c>
      <c r="L160" s="1">
        <v>155000000</v>
      </c>
      <c r="M160" s="1">
        <v>0</v>
      </c>
      <c r="N160" s="1">
        <v>100</v>
      </c>
      <c r="O160" s="1">
        <v>0</v>
      </c>
      <c r="P160" s="1">
        <v>0</v>
      </c>
      <c r="Q160" s="1">
        <v>155000000</v>
      </c>
      <c r="R160" s="1">
        <v>0</v>
      </c>
      <c r="S160" s="1">
        <v>0</v>
      </c>
      <c r="T160" s="1">
        <v>0</v>
      </c>
      <c r="U160" s="1">
        <v>0</v>
      </c>
    </row>
    <row r="161" spans="1:21" x14ac:dyDescent="0.25">
      <c r="A161" t="s">
        <v>25</v>
      </c>
      <c r="B161" s="1">
        <v>0</v>
      </c>
      <c r="C161" s="1">
        <v>0</v>
      </c>
      <c r="D161" s="1">
        <v>6086253000</v>
      </c>
      <c r="E161" s="1">
        <v>6086253000</v>
      </c>
      <c r="F161" s="1">
        <v>0</v>
      </c>
      <c r="G161" s="1">
        <v>6086253000</v>
      </c>
      <c r="H161" s="1">
        <v>0</v>
      </c>
      <c r="I161" s="1">
        <v>0</v>
      </c>
      <c r="J161" s="1">
        <v>6086253000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</row>
    <row r="162" spans="1:21" x14ac:dyDescent="0.25">
      <c r="A162" t="s">
        <v>26</v>
      </c>
      <c r="B162" s="1">
        <v>0</v>
      </c>
      <c r="C162" s="1">
        <v>-345026771</v>
      </c>
      <c r="D162" s="1">
        <v>24654973229</v>
      </c>
      <c r="E162" s="1">
        <v>24654973229</v>
      </c>
      <c r="F162" s="1">
        <v>0</v>
      </c>
      <c r="G162" s="1">
        <v>24654973229</v>
      </c>
      <c r="H162" s="1">
        <v>9951778105</v>
      </c>
      <c r="I162" s="1">
        <v>20971876528</v>
      </c>
      <c r="J162" s="1">
        <v>3683096701</v>
      </c>
      <c r="K162" s="1">
        <v>9951778105</v>
      </c>
      <c r="L162" s="1">
        <v>20971876528</v>
      </c>
      <c r="M162" s="1">
        <v>0</v>
      </c>
      <c r="N162" s="1">
        <v>85.061400000000006</v>
      </c>
      <c r="O162" s="1">
        <v>9951778105</v>
      </c>
      <c r="P162" s="1">
        <v>20971876528</v>
      </c>
      <c r="Q162" s="1">
        <v>0</v>
      </c>
      <c r="R162" s="1">
        <v>85.061400000000006</v>
      </c>
      <c r="S162" s="1">
        <v>9951778105</v>
      </c>
      <c r="T162" s="1">
        <v>20971876528</v>
      </c>
      <c r="U162" s="1">
        <v>0</v>
      </c>
    </row>
    <row r="163" spans="1:21" x14ac:dyDescent="0.25">
      <c r="A163" t="s">
        <v>27</v>
      </c>
      <c r="B163" s="1">
        <v>0</v>
      </c>
      <c r="C163" s="1">
        <v>0</v>
      </c>
      <c r="D163" s="1">
        <v>252461000</v>
      </c>
      <c r="E163" s="1">
        <v>252461000</v>
      </c>
      <c r="F163" s="1">
        <v>0</v>
      </c>
      <c r="G163" s="1">
        <v>252461000</v>
      </c>
      <c r="H163" s="1">
        <v>0</v>
      </c>
      <c r="I163" s="1">
        <v>0</v>
      </c>
      <c r="J163" s="1">
        <v>252461000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</row>
    <row r="164" spans="1:21" x14ac:dyDescent="0.25">
      <c r="A164" t="s">
        <v>28</v>
      </c>
      <c r="B164" s="1">
        <v>0</v>
      </c>
      <c r="C164" s="1">
        <v>0</v>
      </c>
      <c r="D164" s="1">
        <v>28861132055</v>
      </c>
      <c r="E164" s="1">
        <v>28861132055</v>
      </c>
      <c r="F164" s="1">
        <v>0</v>
      </c>
      <c r="G164" s="1">
        <v>28861132055</v>
      </c>
      <c r="H164" s="1">
        <v>0</v>
      </c>
      <c r="I164" s="1">
        <v>28765497055</v>
      </c>
      <c r="J164" s="1">
        <v>95635000</v>
      </c>
      <c r="K164" s="1">
        <v>0</v>
      </c>
      <c r="L164" s="1">
        <v>28765497055</v>
      </c>
      <c r="M164" s="1">
        <v>0</v>
      </c>
      <c r="N164" s="1">
        <v>99.668599999999998</v>
      </c>
      <c r="O164" s="1">
        <v>28765497055</v>
      </c>
      <c r="P164" s="1">
        <v>28765497055</v>
      </c>
      <c r="Q164" s="1">
        <v>0</v>
      </c>
      <c r="R164" s="1">
        <v>99.668599999999998</v>
      </c>
      <c r="S164" s="1">
        <v>28765497055</v>
      </c>
      <c r="T164" s="1">
        <v>28765497055</v>
      </c>
      <c r="U164" s="1">
        <v>0</v>
      </c>
    </row>
    <row r="165" spans="1:21" x14ac:dyDescent="0.25">
      <c r="A165" t="s">
        <v>34</v>
      </c>
      <c r="B165" s="1">
        <v>0</v>
      </c>
      <c r="C165" s="1">
        <v>0</v>
      </c>
      <c r="D165" s="1">
        <v>2539196401</v>
      </c>
      <c r="E165" s="1">
        <v>2539196401</v>
      </c>
      <c r="F165" s="1">
        <v>0</v>
      </c>
      <c r="G165" s="1">
        <v>2539196401</v>
      </c>
      <c r="H165" s="1">
        <v>0</v>
      </c>
      <c r="I165" s="1">
        <v>2539196401</v>
      </c>
      <c r="J165" s="1">
        <v>0</v>
      </c>
      <c r="K165" s="1">
        <v>0</v>
      </c>
      <c r="L165" s="1">
        <v>2539196401</v>
      </c>
      <c r="M165" s="1">
        <v>0</v>
      </c>
      <c r="N165" s="1">
        <v>100</v>
      </c>
      <c r="O165" s="1">
        <v>2539196401</v>
      </c>
      <c r="P165" s="1">
        <v>2539196401</v>
      </c>
      <c r="Q165" s="1">
        <v>0</v>
      </c>
      <c r="R165" s="1">
        <v>100</v>
      </c>
      <c r="S165" s="1">
        <v>2539196401</v>
      </c>
      <c r="T165" s="1">
        <v>2539196401</v>
      </c>
      <c r="U165" s="1">
        <v>0</v>
      </c>
    </row>
    <row r="166" spans="1:21" x14ac:dyDescent="0.25">
      <c r="A166" t="s">
        <v>30</v>
      </c>
      <c r="B166" s="1">
        <v>0</v>
      </c>
      <c r="C166" s="1">
        <v>0</v>
      </c>
      <c r="D166" s="1">
        <v>26226300654</v>
      </c>
      <c r="E166" s="1">
        <v>26226300654</v>
      </c>
      <c r="F166" s="1">
        <v>0</v>
      </c>
      <c r="G166" s="1">
        <v>26226300654</v>
      </c>
      <c r="H166" s="1">
        <v>0</v>
      </c>
      <c r="I166" s="1">
        <v>26226300654</v>
      </c>
      <c r="J166" s="1">
        <v>0</v>
      </c>
      <c r="K166" s="1">
        <v>0</v>
      </c>
      <c r="L166" s="1">
        <v>26226300654</v>
      </c>
      <c r="M166" s="1">
        <v>0</v>
      </c>
      <c r="N166" s="1">
        <v>100</v>
      </c>
      <c r="O166" s="1">
        <v>26226300654</v>
      </c>
      <c r="P166" s="1">
        <v>26226300654</v>
      </c>
      <c r="Q166" s="1">
        <v>0</v>
      </c>
      <c r="R166" s="1">
        <v>100</v>
      </c>
      <c r="S166" s="1">
        <v>26226300654</v>
      </c>
      <c r="T166" s="1">
        <v>26226300654</v>
      </c>
      <c r="U166" s="1">
        <v>0</v>
      </c>
    </row>
    <row r="167" spans="1:21" x14ac:dyDescent="0.25">
      <c r="A167" t="s">
        <v>27</v>
      </c>
      <c r="B167" s="1">
        <v>0</v>
      </c>
      <c r="C167" s="1">
        <v>0</v>
      </c>
      <c r="D167" s="1">
        <v>95635000</v>
      </c>
      <c r="E167" s="1">
        <v>95635000</v>
      </c>
      <c r="F167" s="1">
        <v>0</v>
      </c>
      <c r="G167" s="1">
        <v>95635000</v>
      </c>
      <c r="H167" s="1">
        <v>0</v>
      </c>
      <c r="I167" s="1">
        <v>0</v>
      </c>
      <c r="J167" s="1">
        <v>95635000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</row>
    <row r="168" spans="1:21" x14ac:dyDescent="0.25">
      <c r="A168" t="s">
        <v>29</v>
      </c>
      <c r="B168" s="1">
        <v>0</v>
      </c>
      <c r="C168" s="1">
        <v>0</v>
      </c>
      <c r="D168" s="1">
        <v>193894754</v>
      </c>
      <c r="E168" s="1">
        <v>193894754</v>
      </c>
      <c r="F168" s="1">
        <v>0</v>
      </c>
      <c r="G168" s="1">
        <v>193894754</v>
      </c>
      <c r="H168" s="1">
        <v>0</v>
      </c>
      <c r="I168" s="1">
        <v>100533754</v>
      </c>
      <c r="J168" s="1">
        <v>93361000</v>
      </c>
      <c r="K168" s="1">
        <v>0</v>
      </c>
      <c r="L168" s="1">
        <v>100533754</v>
      </c>
      <c r="M168" s="1">
        <v>0</v>
      </c>
      <c r="N168" s="1">
        <v>51.849699999999999</v>
      </c>
      <c r="O168" s="1">
        <v>58348957</v>
      </c>
      <c r="P168" s="1">
        <v>58348957</v>
      </c>
      <c r="Q168" s="1">
        <v>42184797</v>
      </c>
      <c r="R168" s="1">
        <v>30.0931</v>
      </c>
      <c r="S168" s="1">
        <v>34471001</v>
      </c>
      <c r="T168" s="1">
        <v>34471001</v>
      </c>
      <c r="U168" s="1">
        <v>23877956</v>
      </c>
    </row>
    <row r="169" spans="1:21" x14ac:dyDescent="0.25">
      <c r="A169" t="s">
        <v>32</v>
      </c>
      <c r="B169" s="1">
        <v>0</v>
      </c>
      <c r="C169" s="1">
        <v>0</v>
      </c>
      <c r="D169" s="1">
        <v>100533754</v>
      </c>
      <c r="E169" s="1">
        <v>100533754</v>
      </c>
      <c r="F169" s="1">
        <v>0</v>
      </c>
      <c r="G169" s="1">
        <v>100533754</v>
      </c>
      <c r="H169" s="1">
        <v>0</v>
      </c>
      <c r="I169" s="1">
        <v>100533754</v>
      </c>
      <c r="J169" s="1">
        <v>0</v>
      </c>
      <c r="K169" s="1">
        <v>0</v>
      </c>
      <c r="L169" s="1">
        <v>100533754</v>
      </c>
      <c r="M169" s="1">
        <v>0</v>
      </c>
      <c r="N169" s="1">
        <v>100</v>
      </c>
      <c r="O169" s="1">
        <v>58348957</v>
      </c>
      <c r="P169" s="1">
        <v>58348957</v>
      </c>
      <c r="Q169" s="1">
        <v>42184797</v>
      </c>
      <c r="R169" s="1">
        <v>58.039200000000001</v>
      </c>
      <c r="S169" s="1">
        <v>34471001</v>
      </c>
      <c r="T169" s="1">
        <v>34471001</v>
      </c>
      <c r="U169" s="1">
        <v>23877956</v>
      </c>
    </row>
    <row r="170" spans="1:21" x14ac:dyDescent="0.25">
      <c r="A170" t="s">
        <v>25</v>
      </c>
      <c r="B170" s="1">
        <v>0</v>
      </c>
      <c r="C170" s="1">
        <v>0</v>
      </c>
      <c r="D170" s="1">
        <v>93361000</v>
      </c>
      <c r="E170" s="1">
        <v>93361000</v>
      </c>
      <c r="F170" s="1">
        <v>0</v>
      </c>
      <c r="G170" s="1">
        <v>93361000</v>
      </c>
      <c r="H170" s="1">
        <v>0</v>
      </c>
      <c r="I170" s="1">
        <v>0</v>
      </c>
      <c r="J170" s="1">
        <v>93361000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</row>
    <row r="171" spans="1:21" x14ac:dyDescent="0.25">
      <c r="A171" t="s">
        <v>31</v>
      </c>
      <c r="B171" s="1">
        <v>0</v>
      </c>
      <c r="C171" s="1">
        <v>0</v>
      </c>
      <c r="D171" s="1">
        <v>7889370148</v>
      </c>
      <c r="E171" s="1">
        <v>7889370148</v>
      </c>
      <c r="F171" s="1">
        <v>0</v>
      </c>
      <c r="G171" s="1">
        <v>7889370148</v>
      </c>
      <c r="H171" s="1">
        <v>0</v>
      </c>
      <c r="I171" s="1">
        <v>6651329148</v>
      </c>
      <c r="J171" s="1">
        <v>1238041000</v>
      </c>
      <c r="K171" s="1">
        <v>6222290411</v>
      </c>
      <c r="L171" s="1">
        <v>6651329148</v>
      </c>
      <c r="M171" s="1">
        <v>0</v>
      </c>
      <c r="N171" s="1">
        <v>84.307500000000005</v>
      </c>
      <c r="O171" s="1">
        <v>1228053330</v>
      </c>
      <c r="P171" s="1">
        <v>1357468321</v>
      </c>
      <c r="Q171" s="1">
        <v>5293860827</v>
      </c>
      <c r="R171" s="1">
        <v>17.206299999999999</v>
      </c>
      <c r="S171" s="1">
        <v>1228053330</v>
      </c>
      <c r="T171" s="1">
        <v>1357468321</v>
      </c>
      <c r="U171" s="1">
        <v>0</v>
      </c>
    </row>
    <row r="172" spans="1:21" x14ac:dyDescent="0.25">
      <c r="A172" t="s">
        <v>30</v>
      </c>
      <c r="B172" s="1">
        <v>0</v>
      </c>
      <c r="C172" s="1">
        <v>0</v>
      </c>
      <c r="D172" s="1">
        <v>2682847663</v>
      </c>
      <c r="E172" s="1">
        <v>2682847663</v>
      </c>
      <c r="F172" s="1">
        <v>0</v>
      </c>
      <c r="G172" s="1">
        <v>2682847663</v>
      </c>
      <c r="H172" s="1">
        <v>0</v>
      </c>
      <c r="I172" s="1">
        <v>2682847663</v>
      </c>
      <c r="J172" s="1">
        <v>0</v>
      </c>
      <c r="K172" s="1">
        <v>2253808926</v>
      </c>
      <c r="L172" s="1">
        <v>2682847663</v>
      </c>
      <c r="M172" s="1">
        <v>0</v>
      </c>
      <c r="N172" s="1">
        <v>100</v>
      </c>
      <c r="O172" s="1">
        <v>362401330</v>
      </c>
      <c r="P172" s="1">
        <v>491816321</v>
      </c>
      <c r="Q172" s="1">
        <v>2191031342</v>
      </c>
      <c r="R172" s="1">
        <v>18.331900000000001</v>
      </c>
      <c r="S172" s="1">
        <v>362401330</v>
      </c>
      <c r="T172" s="1">
        <v>491816321</v>
      </c>
      <c r="U172" s="1">
        <v>0</v>
      </c>
    </row>
    <row r="173" spans="1:21" x14ac:dyDescent="0.25">
      <c r="A173" t="s">
        <v>38</v>
      </c>
      <c r="B173" s="1">
        <v>0</v>
      </c>
      <c r="C173" s="1">
        <v>0</v>
      </c>
      <c r="D173" s="1">
        <v>628492485</v>
      </c>
      <c r="E173" s="1">
        <v>628492485</v>
      </c>
      <c r="F173" s="1">
        <v>0</v>
      </c>
      <c r="G173" s="1">
        <v>628492485</v>
      </c>
      <c r="H173" s="1">
        <v>0</v>
      </c>
      <c r="I173" s="1">
        <v>628492485</v>
      </c>
      <c r="J173" s="1">
        <v>0</v>
      </c>
      <c r="K173" s="1">
        <v>628492485</v>
      </c>
      <c r="L173" s="1">
        <v>628492485</v>
      </c>
      <c r="M173" s="1">
        <v>0</v>
      </c>
      <c r="N173" s="1">
        <v>100</v>
      </c>
      <c r="O173" s="1">
        <v>0</v>
      </c>
      <c r="P173" s="1">
        <v>0</v>
      </c>
      <c r="Q173" s="1">
        <v>628492485</v>
      </c>
      <c r="R173" s="1">
        <v>0</v>
      </c>
      <c r="S173" s="1">
        <v>0</v>
      </c>
      <c r="T173" s="1">
        <v>0</v>
      </c>
      <c r="U173" s="1">
        <v>0</v>
      </c>
    </row>
    <row r="174" spans="1:21" x14ac:dyDescent="0.25">
      <c r="A174" t="s">
        <v>44</v>
      </c>
      <c r="B174" s="1">
        <v>0</v>
      </c>
      <c r="C174" s="1">
        <v>0</v>
      </c>
      <c r="D174" s="1">
        <v>876000</v>
      </c>
      <c r="E174" s="1">
        <v>876000</v>
      </c>
      <c r="F174" s="1">
        <v>0</v>
      </c>
      <c r="G174" s="1">
        <v>876000</v>
      </c>
      <c r="H174" s="1">
        <v>0</v>
      </c>
      <c r="I174" s="1">
        <v>876000</v>
      </c>
      <c r="J174" s="1">
        <v>0</v>
      </c>
      <c r="K174" s="1">
        <v>876000</v>
      </c>
      <c r="L174" s="1">
        <v>876000</v>
      </c>
      <c r="M174" s="1">
        <v>0</v>
      </c>
      <c r="N174" s="1">
        <v>100</v>
      </c>
      <c r="O174" s="1">
        <v>876000</v>
      </c>
      <c r="P174" s="1">
        <v>876000</v>
      </c>
      <c r="Q174" s="1">
        <v>0</v>
      </c>
      <c r="R174" s="1">
        <v>100</v>
      </c>
      <c r="S174" s="1">
        <v>876000</v>
      </c>
      <c r="T174" s="1">
        <v>876000</v>
      </c>
      <c r="U174" s="1">
        <v>0</v>
      </c>
    </row>
    <row r="175" spans="1:21" x14ac:dyDescent="0.25">
      <c r="A175" t="s">
        <v>39</v>
      </c>
      <c r="B175" s="1">
        <v>0</v>
      </c>
      <c r="C175" s="1">
        <v>0</v>
      </c>
      <c r="D175" s="1">
        <v>864776000</v>
      </c>
      <c r="E175" s="1">
        <v>864776000</v>
      </c>
      <c r="F175" s="1">
        <v>0</v>
      </c>
      <c r="G175" s="1">
        <v>864776000</v>
      </c>
      <c r="H175" s="1">
        <v>0</v>
      </c>
      <c r="I175" s="1">
        <v>864776000</v>
      </c>
      <c r="J175" s="1">
        <v>0</v>
      </c>
      <c r="K175" s="1">
        <v>864776000</v>
      </c>
      <c r="L175" s="1">
        <v>864776000</v>
      </c>
      <c r="M175" s="1">
        <v>0</v>
      </c>
      <c r="N175" s="1">
        <v>100</v>
      </c>
      <c r="O175" s="1">
        <v>864776000</v>
      </c>
      <c r="P175" s="1">
        <v>864776000</v>
      </c>
      <c r="Q175" s="1">
        <v>0</v>
      </c>
      <c r="R175" s="1">
        <v>100</v>
      </c>
      <c r="S175" s="1">
        <v>864776000</v>
      </c>
      <c r="T175" s="1">
        <v>864776000</v>
      </c>
      <c r="U175" s="1">
        <v>0</v>
      </c>
    </row>
    <row r="176" spans="1:21" x14ac:dyDescent="0.25">
      <c r="A176" t="s">
        <v>40</v>
      </c>
      <c r="B176" s="1">
        <v>0</v>
      </c>
      <c r="C176" s="1">
        <v>0</v>
      </c>
      <c r="D176" s="1">
        <v>2474337000</v>
      </c>
      <c r="E176" s="1">
        <v>2474337000</v>
      </c>
      <c r="F176" s="1">
        <v>0</v>
      </c>
      <c r="G176" s="1">
        <v>2474337000</v>
      </c>
      <c r="H176" s="1">
        <v>0</v>
      </c>
      <c r="I176" s="1">
        <v>2474337000</v>
      </c>
      <c r="J176" s="1">
        <v>0</v>
      </c>
      <c r="K176" s="1">
        <v>2474337000</v>
      </c>
      <c r="L176" s="1">
        <v>2474337000</v>
      </c>
      <c r="M176" s="1">
        <v>0</v>
      </c>
      <c r="N176" s="1">
        <v>100</v>
      </c>
      <c r="O176" s="1">
        <v>0</v>
      </c>
      <c r="P176" s="1">
        <v>0</v>
      </c>
      <c r="Q176" s="1">
        <v>2474337000</v>
      </c>
      <c r="R176" s="1">
        <v>0</v>
      </c>
      <c r="S176" s="1">
        <v>0</v>
      </c>
      <c r="T176" s="1">
        <v>0</v>
      </c>
      <c r="U176" s="1">
        <v>0</v>
      </c>
    </row>
    <row r="177" spans="1:21" x14ac:dyDescent="0.25">
      <c r="A177" t="s">
        <v>25</v>
      </c>
      <c r="B177" s="1">
        <v>0</v>
      </c>
      <c r="C177" s="1">
        <v>0</v>
      </c>
      <c r="D177" s="1">
        <v>1238041000</v>
      </c>
      <c r="E177" s="1">
        <v>1238041000</v>
      </c>
      <c r="F177" s="1">
        <v>0</v>
      </c>
      <c r="G177" s="1">
        <v>1238041000</v>
      </c>
      <c r="H177" s="1">
        <v>0</v>
      </c>
      <c r="I177" s="1">
        <v>0</v>
      </c>
      <c r="J177" s="1">
        <v>1238041000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</row>
    <row r="178" spans="1:21" x14ac:dyDescent="0.25">
      <c r="A178" t="s">
        <v>33</v>
      </c>
      <c r="B178" s="1">
        <v>0</v>
      </c>
      <c r="C178" s="1">
        <v>-8944423</v>
      </c>
      <c r="D178" s="1">
        <v>47462577</v>
      </c>
      <c r="E178" s="1">
        <v>47462577</v>
      </c>
      <c r="F178" s="1">
        <v>0</v>
      </c>
      <c r="G178" s="1">
        <v>47462577</v>
      </c>
      <c r="H178" s="1">
        <v>-7177955</v>
      </c>
      <c r="I178" s="1">
        <v>13877622</v>
      </c>
      <c r="J178" s="1">
        <v>33584955</v>
      </c>
      <c r="K178" s="1">
        <v>13877622</v>
      </c>
      <c r="L178" s="1">
        <v>13877622</v>
      </c>
      <c r="M178" s="1">
        <v>0</v>
      </c>
      <c r="N178" s="1">
        <v>29.239100000000001</v>
      </c>
      <c r="O178" s="1">
        <v>0</v>
      </c>
      <c r="P178" s="1">
        <v>0</v>
      </c>
      <c r="Q178" s="1">
        <v>13877622</v>
      </c>
      <c r="R178" s="1">
        <v>0</v>
      </c>
      <c r="S178" s="1">
        <v>0</v>
      </c>
      <c r="T178" s="1">
        <v>0</v>
      </c>
      <c r="U178" s="1">
        <v>0</v>
      </c>
    </row>
    <row r="179" spans="1:21" x14ac:dyDescent="0.25">
      <c r="A179" t="s">
        <v>37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</row>
    <row r="180" spans="1:21" x14ac:dyDescent="0.25">
      <c r="A180" t="s">
        <v>30</v>
      </c>
      <c r="B180" s="1">
        <v>0</v>
      </c>
      <c r="C180" s="1">
        <v>-8944423</v>
      </c>
      <c r="D180" s="1">
        <v>21055577</v>
      </c>
      <c r="E180" s="1">
        <v>21055577</v>
      </c>
      <c r="F180" s="1">
        <v>0</v>
      </c>
      <c r="G180" s="1">
        <v>21055577</v>
      </c>
      <c r="H180" s="1">
        <v>-7177955</v>
      </c>
      <c r="I180" s="1">
        <v>13877622</v>
      </c>
      <c r="J180" s="1">
        <v>7177955</v>
      </c>
      <c r="K180" s="1">
        <v>13877622</v>
      </c>
      <c r="L180" s="1">
        <v>13877622</v>
      </c>
      <c r="M180" s="1">
        <v>0</v>
      </c>
      <c r="N180" s="1">
        <v>65.909499999999994</v>
      </c>
      <c r="O180" s="1">
        <v>0</v>
      </c>
      <c r="P180" s="1">
        <v>0</v>
      </c>
      <c r="Q180" s="1">
        <v>13877622</v>
      </c>
      <c r="R180" s="1">
        <v>0</v>
      </c>
      <c r="S180" s="1">
        <v>0</v>
      </c>
      <c r="T180" s="1">
        <v>0</v>
      </c>
      <c r="U180" s="1">
        <v>0</v>
      </c>
    </row>
    <row r="181" spans="1:21" x14ac:dyDescent="0.25">
      <c r="A181" t="s">
        <v>35</v>
      </c>
      <c r="B181" s="1">
        <v>0</v>
      </c>
      <c r="C181" s="1">
        <v>0</v>
      </c>
      <c r="D181" s="1">
        <v>26407000</v>
      </c>
      <c r="E181" s="1">
        <v>26407000</v>
      </c>
      <c r="F181" s="1">
        <v>0</v>
      </c>
      <c r="G181" s="1">
        <v>26407000</v>
      </c>
      <c r="H181" s="1">
        <v>0</v>
      </c>
      <c r="I181" s="1">
        <v>0</v>
      </c>
      <c r="J181" s="1">
        <v>26407000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</row>
    <row r="182" spans="1:21" x14ac:dyDescent="0.25">
      <c r="A182" t="s">
        <v>36</v>
      </c>
      <c r="B182" s="1">
        <v>0</v>
      </c>
      <c r="C182" s="1">
        <v>0</v>
      </c>
      <c r="D182" s="1">
        <v>1895816000</v>
      </c>
      <c r="E182" s="1">
        <v>1895816000</v>
      </c>
      <c r="F182" s="1">
        <v>0</v>
      </c>
      <c r="G182" s="1">
        <v>1895816000</v>
      </c>
      <c r="H182" s="1">
        <v>0</v>
      </c>
      <c r="I182" s="1">
        <v>0</v>
      </c>
      <c r="J182" s="1">
        <v>1895816000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</row>
    <row r="183" spans="1:21" x14ac:dyDescent="0.25">
      <c r="A183" t="s">
        <v>25</v>
      </c>
      <c r="B183" s="1">
        <v>0</v>
      </c>
      <c r="C183" s="1">
        <v>0</v>
      </c>
      <c r="D183" s="1">
        <v>1895816000</v>
      </c>
      <c r="E183" s="1">
        <v>1895816000</v>
      </c>
      <c r="F183" s="1">
        <v>0</v>
      </c>
      <c r="G183" s="1">
        <v>1895816000</v>
      </c>
      <c r="H183" s="1">
        <v>0</v>
      </c>
      <c r="I183" s="1">
        <v>0</v>
      </c>
      <c r="J183" s="1">
        <v>1895816000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</row>
    <row r="184" spans="1:21" x14ac:dyDescent="0.25">
      <c r="A184" t="s">
        <v>77</v>
      </c>
      <c r="B184" s="1">
        <v>0</v>
      </c>
      <c r="C184" s="1">
        <v>-35384629</v>
      </c>
      <c r="D184" s="1">
        <v>376629005</v>
      </c>
      <c r="E184" s="1">
        <v>376629005</v>
      </c>
      <c r="F184" s="1">
        <v>0</v>
      </c>
      <c r="G184" s="1">
        <v>376629005</v>
      </c>
      <c r="H184" s="1">
        <v>-109671072</v>
      </c>
      <c r="I184" s="1">
        <v>266957933</v>
      </c>
      <c r="J184" s="1">
        <v>109671072</v>
      </c>
      <c r="K184" s="1">
        <v>266957933</v>
      </c>
      <c r="L184" s="1">
        <v>266957933</v>
      </c>
      <c r="M184" s="1">
        <v>0</v>
      </c>
      <c r="N184" s="1">
        <v>70.880899999999997</v>
      </c>
      <c r="O184" s="1">
        <v>0</v>
      </c>
      <c r="P184" s="1">
        <v>0</v>
      </c>
      <c r="Q184" s="1">
        <v>266957933</v>
      </c>
      <c r="R184" s="1">
        <v>0</v>
      </c>
      <c r="S184" s="1">
        <v>0</v>
      </c>
      <c r="T184" s="1">
        <v>0</v>
      </c>
      <c r="U184" s="1">
        <v>0</v>
      </c>
    </row>
    <row r="185" spans="1:21" x14ac:dyDescent="0.25">
      <c r="A185" t="s">
        <v>30</v>
      </c>
      <c r="B185" s="1">
        <v>0</v>
      </c>
      <c r="C185" s="1">
        <v>-35384629</v>
      </c>
      <c r="D185" s="1">
        <v>376629005</v>
      </c>
      <c r="E185" s="1">
        <v>376629005</v>
      </c>
      <c r="F185" s="1">
        <v>0</v>
      </c>
      <c r="G185" s="1">
        <v>376629005</v>
      </c>
      <c r="H185" s="1">
        <v>-109671072</v>
      </c>
      <c r="I185" s="1">
        <v>266957933</v>
      </c>
      <c r="J185" s="1">
        <v>109671072</v>
      </c>
      <c r="K185" s="1">
        <v>266957933</v>
      </c>
      <c r="L185" s="1">
        <v>266957933</v>
      </c>
      <c r="M185" s="1">
        <v>0</v>
      </c>
      <c r="N185" s="1">
        <v>70.880899999999997</v>
      </c>
      <c r="O185" s="1">
        <v>0</v>
      </c>
      <c r="P185" s="1">
        <v>0</v>
      </c>
      <c r="Q185" s="1">
        <v>266957933</v>
      </c>
      <c r="R185" s="1">
        <v>0</v>
      </c>
      <c r="S185" s="1">
        <v>0</v>
      </c>
      <c r="T185" s="1">
        <v>0</v>
      </c>
      <c r="U185" s="1">
        <v>0</v>
      </c>
    </row>
    <row r="186" spans="1:21" x14ac:dyDescent="0.25">
      <c r="A186" t="s">
        <v>42</v>
      </c>
      <c r="B186" s="1">
        <v>0</v>
      </c>
      <c r="C186" s="1">
        <v>0</v>
      </c>
      <c r="D186" s="1">
        <v>56175000</v>
      </c>
      <c r="E186" s="1">
        <v>56175000</v>
      </c>
      <c r="F186" s="1">
        <v>0</v>
      </c>
      <c r="G186" s="1">
        <v>56175000</v>
      </c>
      <c r="H186" s="1">
        <v>0</v>
      </c>
      <c r="I186" s="1">
        <v>0</v>
      </c>
      <c r="J186" s="1">
        <v>56175000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</row>
    <row r="187" spans="1:21" x14ac:dyDescent="0.25">
      <c r="A187" t="s">
        <v>25</v>
      </c>
      <c r="B187" s="1">
        <v>0</v>
      </c>
      <c r="C187" s="1">
        <v>0</v>
      </c>
      <c r="D187" s="1">
        <v>56175000</v>
      </c>
      <c r="E187" s="1">
        <v>56175000</v>
      </c>
      <c r="F187" s="1">
        <v>0</v>
      </c>
      <c r="G187" s="1">
        <v>56175000</v>
      </c>
      <c r="H187" s="1">
        <v>0</v>
      </c>
      <c r="I187" s="1">
        <v>0</v>
      </c>
      <c r="J187" s="1">
        <v>56175000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</row>
    <row r="188" spans="1:21" x14ac:dyDescent="0.25">
      <c r="A188" t="s">
        <v>43</v>
      </c>
      <c r="B188" s="1">
        <v>0</v>
      </c>
      <c r="C188" s="1">
        <v>192484082</v>
      </c>
      <c r="D188" s="1">
        <v>6207272043</v>
      </c>
      <c r="E188" s="1">
        <v>6207272043</v>
      </c>
      <c r="F188" s="1">
        <v>0</v>
      </c>
      <c r="G188" s="1">
        <v>6207272043</v>
      </c>
      <c r="H188" s="1">
        <v>210838092</v>
      </c>
      <c r="I188" s="1">
        <v>6207272043</v>
      </c>
      <c r="J188" s="1">
        <v>0</v>
      </c>
      <c r="K188" s="1">
        <v>267838092</v>
      </c>
      <c r="L188" s="1">
        <v>6207272043</v>
      </c>
      <c r="M188" s="1">
        <v>0</v>
      </c>
      <c r="N188" s="1">
        <v>100</v>
      </c>
      <c r="O188" s="1">
        <v>735788496</v>
      </c>
      <c r="P188" s="1">
        <v>2024137860</v>
      </c>
      <c r="Q188" s="1">
        <v>4183134183</v>
      </c>
      <c r="R188" s="1">
        <v>32.609099999999998</v>
      </c>
      <c r="S188" s="1">
        <v>481217838</v>
      </c>
      <c r="T188" s="1">
        <v>1769567202</v>
      </c>
      <c r="U188" s="1">
        <v>254570658</v>
      </c>
    </row>
    <row r="189" spans="1:21" x14ac:dyDescent="0.25">
      <c r="A189" t="s">
        <v>37</v>
      </c>
      <c r="B189" s="1">
        <v>0</v>
      </c>
      <c r="C189" s="1">
        <v>42484082</v>
      </c>
      <c r="D189" s="1">
        <v>2638402303</v>
      </c>
      <c r="E189" s="1">
        <v>2638402303</v>
      </c>
      <c r="F189" s="1">
        <v>0</v>
      </c>
      <c r="G189" s="1">
        <v>2638402303</v>
      </c>
      <c r="H189" s="1">
        <v>60838092</v>
      </c>
      <c r="I189" s="1">
        <v>2638402303</v>
      </c>
      <c r="J189" s="1">
        <v>0</v>
      </c>
      <c r="K189" s="1">
        <v>117838092</v>
      </c>
      <c r="L189" s="1">
        <v>2638402303</v>
      </c>
      <c r="M189" s="1">
        <v>0</v>
      </c>
      <c r="N189" s="1">
        <v>100</v>
      </c>
      <c r="O189" s="1">
        <v>302812000</v>
      </c>
      <c r="P189" s="1">
        <v>1412273412</v>
      </c>
      <c r="Q189" s="1">
        <v>1226128891</v>
      </c>
      <c r="R189" s="1">
        <v>53.5276</v>
      </c>
      <c r="S189" s="1">
        <v>302812000</v>
      </c>
      <c r="T189" s="1">
        <v>1412273412</v>
      </c>
      <c r="U189" s="1">
        <v>0</v>
      </c>
    </row>
    <row r="190" spans="1:21" x14ac:dyDescent="0.25">
      <c r="A190" t="s">
        <v>41</v>
      </c>
      <c r="B190" s="1">
        <v>0</v>
      </c>
      <c r="C190" s="1">
        <v>150000000</v>
      </c>
      <c r="D190" s="1">
        <v>3568869740</v>
      </c>
      <c r="E190" s="1">
        <v>3568869740</v>
      </c>
      <c r="F190" s="1">
        <v>0</v>
      </c>
      <c r="G190" s="1">
        <v>3568869740</v>
      </c>
      <c r="H190" s="1">
        <v>150000000</v>
      </c>
      <c r="I190" s="1">
        <v>3568869740</v>
      </c>
      <c r="J190" s="1">
        <v>0</v>
      </c>
      <c r="K190" s="1">
        <v>150000000</v>
      </c>
      <c r="L190" s="1">
        <v>3568869740</v>
      </c>
      <c r="M190" s="1">
        <v>0</v>
      </c>
      <c r="N190" s="1">
        <v>100</v>
      </c>
      <c r="O190" s="1">
        <v>432976496</v>
      </c>
      <c r="P190" s="1">
        <v>611864448</v>
      </c>
      <c r="Q190" s="1">
        <v>2957005292</v>
      </c>
      <c r="R190" s="1">
        <v>17.144500000000001</v>
      </c>
      <c r="S190" s="1">
        <v>178405838</v>
      </c>
      <c r="T190" s="1">
        <v>357293790</v>
      </c>
      <c r="U190" s="1">
        <v>254570658</v>
      </c>
    </row>
    <row r="191" spans="1:21" x14ac:dyDescent="0.25">
      <c r="A191" t="s">
        <v>45</v>
      </c>
      <c r="B191" s="1">
        <v>0</v>
      </c>
      <c r="C191" s="1">
        <v>0</v>
      </c>
      <c r="D191" s="1">
        <v>2516609515</v>
      </c>
      <c r="E191" s="1">
        <v>2516609515</v>
      </c>
      <c r="F191" s="1">
        <v>0</v>
      </c>
      <c r="G191" s="1">
        <v>2516609515</v>
      </c>
      <c r="H191" s="1">
        <v>0</v>
      </c>
      <c r="I191" s="1">
        <v>2516609515</v>
      </c>
      <c r="J191" s="1">
        <v>0</v>
      </c>
      <c r="K191" s="1">
        <v>0</v>
      </c>
      <c r="L191" s="1">
        <v>2516609515</v>
      </c>
      <c r="M191" s="1">
        <v>0</v>
      </c>
      <c r="N191" s="1">
        <v>100</v>
      </c>
      <c r="O191" s="1">
        <v>575954320</v>
      </c>
      <c r="P191" s="1">
        <v>1460263882</v>
      </c>
      <c r="Q191" s="1">
        <v>1056345633</v>
      </c>
      <c r="R191" s="1">
        <v>58.024999999999999</v>
      </c>
      <c r="S191" s="1">
        <v>575954320</v>
      </c>
      <c r="T191" s="1">
        <v>1460263882</v>
      </c>
      <c r="U191" s="1">
        <v>0</v>
      </c>
    </row>
    <row r="192" spans="1:21" x14ac:dyDescent="0.25">
      <c r="A192" t="s">
        <v>30</v>
      </c>
      <c r="B192" s="1">
        <v>0</v>
      </c>
      <c r="C192" s="1">
        <v>0</v>
      </c>
      <c r="D192" s="1">
        <v>2516609515</v>
      </c>
      <c r="E192" s="1">
        <v>2516609515</v>
      </c>
      <c r="F192" s="1">
        <v>0</v>
      </c>
      <c r="G192" s="1">
        <v>2516609515</v>
      </c>
      <c r="H192" s="1">
        <v>0</v>
      </c>
      <c r="I192" s="1">
        <v>2516609515</v>
      </c>
      <c r="J192" s="1">
        <v>0</v>
      </c>
      <c r="K192" s="1">
        <v>0</v>
      </c>
      <c r="L192" s="1">
        <v>2516609515</v>
      </c>
      <c r="M192" s="1">
        <v>0</v>
      </c>
      <c r="N192" s="1">
        <v>100</v>
      </c>
      <c r="O192" s="1">
        <v>575954320</v>
      </c>
      <c r="P192" s="1">
        <v>1460263882</v>
      </c>
      <c r="Q192" s="1">
        <v>1056345633</v>
      </c>
      <c r="R192" s="1">
        <v>58.024999999999999</v>
      </c>
      <c r="S192" s="1">
        <v>575954320</v>
      </c>
      <c r="T192" s="1">
        <v>1460263882</v>
      </c>
      <c r="U192" s="1">
        <v>0</v>
      </c>
    </row>
    <row r="193" spans="1:21" x14ac:dyDescent="0.25">
      <c r="A193" t="s">
        <v>46</v>
      </c>
      <c r="B193" s="1">
        <v>0</v>
      </c>
      <c r="C193" s="1">
        <v>-3054828247</v>
      </c>
      <c r="D193" s="1">
        <v>3924826119</v>
      </c>
      <c r="E193" s="1">
        <v>3924826119</v>
      </c>
      <c r="F193" s="1">
        <v>0</v>
      </c>
      <c r="G193" s="1">
        <v>3924826119</v>
      </c>
      <c r="H193" s="1">
        <v>-3007635969</v>
      </c>
      <c r="I193" s="1">
        <v>3904858150</v>
      </c>
      <c r="J193" s="1">
        <v>19967969</v>
      </c>
      <c r="K193" s="1">
        <v>3904858150</v>
      </c>
      <c r="L193" s="1">
        <v>3904858150</v>
      </c>
      <c r="M193" s="1">
        <v>0</v>
      </c>
      <c r="N193" s="1">
        <v>99.491200000000006</v>
      </c>
      <c r="O193" s="1">
        <v>0</v>
      </c>
      <c r="P193" s="1">
        <v>0</v>
      </c>
      <c r="Q193" s="1">
        <v>3904858150</v>
      </c>
      <c r="R193" s="1">
        <v>0</v>
      </c>
      <c r="S193" s="1">
        <v>0</v>
      </c>
      <c r="T193" s="1">
        <v>0</v>
      </c>
      <c r="U193" s="1">
        <v>0</v>
      </c>
    </row>
    <row r="194" spans="1:21" x14ac:dyDescent="0.25">
      <c r="A194" t="s">
        <v>32</v>
      </c>
      <c r="B194" s="1">
        <v>0</v>
      </c>
      <c r="C194" s="1">
        <v>-3160247</v>
      </c>
      <c r="D194" s="1">
        <v>2305761121</v>
      </c>
      <c r="E194" s="1">
        <v>2305761121</v>
      </c>
      <c r="F194" s="1">
        <v>0</v>
      </c>
      <c r="G194" s="1">
        <v>2305761121</v>
      </c>
      <c r="H194" s="1">
        <v>0</v>
      </c>
      <c r="I194" s="1">
        <v>2305761121</v>
      </c>
      <c r="J194" s="1">
        <v>0</v>
      </c>
      <c r="K194" s="1">
        <v>2305761121</v>
      </c>
      <c r="L194" s="1">
        <v>2305761121</v>
      </c>
      <c r="M194" s="1">
        <v>0</v>
      </c>
      <c r="N194" s="1">
        <v>100</v>
      </c>
      <c r="O194" s="1">
        <v>0</v>
      </c>
      <c r="P194" s="1">
        <v>0</v>
      </c>
      <c r="Q194" s="1">
        <v>2305761121</v>
      </c>
      <c r="R194" s="1">
        <v>0</v>
      </c>
      <c r="S194" s="1">
        <v>0</v>
      </c>
      <c r="T194" s="1">
        <v>0</v>
      </c>
      <c r="U194" s="1">
        <v>0</v>
      </c>
    </row>
    <row r="195" spans="1:21" x14ac:dyDescent="0.25">
      <c r="A195" t="s">
        <v>37</v>
      </c>
      <c r="B195" s="1">
        <v>0</v>
      </c>
      <c r="C195" s="1">
        <v>-2987668000</v>
      </c>
      <c r="D195" s="1">
        <v>1517756366</v>
      </c>
      <c r="E195" s="1">
        <v>1517756366</v>
      </c>
      <c r="F195" s="1">
        <v>0</v>
      </c>
      <c r="G195" s="1">
        <v>1517756366</v>
      </c>
      <c r="H195" s="1">
        <v>-2987668000</v>
      </c>
      <c r="I195" s="1">
        <v>1517756366</v>
      </c>
      <c r="J195" s="1">
        <v>0</v>
      </c>
      <c r="K195" s="1">
        <v>1517756366</v>
      </c>
      <c r="L195" s="1">
        <v>1517756366</v>
      </c>
      <c r="M195" s="1">
        <v>0</v>
      </c>
      <c r="N195" s="1">
        <v>100</v>
      </c>
      <c r="O195" s="1">
        <v>0</v>
      </c>
      <c r="P195" s="1">
        <v>0</v>
      </c>
      <c r="Q195" s="1">
        <v>1517756366</v>
      </c>
      <c r="R195" s="1">
        <v>0</v>
      </c>
      <c r="S195" s="1">
        <v>0</v>
      </c>
      <c r="T195" s="1">
        <v>0</v>
      </c>
      <c r="U195" s="1">
        <v>0</v>
      </c>
    </row>
    <row r="196" spans="1:21" x14ac:dyDescent="0.25">
      <c r="A196" t="s">
        <v>30</v>
      </c>
      <c r="B196" s="1">
        <v>0</v>
      </c>
      <c r="C196" s="1">
        <v>-64000000</v>
      </c>
      <c r="D196" s="1">
        <v>101308632</v>
      </c>
      <c r="E196" s="1">
        <v>101308632</v>
      </c>
      <c r="F196" s="1">
        <v>0</v>
      </c>
      <c r="G196" s="1">
        <v>101308632</v>
      </c>
      <c r="H196" s="1">
        <v>-19967969</v>
      </c>
      <c r="I196" s="1">
        <v>81340663</v>
      </c>
      <c r="J196" s="1">
        <v>19967969</v>
      </c>
      <c r="K196" s="1">
        <v>81340663</v>
      </c>
      <c r="L196" s="1">
        <v>81340663</v>
      </c>
      <c r="M196" s="1">
        <v>0</v>
      </c>
      <c r="N196" s="1">
        <v>80.290000000000006</v>
      </c>
      <c r="O196" s="1">
        <v>0</v>
      </c>
      <c r="P196" s="1">
        <v>0</v>
      </c>
      <c r="Q196" s="1">
        <v>81340663</v>
      </c>
      <c r="R196" s="1">
        <v>0</v>
      </c>
      <c r="S196" s="1">
        <v>0</v>
      </c>
      <c r="T196" s="1">
        <v>0</v>
      </c>
      <c r="U196" s="1">
        <v>0</v>
      </c>
    </row>
    <row r="197" spans="1:21" x14ac:dyDescent="0.25">
      <c r="A197" t="s">
        <v>49</v>
      </c>
      <c r="B197" s="1">
        <v>0</v>
      </c>
      <c r="C197" s="1">
        <v>0</v>
      </c>
      <c r="D197" s="1">
        <v>62839735</v>
      </c>
      <c r="E197" s="1">
        <v>62839735</v>
      </c>
      <c r="F197" s="1">
        <v>0</v>
      </c>
      <c r="G197" s="1">
        <v>62839735</v>
      </c>
      <c r="H197" s="1">
        <v>0</v>
      </c>
      <c r="I197" s="1">
        <v>62839735</v>
      </c>
      <c r="J197" s="1">
        <v>0</v>
      </c>
      <c r="K197" s="1">
        <v>0</v>
      </c>
      <c r="L197" s="1">
        <v>62839735</v>
      </c>
      <c r="M197" s="1">
        <v>0</v>
      </c>
      <c r="N197" s="1">
        <v>100</v>
      </c>
      <c r="O197" s="1">
        <v>0</v>
      </c>
      <c r="P197" s="1">
        <v>0</v>
      </c>
      <c r="Q197" s="1">
        <v>62839735</v>
      </c>
      <c r="R197" s="1">
        <v>0</v>
      </c>
      <c r="S197" s="1">
        <v>0</v>
      </c>
      <c r="T197" s="1">
        <v>0</v>
      </c>
      <c r="U197" s="1">
        <v>0</v>
      </c>
    </row>
    <row r="198" spans="1:21" x14ac:dyDescent="0.25">
      <c r="A198" t="s">
        <v>37</v>
      </c>
      <c r="B198" s="1">
        <v>0</v>
      </c>
      <c r="C198" s="1">
        <v>0</v>
      </c>
      <c r="D198" s="1">
        <v>62839735</v>
      </c>
      <c r="E198" s="1">
        <v>62839735</v>
      </c>
      <c r="F198" s="1">
        <v>0</v>
      </c>
      <c r="G198" s="1">
        <v>62839735</v>
      </c>
      <c r="H198" s="1">
        <v>0</v>
      </c>
      <c r="I198" s="1">
        <v>62839735</v>
      </c>
      <c r="J198" s="1">
        <v>0</v>
      </c>
      <c r="K198" s="1">
        <v>0</v>
      </c>
      <c r="L198" s="1">
        <v>62839735</v>
      </c>
      <c r="M198" s="1">
        <v>0</v>
      </c>
      <c r="N198" s="1">
        <v>100</v>
      </c>
      <c r="O198" s="1">
        <v>0</v>
      </c>
      <c r="P198" s="1">
        <v>0</v>
      </c>
      <c r="Q198" s="1">
        <v>62839735</v>
      </c>
      <c r="R198" s="1">
        <v>0</v>
      </c>
      <c r="S198" s="1">
        <v>0</v>
      </c>
      <c r="T198" s="1">
        <v>0</v>
      </c>
      <c r="U198" s="1">
        <v>0</v>
      </c>
    </row>
    <row r="199" spans="1:21" x14ac:dyDescent="0.25">
      <c r="A199" t="s">
        <v>52</v>
      </c>
      <c r="B199" s="1">
        <v>0</v>
      </c>
      <c r="C199" s="1">
        <v>120267218</v>
      </c>
      <c r="D199" s="1">
        <v>279727218</v>
      </c>
      <c r="E199" s="1">
        <v>279727218</v>
      </c>
      <c r="F199" s="1">
        <v>0</v>
      </c>
      <c r="G199" s="1">
        <v>279727218</v>
      </c>
      <c r="H199" s="1">
        <v>79730000</v>
      </c>
      <c r="I199" s="1">
        <v>239190000</v>
      </c>
      <c r="J199" s="1">
        <v>40537218</v>
      </c>
      <c r="K199" s="1">
        <v>79730000</v>
      </c>
      <c r="L199" s="1">
        <v>239190000</v>
      </c>
      <c r="M199" s="1">
        <v>0</v>
      </c>
      <c r="N199" s="1">
        <v>85.508300000000006</v>
      </c>
      <c r="O199" s="1">
        <v>39865000</v>
      </c>
      <c r="P199" s="1">
        <v>151487000</v>
      </c>
      <c r="Q199" s="1">
        <v>87703000</v>
      </c>
      <c r="R199" s="1">
        <v>54.155299999999997</v>
      </c>
      <c r="S199" s="1">
        <v>39865000</v>
      </c>
      <c r="T199" s="1">
        <v>151487000</v>
      </c>
      <c r="U199" s="1">
        <v>0</v>
      </c>
    </row>
    <row r="200" spans="1:21" x14ac:dyDescent="0.25">
      <c r="A200" t="s">
        <v>32</v>
      </c>
      <c r="B200" s="1">
        <v>0</v>
      </c>
      <c r="C200" s="1">
        <v>40537218</v>
      </c>
      <c r="D200" s="1">
        <v>112185599</v>
      </c>
      <c r="E200" s="1">
        <v>112185599</v>
      </c>
      <c r="F200" s="1">
        <v>0</v>
      </c>
      <c r="G200" s="1">
        <v>112185599</v>
      </c>
      <c r="H200" s="1">
        <v>0</v>
      </c>
      <c r="I200" s="1">
        <v>71648381</v>
      </c>
      <c r="J200" s="1">
        <v>40537218</v>
      </c>
      <c r="K200" s="1">
        <v>0</v>
      </c>
      <c r="L200" s="1">
        <v>71648381</v>
      </c>
      <c r="M200" s="1">
        <v>0</v>
      </c>
      <c r="N200" s="1">
        <v>63.865900000000003</v>
      </c>
      <c r="O200" s="1">
        <v>23810381</v>
      </c>
      <c r="P200" s="1">
        <v>63675381</v>
      </c>
      <c r="Q200" s="1">
        <v>7973000</v>
      </c>
      <c r="R200" s="1">
        <v>56.759</v>
      </c>
      <c r="S200" s="1">
        <v>23810381</v>
      </c>
      <c r="T200" s="1">
        <v>63675381</v>
      </c>
      <c r="U200" s="1">
        <v>0</v>
      </c>
    </row>
    <row r="201" spans="1:21" x14ac:dyDescent="0.25">
      <c r="A201" t="s">
        <v>37</v>
      </c>
      <c r="B201" s="1">
        <v>0</v>
      </c>
      <c r="C201" s="1">
        <v>0</v>
      </c>
      <c r="D201" s="1">
        <v>6510619</v>
      </c>
      <c r="E201" s="1">
        <v>6510619</v>
      </c>
      <c r="F201" s="1">
        <v>0</v>
      </c>
      <c r="G201" s="1">
        <v>6510619</v>
      </c>
      <c r="H201" s="1">
        <v>0</v>
      </c>
      <c r="I201" s="1">
        <v>6510619</v>
      </c>
      <c r="J201" s="1">
        <v>0</v>
      </c>
      <c r="K201" s="1">
        <v>0</v>
      </c>
      <c r="L201" s="1">
        <v>6510619</v>
      </c>
      <c r="M201" s="1">
        <v>0</v>
      </c>
      <c r="N201" s="1">
        <v>100</v>
      </c>
      <c r="O201" s="1">
        <v>6510619</v>
      </c>
      <c r="P201" s="1">
        <v>6510619</v>
      </c>
      <c r="Q201" s="1">
        <v>0</v>
      </c>
      <c r="R201" s="1">
        <v>100</v>
      </c>
      <c r="S201" s="1">
        <v>6510619</v>
      </c>
      <c r="T201" s="1">
        <v>6510619</v>
      </c>
      <c r="U201" s="1">
        <v>0</v>
      </c>
    </row>
    <row r="202" spans="1:21" x14ac:dyDescent="0.25">
      <c r="A202" t="s">
        <v>30</v>
      </c>
      <c r="B202" s="1">
        <v>0</v>
      </c>
      <c r="C202" s="1">
        <v>79730000</v>
      </c>
      <c r="D202" s="1">
        <v>161031000</v>
      </c>
      <c r="E202" s="1">
        <v>161031000</v>
      </c>
      <c r="F202" s="1">
        <v>0</v>
      </c>
      <c r="G202" s="1">
        <v>161031000</v>
      </c>
      <c r="H202" s="1">
        <v>79730000</v>
      </c>
      <c r="I202" s="1">
        <v>161031000</v>
      </c>
      <c r="J202" s="1">
        <v>0</v>
      </c>
      <c r="K202" s="1">
        <v>79730000</v>
      </c>
      <c r="L202" s="1">
        <v>161031000</v>
      </c>
      <c r="M202" s="1">
        <v>0</v>
      </c>
      <c r="N202" s="1">
        <v>100</v>
      </c>
      <c r="O202" s="1">
        <v>9544000</v>
      </c>
      <c r="P202" s="1">
        <v>81301000</v>
      </c>
      <c r="Q202" s="1">
        <v>79730000</v>
      </c>
      <c r="R202" s="1">
        <v>50.4878</v>
      </c>
      <c r="S202" s="1">
        <v>9544000</v>
      </c>
      <c r="T202" s="1">
        <v>81301000</v>
      </c>
      <c r="U202" s="1">
        <v>0</v>
      </c>
    </row>
    <row r="203" spans="1:21" x14ac:dyDescent="0.25">
      <c r="A203" t="s">
        <v>53</v>
      </c>
      <c r="B203" s="1">
        <v>0</v>
      </c>
      <c r="C203" s="1">
        <v>-305000000</v>
      </c>
      <c r="D203" s="1">
        <v>2944121834</v>
      </c>
      <c r="E203" s="1">
        <v>2944121834</v>
      </c>
      <c r="F203" s="1">
        <v>0</v>
      </c>
      <c r="G203" s="1">
        <v>2944121834</v>
      </c>
      <c r="H203" s="1">
        <v>-141738060</v>
      </c>
      <c r="I203" s="1">
        <v>2802383774</v>
      </c>
      <c r="J203" s="1">
        <v>141738060</v>
      </c>
      <c r="K203" s="1">
        <v>967164199</v>
      </c>
      <c r="L203" s="1">
        <v>2802383774</v>
      </c>
      <c r="M203" s="1">
        <v>0</v>
      </c>
      <c r="N203" s="1">
        <v>95.185699999999997</v>
      </c>
      <c r="O203" s="1">
        <v>976925559</v>
      </c>
      <c r="P203" s="1">
        <v>2802383594</v>
      </c>
      <c r="Q203" s="1">
        <v>180</v>
      </c>
      <c r="R203" s="1">
        <v>95.185699999999997</v>
      </c>
      <c r="S203" s="1">
        <v>976925559</v>
      </c>
      <c r="T203" s="1">
        <v>2802383599</v>
      </c>
      <c r="U203" s="1">
        <v>-5</v>
      </c>
    </row>
    <row r="204" spans="1:21" x14ac:dyDescent="0.25">
      <c r="A204" t="s">
        <v>32</v>
      </c>
      <c r="B204" s="1">
        <v>0</v>
      </c>
      <c r="C204" s="1">
        <v>0</v>
      </c>
      <c r="D204" s="1">
        <v>2944121834</v>
      </c>
      <c r="E204" s="1">
        <v>2944121834</v>
      </c>
      <c r="F204" s="1">
        <v>0</v>
      </c>
      <c r="G204" s="1">
        <v>2944121834</v>
      </c>
      <c r="H204" s="1">
        <v>-141738060</v>
      </c>
      <c r="I204" s="1">
        <v>2802383774</v>
      </c>
      <c r="J204" s="1">
        <v>141738060</v>
      </c>
      <c r="K204" s="1">
        <v>967164199</v>
      </c>
      <c r="L204" s="1">
        <v>2802383774</v>
      </c>
      <c r="M204" s="1">
        <v>0</v>
      </c>
      <c r="N204" s="1">
        <v>95.185699999999997</v>
      </c>
      <c r="O204" s="1">
        <v>976925559</v>
      </c>
      <c r="P204" s="1">
        <v>2802383594</v>
      </c>
      <c r="Q204" s="1">
        <v>180</v>
      </c>
      <c r="R204" s="1">
        <v>95.185699999999997</v>
      </c>
      <c r="S204" s="1">
        <v>976925559</v>
      </c>
      <c r="T204" s="1">
        <v>2802383599</v>
      </c>
      <c r="U204" s="1">
        <v>-5</v>
      </c>
    </row>
    <row r="205" spans="1:21" x14ac:dyDescent="0.25">
      <c r="A205" t="s">
        <v>41</v>
      </c>
      <c r="B205" s="1">
        <v>0</v>
      </c>
      <c r="C205" s="1">
        <v>-305000000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</row>
    <row r="206" spans="1:21" x14ac:dyDescent="0.25">
      <c r="A206" t="s">
        <v>54</v>
      </c>
      <c r="B206" s="1">
        <v>0</v>
      </c>
      <c r="C206" s="1">
        <v>-7524682312</v>
      </c>
      <c r="D206" s="1">
        <v>10212281097</v>
      </c>
      <c r="E206" s="1">
        <v>10212281097</v>
      </c>
      <c r="F206" s="1">
        <v>0</v>
      </c>
      <c r="G206" s="1">
        <v>10212281097</v>
      </c>
      <c r="H206" s="1">
        <v>-7416620429</v>
      </c>
      <c r="I206" s="1">
        <v>9257217479</v>
      </c>
      <c r="J206" s="1">
        <v>955063618</v>
      </c>
      <c r="K206" s="1">
        <v>1253442139</v>
      </c>
      <c r="L206" s="1">
        <v>9257217479</v>
      </c>
      <c r="M206" s="1">
        <v>0</v>
      </c>
      <c r="N206" s="1">
        <v>90.647900000000007</v>
      </c>
      <c r="O206" s="1">
        <v>2684192629</v>
      </c>
      <c r="P206" s="1">
        <v>3596980656</v>
      </c>
      <c r="Q206" s="1">
        <v>5660236823</v>
      </c>
      <c r="R206" s="1">
        <v>35.222099999999998</v>
      </c>
      <c r="S206" s="1">
        <v>1961396238</v>
      </c>
      <c r="T206" s="1">
        <v>2870718593</v>
      </c>
      <c r="U206" s="1">
        <v>726262063</v>
      </c>
    </row>
    <row r="207" spans="1:21" x14ac:dyDescent="0.25">
      <c r="A207" t="s">
        <v>32</v>
      </c>
      <c r="B207" s="1">
        <v>0</v>
      </c>
      <c r="C207" s="1">
        <v>-767743959</v>
      </c>
      <c r="D207" s="1">
        <v>7506096831</v>
      </c>
      <c r="E207" s="1">
        <v>7506096831</v>
      </c>
      <c r="F207" s="1">
        <v>0</v>
      </c>
      <c r="G207" s="1">
        <v>7506096831</v>
      </c>
      <c r="H207" s="1">
        <v>-842198165</v>
      </c>
      <c r="I207" s="1">
        <v>6605019749</v>
      </c>
      <c r="J207" s="1">
        <v>901077082</v>
      </c>
      <c r="K207" s="1">
        <v>656791425</v>
      </c>
      <c r="L207" s="1">
        <v>6605019749</v>
      </c>
      <c r="M207" s="1">
        <v>0</v>
      </c>
      <c r="N207" s="1">
        <v>87.995400000000004</v>
      </c>
      <c r="O207" s="1">
        <v>2684192629</v>
      </c>
      <c r="P207" s="1">
        <v>3596980656</v>
      </c>
      <c r="Q207" s="1">
        <v>3008039093</v>
      </c>
      <c r="R207" s="1">
        <v>47.9208</v>
      </c>
      <c r="S207" s="1">
        <v>1961396238</v>
      </c>
      <c r="T207" s="1">
        <v>2870718593</v>
      </c>
      <c r="U207" s="1">
        <v>726262063</v>
      </c>
    </row>
    <row r="208" spans="1:21" x14ac:dyDescent="0.25">
      <c r="A208" t="s">
        <v>37</v>
      </c>
      <c r="B208" s="1">
        <v>0</v>
      </c>
      <c r="C208" s="1">
        <v>-60373464</v>
      </c>
      <c r="D208" s="1">
        <v>290477463</v>
      </c>
      <c r="E208" s="1">
        <v>290477463</v>
      </c>
      <c r="F208" s="1">
        <v>0</v>
      </c>
      <c r="G208" s="1">
        <v>290477463</v>
      </c>
      <c r="H208" s="1">
        <v>-8000000</v>
      </c>
      <c r="I208" s="1">
        <v>279440927</v>
      </c>
      <c r="J208" s="1">
        <v>11036536</v>
      </c>
      <c r="K208" s="1">
        <v>279440927</v>
      </c>
      <c r="L208" s="1">
        <v>279440927</v>
      </c>
      <c r="M208" s="1">
        <v>0</v>
      </c>
      <c r="N208" s="1">
        <v>96.200599999999994</v>
      </c>
      <c r="O208" s="1">
        <v>0</v>
      </c>
      <c r="P208" s="1">
        <v>0</v>
      </c>
      <c r="Q208" s="1">
        <v>279440927</v>
      </c>
      <c r="R208" s="1">
        <v>0</v>
      </c>
      <c r="S208" s="1">
        <v>0</v>
      </c>
      <c r="T208" s="1">
        <v>0</v>
      </c>
      <c r="U208" s="1">
        <v>0</v>
      </c>
    </row>
    <row r="209" spans="1:21" x14ac:dyDescent="0.25">
      <c r="A209" t="s">
        <v>30</v>
      </c>
      <c r="B209" s="1">
        <v>0</v>
      </c>
      <c r="C209" s="1">
        <v>-6696564889</v>
      </c>
      <c r="D209" s="1">
        <v>2415706803</v>
      </c>
      <c r="E209" s="1">
        <v>2415706803</v>
      </c>
      <c r="F209" s="1">
        <v>0</v>
      </c>
      <c r="G209" s="1">
        <v>2415706803</v>
      </c>
      <c r="H209" s="1">
        <v>-6566422264</v>
      </c>
      <c r="I209" s="1">
        <v>2372756803</v>
      </c>
      <c r="J209" s="1">
        <v>42950000</v>
      </c>
      <c r="K209" s="1">
        <v>317209787</v>
      </c>
      <c r="L209" s="1">
        <v>2372756803</v>
      </c>
      <c r="M209" s="1">
        <v>0</v>
      </c>
      <c r="N209" s="1">
        <v>98.222099999999998</v>
      </c>
      <c r="O209" s="1">
        <v>0</v>
      </c>
      <c r="P209" s="1">
        <v>0</v>
      </c>
      <c r="Q209" s="1">
        <v>2372756803</v>
      </c>
      <c r="R209" s="1">
        <v>0</v>
      </c>
      <c r="S209" s="1">
        <v>0</v>
      </c>
      <c r="T209" s="1">
        <v>0</v>
      </c>
      <c r="U209" s="1">
        <v>0</v>
      </c>
    </row>
    <row r="210" spans="1:21" x14ac:dyDescent="0.25">
      <c r="A210" t="s">
        <v>55</v>
      </c>
      <c r="B210" s="1">
        <v>0</v>
      </c>
      <c r="C210" s="1">
        <v>-37361657</v>
      </c>
      <c r="D210" s="1">
        <v>480949016</v>
      </c>
      <c r="E210" s="1">
        <v>480949016</v>
      </c>
      <c r="F210" s="1">
        <v>0</v>
      </c>
      <c r="G210" s="1">
        <v>480949016</v>
      </c>
      <c r="H210" s="1">
        <v>0</v>
      </c>
      <c r="I210" s="1">
        <v>480949016</v>
      </c>
      <c r="J210" s="1">
        <v>0</v>
      </c>
      <c r="K210" s="1">
        <v>480949016</v>
      </c>
      <c r="L210" s="1">
        <v>480949016</v>
      </c>
      <c r="M210" s="1">
        <v>0</v>
      </c>
      <c r="N210" s="1">
        <v>100</v>
      </c>
      <c r="O210" s="1">
        <v>0</v>
      </c>
      <c r="P210" s="1">
        <v>0</v>
      </c>
      <c r="Q210" s="1">
        <v>480949016</v>
      </c>
      <c r="R210" s="1">
        <v>0</v>
      </c>
      <c r="S210" s="1">
        <v>0</v>
      </c>
      <c r="T210" s="1">
        <v>0</v>
      </c>
      <c r="U210" s="1">
        <v>0</v>
      </c>
    </row>
    <row r="211" spans="1:21" x14ac:dyDescent="0.25">
      <c r="A211" t="s">
        <v>32</v>
      </c>
      <c r="B211" s="1">
        <v>0</v>
      </c>
      <c r="C211" s="1">
        <v>-37361657</v>
      </c>
      <c r="D211" s="1">
        <v>480949016</v>
      </c>
      <c r="E211" s="1">
        <v>480949016</v>
      </c>
      <c r="F211" s="1">
        <v>0</v>
      </c>
      <c r="G211" s="1">
        <v>480949016</v>
      </c>
      <c r="H211" s="1">
        <v>0</v>
      </c>
      <c r="I211" s="1">
        <v>480949016</v>
      </c>
      <c r="J211" s="1">
        <v>0</v>
      </c>
      <c r="K211" s="1">
        <v>480949016</v>
      </c>
      <c r="L211" s="1">
        <v>480949016</v>
      </c>
      <c r="M211" s="1">
        <v>0</v>
      </c>
      <c r="N211" s="1">
        <v>100</v>
      </c>
      <c r="O211" s="1">
        <v>0</v>
      </c>
      <c r="P211" s="1">
        <v>0</v>
      </c>
      <c r="Q211" s="1">
        <v>480949016</v>
      </c>
      <c r="R211" s="1">
        <v>0</v>
      </c>
      <c r="S211" s="1">
        <v>0</v>
      </c>
      <c r="T211" s="1">
        <v>0</v>
      </c>
      <c r="U211" s="1">
        <v>0</v>
      </c>
    </row>
    <row r="212" spans="1:21" x14ac:dyDescent="0.25">
      <c r="A212" t="s">
        <v>56</v>
      </c>
      <c r="B212" s="1">
        <v>0</v>
      </c>
      <c r="C212" s="1">
        <v>7865475</v>
      </c>
      <c r="D212" s="1">
        <v>243046015</v>
      </c>
      <c r="E212" s="1">
        <v>243046015</v>
      </c>
      <c r="F212" s="1">
        <v>0</v>
      </c>
      <c r="G212" s="1">
        <v>243046015</v>
      </c>
      <c r="H212" s="1">
        <v>8000000</v>
      </c>
      <c r="I212" s="1">
        <v>243046015</v>
      </c>
      <c r="J212" s="1">
        <v>0</v>
      </c>
      <c r="K212" s="1">
        <v>8000000</v>
      </c>
      <c r="L212" s="1">
        <v>243046015</v>
      </c>
      <c r="M212" s="1">
        <v>0</v>
      </c>
      <c r="N212" s="1">
        <v>100</v>
      </c>
      <c r="O212" s="1">
        <v>0</v>
      </c>
      <c r="P212" s="1">
        <v>0</v>
      </c>
      <c r="Q212" s="1">
        <v>243046015</v>
      </c>
      <c r="R212" s="1">
        <v>0</v>
      </c>
      <c r="S212" s="1">
        <v>0</v>
      </c>
      <c r="T212" s="1">
        <v>0</v>
      </c>
      <c r="U212" s="1">
        <v>0</v>
      </c>
    </row>
    <row r="213" spans="1:21" x14ac:dyDescent="0.25">
      <c r="A213" t="s">
        <v>32</v>
      </c>
      <c r="B213" s="1">
        <v>0</v>
      </c>
      <c r="C213" s="1">
        <v>0</v>
      </c>
      <c r="D213" s="1">
        <v>201650927</v>
      </c>
      <c r="E213" s="1">
        <v>201650927</v>
      </c>
      <c r="F213" s="1">
        <v>0</v>
      </c>
      <c r="G213" s="1">
        <v>201650927</v>
      </c>
      <c r="H213" s="1">
        <v>0</v>
      </c>
      <c r="I213" s="1">
        <v>201650927</v>
      </c>
      <c r="J213" s="1">
        <v>0</v>
      </c>
      <c r="K213" s="1">
        <v>0</v>
      </c>
      <c r="L213" s="1">
        <v>201650927</v>
      </c>
      <c r="M213" s="1">
        <v>0</v>
      </c>
      <c r="N213" s="1">
        <v>100</v>
      </c>
      <c r="O213" s="1">
        <v>0</v>
      </c>
      <c r="P213" s="1">
        <v>0</v>
      </c>
      <c r="Q213" s="1">
        <v>201650927</v>
      </c>
      <c r="R213" s="1">
        <v>0</v>
      </c>
      <c r="S213" s="1">
        <v>0</v>
      </c>
      <c r="T213" s="1">
        <v>0</v>
      </c>
      <c r="U213" s="1">
        <v>0</v>
      </c>
    </row>
    <row r="214" spans="1:21" x14ac:dyDescent="0.25">
      <c r="A214" t="s">
        <v>37</v>
      </c>
      <c r="B214" s="1">
        <v>0</v>
      </c>
      <c r="C214" s="1">
        <v>7865475</v>
      </c>
      <c r="D214" s="1">
        <v>41395088</v>
      </c>
      <c r="E214" s="1">
        <v>41395088</v>
      </c>
      <c r="F214" s="1">
        <v>0</v>
      </c>
      <c r="G214" s="1">
        <v>41395088</v>
      </c>
      <c r="H214" s="1">
        <v>8000000</v>
      </c>
      <c r="I214" s="1">
        <v>41395088</v>
      </c>
      <c r="J214" s="1">
        <v>0</v>
      </c>
      <c r="K214" s="1">
        <v>8000000</v>
      </c>
      <c r="L214" s="1">
        <v>41395088</v>
      </c>
      <c r="M214" s="1">
        <v>0</v>
      </c>
      <c r="N214" s="1">
        <v>100</v>
      </c>
      <c r="O214" s="1">
        <v>0</v>
      </c>
      <c r="P214" s="1">
        <v>0</v>
      </c>
      <c r="Q214" s="1">
        <v>41395088</v>
      </c>
      <c r="R214" s="1">
        <v>0</v>
      </c>
      <c r="S214" s="1">
        <v>0</v>
      </c>
      <c r="T214" s="1">
        <v>0</v>
      </c>
      <c r="U214" s="1">
        <v>0</v>
      </c>
    </row>
    <row r="215" spans="1:21" x14ac:dyDescent="0.25">
      <c r="A215" t="s">
        <v>58</v>
      </c>
      <c r="B215" s="1">
        <v>0</v>
      </c>
      <c r="C215" s="1">
        <v>0</v>
      </c>
      <c r="D215" s="1">
        <v>222874000</v>
      </c>
      <c r="E215" s="1">
        <v>222874000</v>
      </c>
      <c r="F215" s="1">
        <v>0</v>
      </c>
      <c r="G215" s="1">
        <v>222874000</v>
      </c>
      <c r="H215" s="1">
        <v>0</v>
      </c>
      <c r="I215" s="1">
        <v>0</v>
      </c>
      <c r="J215" s="1">
        <v>222874000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</row>
    <row r="216" spans="1:21" x14ac:dyDescent="0.25">
      <c r="A216" t="s">
        <v>27</v>
      </c>
      <c r="B216" s="1">
        <v>0</v>
      </c>
      <c r="C216" s="1">
        <v>0</v>
      </c>
      <c r="D216" s="1">
        <v>222874000</v>
      </c>
      <c r="E216" s="1">
        <v>222874000</v>
      </c>
      <c r="F216" s="1">
        <v>0</v>
      </c>
      <c r="G216" s="1">
        <v>222874000</v>
      </c>
      <c r="H216" s="1">
        <v>0</v>
      </c>
      <c r="I216" s="1">
        <v>0</v>
      </c>
      <c r="J216" s="1">
        <v>222874000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</row>
    <row r="217" spans="1:21" x14ac:dyDescent="0.25">
      <c r="A217" t="s">
        <v>60</v>
      </c>
      <c r="B217" s="1">
        <v>0</v>
      </c>
      <c r="C217" s="1">
        <v>-15314</v>
      </c>
      <c r="D217" s="1">
        <v>435307500</v>
      </c>
      <c r="E217" s="1">
        <v>435307500</v>
      </c>
      <c r="F217" s="1">
        <v>0</v>
      </c>
      <c r="G217" s="1">
        <v>435307500</v>
      </c>
      <c r="H217" s="1">
        <v>0</v>
      </c>
      <c r="I217" s="1">
        <v>435307500</v>
      </c>
      <c r="J217" s="1">
        <v>0</v>
      </c>
      <c r="K217" s="1">
        <v>0</v>
      </c>
      <c r="L217" s="1">
        <v>435307500</v>
      </c>
      <c r="M217" s="1">
        <v>0</v>
      </c>
      <c r="N217" s="1">
        <v>100</v>
      </c>
      <c r="O217" s="1">
        <v>52153950</v>
      </c>
      <c r="P217" s="1">
        <v>245067714</v>
      </c>
      <c r="Q217" s="1">
        <v>190239786</v>
      </c>
      <c r="R217" s="1">
        <v>56.297600000000003</v>
      </c>
      <c r="S217" s="1">
        <v>89201506</v>
      </c>
      <c r="T217" s="1">
        <v>245067714</v>
      </c>
      <c r="U217" s="1">
        <v>0</v>
      </c>
    </row>
    <row r="218" spans="1:21" x14ac:dyDescent="0.25">
      <c r="A218" t="s">
        <v>32</v>
      </c>
      <c r="B218" s="1">
        <v>0</v>
      </c>
      <c r="C218" s="1">
        <v>-15314</v>
      </c>
      <c r="D218" s="1">
        <v>180477500</v>
      </c>
      <c r="E218" s="1">
        <v>180477500</v>
      </c>
      <c r="F218" s="1">
        <v>0</v>
      </c>
      <c r="G218" s="1">
        <v>180477500</v>
      </c>
      <c r="H218" s="1">
        <v>0</v>
      </c>
      <c r="I218" s="1">
        <v>180477500</v>
      </c>
      <c r="J218" s="1">
        <v>0</v>
      </c>
      <c r="K218" s="1">
        <v>0</v>
      </c>
      <c r="L218" s="1">
        <v>180477500</v>
      </c>
      <c r="M218" s="1">
        <v>0</v>
      </c>
      <c r="N218" s="1">
        <v>100</v>
      </c>
      <c r="O218" s="1">
        <v>0</v>
      </c>
      <c r="P218" s="1">
        <v>180477500</v>
      </c>
      <c r="Q218" s="1">
        <v>0</v>
      </c>
      <c r="R218" s="1">
        <v>100</v>
      </c>
      <c r="S218" s="1">
        <v>37047556</v>
      </c>
      <c r="T218" s="1">
        <v>180477500</v>
      </c>
      <c r="U218" s="1">
        <v>0</v>
      </c>
    </row>
    <row r="219" spans="1:21" x14ac:dyDescent="0.25">
      <c r="A219" t="s">
        <v>30</v>
      </c>
      <c r="B219" s="1">
        <v>0</v>
      </c>
      <c r="C219" s="1">
        <v>0</v>
      </c>
      <c r="D219" s="1">
        <v>254830000</v>
      </c>
      <c r="E219" s="1">
        <v>254830000</v>
      </c>
      <c r="F219" s="1">
        <v>0</v>
      </c>
      <c r="G219" s="1">
        <v>254830000</v>
      </c>
      <c r="H219" s="1">
        <v>0</v>
      </c>
      <c r="I219" s="1">
        <v>254830000</v>
      </c>
      <c r="J219" s="1">
        <v>0</v>
      </c>
      <c r="K219" s="1">
        <v>0</v>
      </c>
      <c r="L219" s="1">
        <v>254830000</v>
      </c>
      <c r="M219" s="1">
        <v>0</v>
      </c>
      <c r="N219" s="1">
        <v>100</v>
      </c>
      <c r="O219" s="1">
        <v>52153950</v>
      </c>
      <c r="P219" s="1">
        <v>64590214</v>
      </c>
      <c r="Q219" s="1">
        <v>190239786</v>
      </c>
      <c r="R219" s="1">
        <v>25.346399999999999</v>
      </c>
      <c r="S219" s="1">
        <v>52153950</v>
      </c>
      <c r="T219" s="1">
        <v>64590214</v>
      </c>
      <c r="U219" s="1">
        <v>0</v>
      </c>
    </row>
    <row r="220" spans="1:21" x14ac:dyDescent="0.25">
      <c r="A220" t="s">
        <v>61</v>
      </c>
      <c r="B220" s="1">
        <v>0</v>
      </c>
      <c r="C220" s="1">
        <v>0</v>
      </c>
      <c r="D220" s="1">
        <v>189742000</v>
      </c>
      <c r="E220" s="1">
        <v>189742000</v>
      </c>
      <c r="F220" s="1">
        <v>0</v>
      </c>
      <c r="G220" s="1">
        <v>189742000</v>
      </c>
      <c r="H220" s="1">
        <v>0</v>
      </c>
      <c r="I220" s="1">
        <v>189742000</v>
      </c>
      <c r="J220" s="1">
        <v>0</v>
      </c>
      <c r="K220" s="1">
        <v>0</v>
      </c>
      <c r="L220" s="1">
        <v>189742000</v>
      </c>
      <c r="M220" s="1">
        <v>0</v>
      </c>
      <c r="N220" s="1">
        <v>100</v>
      </c>
      <c r="O220" s="1">
        <v>0</v>
      </c>
      <c r="P220" s="1">
        <v>0</v>
      </c>
      <c r="Q220" s="1">
        <v>189742000</v>
      </c>
      <c r="R220" s="1">
        <v>0</v>
      </c>
      <c r="S220" s="1">
        <v>0</v>
      </c>
      <c r="T220" s="1">
        <v>0</v>
      </c>
      <c r="U220" s="1">
        <v>0</v>
      </c>
    </row>
    <row r="221" spans="1:21" x14ac:dyDescent="0.25">
      <c r="A221" t="s">
        <v>32</v>
      </c>
      <c r="B221" s="1">
        <v>0</v>
      </c>
      <c r="C221" s="1">
        <v>0</v>
      </c>
      <c r="D221" s="1">
        <v>189742000</v>
      </c>
      <c r="E221" s="1">
        <v>189742000</v>
      </c>
      <c r="F221" s="1">
        <v>0</v>
      </c>
      <c r="G221" s="1">
        <v>189742000</v>
      </c>
      <c r="H221" s="1">
        <v>0</v>
      </c>
      <c r="I221" s="1">
        <v>189742000</v>
      </c>
      <c r="J221" s="1">
        <v>0</v>
      </c>
      <c r="K221" s="1">
        <v>0</v>
      </c>
      <c r="L221" s="1">
        <v>189742000</v>
      </c>
      <c r="M221" s="1">
        <v>0</v>
      </c>
      <c r="N221" s="1">
        <v>100</v>
      </c>
      <c r="O221" s="1">
        <v>0</v>
      </c>
      <c r="P221" s="1">
        <v>0</v>
      </c>
      <c r="Q221" s="1">
        <v>189742000</v>
      </c>
      <c r="R221" s="1">
        <v>0</v>
      </c>
      <c r="S221" s="1">
        <v>0</v>
      </c>
      <c r="T221" s="1">
        <v>0</v>
      </c>
      <c r="U221" s="1">
        <v>0</v>
      </c>
    </row>
    <row r="222" spans="1:21" x14ac:dyDescent="0.25">
      <c r="A222" t="s">
        <v>78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</row>
    <row r="223" spans="1:21" x14ac:dyDescent="0.25">
      <c r="A223" t="s">
        <v>37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</row>
    <row r="224" spans="1:21" x14ac:dyDescent="0.25">
      <c r="A224" t="s">
        <v>79</v>
      </c>
      <c r="B224" s="1">
        <v>0</v>
      </c>
      <c r="C224" s="1">
        <v>0</v>
      </c>
      <c r="D224" s="1">
        <v>129000000</v>
      </c>
      <c r="E224" s="1">
        <v>129000000</v>
      </c>
      <c r="F224" s="1">
        <v>0</v>
      </c>
      <c r="G224" s="1">
        <v>129000000</v>
      </c>
      <c r="H224" s="1">
        <v>-129000000</v>
      </c>
      <c r="I224" s="1">
        <v>0</v>
      </c>
      <c r="J224" s="1">
        <v>129000000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</row>
    <row r="225" spans="1:21" x14ac:dyDescent="0.25">
      <c r="A225" t="s">
        <v>32</v>
      </c>
      <c r="B225" s="1">
        <v>0</v>
      </c>
      <c r="C225" s="1">
        <v>0</v>
      </c>
      <c r="D225" s="1">
        <v>129000000</v>
      </c>
      <c r="E225" s="1">
        <v>129000000</v>
      </c>
      <c r="F225" s="1">
        <v>0</v>
      </c>
      <c r="G225" s="1">
        <v>129000000</v>
      </c>
      <c r="H225" s="1">
        <v>-129000000</v>
      </c>
      <c r="I225" s="1">
        <v>0</v>
      </c>
      <c r="J225" s="1">
        <v>129000000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</row>
    <row r="226" spans="1:21" x14ac:dyDescent="0.25">
      <c r="A226" t="s">
        <v>62</v>
      </c>
      <c r="B226" s="1">
        <v>0</v>
      </c>
      <c r="C226" s="1">
        <v>-190933651</v>
      </c>
      <c r="D226" s="1">
        <v>3165566349</v>
      </c>
      <c r="E226" s="1">
        <v>3165566349</v>
      </c>
      <c r="F226" s="1">
        <v>0</v>
      </c>
      <c r="G226" s="1">
        <v>3165566349</v>
      </c>
      <c r="H226" s="1">
        <v>39122550</v>
      </c>
      <c r="I226" s="1">
        <v>3056775084</v>
      </c>
      <c r="J226" s="1">
        <v>108791265</v>
      </c>
      <c r="K226" s="1">
        <v>156581950</v>
      </c>
      <c r="L226" s="1">
        <v>3056775084</v>
      </c>
      <c r="M226" s="1">
        <v>0</v>
      </c>
      <c r="N226" s="1">
        <v>96.563299999999998</v>
      </c>
      <c r="O226" s="1">
        <v>599431136</v>
      </c>
      <c r="P226" s="1">
        <v>1365600200</v>
      </c>
      <c r="Q226" s="1">
        <v>1691174884</v>
      </c>
      <c r="R226" s="1">
        <v>43.139200000000002</v>
      </c>
      <c r="S226" s="1">
        <v>599431136</v>
      </c>
      <c r="T226" s="1">
        <v>1365600200</v>
      </c>
      <c r="U226" s="1">
        <v>0</v>
      </c>
    </row>
    <row r="227" spans="1:21" x14ac:dyDescent="0.25">
      <c r="A227" t="s">
        <v>32</v>
      </c>
      <c r="B227" s="1">
        <v>0</v>
      </c>
      <c r="C227" s="1">
        <v>-190933651</v>
      </c>
      <c r="D227" s="1">
        <v>3165566349</v>
      </c>
      <c r="E227" s="1">
        <v>3165566349</v>
      </c>
      <c r="F227" s="1">
        <v>0</v>
      </c>
      <c r="G227" s="1">
        <v>3165566349</v>
      </c>
      <c r="H227" s="1">
        <v>39122550</v>
      </c>
      <c r="I227" s="1">
        <v>3056775084</v>
      </c>
      <c r="J227" s="1">
        <v>108791265</v>
      </c>
      <c r="K227" s="1">
        <v>156581950</v>
      </c>
      <c r="L227" s="1">
        <v>3056775084</v>
      </c>
      <c r="M227" s="1">
        <v>0</v>
      </c>
      <c r="N227" s="1">
        <v>96.563299999999998</v>
      </c>
      <c r="O227" s="1">
        <v>599431136</v>
      </c>
      <c r="P227" s="1">
        <v>1365600200</v>
      </c>
      <c r="Q227" s="1">
        <v>1691174884</v>
      </c>
      <c r="R227" s="1">
        <v>43.139200000000002</v>
      </c>
      <c r="S227" s="1">
        <v>599431136</v>
      </c>
      <c r="T227" s="1">
        <v>1365600200</v>
      </c>
      <c r="U227" s="1">
        <v>0</v>
      </c>
    </row>
    <row r="228" spans="1:21" x14ac:dyDescent="0.25">
      <c r="A228" t="s">
        <v>80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</row>
    <row r="229" spans="1:21" x14ac:dyDescent="0.25">
      <c r="A229" t="s">
        <v>37</v>
      </c>
      <c r="B229" s="1">
        <v>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</row>
    <row r="230" spans="1:21" x14ac:dyDescent="0.25">
      <c r="A230" t="s">
        <v>81</v>
      </c>
      <c r="B230" s="1">
        <v>0</v>
      </c>
      <c r="C230" s="1">
        <v>0</v>
      </c>
      <c r="D230" s="1">
        <v>30000000</v>
      </c>
      <c r="E230" s="1">
        <v>30000000</v>
      </c>
      <c r="F230" s="1">
        <v>0</v>
      </c>
      <c r="G230" s="1">
        <v>30000000</v>
      </c>
      <c r="H230" s="1">
        <v>0</v>
      </c>
      <c r="I230" s="1">
        <v>0</v>
      </c>
      <c r="J230" s="1">
        <v>30000000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</row>
    <row r="231" spans="1:21" x14ac:dyDescent="0.25">
      <c r="A231" t="s">
        <v>32</v>
      </c>
      <c r="B231" s="1">
        <v>0</v>
      </c>
      <c r="C231" s="1">
        <v>0</v>
      </c>
      <c r="D231" s="1">
        <v>30000000</v>
      </c>
      <c r="E231" s="1">
        <v>30000000</v>
      </c>
      <c r="F231" s="1">
        <v>0</v>
      </c>
      <c r="G231" s="1">
        <v>30000000</v>
      </c>
      <c r="H231" s="1">
        <v>0</v>
      </c>
      <c r="I231" s="1">
        <v>0</v>
      </c>
      <c r="J231" s="1">
        <v>30000000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</row>
    <row r="232" spans="1:21" x14ac:dyDescent="0.25">
      <c r="A232" t="s">
        <v>82</v>
      </c>
      <c r="B232" s="1">
        <v>0</v>
      </c>
      <c r="C232" s="1">
        <v>1691541893</v>
      </c>
      <c r="D232" s="1">
        <v>49656656837</v>
      </c>
      <c r="E232" s="1">
        <v>49656656837</v>
      </c>
      <c r="F232" s="1">
        <v>0</v>
      </c>
      <c r="G232" s="1">
        <v>49656656837</v>
      </c>
      <c r="H232" s="1">
        <v>2649714745</v>
      </c>
      <c r="I232" s="1">
        <v>45980944150</v>
      </c>
      <c r="J232" s="1">
        <v>3675712687</v>
      </c>
      <c r="K232" s="1">
        <v>14049421345</v>
      </c>
      <c r="L232" s="1">
        <v>45980944150</v>
      </c>
      <c r="M232" s="1">
        <v>0</v>
      </c>
      <c r="N232" s="1">
        <v>92.597700000000003</v>
      </c>
      <c r="O232" s="1">
        <v>10049257532</v>
      </c>
      <c r="P232" s="1">
        <v>17702031815</v>
      </c>
      <c r="Q232" s="1">
        <v>28278912335</v>
      </c>
      <c r="R232" s="1">
        <v>35.648899999999998</v>
      </c>
      <c r="S232" s="1">
        <v>8136813488</v>
      </c>
      <c r="T232" s="1">
        <v>15780587771</v>
      </c>
      <c r="U232" s="1">
        <v>1921444044</v>
      </c>
    </row>
    <row r="233" spans="1:21" x14ac:dyDescent="0.25">
      <c r="A233" t="s">
        <v>31</v>
      </c>
      <c r="B233" s="1">
        <v>0</v>
      </c>
      <c r="C233" s="1">
        <v>0</v>
      </c>
      <c r="D233" s="1">
        <v>104276041</v>
      </c>
      <c r="E233" s="1">
        <v>104276041</v>
      </c>
      <c r="F233" s="1">
        <v>0</v>
      </c>
      <c r="G233" s="1">
        <v>104276041</v>
      </c>
      <c r="H233" s="1">
        <v>-61163531</v>
      </c>
      <c r="I233" s="1">
        <v>43112510</v>
      </c>
      <c r="J233" s="1">
        <v>61163531</v>
      </c>
      <c r="K233" s="1">
        <v>43112510</v>
      </c>
      <c r="L233" s="1">
        <v>43112510</v>
      </c>
      <c r="M233" s="1">
        <v>0</v>
      </c>
      <c r="N233" s="1">
        <v>41.3446</v>
      </c>
      <c r="O233" s="1">
        <v>0</v>
      </c>
      <c r="P233" s="1">
        <v>0</v>
      </c>
      <c r="Q233" s="1">
        <v>43112510</v>
      </c>
      <c r="R233" s="1">
        <v>0</v>
      </c>
      <c r="S233" s="1">
        <v>0</v>
      </c>
      <c r="T233" s="1">
        <v>0</v>
      </c>
      <c r="U233" s="1">
        <v>0</v>
      </c>
    </row>
    <row r="234" spans="1:21" x14ac:dyDescent="0.25">
      <c r="A234" t="s">
        <v>40</v>
      </c>
      <c r="B234" s="1">
        <v>0</v>
      </c>
      <c r="C234" s="1">
        <v>0</v>
      </c>
      <c r="D234" s="1">
        <v>104276041</v>
      </c>
      <c r="E234" s="1">
        <v>104276041</v>
      </c>
      <c r="F234" s="1">
        <v>0</v>
      </c>
      <c r="G234" s="1">
        <v>104276041</v>
      </c>
      <c r="H234" s="1">
        <v>-61163531</v>
      </c>
      <c r="I234" s="1">
        <v>43112510</v>
      </c>
      <c r="J234" s="1">
        <v>61163531</v>
      </c>
      <c r="K234" s="1">
        <v>43112510</v>
      </c>
      <c r="L234" s="1">
        <v>43112510</v>
      </c>
      <c r="M234" s="1">
        <v>0</v>
      </c>
      <c r="N234" s="1">
        <v>41.3446</v>
      </c>
      <c r="O234" s="1">
        <v>0</v>
      </c>
      <c r="P234" s="1">
        <v>0</v>
      </c>
      <c r="Q234" s="1">
        <v>43112510</v>
      </c>
      <c r="R234" s="1">
        <v>0</v>
      </c>
      <c r="S234" s="1">
        <v>0</v>
      </c>
      <c r="T234" s="1">
        <v>0</v>
      </c>
      <c r="U234" s="1">
        <v>0</v>
      </c>
    </row>
    <row r="235" spans="1:21" x14ac:dyDescent="0.25">
      <c r="A235" t="s">
        <v>33</v>
      </c>
      <c r="B235" s="1">
        <v>0</v>
      </c>
      <c r="C235" s="1">
        <v>-5779028793</v>
      </c>
      <c r="D235" s="1">
        <v>3068899590</v>
      </c>
      <c r="E235" s="1">
        <v>3068899590</v>
      </c>
      <c r="F235" s="1">
        <v>0</v>
      </c>
      <c r="G235" s="1">
        <v>3068899590</v>
      </c>
      <c r="H235" s="1">
        <v>-5884244567</v>
      </c>
      <c r="I235" s="1">
        <v>2712083816</v>
      </c>
      <c r="J235" s="1">
        <v>356815774</v>
      </c>
      <c r="K235" s="1">
        <v>2712083816</v>
      </c>
      <c r="L235" s="1">
        <v>2712083816</v>
      </c>
      <c r="M235" s="1">
        <v>0</v>
      </c>
      <c r="N235" s="1">
        <v>88.373199999999997</v>
      </c>
      <c r="O235" s="1">
        <v>0</v>
      </c>
      <c r="P235" s="1">
        <v>0</v>
      </c>
      <c r="Q235" s="1">
        <v>2712083816</v>
      </c>
      <c r="R235" s="1">
        <v>0</v>
      </c>
      <c r="S235" s="1">
        <v>0</v>
      </c>
      <c r="T235" s="1">
        <v>0</v>
      </c>
      <c r="U235" s="1">
        <v>0</v>
      </c>
    </row>
    <row r="236" spans="1:21" x14ac:dyDescent="0.25">
      <c r="A236" t="s">
        <v>30</v>
      </c>
      <c r="B236" s="1">
        <v>0</v>
      </c>
      <c r="C236" s="1">
        <v>-5721700033</v>
      </c>
      <c r="D236" s="1">
        <v>1571628350</v>
      </c>
      <c r="E236" s="1">
        <v>1571628350</v>
      </c>
      <c r="F236" s="1">
        <v>0</v>
      </c>
      <c r="G236" s="1">
        <v>1571628350</v>
      </c>
      <c r="H236" s="1">
        <v>-5721700033</v>
      </c>
      <c r="I236" s="1">
        <v>1571628350</v>
      </c>
      <c r="J236" s="1">
        <v>0</v>
      </c>
      <c r="K236" s="1">
        <v>1571628350</v>
      </c>
      <c r="L236" s="1">
        <v>1571628350</v>
      </c>
      <c r="M236" s="1">
        <v>0</v>
      </c>
      <c r="N236" s="1">
        <v>100</v>
      </c>
      <c r="O236" s="1">
        <v>0</v>
      </c>
      <c r="P236" s="1">
        <v>0</v>
      </c>
      <c r="Q236" s="1">
        <v>1571628350</v>
      </c>
      <c r="R236" s="1">
        <v>0</v>
      </c>
      <c r="S236" s="1">
        <v>0</v>
      </c>
      <c r="T236" s="1">
        <v>0</v>
      </c>
      <c r="U236" s="1">
        <v>0</v>
      </c>
    </row>
    <row r="237" spans="1:21" x14ac:dyDescent="0.25">
      <c r="A237" t="s">
        <v>40</v>
      </c>
      <c r="B237" s="1">
        <v>0</v>
      </c>
      <c r="C237" s="1">
        <v>-57328760</v>
      </c>
      <c r="D237" s="1">
        <v>435724240</v>
      </c>
      <c r="E237" s="1">
        <v>435724240</v>
      </c>
      <c r="F237" s="1">
        <v>0</v>
      </c>
      <c r="G237" s="1">
        <v>435724240</v>
      </c>
      <c r="H237" s="1">
        <v>89466984</v>
      </c>
      <c r="I237" s="1">
        <v>359466984</v>
      </c>
      <c r="J237" s="1">
        <v>76257256</v>
      </c>
      <c r="K237" s="1">
        <v>359466984</v>
      </c>
      <c r="L237" s="1">
        <v>359466984</v>
      </c>
      <c r="M237" s="1">
        <v>0</v>
      </c>
      <c r="N237" s="1">
        <v>82.498699999999999</v>
      </c>
      <c r="O237" s="1">
        <v>0</v>
      </c>
      <c r="P237" s="1">
        <v>0</v>
      </c>
      <c r="Q237" s="1">
        <v>359466984</v>
      </c>
      <c r="R237" s="1">
        <v>0</v>
      </c>
      <c r="S237" s="1">
        <v>0</v>
      </c>
      <c r="T237" s="1">
        <v>0</v>
      </c>
      <c r="U237" s="1">
        <v>0</v>
      </c>
    </row>
    <row r="238" spans="1:21" x14ac:dyDescent="0.25">
      <c r="A238" t="s">
        <v>41</v>
      </c>
      <c r="B238" s="1">
        <v>0</v>
      </c>
      <c r="C238" s="1">
        <v>0</v>
      </c>
      <c r="D238" s="1">
        <v>1033000000</v>
      </c>
      <c r="E238" s="1">
        <v>1033000000</v>
      </c>
      <c r="F238" s="1">
        <v>0</v>
      </c>
      <c r="G238" s="1">
        <v>1033000000</v>
      </c>
      <c r="H238" s="1">
        <v>-252011518</v>
      </c>
      <c r="I238" s="1">
        <v>780988482</v>
      </c>
      <c r="J238" s="1">
        <v>252011518</v>
      </c>
      <c r="K238" s="1">
        <v>780988482</v>
      </c>
      <c r="L238" s="1">
        <v>780988482</v>
      </c>
      <c r="M238" s="1">
        <v>0</v>
      </c>
      <c r="N238" s="1">
        <v>75.603899999999996</v>
      </c>
      <c r="O238" s="1">
        <v>0</v>
      </c>
      <c r="P238" s="1">
        <v>0</v>
      </c>
      <c r="Q238" s="1">
        <v>780988482</v>
      </c>
      <c r="R238" s="1">
        <v>0</v>
      </c>
      <c r="S238" s="1">
        <v>0</v>
      </c>
      <c r="T238" s="1">
        <v>0</v>
      </c>
      <c r="U238" s="1">
        <v>0</v>
      </c>
    </row>
    <row r="239" spans="1:21" x14ac:dyDescent="0.25">
      <c r="A239" t="s">
        <v>27</v>
      </c>
      <c r="B239" s="1">
        <v>0</v>
      </c>
      <c r="C239" s="1">
        <v>0</v>
      </c>
      <c r="D239" s="1">
        <v>28547000</v>
      </c>
      <c r="E239" s="1">
        <v>28547000</v>
      </c>
      <c r="F239" s="1">
        <v>0</v>
      </c>
      <c r="G239" s="1">
        <v>28547000</v>
      </c>
      <c r="H239" s="1">
        <v>0</v>
      </c>
      <c r="I239" s="1">
        <v>0</v>
      </c>
      <c r="J239" s="1">
        <v>28547000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</row>
    <row r="240" spans="1:21" x14ac:dyDescent="0.25">
      <c r="A240" t="s">
        <v>36</v>
      </c>
      <c r="B240" s="1">
        <v>0</v>
      </c>
      <c r="C240" s="1">
        <v>4183504926</v>
      </c>
      <c r="D240" s="1">
        <v>24235971056</v>
      </c>
      <c r="E240" s="1">
        <v>24235971056</v>
      </c>
      <c r="F240" s="1">
        <v>0</v>
      </c>
      <c r="G240" s="1">
        <v>24235971056</v>
      </c>
      <c r="H240" s="1">
        <v>3883504925</v>
      </c>
      <c r="I240" s="1">
        <v>23110522048</v>
      </c>
      <c r="J240" s="1">
        <v>1125449008</v>
      </c>
      <c r="K240" s="1">
        <v>4513504925</v>
      </c>
      <c r="L240" s="1">
        <v>23110522048</v>
      </c>
      <c r="M240" s="1">
        <v>0</v>
      </c>
      <c r="N240" s="1">
        <v>95.356300000000005</v>
      </c>
      <c r="O240" s="1">
        <v>7001987838</v>
      </c>
      <c r="P240" s="1">
        <v>12442154886</v>
      </c>
      <c r="Q240" s="1">
        <v>10668367162</v>
      </c>
      <c r="R240" s="1">
        <v>51.337600000000002</v>
      </c>
      <c r="S240" s="1">
        <v>5103776024</v>
      </c>
      <c r="T240" s="1">
        <v>10543943072</v>
      </c>
      <c r="U240" s="1">
        <v>1898211814</v>
      </c>
    </row>
    <row r="241" spans="1:21" x14ac:dyDescent="0.25">
      <c r="A241" t="s">
        <v>32</v>
      </c>
      <c r="B241" s="1">
        <v>0</v>
      </c>
      <c r="C241" s="1">
        <v>3585435803</v>
      </c>
      <c r="D241" s="1">
        <v>3585435803</v>
      </c>
      <c r="E241" s="1">
        <v>3585435803</v>
      </c>
      <c r="F241" s="1">
        <v>0</v>
      </c>
      <c r="G241" s="1">
        <v>3585435803</v>
      </c>
      <c r="H241" s="1">
        <v>3285435802</v>
      </c>
      <c r="I241" s="1">
        <v>3285435802</v>
      </c>
      <c r="J241" s="1">
        <v>300000001</v>
      </c>
      <c r="K241" s="1">
        <v>3285435802</v>
      </c>
      <c r="L241" s="1">
        <v>3285435802</v>
      </c>
      <c r="M241" s="1">
        <v>0</v>
      </c>
      <c r="N241" s="1">
        <v>91.632800000000003</v>
      </c>
      <c r="O241" s="1">
        <v>0</v>
      </c>
      <c r="P241" s="1">
        <v>0</v>
      </c>
      <c r="Q241" s="1">
        <v>3285435802</v>
      </c>
      <c r="R241" s="1">
        <v>0</v>
      </c>
      <c r="S241" s="1">
        <v>0</v>
      </c>
      <c r="T241" s="1">
        <v>0</v>
      </c>
      <c r="U241" s="1">
        <v>0</v>
      </c>
    </row>
    <row r="242" spans="1:21" x14ac:dyDescent="0.25">
      <c r="A242" t="s">
        <v>34</v>
      </c>
      <c r="B242" s="1">
        <v>0</v>
      </c>
      <c r="C242" s="1">
        <v>65564034</v>
      </c>
      <c r="D242" s="1">
        <v>65564034</v>
      </c>
      <c r="E242" s="1">
        <v>65564034</v>
      </c>
      <c r="F242" s="1">
        <v>0</v>
      </c>
      <c r="G242" s="1">
        <v>65564034</v>
      </c>
      <c r="H242" s="1">
        <v>65564034</v>
      </c>
      <c r="I242" s="1">
        <v>65564034</v>
      </c>
      <c r="J242" s="1">
        <v>0</v>
      </c>
      <c r="K242" s="1">
        <v>65564034</v>
      </c>
      <c r="L242" s="1">
        <v>65564034</v>
      </c>
      <c r="M242" s="1">
        <v>0</v>
      </c>
      <c r="N242" s="1">
        <v>100</v>
      </c>
      <c r="O242" s="1">
        <v>0</v>
      </c>
      <c r="P242" s="1">
        <v>0</v>
      </c>
      <c r="Q242" s="1">
        <v>65564034</v>
      </c>
      <c r="R242" s="1">
        <v>0</v>
      </c>
      <c r="S242" s="1">
        <v>0</v>
      </c>
      <c r="T242" s="1">
        <v>0</v>
      </c>
      <c r="U242" s="1">
        <v>0</v>
      </c>
    </row>
    <row r="243" spans="1:21" x14ac:dyDescent="0.25">
      <c r="A243" t="s">
        <v>37</v>
      </c>
      <c r="B243" s="1">
        <v>0</v>
      </c>
      <c r="C243" s="1">
        <v>-500000000</v>
      </c>
      <c r="D243" s="1">
        <v>0</v>
      </c>
      <c r="E243" s="1">
        <v>0</v>
      </c>
      <c r="F243" s="1">
        <v>0</v>
      </c>
      <c r="G243" s="1">
        <v>0</v>
      </c>
      <c r="H243" s="1">
        <v>-500000000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</row>
    <row r="244" spans="1:21" x14ac:dyDescent="0.25">
      <c r="A244" t="s">
        <v>30</v>
      </c>
      <c r="B244" s="1">
        <v>0</v>
      </c>
      <c r="C244" s="1">
        <v>1032505089</v>
      </c>
      <c r="D244" s="1">
        <v>18629904362</v>
      </c>
      <c r="E244" s="1">
        <v>18629904362</v>
      </c>
      <c r="F244" s="1">
        <v>0</v>
      </c>
      <c r="G244" s="1">
        <v>18629904362</v>
      </c>
      <c r="H244" s="1">
        <v>1032505089</v>
      </c>
      <c r="I244" s="1">
        <v>18629904362</v>
      </c>
      <c r="J244" s="1">
        <v>0</v>
      </c>
      <c r="K244" s="1">
        <v>1032505089</v>
      </c>
      <c r="L244" s="1">
        <v>18629904362</v>
      </c>
      <c r="M244" s="1">
        <v>0</v>
      </c>
      <c r="N244" s="1">
        <v>100</v>
      </c>
      <c r="O244" s="1">
        <v>6694413114</v>
      </c>
      <c r="P244" s="1">
        <v>11873141647</v>
      </c>
      <c r="Q244" s="1">
        <v>6756762715</v>
      </c>
      <c r="R244" s="1">
        <v>63.7316</v>
      </c>
      <c r="S244" s="1">
        <v>4796201300</v>
      </c>
      <c r="T244" s="1">
        <v>9974929833</v>
      </c>
      <c r="U244" s="1">
        <v>1898211814</v>
      </c>
    </row>
    <row r="245" spans="1:21" x14ac:dyDescent="0.25">
      <c r="A245" t="s">
        <v>38</v>
      </c>
      <c r="B245" s="1">
        <v>0</v>
      </c>
      <c r="C245" s="1">
        <v>0</v>
      </c>
      <c r="D245" s="1">
        <v>1059963857</v>
      </c>
      <c r="E245" s="1">
        <v>1059963857</v>
      </c>
      <c r="F245" s="1">
        <v>0</v>
      </c>
      <c r="G245" s="1">
        <v>1059963857</v>
      </c>
      <c r="H245" s="1">
        <v>0</v>
      </c>
      <c r="I245" s="1">
        <v>999617850</v>
      </c>
      <c r="J245" s="1">
        <v>60346007</v>
      </c>
      <c r="K245" s="1">
        <v>0</v>
      </c>
      <c r="L245" s="1">
        <v>999617850</v>
      </c>
      <c r="M245" s="1">
        <v>0</v>
      </c>
      <c r="N245" s="1">
        <v>94.306799999999996</v>
      </c>
      <c r="O245" s="1">
        <v>307574724</v>
      </c>
      <c r="P245" s="1">
        <v>569013239</v>
      </c>
      <c r="Q245" s="1">
        <v>430604611</v>
      </c>
      <c r="R245" s="1">
        <v>53.682299999999998</v>
      </c>
      <c r="S245" s="1">
        <v>307574724</v>
      </c>
      <c r="T245" s="1">
        <v>569013239</v>
      </c>
      <c r="U245" s="1">
        <v>0</v>
      </c>
    </row>
    <row r="246" spans="1:21" x14ac:dyDescent="0.25">
      <c r="A246" t="s">
        <v>41</v>
      </c>
      <c r="B246" s="1">
        <v>0</v>
      </c>
      <c r="C246" s="1">
        <v>0</v>
      </c>
      <c r="D246" s="1">
        <v>130000000</v>
      </c>
      <c r="E246" s="1">
        <v>130000000</v>
      </c>
      <c r="F246" s="1">
        <v>0</v>
      </c>
      <c r="G246" s="1">
        <v>130000000</v>
      </c>
      <c r="H246" s="1">
        <v>0</v>
      </c>
      <c r="I246" s="1">
        <v>130000000</v>
      </c>
      <c r="J246" s="1">
        <v>0</v>
      </c>
      <c r="K246" s="1">
        <v>130000000</v>
      </c>
      <c r="L246" s="1">
        <v>130000000</v>
      </c>
      <c r="M246" s="1">
        <v>0</v>
      </c>
      <c r="N246" s="1">
        <v>100</v>
      </c>
      <c r="O246" s="1">
        <v>0</v>
      </c>
      <c r="P246" s="1">
        <v>0</v>
      </c>
      <c r="Q246" s="1">
        <v>130000000</v>
      </c>
      <c r="R246" s="1">
        <v>0</v>
      </c>
      <c r="S246" s="1">
        <v>0</v>
      </c>
      <c r="T246" s="1">
        <v>0</v>
      </c>
      <c r="U246" s="1">
        <v>0</v>
      </c>
    </row>
    <row r="247" spans="1:21" x14ac:dyDescent="0.25">
      <c r="A247" t="s">
        <v>35</v>
      </c>
      <c r="B247" s="1">
        <v>0</v>
      </c>
      <c r="C247" s="1">
        <v>0</v>
      </c>
      <c r="D247" s="1">
        <v>8178000</v>
      </c>
      <c r="E247" s="1">
        <v>8178000</v>
      </c>
      <c r="F247" s="1">
        <v>0</v>
      </c>
      <c r="G247" s="1">
        <v>8178000</v>
      </c>
      <c r="H247" s="1">
        <v>0</v>
      </c>
      <c r="I247" s="1">
        <v>0</v>
      </c>
      <c r="J247" s="1">
        <v>8178000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</row>
    <row r="248" spans="1:21" x14ac:dyDescent="0.25">
      <c r="A248" t="s">
        <v>27</v>
      </c>
      <c r="B248" s="1">
        <v>0</v>
      </c>
      <c r="C248" s="1">
        <v>0</v>
      </c>
      <c r="D248" s="1">
        <v>756925000</v>
      </c>
      <c r="E248" s="1">
        <v>756925000</v>
      </c>
      <c r="F248" s="1">
        <v>0</v>
      </c>
      <c r="G248" s="1">
        <v>756925000</v>
      </c>
      <c r="H248" s="1">
        <v>0</v>
      </c>
      <c r="I248" s="1">
        <v>0</v>
      </c>
      <c r="J248" s="1">
        <v>756925000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</row>
    <row r="249" spans="1:21" x14ac:dyDescent="0.25">
      <c r="A249" t="s">
        <v>42</v>
      </c>
      <c r="B249" s="1">
        <v>0</v>
      </c>
      <c r="C249" s="1">
        <v>0</v>
      </c>
      <c r="D249" s="1">
        <v>105711000</v>
      </c>
      <c r="E249" s="1">
        <v>105711000</v>
      </c>
      <c r="F249" s="1">
        <v>0</v>
      </c>
      <c r="G249" s="1">
        <v>105711000</v>
      </c>
      <c r="H249" s="1">
        <v>0</v>
      </c>
      <c r="I249" s="1">
        <v>0</v>
      </c>
      <c r="J249" s="1">
        <v>105711000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</row>
    <row r="250" spans="1:21" x14ac:dyDescent="0.25">
      <c r="A250" t="s">
        <v>35</v>
      </c>
      <c r="B250" s="1">
        <v>0</v>
      </c>
      <c r="C250" s="1">
        <v>0</v>
      </c>
      <c r="D250" s="1">
        <v>91296000</v>
      </c>
      <c r="E250" s="1">
        <v>91296000</v>
      </c>
      <c r="F250" s="1">
        <v>0</v>
      </c>
      <c r="G250" s="1">
        <v>91296000</v>
      </c>
      <c r="H250" s="1">
        <v>0</v>
      </c>
      <c r="I250" s="1">
        <v>0</v>
      </c>
      <c r="J250" s="1">
        <v>91296000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</row>
    <row r="251" spans="1:21" x14ac:dyDescent="0.25">
      <c r="A251" t="s">
        <v>27</v>
      </c>
      <c r="B251" s="1">
        <v>0</v>
      </c>
      <c r="C251" s="1">
        <v>0</v>
      </c>
      <c r="D251" s="1">
        <v>14415000</v>
      </c>
      <c r="E251" s="1">
        <v>14415000</v>
      </c>
      <c r="F251" s="1">
        <v>0</v>
      </c>
      <c r="G251" s="1">
        <v>14415000</v>
      </c>
      <c r="H251" s="1">
        <v>0</v>
      </c>
      <c r="I251" s="1">
        <v>0</v>
      </c>
      <c r="J251" s="1">
        <v>14415000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</row>
    <row r="252" spans="1:21" x14ac:dyDescent="0.25">
      <c r="A252" t="s">
        <v>43</v>
      </c>
      <c r="B252" s="1">
        <v>0</v>
      </c>
      <c r="C252" s="1">
        <v>0</v>
      </c>
      <c r="D252" s="1">
        <v>2000000000</v>
      </c>
      <c r="E252" s="1">
        <v>2000000000</v>
      </c>
      <c r="F252" s="1">
        <v>0</v>
      </c>
      <c r="G252" s="1">
        <v>2000000000</v>
      </c>
      <c r="H252" s="1">
        <v>0</v>
      </c>
      <c r="I252" s="1">
        <v>2000000000</v>
      </c>
      <c r="J252" s="1">
        <v>0</v>
      </c>
      <c r="K252" s="1">
        <v>0</v>
      </c>
      <c r="L252" s="1">
        <v>2000000000</v>
      </c>
      <c r="M252" s="1">
        <v>0</v>
      </c>
      <c r="N252" s="1">
        <v>100</v>
      </c>
      <c r="O252" s="1">
        <v>577718000</v>
      </c>
      <c r="P252" s="1">
        <v>662636400</v>
      </c>
      <c r="Q252" s="1">
        <v>1337363600</v>
      </c>
      <c r="R252" s="1">
        <v>33.131799999999998</v>
      </c>
      <c r="S252" s="1">
        <v>577718000</v>
      </c>
      <c r="T252" s="1">
        <v>662636400</v>
      </c>
      <c r="U252" s="1">
        <v>0</v>
      </c>
    </row>
    <row r="253" spans="1:21" x14ac:dyDescent="0.25">
      <c r="A253" t="s">
        <v>40</v>
      </c>
      <c r="B253" s="1">
        <v>0</v>
      </c>
      <c r="C253" s="1">
        <v>0</v>
      </c>
      <c r="D253" s="1">
        <v>2000000000</v>
      </c>
      <c r="E253" s="1">
        <v>2000000000</v>
      </c>
      <c r="F253" s="1">
        <v>0</v>
      </c>
      <c r="G253" s="1">
        <v>2000000000</v>
      </c>
      <c r="H253" s="1">
        <v>0</v>
      </c>
      <c r="I253" s="1">
        <v>2000000000</v>
      </c>
      <c r="J253" s="1">
        <v>0</v>
      </c>
      <c r="K253" s="1">
        <v>0</v>
      </c>
      <c r="L253" s="1">
        <v>2000000000</v>
      </c>
      <c r="M253" s="1">
        <v>0</v>
      </c>
      <c r="N253" s="1">
        <v>100</v>
      </c>
      <c r="O253" s="1">
        <v>577718000</v>
      </c>
      <c r="P253" s="1">
        <v>662636400</v>
      </c>
      <c r="Q253" s="1">
        <v>1337363600</v>
      </c>
      <c r="R253" s="1">
        <v>33.131799999999998</v>
      </c>
      <c r="S253" s="1">
        <v>577718000</v>
      </c>
      <c r="T253" s="1">
        <v>662636400</v>
      </c>
      <c r="U253" s="1">
        <v>0</v>
      </c>
    </row>
    <row r="254" spans="1:21" x14ac:dyDescent="0.25">
      <c r="A254" t="s">
        <v>48</v>
      </c>
      <c r="B254" s="1">
        <v>0</v>
      </c>
      <c r="C254" s="1">
        <v>-313269</v>
      </c>
      <c r="D254" s="1">
        <v>6530374789</v>
      </c>
      <c r="E254" s="1">
        <v>6530374789</v>
      </c>
      <c r="F254" s="1">
        <v>0</v>
      </c>
      <c r="G254" s="1">
        <v>6530374789</v>
      </c>
      <c r="H254" s="1">
        <v>-4892181</v>
      </c>
      <c r="I254" s="1">
        <v>6525482608</v>
      </c>
      <c r="J254" s="1">
        <v>4892181</v>
      </c>
      <c r="K254" s="1">
        <v>800000000</v>
      </c>
      <c r="L254" s="1">
        <v>6525482608</v>
      </c>
      <c r="M254" s="1">
        <v>0</v>
      </c>
      <c r="N254" s="1">
        <v>99.9251</v>
      </c>
      <c r="O254" s="1">
        <v>1690191696</v>
      </c>
      <c r="P254" s="1">
        <v>2612621902</v>
      </c>
      <c r="Q254" s="1">
        <v>3912860706</v>
      </c>
      <c r="R254" s="1">
        <v>40.007199999999997</v>
      </c>
      <c r="S254" s="1">
        <v>1690191696</v>
      </c>
      <c r="T254" s="1">
        <v>2612621902</v>
      </c>
      <c r="U254" s="1">
        <v>0</v>
      </c>
    </row>
    <row r="255" spans="1:21" x14ac:dyDescent="0.25">
      <c r="A255" t="s">
        <v>32</v>
      </c>
      <c r="B255" s="1">
        <v>0</v>
      </c>
      <c r="C255" s="1">
        <v>0</v>
      </c>
      <c r="D255" s="1">
        <v>5200537652</v>
      </c>
      <c r="E255" s="1">
        <v>5200537652</v>
      </c>
      <c r="F255" s="1">
        <v>0</v>
      </c>
      <c r="G255" s="1">
        <v>5200537652</v>
      </c>
      <c r="H255" s="1">
        <v>0</v>
      </c>
      <c r="I255" s="1">
        <v>5200537652</v>
      </c>
      <c r="J255" s="1">
        <v>0</v>
      </c>
      <c r="K255" s="1">
        <v>0</v>
      </c>
      <c r="L255" s="1">
        <v>5200537652</v>
      </c>
      <c r="M255" s="1">
        <v>0</v>
      </c>
      <c r="N255" s="1">
        <v>100</v>
      </c>
      <c r="O255" s="1">
        <v>1577665378</v>
      </c>
      <c r="P255" s="1">
        <v>2173011946</v>
      </c>
      <c r="Q255" s="1">
        <v>3027525706</v>
      </c>
      <c r="R255" s="1">
        <v>41.784399999999998</v>
      </c>
      <c r="S255" s="1">
        <v>1577665378</v>
      </c>
      <c r="T255" s="1">
        <v>2173011946</v>
      </c>
      <c r="U255" s="1">
        <v>0</v>
      </c>
    </row>
    <row r="256" spans="1:21" x14ac:dyDescent="0.25">
      <c r="A256" t="s">
        <v>37</v>
      </c>
      <c r="B256" s="1">
        <v>0</v>
      </c>
      <c r="C256" s="1">
        <v>0</v>
      </c>
      <c r="D256" s="1">
        <v>439609956</v>
      </c>
      <c r="E256" s="1">
        <v>439609956</v>
      </c>
      <c r="F256" s="1">
        <v>0</v>
      </c>
      <c r="G256" s="1">
        <v>439609956</v>
      </c>
      <c r="H256" s="1">
        <v>0</v>
      </c>
      <c r="I256" s="1">
        <v>439609956</v>
      </c>
      <c r="J256" s="1">
        <v>0</v>
      </c>
      <c r="K256" s="1">
        <v>0</v>
      </c>
      <c r="L256" s="1">
        <v>439609956</v>
      </c>
      <c r="M256" s="1">
        <v>0</v>
      </c>
      <c r="N256" s="1">
        <v>100</v>
      </c>
      <c r="O256" s="1">
        <v>112526318</v>
      </c>
      <c r="P256" s="1">
        <v>439609956</v>
      </c>
      <c r="Q256" s="1">
        <v>0</v>
      </c>
      <c r="R256" s="1">
        <v>100</v>
      </c>
      <c r="S256" s="1">
        <v>112526318</v>
      </c>
      <c r="T256" s="1">
        <v>439609956</v>
      </c>
      <c r="U256" s="1">
        <v>0</v>
      </c>
    </row>
    <row r="257" spans="1:21" x14ac:dyDescent="0.25">
      <c r="A257" t="s">
        <v>30</v>
      </c>
      <c r="B257" s="1">
        <v>0</v>
      </c>
      <c r="C257" s="1">
        <v>-313269</v>
      </c>
      <c r="D257" s="1">
        <v>890227181</v>
      </c>
      <c r="E257" s="1">
        <v>890227181</v>
      </c>
      <c r="F257" s="1">
        <v>0</v>
      </c>
      <c r="G257" s="1">
        <v>890227181</v>
      </c>
      <c r="H257" s="1">
        <v>-4892181</v>
      </c>
      <c r="I257" s="1">
        <v>885335000</v>
      </c>
      <c r="J257" s="1">
        <v>4892181</v>
      </c>
      <c r="K257" s="1">
        <v>800000000</v>
      </c>
      <c r="L257" s="1">
        <v>885335000</v>
      </c>
      <c r="M257" s="1">
        <v>0</v>
      </c>
      <c r="N257" s="1">
        <v>99.450500000000005</v>
      </c>
      <c r="O257" s="1">
        <v>0</v>
      </c>
      <c r="P257" s="1">
        <v>0</v>
      </c>
      <c r="Q257" s="1">
        <v>885335000</v>
      </c>
      <c r="R257" s="1">
        <v>0</v>
      </c>
      <c r="S257" s="1">
        <v>0</v>
      </c>
      <c r="T257" s="1">
        <v>0</v>
      </c>
      <c r="U257" s="1">
        <v>0</v>
      </c>
    </row>
    <row r="258" spans="1:21" x14ac:dyDescent="0.25">
      <c r="A258" t="s">
        <v>49</v>
      </c>
      <c r="B258" s="1">
        <v>0</v>
      </c>
      <c r="C258" s="1">
        <v>0</v>
      </c>
      <c r="D258" s="1">
        <v>84305000</v>
      </c>
      <c r="E258" s="1">
        <v>84305000</v>
      </c>
      <c r="F258" s="1">
        <v>0</v>
      </c>
      <c r="G258" s="1">
        <v>84305000</v>
      </c>
      <c r="H258" s="1">
        <v>0</v>
      </c>
      <c r="I258" s="1">
        <v>52955000</v>
      </c>
      <c r="J258" s="1">
        <v>31350000</v>
      </c>
      <c r="K258" s="1">
        <v>52955000</v>
      </c>
      <c r="L258" s="1">
        <v>52955000</v>
      </c>
      <c r="M258" s="1">
        <v>0</v>
      </c>
      <c r="N258" s="1">
        <v>62.813600000000001</v>
      </c>
      <c r="O258" s="1">
        <v>0</v>
      </c>
      <c r="P258" s="1">
        <v>0</v>
      </c>
      <c r="Q258" s="1">
        <v>52955000</v>
      </c>
      <c r="R258" s="1">
        <v>0</v>
      </c>
      <c r="S258" s="1">
        <v>0</v>
      </c>
      <c r="T258" s="1">
        <v>0</v>
      </c>
      <c r="U258" s="1">
        <v>0</v>
      </c>
    </row>
    <row r="259" spans="1:21" x14ac:dyDescent="0.25">
      <c r="A259" t="s">
        <v>30</v>
      </c>
      <c r="B259" s="1">
        <v>0</v>
      </c>
      <c r="C259" s="1">
        <v>0</v>
      </c>
      <c r="D259" s="1">
        <v>52955000</v>
      </c>
      <c r="E259" s="1">
        <v>52955000</v>
      </c>
      <c r="F259" s="1">
        <v>0</v>
      </c>
      <c r="G259" s="1">
        <v>52955000</v>
      </c>
      <c r="H259" s="1">
        <v>0</v>
      </c>
      <c r="I259" s="1">
        <v>52955000</v>
      </c>
      <c r="J259" s="1">
        <v>0</v>
      </c>
      <c r="K259" s="1">
        <v>52955000</v>
      </c>
      <c r="L259" s="1">
        <v>52955000</v>
      </c>
      <c r="M259" s="1">
        <v>0</v>
      </c>
      <c r="N259" s="1">
        <v>100</v>
      </c>
      <c r="O259" s="1">
        <v>0</v>
      </c>
      <c r="P259" s="1">
        <v>0</v>
      </c>
      <c r="Q259" s="1">
        <v>52955000</v>
      </c>
      <c r="R259" s="1">
        <v>0</v>
      </c>
      <c r="S259" s="1">
        <v>0</v>
      </c>
      <c r="T259" s="1">
        <v>0</v>
      </c>
      <c r="U259" s="1">
        <v>0</v>
      </c>
    </row>
    <row r="260" spans="1:21" x14ac:dyDescent="0.25">
      <c r="A260" t="s">
        <v>25</v>
      </c>
      <c r="B260" s="1">
        <v>0</v>
      </c>
      <c r="C260" s="1">
        <v>0</v>
      </c>
      <c r="D260" s="1">
        <v>31350000</v>
      </c>
      <c r="E260" s="1">
        <v>31350000</v>
      </c>
      <c r="F260" s="1">
        <v>0</v>
      </c>
      <c r="G260" s="1">
        <v>31350000</v>
      </c>
      <c r="H260" s="1">
        <v>0</v>
      </c>
      <c r="I260" s="1">
        <v>0</v>
      </c>
      <c r="J260" s="1">
        <v>31350000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</row>
    <row r="261" spans="1:21" x14ac:dyDescent="0.25">
      <c r="A261" t="s">
        <v>51</v>
      </c>
      <c r="B261" s="1">
        <v>0</v>
      </c>
      <c r="C261" s="1">
        <v>0</v>
      </c>
      <c r="D261" s="1">
        <v>45826900</v>
      </c>
      <c r="E261" s="1">
        <v>45826900</v>
      </c>
      <c r="F261" s="1">
        <v>0</v>
      </c>
      <c r="G261" s="1">
        <v>45826900</v>
      </c>
      <c r="H261" s="1">
        <v>0</v>
      </c>
      <c r="I261" s="1">
        <v>45826900</v>
      </c>
      <c r="J261" s="1">
        <v>0</v>
      </c>
      <c r="K261" s="1">
        <v>0</v>
      </c>
      <c r="L261" s="1">
        <v>45826900</v>
      </c>
      <c r="M261" s="1">
        <v>0</v>
      </c>
      <c r="N261" s="1">
        <v>100</v>
      </c>
      <c r="O261" s="1">
        <v>0</v>
      </c>
      <c r="P261" s="1">
        <v>45826900</v>
      </c>
      <c r="Q261" s="1">
        <v>0</v>
      </c>
      <c r="R261" s="1">
        <v>100</v>
      </c>
      <c r="S261" s="1">
        <v>0</v>
      </c>
      <c r="T261" s="1">
        <v>45826900</v>
      </c>
      <c r="U261" s="1">
        <v>0</v>
      </c>
    </row>
    <row r="262" spans="1:21" x14ac:dyDescent="0.25">
      <c r="A262" t="s">
        <v>30</v>
      </c>
      <c r="B262" s="1">
        <v>0</v>
      </c>
      <c r="C262" s="1">
        <v>0</v>
      </c>
      <c r="D262" s="1">
        <v>45826900</v>
      </c>
      <c r="E262" s="1">
        <v>45826900</v>
      </c>
      <c r="F262" s="1">
        <v>0</v>
      </c>
      <c r="G262" s="1">
        <v>45826900</v>
      </c>
      <c r="H262" s="1">
        <v>0</v>
      </c>
      <c r="I262" s="1">
        <v>45826900</v>
      </c>
      <c r="J262" s="1">
        <v>0</v>
      </c>
      <c r="K262" s="1">
        <v>0</v>
      </c>
      <c r="L262" s="1">
        <v>45826900</v>
      </c>
      <c r="M262" s="1">
        <v>0</v>
      </c>
      <c r="N262" s="1">
        <v>100</v>
      </c>
      <c r="O262" s="1">
        <v>0</v>
      </c>
      <c r="P262" s="1">
        <v>45826900</v>
      </c>
      <c r="Q262" s="1">
        <v>0</v>
      </c>
      <c r="R262" s="1">
        <v>100</v>
      </c>
      <c r="S262" s="1">
        <v>0</v>
      </c>
      <c r="T262" s="1">
        <v>45826900</v>
      </c>
      <c r="U262" s="1">
        <v>0</v>
      </c>
    </row>
    <row r="263" spans="1:21" x14ac:dyDescent="0.25">
      <c r="A263" t="s">
        <v>54</v>
      </c>
      <c r="B263" s="1">
        <v>0</v>
      </c>
      <c r="C263" s="1">
        <v>146554200</v>
      </c>
      <c r="D263" s="1">
        <v>844052383</v>
      </c>
      <c r="E263" s="1">
        <v>844052383</v>
      </c>
      <c r="F263" s="1">
        <v>0</v>
      </c>
      <c r="G263" s="1">
        <v>844052383</v>
      </c>
      <c r="H263" s="1">
        <v>221481008</v>
      </c>
      <c r="I263" s="1">
        <v>761701473</v>
      </c>
      <c r="J263" s="1">
        <v>82350910</v>
      </c>
      <c r="K263" s="1">
        <v>610830976</v>
      </c>
      <c r="L263" s="1">
        <v>761701473</v>
      </c>
      <c r="M263" s="1">
        <v>0</v>
      </c>
      <c r="N263" s="1">
        <v>90.243399999999994</v>
      </c>
      <c r="O263" s="1">
        <v>30016388</v>
      </c>
      <c r="P263" s="1">
        <v>140217650</v>
      </c>
      <c r="Q263" s="1">
        <v>621483823</v>
      </c>
      <c r="R263" s="1">
        <v>16.612400000000001</v>
      </c>
      <c r="S263" s="1">
        <v>6784158</v>
      </c>
      <c r="T263" s="1">
        <v>116985420</v>
      </c>
      <c r="U263" s="1">
        <v>23232230</v>
      </c>
    </row>
    <row r="264" spans="1:21" x14ac:dyDescent="0.25">
      <c r="A264" t="s">
        <v>30</v>
      </c>
      <c r="B264" s="1">
        <v>0</v>
      </c>
      <c r="C264" s="1">
        <v>46758000</v>
      </c>
      <c r="D264" s="1">
        <v>319588465</v>
      </c>
      <c r="E264" s="1">
        <v>319588465</v>
      </c>
      <c r="F264" s="1">
        <v>0</v>
      </c>
      <c r="G264" s="1">
        <v>319588465</v>
      </c>
      <c r="H264" s="1">
        <v>33688845</v>
      </c>
      <c r="I264" s="1">
        <v>243747381</v>
      </c>
      <c r="J264" s="1">
        <v>75841084</v>
      </c>
      <c r="K264" s="1">
        <v>133000159</v>
      </c>
      <c r="L264" s="1">
        <v>243747381</v>
      </c>
      <c r="M264" s="1">
        <v>0</v>
      </c>
      <c r="N264" s="1">
        <v>76.269099999999995</v>
      </c>
      <c r="O264" s="1">
        <v>23778190</v>
      </c>
      <c r="P264" s="1">
        <v>133979452</v>
      </c>
      <c r="Q264" s="1">
        <v>109767929</v>
      </c>
      <c r="R264" s="1">
        <v>41.922499999999999</v>
      </c>
      <c r="S264" s="1">
        <v>545960</v>
      </c>
      <c r="T264" s="1">
        <v>110747222</v>
      </c>
      <c r="U264" s="1">
        <v>23232230</v>
      </c>
    </row>
    <row r="265" spans="1:21" x14ac:dyDescent="0.25">
      <c r="A265" t="s">
        <v>40</v>
      </c>
      <c r="B265" s="1">
        <v>0</v>
      </c>
      <c r="C265" s="1">
        <v>99796200</v>
      </c>
      <c r="D265" s="1">
        <v>524463918</v>
      </c>
      <c r="E265" s="1">
        <v>524463918</v>
      </c>
      <c r="F265" s="1">
        <v>0</v>
      </c>
      <c r="G265" s="1">
        <v>524463918</v>
      </c>
      <c r="H265" s="1">
        <v>187792163</v>
      </c>
      <c r="I265" s="1">
        <v>517954092</v>
      </c>
      <c r="J265" s="1">
        <v>6509826</v>
      </c>
      <c r="K265" s="1">
        <v>477830817</v>
      </c>
      <c r="L265" s="1">
        <v>517954092</v>
      </c>
      <c r="M265" s="1">
        <v>0</v>
      </c>
      <c r="N265" s="1">
        <v>98.758799999999994</v>
      </c>
      <c r="O265" s="1">
        <v>6238198</v>
      </c>
      <c r="P265" s="1">
        <v>6238198</v>
      </c>
      <c r="Q265" s="1">
        <v>511715894</v>
      </c>
      <c r="R265" s="1">
        <v>1.1894</v>
      </c>
      <c r="S265" s="1">
        <v>6238198</v>
      </c>
      <c r="T265" s="1">
        <v>6238198</v>
      </c>
      <c r="U265" s="1">
        <v>0</v>
      </c>
    </row>
    <row r="266" spans="1:21" x14ac:dyDescent="0.25">
      <c r="A266" t="s">
        <v>57</v>
      </c>
      <c r="B266" s="1">
        <v>0</v>
      </c>
      <c r="C266" s="1">
        <v>0</v>
      </c>
      <c r="D266" s="1">
        <v>999544611</v>
      </c>
      <c r="E266" s="1">
        <v>999544611</v>
      </c>
      <c r="F266" s="1">
        <v>0</v>
      </c>
      <c r="G266" s="1">
        <v>999544611</v>
      </c>
      <c r="H266" s="1">
        <v>0</v>
      </c>
      <c r="I266" s="1">
        <v>999544611</v>
      </c>
      <c r="J266" s="1">
        <v>0</v>
      </c>
      <c r="K266" s="1">
        <v>0</v>
      </c>
      <c r="L266" s="1">
        <v>999544611</v>
      </c>
      <c r="M266" s="1">
        <v>0</v>
      </c>
      <c r="N266" s="1">
        <v>100</v>
      </c>
      <c r="O266" s="1">
        <v>0</v>
      </c>
      <c r="P266" s="1">
        <v>0</v>
      </c>
      <c r="Q266" s="1">
        <v>999544611</v>
      </c>
      <c r="R266" s="1">
        <v>0</v>
      </c>
      <c r="S266" s="1">
        <v>0</v>
      </c>
      <c r="T266" s="1">
        <v>0</v>
      </c>
      <c r="U266" s="1">
        <v>0</v>
      </c>
    </row>
    <row r="267" spans="1:21" x14ac:dyDescent="0.25">
      <c r="A267" t="s">
        <v>30</v>
      </c>
      <c r="B267" s="1">
        <v>0</v>
      </c>
      <c r="C267" s="1">
        <v>0</v>
      </c>
      <c r="D267" s="1">
        <v>999544611</v>
      </c>
      <c r="E267" s="1">
        <v>999544611</v>
      </c>
      <c r="F267" s="1">
        <v>0</v>
      </c>
      <c r="G267" s="1">
        <v>999544611</v>
      </c>
      <c r="H267" s="1">
        <v>0</v>
      </c>
      <c r="I267" s="1">
        <v>999544611</v>
      </c>
      <c r="J267" s="1">
        <v>0</v>
      </c>
      <c r="K267" s="1">
        <v>0</v>
      </c>
      <c r="L267" s="1">
        <v>999544611</v>
      </c>
      <c r="M267" s="1">
        <v>0</v>
      </c>
      <c r="N267" s="1">
        <v>100</v>
      </c>
      <c r="O267" s="1">
        <v>0</v>
      </c>
      <c r="P267" s="1">
        <v>0</v>
      </c>
      <c r="Q267" s="1">
        <v>999544611</v>
      </c>
      <c r="R267" s="1">
        <v>0</v>
      </c>
      <c r="S267" s="1">
        <v>0</v>
      </c>
      <c r="T267" s="1">
        <v>0</v>
      </c>
      <c r="U267" s="1">
        <v>0</v>
      </c>
    </row>
    <row r="268" spans="1:21" x14ac:dyDescent="0.25">
      <c r="A268" t="s">
        <v>58</v>
      </c>
      <c r="B268" s="1">
        <v>0</v>
      </c>
      <c r="C268" s="1">
        <v>3809452496</v>
      </c>
      <c r="D268" s="1">
        <v>8022019682</v>
      </c>
      <c r="E268" s="1">
        <v>8022019682</v>
      </c>
      <c r="F268" s="1">
        <v>0</v>
      </c>
      <c r="G268" s="1">
        <v>8022019682</v>
      </c>
      <c r="H268" s="1">
        <v>4261380246</v>
      </c>
      <c r="I268" s="1">
        <v>6374408497</v>
      </c>
      <c r="J268" s="1">
        <v>1647611185</v>
      </c>
      <c r="K268" s="1">
        <v>4921643246</v>
      </c>
      <c r="L268" s="1">
        <v>6374408497</v>
      </c>
      <c r="M268" s="1">
        <v>0</v>
      </c>
      <c r="N268" s="1">
        <v>79.461399999999998</v>
      </c>
      <c r="O268" s="1">
        <v>277087569</v>
      </c>
      <c r="P268" s="1">
        <v>327129512</v>
      </c>
      <c r="Q268" s="1">
        <v>6047278985</v>
      </c>
      <c r="R268" s="1">
        <v>4.0778999999999996</v>
      </c>
      <c r="S268" s="1">
        <v>277087569</v>
      </c>
      <c r="T268" s="1">
        <v>327129512</v>
      </c>
      <c r="U268" s="1">
        <v>0</v>
      </c>
    </row>
    <row r="269" spans="1:21" x14ac:dyDescent="0.25">
      <c r="A269" t="s">
        <v>32</v>
      </c>
      <c r="B269" s="1">
        <v>0</v>
      </c>
      <c r="C269" s="1">
        <v>420979606</v>
      </c>
      <c r="D269" s="1">
        <v>420979606</v>
      </c>
      <c r="E269" s="1">
        <v>420979606</v>
      </c>
      <c r="F269" s="1">
        <v>0</v>
      </c>
      <c r="G269" s="1">
        <v>420979606</v>
      </c>
      <c r="H269" s="1">
        <v>326488421</v>
      </c>
      <c r="I269" s="1">
        <v>326488421</v>
      </c>
      <c r="J269" s="1">
        <v>94491185</v>
      </c>
      <c r="K269" s="1">
        <v>326488421</v>
      </c>
      <c r="L269" s="1">
        <v>326488421</v>
      </c>
      <c r="M269" s="1">
        <v>0</v>
      </c>
      <c r="N269" s="1">
        <v>77.554500000000004</v>
      </c>
      <c r="O269" s="1">
        <v>0</v>
      </c>
      <c r="P269" s="1">
        <v>0</v>
      </c>
      <c r="Q269" s="1">
        <v>326488421</v>
      </c>
      <c r="R269" s="1">
        <v>0</v>
      </c>
      <c r="S269" s="1">
        <v>0</v>
      </c>
      <c r="T269" s="1">
        <v>0</v>
      </c>
      <c r="U269" s="1">
        <v>0</v>
      </c>
    </row>
    <row r="270" spans="1:21" x14ac:dyDescent="0.25">
      <c r="A270" t="s">
        <v>34</v>
      </c>
      <c r="B270" s="1">
        <v>0</v>
      </c>
      <c r="C270" s="1">
        <v>3790000000</v>
      </c>
      <c r="D270" s="1">
        <v>3790000000</v>
      </c>
      <c r="E270" s="1">
        <v>3790000000</v>
      </c>
      <c r="F270" s="1">
        <v>0</v>
      </c>
      <c r="G270" s="1">
        <v>3790000000</v>
      </c>
      <c r="H270" s="1">
        <v>3790000000</v>
      </c>
      <c r="I270" s="1">
        <v>3790000000</v>
      </c>
      <c r="J270" s="1">
        <v>0</v>
      </c>
      <c r="K270" s="1">
        <v>3790000000</v>
      </c>
      <c r="L270" s="1">
        <v>3790000000</v>
      </c>
      <c r="M270" s="1">
        <v>0</v>
      </c>
      <c r="N270" s="1">
        <v>100</v>
      </c>
      <c r="O270" s="1">
        <v>0</v>
      </c>
      <c r="P270" s="1">
        <v>0</v>
      </c>
      <c r="Q270" s="1">
        <v>3790000000</v>
      </c>
      <c r="R270" s="1">
        <v>0</v>
      </c>
      <c r="S270" s="1">
        <v>0</v>
      </c>
      <c r="T270" s="1">
        <v>0</v>
      </c>
      <c r="U270" s="1">
        <v>0</v>
      </c>
    </row>
    <row r="271" spans="1:21" x14ac:dyDescent="0.25">
      <c r="A271" t="s">
        <v>30</v>
      </c>
      <c r="B271" s="1">
        <v>0</v>
      </c>
      <c r="C271" s="1">
        <v>-872604008</v>
      </c>
      <c r="D271" s="1">
        <v>1786843178</v>
      </c>
      <c r="E271" s="1">
        <v>1786843178</v>
      </c>
      <c r="F271" s="1">
        <v>0</v>
      </c>
      <c r="G271" s="1">
        <v>1786843178</v>
      </c>
      <c r="H271" s="1">
        <v>-326185073</v>
      </c>
      <c r="I271" s="1">
        <v>1786843178</v>
      </c>
      <c r="J271" s="1">
        <v>0</v>
      </c>
      <c r="K271" s="1">
        <v>334077927</v>
      </c>
      <c r="L271" s="1">
        <v>1786843178</v>
      </c>
      <c r="M271" s="1">
        <v>0</v>
      </c>
      <c r="N271" s="1">
        <v>100</v>
      </c>
      <c r="O271" s="1">
        <v>277087569</v>
      </c>
      <c r="P271" s="1">
        <v>327129512</v>
      </c>
      <c r="Q271" s="1">
        <v>1459713666</v>
      </c>
      <c r="R271" s="1">
        <v>18.307700000000001</v>
      </c>
      <c r="S271" s="1">
        <v>277087569</v>
      </c>
      <c r="T271" s="1">
        <v>327129512</v>
      </c>
      <c r="U271" s="1">
        <v>0</v>
      </c>
    </row>
    <row r="272" spans="1:21" x14ac:dyDescent="0.25">
      <c r="A272" t="s">
        <v>40</v>
      </c>
      <c r="B272" s="1">
        <v>0</v>
      </c>
      <c r="C272" s="1">
        <v>374076898</v>
      </c>
      <c r="D272" s="1">
        <v>374076898</v>
      </c>
      <c r="E272" s="1">
        <v>374076898</v>
      </c>
      <c r="F272" s="1">
        <v>0</v>
      </c>
      <c r="G272" s="1">
        <v>374076898</v>
      </c>
      <c r="H272" s="1">
        <v>374076898</v>
      </c>
      <c r="I272" s="1">
        <v>374076898</v>
      </c>
      <c r="J272" s="1">
        <v>0</v>
      </c>
      <c r="K272" s="1">
        <v>374076898</v>
      </c>
      <c r="L272" s="1">
        <v>374076898</v>
      </c>
      <c r="M272" s="1">
        <v>0</v>
      </c>
      <c r="N272" s="1">
        <v>100</v>
      </c>
      <c r="O272" s="1">
        <v>0</v>
      </c>
      <c r="P272" s="1">
        <v>0</v>
      </c>
      <c r="Q272" s="1">
        <v>374076898</v>
      </c>
      <c r="R272" s="1">
        <v>0</v>
      </c>
      <c r="S272" s="1">
        <v>0</v>
      </c>
      <c r="T272" s="1">
        <v>0</v>
      </c>
      <c r="U272" s="1">
        <v>0</v>
      </c>
    </row>
    <row r="273" spans="1:21" x14ac:dyDescent="0.25">
      <c r="A273" t="s">
        <v>41</v>
      </c>
      <c r="B273" s="1">
        <v>0</v>
      </c>
      <c r="C273" s="1">
        <v>97000000</v>
      </c>
      <c r="D273" s="1">
        <v>97000000</v>
      </c>
      <c r="E273" s="1">
        <v>97000000</v>
      </c>
      <c r="F273" s="1">
        <v>0</v>
      </c>
      <c r="G273" s="1">
        <v>97000000</v>
      </c>
      <c r="H273" s="1">
        <v>97000000</v>
      </c>
      <c r="I273" s="1">
        <v>97000000</v>
      </c>
      <c r="J273" s="1">
        <v>0</v>
      </c>
      <c r="K273" s="1">
        <v>97000000</v>
      </c>
      <c r="L273" s="1">
        <v>97000000</v>
      </c>
      <c r="M273" s="1">
        <v>0</v>
      </c>
      <c r="N273" s="1">
        <v>100</v>
      </c>
      <c r="O273" s="1">
        <v>0</v>
      </c>
      <c r="P273" s="1">
        <v>0</v>
      </c>
      <c r="Q273" s="1">
        <v>97000000</v>
      </c>
      <c r="R273" s="1">
        <v>0</v>
      </c>
      <c r="S273" s="1">
        <v>0</v>
      </c>
      <c r="T273" s="1">
        <v>0</v>
      </c>
      <c r="U273" s="1">
        <v>0</v>
      </c>
    </row>
    <row r="274" spans="1:21" x14ac:dyDescent="0.25">
      <c r="A274" t="s">
        <v>35</v>
      </c>
      <c r="B274" s="1">
        <v>0</v>
      </c>
      <c r="C274" s="1">
        <v>0</v>
      </c>
      <c r="D274" s="1">
        <v>1553120000</v>
      </c>
      <c r="E274" s="1">
        <v>1553120000</v>
      </c>
      <c r="F274" s="1">
        <v>0</v>
      </c>
      <c r="G274" s="1">
        <v>1553120000</v>
      </c>
      <c r="H274" s="1">
        <v>0</v>
      </c>
      <c r="I274" s="1">
        <v>0</v>
      </c>
      <c r="J274" s="1">
        <v>1553120000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</row>
    <row r="275" spans="1:21" x14ac:dyDescent="0.25">
      <c r="A275" t="s">
        <v>83</v>
      </c>
      <c r="B275" s="1">
        <v>0</v>
      </c>
      <c r="C275" s="1">
        <v>-132727959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</row>
    <row r="276" spans="1:21" x14ac:dyDescent="0.25">
      <c r="A276" t="s">
        <v>40</v>
      </c>
      <c r="B276" s="1">
        <v>0</v>
      </c>
      <c r="C276" s="1">
        <v>-132727959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</row>
    <row r="277" spans="1:21" x14ac:dyDescent="0.25">
      <c r="A277" t="s">
        <v>62</v>
      </c>
      <c r="B277" s="1">
        <v>0</v>
      </c>
      <c r="C277" s="1">
        <v>-406026651</v>
      </c>
      <c r="D277" s="1">
        <v>3109548842</v>
      </c>
      <c r="E277" s="1">
        <v>3109548842</v>
      </c>
      <c r="F277" s="1">
        <v>0</v>
      </c>
      <c r="G277" s="1">
        <v>3109548842</v>
      </c>
      <c r="H277" s="1">
        <v>10496845</v>
      </c>
      <c r="I277" s="1">
        <v>2932154687</v>
      </c>
      <c r="J277" s="1">
        <v>177394155</v>
      </c>
      <c r="K277" s="1">
        <v>172138872</v>
      </c>
      <c r="L277" s="1">
        <v>2932154687</v>
      </c>
      <c r="M277" s="1">
        <v>0</v>
      </c>
      <c r="N277" s="1">
        <v>94.295199999999994</v>
      </c>
      <c r="O277" s="1">
        <v>469330041</v>
      </c>
      <c r="P277" s="1">
        <v>1468518565</v>
      </c>
      <c r="Q277" s="1">
        <v>1463636122</v>
      </c>
      <c r="R277" s="1">
        <v>47.226100000000002</v>
      </c>
      <c r="S277" s="1">
        <v>478330041</v>
      </c>
      <c r="T277" s="1">
        <v>1468518565</v>
      </c>
      <c r="U277" s="1">
        <v>0</v>
      </c>
    </row>
    <row r="278" spans="1:21" x14ac:dyDescent="0.25">
      <c r="A278" t="s">
        <v>32</v>
      </c>
      <c r="B278" s="1">
        <v>0</v>
      </c>
      <c r="C278" s="1">
        <v>-20979606</v>
      </c>
      <c r="D278" s="1">
        <v>1853731318</v>
      </c>
      <c r="E278" s="1">
        <v>1853731318</v>
      </c>
      <c r="F278" s="1">
        <v>0</v>
      </c>
      <c r="G278" s="1">
        <v>1853731318</v>
      </c>
      <c r="H278" s="1">
        <v>-32122988</v>
      </c>
      <c r="I278" s="1">
        <v>1821608330</v>
      </c>
      <c r="J278" s="1">
        <v>32122988</v>
      </c>
      <c r="K278" s="1">
        <v>0</v>
      </c>
      <c r="L278" s="1">
        <v>1821608330</v>
      </c>
      <c r="M278" s="1">
        <v>0</v>
      </c>
      <c r="N278" s="1">
        <v>98.267099999999999</v>
      </c>
      <c r="O278" s="1">
        <v>320164003</v>
      </c>
      <c r="P278" s="1">
        <v>1088364131</v>
      </c>
      <c r="Q278" s="1">
        <v>733244199</v>
      </c>
      <c r="R278" s="1">
        <v>58.7121</v>
      </c>
      <c r="S278" s="1">
        <v>329164003</v>
      </c>
      <c r="T278" s="1">
        <v>1088364131</v>
      </c>
      <c r="U278" s="1">
        <v>0</v>
      </c>
    </row>
    <row r="279" spans="1:21" x14ac:dyDescent="0.25">
      <c r="A279" t="s">
        <v>30</v>
      </c>
      <c r="B279" s="1">
        <v>0</v>
      </c>
      <c r="C279" s="1">
        <v>-4230666</v>
      </c>
      <c r="D279" s="1">
        <v>999357621</v>
      </c>
      <c r="E279" s="1">
        <v>999357621</v>
      </c>
      <c r="F279" s="1">
        <v>0</v>
      </c>
      <c r="G279" s="1">
        <v>999357621</v>
      </c>
      <c r="H279" s="1">
        <v>-10862400</v>
      </c>
      <c r="I279" s="1">
        <v>988495221</v>
      </c>
      <c r="J279" s="1">
        <v>10862400</v>
      </c>
      <c r="K279" s="1">
        <v>50087736</v>
      </c>
      <c r="L279" s="1">
        <v>988495221</v>
      </c>
      <c r="M279" s="1">
        <v>0</v>
      </c>
      <c r="N279" s="1">
        <v>98.9131</v>
      </c>
      <c r="O279" s="1">
        <v>149166038</v>
      </c>
      <c r="P279" s="1">
        <v>380154434</v>
      </c>
      <c r="Q279" s="1">
        <v>608340787</v>
      </c>
      <c r="R279" s="1">
        <v>38.039900000000003</v>
      </c>
      <c r="S279" s="1">
        <v>149166038</v>
      </c>
      <c r="T279" s="1">
        <v>380154434</v>
      </c>
      <c r="U279" s="1">
        <v>0</v>
      </c>
    </row>
    <row r="280" spans="1:21" x14ac:dyDescent="0.25">
      <c r="A280" t="s">
        <v>40</v>
      </c>
      <c r="B280" s="1">
        <v>0</v>
      </c>
      <c r="C280" s="1">
        <v>-283816379</v>
      </c>
      <c r="D280" s="1">
        <v>136458903</v>
      </c>
      <c r="E280" s="1">
        <v>136458903</v>
      </c>
      <c r="F280" s="1">
        <v>0</v>
      </c>
      <c r="G280" s="1">
        <v>136458903</v>
      </c>
      <c r="H280" s="1">
        <v>53482233</v>
      </c>
      <c r="I280" s="1">
        <v>122051136</v>
      </c>
      <c r="J280" s="1">
        <v>14407767</v>
      </c>
      <c r="K280" s="1">
        <v>122051136</v>
      </c>
      <c r="L280" s="1">
        <v>122051136</v>
      </c>
      <c r="M280" s="1">
        <v>0</v>
      </c>
      <c r="N280" s="1">
        <v>89.441699999999997</v>
      </c>
      <c r="O280" s="1">
        <v>0</v>
      </c>
      <c r="P280" s="1">
        <v>0</v>
      </c>
      <c r="Q280" s="1">
        <v>122051136</v>
      </c>
      <c r="R280" s="1">
        <v>0</v>
      </c>
      <c r="S280" s="1">
        <v>0</v>
      </c>
      <c r="T280" s="1">
        <v>0</v>
      </c>
      <c r="U280" s="1">
        <v>0</v>
      </c>
    </row>
    <row r="281" spans="1:21" x14ac:dyDescent="0.25">
      <c r="A281" t="s">
        <v>41</v>
      </c>
      <c r="B281" s="1">
        <v>0</v>
      </c>
      <c r="C281" s="1">
        <v>-97000000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</row>
    <row r="282" spans="1:21" x14ac:dyDescent="0.25">
      <c r="A282" t="s">
        <v>35</v>
      </c>
      <c r="B282" s="1">
        <v>0</v>
      </c>
      <c r="C282" s="1">
        <v>0</v>
      </c>
      <c r="D282" s="1">
        <v>120001000</v>
      </c>
      <c r="E282" s="1">
        <v>120001000</v>
      </c>
      <c r="F282" s="1">
        <v>0</v>
      </c>
      <c r="G282" s="1">
        <v>120001000</v>
      </c>
      <c r="H282" s="1">
        <v>0</v>
      </c>
      <c r="I282" s="1">
        <v>0</v>
      </c>
      <c r="J282" s="1">
        <v>120001000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</row>
    <row r="283" spans="1:21" x14ac:dyDescent="0.25">
      <c r="A283" t="s">
        <v>84</v>
      </c>
      <c r="B283" s="1">
        <v>0</v>
      </c>
      <c r="C283" s="1">
        <v>0</v>
      </c>
      <c r="D283" s="1">
        <v>235000000</v>
      </c>
      <c r="E283" s="1">
        <v>235000000</v>
      </c>
      <c r="F283" s="1">
        <v>0</v>
      </c>
      <c r="G283" s="1">
        <v>235000000</v>
      </c>
      <c r="H283" s="1">
        <v>223152000</v>
      </c>
      <c r="I283" s="1">
        <v>223152000</v>
      </c>
      <c r="J283" s="1">
        <v>11848000</v>
      </c>
      <c r="K283" s="1">
        <v>223152000</v>
      </c>
      <c r="L283" s="1">
        <v>223152000</v>
      </c>
      <c r="M283" s="1">
        <v>0</v>
      </c>
      <c r="N283" s="1">
        <v>94.958299999999994</v>
      </c>
      <c r="O283" s="1">
        <v>2926000</v>
      </c>
      <c r="P283" s="1">
        <v>2926000</v>
      </c>
      <c r="Q283" s="1">
        <v>220226000</v>
      </c>
      <c r="R283" s="1">
        <v>1.2451000000000001</v>
      </c>
      <c r="S283" s="1">
        <v>2926000</v>
      </c>
      <c r="T283" s="1">
        <v>2926000</v>
      </c>
      <c r="U283" s="1">
        <v>0</v>
      </c>
    </row>
    <row r="284" spans="1:21" x14ac:dyDescent="0.25">
      <c r="A284" t="s">
        <v>30</v>
      </c>
      <c r="B284" s="1">
        <v>0</v>
      </c>
      <c r="C284" s="1">
        <v>0</v>
      </c>
      <c r="D284" s="1">
        <v>235000000</v>
      </c>
      <c r="E284" s="1">
        <v>235000000</v>
      </c>
      <c r="F284" s="1">
        <v>0</v>
      </c>
      <c r="G284" s="1">
        <v>235000000</v>
      </c>
      <c r="H284" s="1">
        <v>223152000</v>
      </c>
      <c r="I284" s="1">
        <v>223152000</v>
      </c>
      <c r="J284" s="1">
        <v>11848000</v>
      </c>
      <c r="K284" s="1">
        <v>223152000</v>
      </c>
      <c r="L284" s="1">
        <v>223152000</v>
      </c>
      <c r="M284" s="1">
        <v>0</v>
      </c>
      <c r="N284" s="1">
        <v>94.958299999999994</v>
      </c>
      <c r="O284" s="1">
        <v>2926000</v>
      </c>
      <c r="P284" s="1">
        <v>2926000</v>
      </c>
      <c r="Q284" s="1">
        <v>220226000</v>
      </c>
      <c r="R284" s="1">
        <v>1.2451000000000001</v>
      </c>
      <c r="S284" s="1">
        <v>2926000</v>
      </c>
      <c r="T284" s="1">
        <v>2926000</v>
      </c>
      <c r="U284" s="1">
        <v>0</v>
      </c>
    </row>
    <row r="285" spans="1:21" x14ac:dyDescent="0.25">
      <c r="A285" t="s">
        <v>85</v>
      </c>
      <c r="B285" s="1">
        <v>0</v>
      </c>
      <c r="C285" s="1">
        <v>-129873057</v>
      </c>
      <c r="D285" s="1">
        <v>71126943</v>
      </c>
      <c r="E285" s="1">
        <v>71126943</v>
      </c>
      <c r="F285" s="1">
        <v>0</v>
      </c>
      <c r="G285" s="1">
        <v>71126943</v>
      </c>
      <c r="H285" s="1">
        <v>0</v>
      </c>
      <c r="I285" s="1">
        <v>0</v>
      </c>
      <c r="J285" s="1">
        <v>71126943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</row>
    <row r="286" spans="1:21" x14ac:dyDescent="0.25">
      <c r="A286" t="s">
        <v>30</v>
      </c>
      <c r="B286" s="1">
        <v>0</v>
      </c>
      <c r="C286" s="1">
        <v>-129873057</v>
      </c>
      <c r="D286" s="1">
        <v>71126943</v>
      </c>
      <c r="E286" s="1">
        <v>71126943</v>
      </c>
      <c r="F286" s="1">
        <v>0</v>
      </c>
      <c r="G286" s="1">
        <v>71126943</v>
      </c>
      <c r="H286" s="1">
        <v>0</v>
      </c>
      <c r="I286" s="1">
        <v>0</v>
      </c>
      <c r="J286" s="1">
        <v>71126943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</row>
    <row r="287" spans="1:21" x14ac:dyDescent="0.25">
      <c r="A287" t="s">
        <v>81</v>
      </c>
      <c r="B287" s="1">
        <v>0</v>
      </c>
      <c r="C287" s="1">
        <v>0</v>
      </c>
      <c r="D287" s="1">
        <v>200000000</v>
      </c>
      <c r="E287" s="1">
        <v>200000000</v>
      </c>
      <c r="F287" s="1">
        <v>0</v>
      </c>
      <c r="G287" s="1">
        <v>200000000</v>
      </c>
      <c r="H287" s="1">
        <v>0</v>
      </c>
      <c r="I287" s="1">
        <v>200000000</v>
      </c>
      <c r="J287" s="1">
        <v>0</v>
      </c>
      <c r="K287" s="1">
        <v>0</v>
      </c>
      <c r="L287" s="1">
        <v>200000000</v>
      </c>
      <c r="M287" s="1">
        <v>0</v>
      </c>
      <c r="N287" s="1">
        <v>100</v>
      </c>
      <c r="O287" s="1">
        <v>0</v>
      </c>
      <c r="P287" s="1">
        <v>0</v>
      </c>
      <c r="Q287" s="1">
        <v>200000000</v>
      </c>
      <c r="R287" s="1">
        <v>0</v>
      </c>
      <c r="S287" s="1">
        <v>0</v>
      </c>
      <c r="T287" s="1">
        <v>0</v>
      </c>
      <c r="U287" s="1">
        <v>0</v>
      </c>
    </row>
    <row r="288" spans="1:21" x14ac:dyDescent="0.25">
      <c r="A288" t="s">
        <v>40</v>
      </c>
      <c r="B288" s="1">
        <v>0</v>
      </c>
      <c r="C288" s="1">
        <v>0</v>
      </c>
      <c r="D288" s="1">
        <v>200000000</v>
      </c>
      <c r="E288" s="1">
        <v>200000000</v>
      </c>
      <c r="F288" s="1">
        <v>0</v>
      </c>
      <c r="G288" s="1">
        <v>200000000</v>
      </c>
      <c r="H288" s="1">
        <v>0</v>
      </c>
      <c r="I288" s="1">
        <v>200000000</v>
      </c>
      <c r="J288" s="1">
        <v>0</v>
      </c>
      <c r="K288" s="1">
        <v>0</v>
      </c>
      <c r="L288" s="1">
        <v>200000000</v>
      </c>
      <c r="M288" s="1">
        <v>0</v>
      </c>
      <c r="N288" s="1">
        <v>100</v>
      </c>
      <c r="O288" s="1">
        <v>0</v>
      </c>
      <c r="P288" s="1">
        <v>0</v>
      </c>
      <c r="Q288" s="1">
        <v>200000000</v>
      </c>
      <c r="R288" s="1">
        <v>0</v>
      </c>
      <c r="S288" s="1">
        <v>0</v>
      </c>
      <c r="T288" s="1">
        <v>0</v>
      </c>
      <c r="U288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8"/>
  <sheetViews>
    <sheetView tabSelected="1" view="pageBreakPreview" topLeftCell="J58" zoomScale="80" zoomScaleNormal="82" zoomScaleSheetLayoutView="80" workbookViewId="0">
      <selection activeCell="P122" sqref="P122"/>
    </sheetView>
  </sheetViews>
  <sheetFormatPr baseColWidth="10" defaultRowHeight="15" x14ac:dyDescent="0.25"/>
  <cols>
    <col min="1" max="1" width="40.85546875" style="51" customWidth="1"/>
    <col min="2" max="2" width="28.140625" style="51" hidden="1" customWidth="1"/>
    <col min="3" max="3" width="20.28515625" style="20" bestFit="1" customWidth="1"/>
    <col min="4" max="4" width="18.28515625" style="20" bestFit="1" customWidth="1"/>
    <col min="5" max="6" width="20.28515625" style="20" bestFit="1" customWidth="1"/>
    <col min="7" max="7" width="11.7109375" style="20" bestFit="1" customWidth="1"/>
    <col min="8" max="8" width="20.28515625" style="20" bestFit="1" customWidth="1"/>
    <col min="9" max="9" width="19.28515625" style="20" bestFit="1" customWidth="1"/>
    <col min="10" max="10" width="20.28515625" style="20" bestFit="1" customWidth="1"/>
    <col min="11" max="12" width="19.28515625" style="20" bestFit="1" customWidth="1"/>
    <col min="13" max="13" width="20.28515625" style="20" bestFit="1" customWidth="1"/>
    <col min="14" max="14" width="15.85546875" style="20" customWidth="1"/>
    <col min="15" max="15" width="11.7109375" style="20" bestFit="1" customWidth="1"/>
    <col min="16" max="16" width="19.28515625" style="20" bestFit="1" customWidth="1"/>
    <col min="17" max="17" width="20.28515625" style="20" bestFit="1" customWidth="1"/>
    <col min="18" max="18" width="19.28515625" style="20" bestFit="1" customWidth="1"/>
    <col min="19" max="19" width="11.7109375" style="20" bestFit="1" customWidth="1"/>
    <col min="20" max="20" width="19.28515625" style="20" bestFit="1" customWidth="1"/>
    <col min="21" max="21" width="20.28515625" style="20" bestFit="1" customWidth="1"/>
    <col min="22" max="22" width="18.28515625" style="20" bestFit="1" customWidth="1"/>
    <col min="23" max="23" width="11.42578125" style="20"/>
    <col min="24" max="16384" width="11.42578125" style="21"/>
  </cols>
  <sheetData>
    <row r="1" spans="1:23" ht="23.25" x14ac:dyDescent="0.25">
      <c r="A1" s="72" t="s">
        <v>98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4"/>
    </row>
    <row r="2" spans="1:23" ht="23.25" x14ac:dyDescent="0.25">
      <c r="A2" s="75" t="s">
        <v>99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</row>
    <row r="3" spans="1:23" ht="23.25" x14ac:dyDescent="0.25">
      <c r="A3" s="75" t="s">
        <v>101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7"/>
    </row>
    <row r="4" spans="1:23" ht="23.25" x14ac:dyDescent="0.25">
      <c r="A4" s="75" t="s">
        <v>100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7"/>
    </row>
    <row r="5" spans="1:23" s="5" customFormat="1" ht="41.25" customHeight="1" x14ac:dyDescent="0.25">
      <c r="A5" s="16" t="s">
        <v>87</v>
      </c>
      <c r="B5" s="17" t="s">
        <v>86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7</v>
      </c>
      <c r="J5" s="18" t="s">
        <v>8</v>
      </c>
      <c r="K5" s="18" t="s">
        <v>9</v>
      </c>
      <c r="L5" s="18" t="s">
        <v>10</v>
      </c>
      <c r="M5" s="18" t="s">
        <v>11</v>
      </c>
      <c r="N5" s="18" t="s">
        <v>12</v>
      </c>
      <c r="O5" s="18" t="s">
        <v>13</v>
      </c>
      <c r="P5" s="18" t="s">
        <v>14</v>
      </c>
      <c r="Q5" s="18" t="s">
        <v>15</v>
      </c>
      <c r="R5" s="18" t="s">
        <v>16</v>
      </c>
      <c r="S5" s="18" t="s">
        <v>17</v>
      </c>
      <c r="T5" s="18" t="s">
        <v>18</v>
      </c>
      <c r="U5" s="18" t="s">
        <v>19</v>
      </c>
      <c r="V5" s="19" t="s">
        <v>20</v>
      </c>
      <c r="W5" s="4"/>
    </row>
    <row r="6" spans="1:23" s="3" customFormat="1" ht="26.25" customHeight="1" x14ac:dyDescent="0.25">
      <c r="A6" s="22" t="s">
        <v>88</v>
      </c>
      <c r="B6" s="23"/>
      <c r="C6" s="24">
        <f>C7</f>
        <v>267072647000</v>
      </c>
      <c r="D6" s="24">
        <f t="shared" ref="D6:V6" si="0">D7</f>
        <v>-6924621067</v>
      </c>
      <c r="E6" s="24">
        <f t="shared" si="0"/>
        <v>-4080006322</v>
      </c>
      <c r="F6" s="24">
        <f t="shared" si="0"/>
        <v>262992640678</v>
      </c>
      <c r="G6" s="24">
        <f t="shared" si="0"/>
        <v>0</v>
      </c>
      <c r="H6" s="24">
        <f t="shared" si="0"/>
        <v>262992640678</v>
      </c>
      <c r="I6" s="24">
        <f t="shared" si="0"/>
        <v>6140702043</v>
      </c>
      <c r="J6" s="24">
        <f t="shared" si="0"/>
        <v>240975601844</v>
      </c>
      <c r="K6" s="24">
        <f t="shared" si="0"/>
        <v>22017038834</v>
      </c>
      <c r="L6" s="24">
        <f t="shared" si="0"/>
        <v>44347114016</v>
      </c>
      <c r="M6" s="24">
        <f t="shared" si="0"/>
        <v>240975601844</v>
      </c>
      <c r="N6" s="24">
        <f t="shared" si="0"/>
        <v>0</v>
      </c>
      <c r="O6" s="24">
        <f t="shared" si="0"/>
        <v>99.233199999999997</v>
      </c>
      <c r="P6" s="24">
        <f t="shared" si="0"/>
        <v>64429070018</v>
      </c>
      <c r="Q6" s="24">
        <f t="shared" si="0"/>
        <v>162182740628</v>
      </c>
      <c r="R6" s="24">
        <f t="shared" si="0"/>
        <v>78792861216</v>
      </c>
      <c r="S6" s="24">
        <f t="shared" si="0"/>
        <v>82.280199999999994</v>
      </c>
      <c r="T6" s="24">
        <f t="shared" si="0"/>
        <v>59499025206</v>
      </c>
      <c r="U6" s="24">
        <f t="shared" si="0"/>
        <v>157194107354</v>
      </c>
      <c r="V6" s="25">
        <f t="shared" si="0"/>
        <v>4988633274</v>
      </c>
      <c r="W6" s="2"/>
    </row>
    <row r="7" spans="1:23" s="3" customFormat="1" ht="26.25" customHeight="1" x14ac:dyDescent="0.25">
      <c r="A7" s="22" t="s">
        <v>89</v>
      </c>
      <c r="B7" s="23"/>
      <c r="C7" s="24">
        <f>C8</f>
        <v>267072647000</v>
      </c>
      <c r="D7" s="24">
        <f t="shared" ref="D7:V7" si="1">D8</f>
        <v>-6924621067</v>
      </c>
      <c r="E7" s="24">
        <f t="shared" si="1"/>
        <v>-4080006322</v>
      </c>
      <c r="F7" s="24">
        <f t="shared" si="1"/>
        <v>262992640678</v>
      </c>
      <c r="G7" s="24">
        <f t="shared" si="1"/>
        <v>0</v>
      </c>
      <c r="H7" s="24">
        <f t="shared" si="1"/>
        <v>262992640678</v>
      </c>
      <c r="I7" s="24">
        <f t="shared" si="1"/>
        <v>6140702043</v>
      </c>
      <c r="J7" s="24">
        <f t="shared" si="1"/>
        <v>240975601844</v>
      </c>
      <c r="K7" s="24">
        <f t="shared" si="1"/>
        <v>22017038834</v>
      </c>
      <c r="L7" s="24">
        <f t="shared" si="1"/>
        <v>44347114016</v>
      </c>
      <c r="M7" s="24">
        <f t="shared" si="1"/>
        <v>240975601844</v>
      </c>
      <c r="N7" s="24">
        <f t="shared" si="1"/>
        <v>0</v>
      </c>
      <c r="O7" s="24">
        <f t="shared" si="1"/>
        <v>99.233199999999997</v>
      </c>
      <c r="P7" s="24">
        <f t="shared" si="1"/>
        <v>64429070018</v>
      </c>
      <c r="Q7" s="24">
        <f t="shared" si="1"/>
        <v>162182740628</v>
      </c>
      <c r="R7" s="24">
        <f t="shared" si="1"/>
        <v>78792861216</v>
      </c>
      <c r="S7" s="24">
        <f t="shared" si="1"/>
        <v>82.280199999999994</v>
      </c>
      <c r="T7" s="24">
        <f t="shared" si="1"/>
        <v>59499025206</v>
      </c>
      <c r="U7" s="24">
        <f t="shared" si="1"/>
        <v>157194107354</v>
      </c>
      <c r="V7" s="25">
        <f t="shared" si="1"/>
        <v>4988633274</v>
      </c>
      <c r="W7" s="2"/>
    </row>
    <row r="8" spans="1:23" s="3" customFormat="1" ht="24.75" customHeight="1" x14ac:dyDescent="0.25">
      <c r="A8" s="22" t="s">
        <v>90</v>
      </c>
      <c r="B8" s="23"/>
      <c r="C8" s="24">
        <f>C9+C55</f>
        <v>267072647000</v>
      </c>
      <c r="D8" s="24">
        <f t="shared" ref="D8:E8" si="2">D9+D55</f>
        <v>-6924621067</v>
      </c>
      <c r="E8" s="24">
        <f t="shared" si="2"/>
        <v>-4080006322</v>
      </c>
      <c r="F8" s="24">
        <f t="shared" ref="F8" si="3">F9+F55</f>
        <v>262992640678</v>
      </c>
      <c r="G8" s="24">
        <f t="shared" ref="G8" si="4">G9+G55</f>
        <v>0</v>
      </c>
      <c r="H8" s="24">
        <f t="shared" ref="H8" si="5">H9+H55</f>
        <v>262992640678</v>
      </c>
      <c r="I8" s="24">
        <f t="shared" ref="I8" si="6">I9+I55</f>
        <v>6140702043</v>
      </c>
      <c r="J8" s="24">
        <f t="shared" ref="J8" si="7">J9+J55</f>
        <v>240975601844</v>
      </c>
      <c r="K8" s="24">
        <f t="shared" ref="K8" si="8">K9+K55</f>
        <v>22017038834</v>
      </c>
      <c r="L8" s="24">
        <f t="shared" ref="L8" si="9">L9+L55</f>
        <v>44347114016</v>
      </c>
      <c r="M8" s="24">
        <f t="shared" ref="M8" si="10">M9+M55</f>
        <v>240975601844</v>
      </c>
      <c r="N8" s="24">
        <f t="shared" ref="N8" si="11">N9+N55</f>
        <v>0</v>
      </c>
      <c r="O8" s="24">
        <f t="shared" ref="O8" si="12">O9+O55</f>
        <v>99.233199999999997</v>
      </c>
      <c r="P8" s="24">
        <f t="shared" ref="P8" si="13">P9+P55</f>
        <v>64429070018</v>
      </c>
      <c r="Q8" s="24">
        <f t="shared" ref="Q8" si="14">Q9+Q55</f>
        <v>162182740628</v>
      </c>
      <c r="R8" s="24">
        <f t="shared" ref="R8" si="15">R9+R55</f>
        <v>78792861216</v>
      </c>
      <c r="S8" s="24">
        <f t="shared" ref="S8" si="16">S9+S55</f>
        <v>82.280199999999994</v>
      </c>
      <c r="T8" s="24">
        <f t="shared" ref="T8" si="17">T9+T55</f>
        <v>59499025206</v>
      </c>
      <c r="U8" s="24">
        <f t="shared" ref="U8" si="18">U9+U55</f>
        <v>157194107354</v>
      </c>
      <c r="V8" s="25">
        <f t="shared" ref="V8" si="19">V9+V55</f>
        <v>4988633274</v>
      </c>
      <c r="W8" s="2"/>
    </row>
    <row r="9" spans="1:23" s="3" customFormat="1" ht="26.25" customHeight="1" x14ac:dyDescent="0.25">
      <c r="A9" s="22" t="s">
        <v>91</v>
      </c>
      <c r="B9" s="23"/>
      <c r="C9" s="24">
        <f>C10</f>
        <v>267072647000</v>
      </c>
      <c r="D9" s="24">
        <f t="shared" ref="D9:V9" si="20">D10</f>
        <v>0</v>
      </c>
      <c r="E9" s="24">
        <f t="shared" si="20"/>
        <v>-171291235056</v>
      </c>
      <c r="F9" s="24">
        <f t="shared" si="20"/>
        <v>95781411944</v>
      </c>
      <c r="G9" s="24">
        <f t="shared" si="20"/>
        <v>0</v>
      </c>
      <c r="H9" s="24">
        <f t="shared" si="20"/>
        <v>95781411944</v>
      </c>
      <c r="I9" s="24">
        <f t="shared" si="20"/>
        <v>-648543311</v>
      </c>
      <c r="J9" s="24">
        <f t="shared" si="20"/>
        <v>95087363590</v>
      </c>
      <c r="K9" s="24">
        <f t="shared" si="20"/>
        <v>694048354</v>
      </c>
      <c r="L9" s="24">
        <f t="shared" si="20"/>
        <v>-563762512</v>
      </c>
      <c r="M9" s="24">
        <f t="shared" si="20"/>
        <v>95087363590</v>
      </c>
      <c r="N9" s="24">
        <f t="shared" si="20"/>
        <v>0</v>
      </c>
      <c r="O9" s="24">
        <f t="shared" si="20"/>
        <v>99.233199999999997</v>
      </c>
      <c r="P9" s="24">
        <f t="shared" si="20"/>
        <v>7354328493</v>
      </c>
      <c r="Q9" s="24">
        <f t="shared" si="20"/>
        <v>79076767856</v>
      </c>
      <c r="R9" s="24">
        <f t="shared" si="20"/>
        <v>16010595734</v>
      </c>
      <c r="S9" s="24">
        <f t="shared" si="20"/>
        <v>82.280199999999994</v>
      </c>
      <c r="T9" s="24">
        <f t="shared" si="20"/>
        <v>5436049842</v>
      </c>
      <c r="U9" s="24">
        <f t="shared" si="20"/>
        <v>77158489205</v>
      </c>
      <c r="V9" s="25">
        <f t="shared" si="20"/>
        <v>1918278651</v>
      </c>
      <c r="W9" s="2"/>
    </row>
    <row r="10" spans="1:23" s="3" customFormat="1" ht="30" customHeight="1" x14ac:dyDescent="0.25">
      <c r="A10" s="22" t="s">
        <v>92</v>
      </c>
      <c r="B10" s="23"/>
      <c r="C10" s="24">
        <f>C11+C39</f>
        <v>267072647000</v>
      </c>
      <c r="D10" s="24">
        <f t="shared" ref="D10:V10" si="21">D11+D39</f>
        <v>0</v>
      </c>
      <c r="E10" s="24">
        <f t="shared" si="21"/>
        <v>-171291235056</v>
      </c>
      <c r="F10" s="24">
        <f t="shared" si="21"/>
        <v>95781411944</v>
      </c>
      <c r="G10" s="24">
        <f t="shared" si="21"/>
        <v>0</v>
      </c>
      <c r="H10" s="24">
        <f t="shared" si="21"/>
        <v>95781411944</v>
      </c>
      <c r="I10" s="24">
        <f t="shared" si="21"/>
        <v>-648543311</v>
      </c>
      <c r="J10" s="24">
        <f t="shared" si="21"/>
        <v>95087363590</v>
      </c>
      <c r="K10" s="24">
        <f t="shared" si="21"/>
        <v>694048354</v>
      </c>
      <c r="L10" s="24">
        <f t="shared" si="21"/>
        <v>-563762512</v>
      </c>
      <c r="M10" s="24">
        <f t="shared" si="21"/>
        <v>95087363590</v>
      </c>
      <c r="N10" s="24">
        <f t="shared" si="21"/>
        <v>0</v>
      </c>
      <c r="O10" s="24">
        <f t="shared" si="21"/>
        <v>99.233199999999997</v>
      </c>
      <c r="P10" s="24">
        <f t="shared" si="21"/>
        <v>7354328493</v>
      </c>
      <c r="Q10" s="24">
        <f t="shared" si="21"/>
        <v>79076767856</v>
      </c>
      <c r="R10" s="24">
        <f t="shared" si="21"/>
        <v>16010595734</v>
      </c>
      <c r="S10" s="24">
        <f t="shared" si="21"/>
        <v>82.280199999999994</v>
      </c>
      <c r="T10" s="24">
        <f t="shared" si="21"/>
        <v>5436049842</v>
      </c>
      <c r="U10" s="24">
        <f t="shared" si="21"/>
        <v>77158489205</v>
      </c>
      <c r="V10" s="25">
        <f t="shared" si="21"/>
        <v>1918278651</v>
      </c>
      <c r="W10" s="2"/>
    </row>
    <row r="11" spans="1:23" s="3" customFormat="1" ht="30" customHeight="1" x14ac:dyDescent="0.25">
      <c r="A11" s="22" t="s">
        <v>93</v>
      </c>
      <c r="B11" s="23"/>
      <c r="C11" s="24">
        <f>C12</f>
        <v>254220336000</v>
      </c>
      <c r="D11" s="24">
        <f t="shared" ref="D11:V11" si="22">D12</f>
        <v>0</v>
      </c>
      <c r="E11" s="24">
        <f t="shared" si="22"/>
        <v>-165182054773</v>
      </c>
      <c r="F11" s="24">
        <f t="shared" si="22"/>
        <v>89038281227</v>
      </c>
      <c r="G11" s="24">
        <f t="shared" si="22"/>
        <v>0</v>
      </c>
      <c r="H11" s="24">
        <f t="shared" si="22"/>
        <v>89038281227</v>
      </c>
      <c r="I11" s="24">
        <f t="shared" si="22"/>
        <v>-640747745</v>
      </c>
      <c r="J11" s="24">
        <f t="shared" si="22"/>
        <v>88355500282</v>
      </c>
      <c r="K11" s="24">
        <f t="shared" si="22"/>
        <v>682780945</v>
      </c>
      <c r="L11" s="24">
        <f t="shared" si="22"/>
        <v>-563754668</v>
      </c>
      <c r="M11" s="24">
        <f t="shared" si="22"/>
        <v>88355500282</v>
      </c>
      <c r="N11" s="24">
        <f t="shared" si="22"/>
        <v>0</v>
      </c>
      <c r="O11" s="24">
        <f t="shared" si="22"/>
        <v>99.233199999999997</v>
      </c>
      <c r="P11" s="24">
        <f t="shared" si="22"/>
        <v>6841588981</v>
      </c>
      <c r="Q11" s="24">
        <f t="shared" si="22"/>
        <v>73260838632</v>
      </c>
      <c r="R11" s="24">
        <f t="shared" si="22"/>
        <v>15094661650</v>
      </c>
      <c r="S11" s="24">
        <f t="shared" si="22"/>
        <v>82.280199999999994</v>
      </c>
      <c r="T11" s="24">
        <f t="shared" si="22"/>
        <v>5188126453</v>
      </c>
      <c r="U11" s="24">
        <f t="shared" si="22"/>
        <v>71607376104</v>
      </c>
      <c r="V11" s="25">
        <f t="shared" si="22"/>
        <v>1653462528</v>
      </c>
      <c r="W11" s="2"/>
    </row>
    <row r="12" spans="1:23" s="57" customFormat="1" ht="30" x14ac:dyDescent="0.25">
      <c r="A12" s="52" t="s">
        <v>23</v>
      </c>
      <c r="B12" s="53"/>
      <c r="C12" s="54">
        <v>254220336000</v>
      </c>
      <c r="D12" s="54">
        <v>0</v>
      </c>
      <c r="E12" s="54">
        <v>-165182054773</v>
      </c>
      <c r="F12" s="54">
        <v>89038281227</v>
      </c>
      <c r="G12" s="54">
        <v>0</v>
      </c>
      <c r="H12" s="54">
        <v>89038281227</v>
      </c>
      <c r="I12" s="54">
        <v>-640747745</v>
      </c>
      <c r="J12" s="54">
        <v>88355500282</v>
      </c>
      <c r="K12" s="54">
        <v>682780945</v>
      </c>
      <c r="L12" s="54">
        <v>-563754668</v>
      </c>
      <c r="M12" s="54">
        <v>88355500282</v>
      </c>
      <c r="N12" s="54">
        <v>0</v>
      </c>
      <c r="O12" s="54">
        <v>99.233199999999997</v>
      </c>
      <c r="P12" s="54">
        <v>6841588981</v>
      </c>
      <c r="Q12" s="54">
        <v>73260838632</v>
      </c>
      <c r="R12" s="54">
        <v>15094661650</v>
      </c>
      <c r="S12" s="54">
        <v>82.280199999999994</v>
      </c>
      <c r="T12" s="54">
        <v>5188126453</v>
      </c>
      <c r="U12" s="54">
        <v>71607376104</v>
      </c>
      <c r="V12" s="55">
        <v>1653462528</v>
      </c>
      <c r="W12" s="56"/>
    </row>
    <row r="13" spans="1:23" s="63" customFormat="1" ht="30" hidden="1" x14ac:dyDescent="0.25">
      <c r="A13" s="58" t="s">
        <v>24</v>
      </c>
      <c r="B13" s="59"/>
      <c r="C13" s="60">
        <v>31338714000</v>
      </c>
      <c r="D13" s="60">
        <v>0</v>
      </c>
      <c r="E13" s="60">
        <v>-31338714000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  <c r="V13" s="61">
        <v>0</v>
      </c>
      <c r="W13" s="62"/>
    </row>
    <row r="14" spans="1:23" s="63" customFormat="1" ht="30" hidden="1" x14ac:dyDescent="0.25">
      <c r="A14" s="58" t="s">
        <v>28</v>
      </c>
      <c r="B14" s="59"/>
      <c r="C14" s="60">
        <v>95635000</v>
      </c>
      <c r="D14" s="60">
        <v>0</v>
      </c>
      <c r="E14" s="60">
        <v>-95635000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1">
        <v>0</v>
      </c>
      <c r="W14" s="62"/>
    </row>
    <row r="15" spans="1:23" s="63" customFormat="1" ht="30" hidden="1" x14ac:dyDescent="0.25">
      <c r="A15" s="58" t="s">
        <v>29</v>
      </c>
      <c r="B15" s="59"/>
      <c r="C15" s="60">
        <v>29093361000</v>
      </c>
      <c r="D15" s="60">
        <v>0</v>
      </c>
      <c r="E15" s="60">
        <v>-29045482024</v>
      </c>
      <c r="F15" s="60">
        <v>47878976</v>
      </c>
      <c r="G15" s="60">
        <v>0</v>
      </c>
      <c r="H15" s="60">
        <v>47878976</v>
      </c>
      <c r="I15" s="60">
        <v>0</v>
      </c>
      <c r="J15" s="60">
        <v>47878976</v>
      </c>
      <c r="K15" s="60">
        <v>0</v>
      </c>
      <c r="L15" s="60">
        <v>0</v>
      </c>
      <c r="M15" s="60">
        <v>47878976</v>
      </c>
      <c r="N15" s="60">
        <v>0</v>
      </c>
      <c r="O15" s="60">
        <v>100</v>
      </c>
      <c r="P15" s="60">
        <v>41406764</v>
      </c>
      <c r="Q15" s="60">
        <v>47878976</v>
      </c>
      <c r="R15" s="60">
        <v>0</v>
      </c>
      <c r="S15" s="60">
        <v>100</v>
      </c>
      <c r="T15" s="60">
        <v>41406764</v>
      </c>
      <c r="U15" s="60">
        <v>47878976</v>
      </c>
      <c r="V15" s="61">
        <v>0</v>
      </c>
      <c r="W15" s="62"/>
    </row>
    <row r="16" spans="1:23" s="63" customFormat="1" ht="30" hidden="1" x14ac:dyDescent="0.25">
      <c r="A16" s="58" t="s">
        <v>31</v>
      </c>
      <c r="B16" s="59"/>
      <c r="C16" s="60">
        <v>9905491000</v>
      </c>
      <c r="D16" s="60">
        <v>0</v>
      </c>
      <c r="E16" s="60">
        <v>-6352073662</v>
      </c>
      <c r="F16" s="60">
        <v>3553417338</v>
      </c>
      <c r="G16" s="60">
        <v>0</v>
      </c>
      <c r="H16" s="60">
        <v>3553417338</v>
      </c>
      <c r="I16" s="60">
        <v>0</v>
      </c>
      <c r="J16" s="60">
        <v>3553417338</v>
      </c>
      <c r="K16" s="60">
        <v>0</v>
      </c>
      <c r="L16" s="60">
        <v>0</v>
      </c>
      <c r="M16" s="60">
        <v>3553417338</v>
      </c>
      <c r="N16" s="60">
        <v>0</v>
      </c>
      <c r="O16" s="60">
        <v>100</v>
      </c>
      <c r="P16" s="60">
        <v>266139576</v>
      </c>
      <c r="Q16" s="60">
        <v>2052577933</v>
      </c>
      <c r="R16" s="60">
        <v>1500839405</v>
      </c>
      <c r="S16" s="60">
        <v>57.763500000000001</v>
      </c>
      <c r="T16" s="60">
        <v>266139576</v>
      </c>
      <c r="U16" s="60">
        <v>2052577933</v>
      </c>
      <c r="V16" s="61">
        <v>0</v>
      </c>
      <c r="W16" s="62"/>
    </row>
    <row r="17" spans="1:23" s="63" customFormat="1" ht="30" hidden="1" x14ac:dyDescent="0.25">
      <c r="A17" s="58" t="s">
        <v>33</v>
      </c>
      <c r="B17" s="59"/>
      <c r="C17" s="60">
        <v>32048321000</v>
      </c>
      <c r="D17" s="60">
        <v>0</v>
      </c>
      <c r="E17" s="60">
        <v>-32048321000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1">
        <v>0</v>
      </c>
      <c r="W17" s="62"/>
    </row>
    <row r="18" spans="1:23" s="63" customFormat="1" ht="30" hidden="1" x14ac:dyDescent="0.25">
      <c r="A18" s="58" t="s">
        <v>36</v>
      </c>
      <c r="B18" s="59"/>
      <c r="C18" s="60">
        <v>39596454000</v>
      </c>
      <c r="D18" s="60">
        <v>0</v>
      </c>
      <c r="E18" s="60">
        <v>-21821106327</v>
      </c>
      <c r="F18" s="60">
        <v>17775347673</v>
      </c>
      <c r="G18" s="60">
        <v>0</v>
      </c>
      <c r="H18" s="60">
        <v>17775347673</v>
      </c>
      <c r="I18" s="60">
        <v>-90185594</v>
      </c>
      <c r="J18" s="60">
        <v>17680402079</v>
      </c>
      <c r="K18" s="60">
        <v>94945594</v>
      </c>
      <c r="L18" s="60">
        <v>-90185594</v>
      </c>
      <c r="M18" s="60">
        <v>17680402079</v>
      </c>
      <c r="N18" s="60">
        <v>0</v>
      </c>
      <c r="O18" s="60">
        <v>99.465900000000005</v>
      </c>
      <c r="P18" s="60">
        <v>576116496</v>
      </c>
      <c r="Q18" s="60">
        <v>15386808859</v>
      </c>
      <c r="R18" s="60">
        <v>2293593220</v>
      </c>
      <c r="S18" s="60">
        <v>86.562600000000003</v>
      </c>
      <c r="T18" s="60">
        <v>23773194</v>
      </c>
      <c r="U18" s="60">
        <v>14834465557</v>
      </c>
      <c r="V18" s="61">
        <v>552343302</v>
      </c>
      <c r="W18" s="62"/>
    </row>
    <row r="19" spans="1:23" s="63" customFormat="1" ht="30" hidden="1" x14ac:dyDescent="0.25">
      <c r="A19" s="58" t="s">
        <v>42</v>
      </c>
      <c r="B19" s="59"/>
      <c r="C19" s="60">
        <v>161886000</v>
      </c>
      <c r="D19" s="60">
        <v>0</v>
      </c>
      <c r="E19" s="60">
        <v>-161886000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1">
        <v>0</v>
      </c>
      <c r="W19" s="62"/>
    </row>
    <row r="20" spans="1:23" s="63" customFormat="1" ht="30" hidden="1" x14ac:dyDescent="0.25">
      <c r="A20" s="58" t="s">
        <v>43</v>
      </c>
      <c r="B20" s="59"/>
      <c r="C20" s="60">
        <v>11732976000</v>
      </c>
      <c r="D20" s="60">
        <v>0</v>
      </c>
      <c r="E20" s="60">
        <v>-9322351822</v>
      </c>
      <c r="F20" s="60">
        <v>2410624178</v>
      </c>
      <c r="G20" s="60">
        <v>0</v>
      </c>
      <c r="H20" s="60">
        <v>2410624178</v>
      </c>
      <c r="I20" s="60">
        <v>-310472926</v>
      </c>
      <c r="J20" s="60">
        <v>2100151252</v>
      </c>
      <c r="K20" s="60">
        <v>310472926</v>
      </c>
      <c r="L20" s="60">
        <v>-310472926</v>
      </c>
      <c r="M20" s="60">
        <v>2100151252</v>
      </c>
      <c r="N20" s="60">
        <v>0</v>
      </c>
      <c r="O20" s="60">
        <v>87.120599999999996</v>
      </c>
      <c r="P20" s="60">
        <v>216012109</v>
      </c>
      <c r="Q20" s="60">
        <v>1498204179</v>
      </c>
      <c r="R20" s="60">
        <v>601947073</v>
      </c>
      <c r="S20" s="60">
        <v>62.150100000000002</v>
      </c>
      <c r="T20" s="60">
        <v>216012109</v>
      </c>
      <c r="U20" s="60">
        <v>1498204179</v>
      </c>
      <c r="V20" s="61">
        <v>0</v>
      </c>
      <c r="W20" s="62"/>
    </row>
    <row r="21" spans="1:23" s="63" customFormat="1" ht="30" hidden="1" x14ac:dyDescent="0.25">
      <c r="A21" s="58" t="s">
        <v>45</v>
      </c>
      <c r="B21" s="59"/>
      <c r="C21" s="60">
        <v>2103260000</v>
      </c>
      <c r="D21" s="60">
        <v>0</v>
      </c>
      <c r="E21" s="60">
        <v>2929959030</v>
      </c>
      <c r="F21" s="60">
        <v>5033219030</v>
      </c>
      <c r="G21" s="60">
        <v>0</v>
      </c>
      <c r="H21" s="60">
        <v>5033219030</v>
      </c>
      <c r="I21" s="60">
        <v>0</v>
      </c>
      <c r="J21" s="60">
        <v>5033219030</v>
      </c>
      <c r="K21" s="60">
        <v>0</v>
      </c>
      <c r="L21" s="60">
        <v>0</v>
      </c>
      <c r="M21" s="60">
        <v>5033219030</v>
      </c>
      <c r="N21" s="60">
        <v>0</v>
      </c>
      <c r="O21" s="60">
        <v>100</v>
      </c>
      <c r="P21" s="60">
        <v>0</v>
      </c>
      <c r="Q21" s="60">
        <v>4854381803</v>
      </c>
      <c r="R21" s="60">
        <v>178837227</v>
      </c>
      <c r="S21" s="60">
        <v>96.446899999999999</v>
      </c>
      <c r="T21" s="60">
        <v>0</v>
      </c>
      <c r="U21" s="60">
        <v>4854381803</v>
      </c>
      <c r="V21" s="61">
        <v>0</v>
      </c>
      <c r="W21" s="62"/>
    </row>
    <row r="22" spans="1:23" s="63" customFormat="1" ht="30" hidden="1" x14ac:dyDescent="0.25">
      <c r="A22" s="58" t="s">
        <v>46</v>
      </c>
      <c r="B22" s="59"/>
      <c r="C22" s="60">
        <v>14000000000</v>
      </c>
      <c r="D22" s="60">
        <v>0</v>
      </c>
      <c r="E22" s="60">
        <v>-14000000000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1">
        <v>0</v>
      </c>
      <c r="W22" s="62"/>
    </row>
    <row r="23" spans="1:23" s="63" customFormat="1" ht="30" hidden="1" x14ac:dyDescent="0.25">
      <c r="A23" s="58" t="s">
        <v>47</v>
      </c>
      <c r="B23" s="59"/>
      <c r="C23" s="60">
        <v>500000000</v>
      </c>
      <c r="D23" s="60">
        <v>0</v>
      </c>
      <c r="E23" s="60">
        <v>-500000000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1">
        <v>0</v>
      </c>
      <c r="W23" s="62"/>
    </row>
    <row r="24" spans="1:23" s="63" customFormat="1" ht="30" hidden="1" x14ac:dyDescent="0.25">
      <c r="A24" s="58" t="s">
        <v>48</v>
      </c>
      <c r="B24" s="59"/>
      <c r="C24" s="60">
        <v>9272497000</v>
      </c>
      <c r="D24" s="60">
        <v>0</v>
      </c>
      <c r="E24" s="60">
        <v>-5291077892</v>
      </c>
      <c r="F24" s="60">
        <v>3981419108</v>
      </c>
      <c r="G24" s="60">
        <v>0</v>
      </c>
      <c r="H24" s="60">
        <v>3981419108</v>
      </c>
      <c r="I24" s="60">
        <v>-405236</v>
      </c>
      <c r="J24" s="60">
        <v>3981013872</v>
      </c>
      <c r="K24" s="60">
        <v>405236</v>
      </c>
      <c r="L24" s="60">
        <v>-405236</v>
      </c>
      <c r="M24" s="60">
        <v>3981013872</v>
      </c>
      <c r="N24" s="60">
        <v>0</v>
      </c>
      <c r="O24" s="60">
        <v>99.989800000000002</v>
      </c>
      <c r="P24" s="60">
        <v>1023462239</v>
      </c>
      <c r="Q24" s="60">
        <v>3981013872</v>
      </c>
      <c r="R24" s="60">
        <v>0</v>
      </c>
      <c r="S24" s="60">
        <v>99.989800000000002</v>
      </c>
      <c r="T24" s="60">
        <v>0</v>
      </c>
      <c r="U24" s="60">
        <v>2957551633</v>
      </c>
      <c r="V24" s="61">
        <v>1023462239</v>
      </c>
      <c r="W24" s="62"/>
    </row>
    <row r="25" spans="1:23" s="63" customFormat="1" ht="30" hidden="1" x14ac:dyDescent="0.25">
      <c r="A25" s="58" t="s">
        <v>49</v>
      </c>
      <c r="B25" s="59"/>
      <c r="C25" s="60">
        <v>237220000</v>
      </c>
      <c r="D25" s="60">
        <v>0</v>
      </c>
      <c r="E25" s="60">
        <v>-237220000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1">
        <v>0</v>
      </c>
      <c r="W25" s="62"/>
    </row>
    <row r="26" spans="1:23" s="63" customFormat="1" ht="30" hidden="1" x14ac:dyDescent="0.25">
      <c r="A26" s="58" t="s">
        <v>50</v>
      </c>
      <c r="B26" s="59"/>
      <c r="C26" s="60">
        <v>6722710000</v>
      </c>
      <c r="D26" s="60">
        <v>0</v>
      </c>
      <c r="E26" s="60">
        <v>-3723180252</v>
      </c>
      <c r="F26" s="60">
        <v>2999529748</v>
      </c>
      <c r="G26" s="60">
        <v>0</v>
      </c>
      <c r="H26" s="60">
        <v>2999529748</v>
      </c>
      <c r="I26" s="60">
        <v>-28553800</v>
      </c>
      <c r="J26" s="60">
        <v>2970975948</v>
      </c>
      <c r="K26" s="60">
        <v>28553800</v>
      </c>
      <c r="L26" s="60">
        <v>-28553800</v>
      </c>
      <c r="M26" s="60">
        <v>2970975948</v>
      </c>
      <c r="N26" s="60">
        <v>0</v>
      </c>
      <c r="O26" s="60">
        <v>99.048100000000005</v>
      </c>
      <c r="P26" s="60">
        <v>230221522</v>
      </c>
      <c r="Q26" s="60">
        <v>2310768607</v>
      </c>
      <c r="R26" s="60">
        <v>660207341</v>
      </c>
      <c r="S26" s="60">
        <v>77.037700000000001</v>
      </c>
      <c r="T26" s="60">
        <v>230221522</v>
      </c>
      <c r="U26" s="60">
        <v>2310768607</v>
      </c>
      <c r="V26" s="61">
        <v>0</v>
      </c>
      <c r="W26" s="62"/>
    </row>
    <row r="27" spans="1:23" s="63" customFormat="1" ht="30" hidden="1" x14ac:dyDescent="0.25">
      <c r="A27" s="58" t="s">
        <v>51</v>
      </c>
      <c r="B27" s="59"/>
      <c r="C27" s="60">
        <v>111539000</v>
      </c>
      <c r="D27" s="60">
        <v>0</v>
      </c>
      <c r="E27" s="60">
        <v>-111539000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  <c r="V27" s="61">
        <v>0</v>
      </c>
      <c r="W27" s="62"/>
    </row>
    <row r="28" spans="1:23" s="63" customFormat="1" hidden="1" x14ac:dyDescent="0.25">
      <c r="A28" s="58" t="s">
        <v>52</v>
      </c>
      <c r="B28" s="59"/>
      <c r="C28" s="60">
        <v>475939000</v>
      </c>
      <c r="D28" s="60">
        <v>0</v>
      </c>
      <c r="E28" s="60">
        <v>-162878560</v>
      </c>
      <c r="F28" s="60">
        <v>313060440</v>
      </c>
      <c r="G28" s="60">
        <v>0</v>
      </c>
      <c r="H28" s="60">
        <v>313060440</v>
      </c>
      <c r="I28" s="60">
        <v>0</v>
      </c>
      <c r="J28" s="60">
        <v>313060440</v>
      </c>
      <c r="K28" s="60">
        <v>0</v>
      </c>
      <c r="L28" s="60">
        <v>0</v>
      </c>
      <c r="M28" s="60">
        <v>313060440</v>
      </c>
      <c r="N28" s="60">
        <v>0</v>
      </c>
      <c r="O28" s="60">
        <v>100</v>
      </c>
      <c r="P28" s="60">
        <v>13587420</v>
      </c>
      <c r="Q28" s="60">
        <v>304455074</v>
      </c>
      <c r="R28" s="60">
        <v>8605366</v>
      </c>
      <c r="S28" s="60">
        <v>97.251199999999997</v>
      </c>
      <c r="T28" s="60">
        <v>13587420</v>
      </c>
      <c r="U28" s="60">
        <v>304455074</v>
      </c>
      <c r="V28" s="61">
        <v>0</v>
      </c>
      <c r="W28" s="62"/>
    </row>
    <row r="29" spans="1:23" s="63" customFormat="1" hidden="1" x14ac:dyDescent="0.25">
      <c r="A29" s="58" t="s">
        <v>53</v>
      </c>
      <c r="B29" s="59"/>
      <c r="C29" s="60">
        <v>6236902000</v>
      </c>
      <c r="D29" s="60">
        <v>0</v>
      </c>
      <c r="E29" s="60">
        <v>-3543864286</v>
      </c>
      <c r="F29" s="60">
        <v>2693037714</v>
      </c>
      <c r="G29" s="60">
        <v>0</v>
      </c>
      <c r="H29" s="60">
        <v>2693037714</v>
      </c>
      <c r="I29" s="60">
        <v>-5864317</v>
      </c>
      <c r="J29" s="60">
        <v>2687173397</v>
      </c>
      <c r="K29" s="60">
        <v>5864317</v>
      </c>
      <c r="L29" s="60">
        <v>-4451117</v>
      </c>
      <c r="M29" s="60">
        <v>2687173397</v>
      </c>
      <c r="N29" s="60">
        <v>0</v>
      </c>
      <c r="O29" s="60">
        <v>99.782200000000003</v>
      </c>
      <c r="P29" s="60">
        <v>0</v>
      </c>
      <c r="Q29" s="60">
        <v>2687173397</v>
      </c>
      <c r="R29" s="60">
        <v>0</v>
      </c>
      <c r="S29" s="60">
        <v>99.782200000000003</v>
      </c>
      <c r="T29" s="60">
        <v>0</v>
      </c>
      <c r="U29" s="60">
        <v>2687173397</v>
      </c>
      <c r="V29" s="61">
        <v>0</v>
      </c>
      <c r="W29" s="62"/>
    </row>
    <row r="30" spans="1:23" s="63" customFormat="1" hidden="1" x14ac:dyDescent="0.25">
      <c r="A30" s="58" t="s">
        <v>54</v>
      </c>
      <c r="B30" s="59"/>
      <c r="C30" s="60">
        <v>14292765000</v>
      </c>
      <c r="D30" s="60">
        <v>0</v>
      </c>
      <c r="E30" s="60">
        <v>-7349714456</v>
      </c>
      <c r="F30" s="60">
        <v>6943050544</v>
      </c>
      <c r="G30" s="60">
        <v>0</v>
      </c>
      <c r="H30" s="60">
        <v>6943050544</v>
      </c>
      <c r="I30" s="60">
        <v>-62103198</v>
      </c>
      <c r="J30" s="60">
        <v>6880947346</v>
      </c>
      <c r="K30" s="60">
        <v>62103198</v>
      </c>
      <c r="L30" s="60">
        <v>0</v>
      </c>
      <c r="M30" s="60">
        <v>6880947346</v>
      </c>
      <c r="N30" s="60">
        <v>0</v>
      </c>
      <c r="O30" s="60">
        <v>99.105500000000006</v>
      </c>
      <c r="P30" s="60">
        <v>498063454</v>
      </c>
      <c r="Q30" s="60">
        <v>6044302988</v>
      </c>
      <c r="R30" s="60">
        <v>836644358</v>
      </c>
      <c r="S30" s="60">
        <v>87.055400000000006</v>
      </c>
      <c r="T30" s="60">
        <v>435545467</v>
      </c>
      <c r="U30" s="60">
        <v>5981785001</v>
      </c>
      <c r="V30" s="61">
        <v>62517987</v>
      </c>
      <c r="W30" s="62"/>
    </row>
    <row r="31" spans="1:23" s="63" customFormat="1" hidden="1" x14ac:dyDescent="0.25">
      <c r="A31" s="58" t="s">
        <v>55</v>
      </c>
      <c r="B31" s="59"/>
      <c r="C31" s="60">
        <v>589791000</v>
      </c>
      <c r="D31" s="60">
        <v>0</v>
      </c>
      <c r="E31" s="60">
        <v>-589791000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1">
        <v>0</v>
      </c>
      <c r="W31" s="62"/>
    </row>
    <row r="32" spans="1:23" s="63" customFormat="1" ht="30" hidden="1" x14ac:dyDescent="0.25">
      <c r="A32" s="58" t="s">
        <v>56</v>
      </c>
      <c r="B32" s="59"/>
      <c r="C32" s="60">
        <v>265180000</v>
      </c>
      <c r="D32" s="60">
        <v>0</v>
      </c>
      <c r="E32" s="60">
        <v>-235180000</v>
      </c>
      <c r="F32" s="60">
        <v>30000000</v>
      </c>
      <c r="G32" s="60">
        <v>0</v>
      </c>
      <c r="H32" s="60">
        <v>30000000</v>
      </c>
      <c r="I32" s="60">
        <v>0</v>
      </c>
      <c r="J32" s="60">
        <v>30000000</v>
      </c>
      <c r="K32" s="60">
        <v>0</v>
      </c>
      <c r="L32" s="60">
        <v>0</v>
      </c>
      <c r="M32" s="60">
        <v>30000000</v>
      </c>
      <c r="N32" s="60">
        <v>0</v>
      </c>
      <c r="O32" s="60">
        <v>100</v>
      </c>
      <c r="P32" s="60">
        <v>0</v>
      </c>
      <c r="Q32" s="60">
        <v>18796228</v>
      </c>
      <c r="R32" s="60">
        <v>11203772</v>
      </c>
      <c r="S32" s="60">
        <v>62.6541</v>
      </c>
      <c r="T32" s="60">
        <v>0</v>
      </c>
      <c r="U32" s="60">
        <v>18796228</v>
      </c>
      <c r="V32" s="61">
        <v>0</v>
      </c>
      <c r="W32" s="62"/>
    </row>
    <row r="33" spans="1:23" s="63" customFormat="1" ht="30" hidden="1" x14ac:dyDescent="0.25">
      <c r="A33" s="58" t="s">
        <v>57</v>
      </c>
      <c r="B33" s="59"/>
      <c r="C33" s="60">
        <v>793720000</v>
      </c>
      <c r="D33" s="60">
        <v>0</v>
      </c>
      <c r="E33" s="60">
        <v>-591286026</v>
      </c>
      <c r="F33" s="60">
        <v>202433974</v>
      </c>
      <c r="G33" s="60">
        <v>0</v>
      </c>
      <c r="H33" s="60">
        <v>202433974</v>
      </c>
      <c r="I33" s="60">
        <v>-5070156</v>
      </c>
      <c r="J33" s="60">
        <v>197363818</v>
      </c>
      <c r="K33" s="60">
        <v>5070156</v>
      </c>
      <c r="L33" s="60">
        <v>-5070156</v>
      </c>
      <c r="M33" s="60">
        <v>197363818</v>
      </c>
      <c r="N33" s="60">
        <v>0</v>
      </c>
      <c r="O33" s="60">
        <v>97.495400000000004</v>
      </c>
      <c r="P33" s="60">
        <v>8373362</v>
      </c>
      <c r="Q33" s="60">
        <v>193859962</v>
      </c>
      <c r="R33" s="60">
        <v>3503856</v>
      </c>
      <c r="S33" s="60">
        <v>95.764499999999998</v>
      </c>
      <c r="T33" s="60">
        <v>8373362</v>
      </c>
      <c r="U33" s="60">
        <v>193859962</v>
      </c>
      <c r="V33" s="61">
        <v>0</v>
      </c>
      <c r="W33" s="62"/>
    </row>
    <row r="34" spans="1:23" s="63" customFormat="1" ht="30" hidden="1" x14ac:dyDescent="0.25">
      <c r="A34" s="58" t="s">
        <v>58</v>
      </c>
      <c r="B34" s="59"/>
      <c r="C34" s="60">
        <v>20523073000</v>
      </c>
      <c r="D34" s="60">
        <v>0</v>
      </c>
      <c r="E34" s="60">
        <v>5504132601</v>
      </c>
      <c r="F34" s="60">
        <v>26027205601</v>
      </c>
      <c r="G34" s="60">
        <v>0</v>
      </c>
      <c r="H34" s="60">
        <v>26027205601</v>
      </c>
      <c r="I34" s="60">
        <v>0</v>
      </c>
      <c r="J34" s="60">
        <v>26027205601</v>
      </c>
      <c r="K34" s="60">
        <v>0</v>
      </c>
      <c r="L34" s="60">
        <v>0</v>
      </c>
      <c r="M34" s="60">
        <v>26027205601</v>
      </c>
      <c r="N34" s="60">
        <v>0</v>
      </c>
      <c r="O34" s="60">
        <v>100</v>
      </c>
      <c r="P34" s="60">
        <v>2707603491</v>
      </c>
      <c r="Q34" s="60">
        <v>21746593938</v>
      </c>
      <c r="R34" s="60">
        <v>4280611663</v>
      </c>
      <c r="S34" s="60">
        <v>83.553299999999993</v>
      </c>
      <c r="T34" s="60">
        <v>2707603491</v>
      </c>
      <c r="U34" s="60">
        <v>21746593938</v>
      </c>
      <c r="V34" s="61">
        <v>0</v>
      </c>
      <c r="W34" s="62"/>
    </row>
    <row r="35" spans="1:23" s="63" customFormat="1" ht="30" hidden="1" x14ac:dyDescent="0.25">
      <c r="A35" s="58" t="s">
        <v>59</v>
      </c>
      <c r="B35" s="59"/>
      <c r="C35" s="60">
        <v>48410000</v>
      </c>
      <c r="D35" s="60">
        <v>0</v>
      </c>
      <c r="E35" s="60">
        <v>520004000</v>
      </c>
      <c r="F35" s="60">
        <v>568414000</v>
      </c>
      <c r="G35" s="60">
        <v>0</v>
      </c>
      <c r="H35" s="60">
        <v>568414000</v>
      </c>
      <c r="I35" s="60">
        <v>0</v>
      </c>
      <c r="J35" s="60">
        <v>568414000</v>
      </c>
      <c r="K35" s="60">
        <v>0</v>
      </c>
      <c r="L35" s="60">
        <v>0</v>
      </c>
      <c r="M35" s="60">
        <v>568414000</v>
      </c>
      <c r="N35" s="60">
        <v>0</v>
      </c>
      <c r="O35" s="60">
        <v>100</v>
      </c>
      <c r="P35" s="60">
        <v>102926000</v>
      </c>
      <c r="Q35" s="60">
        <v>453912400</v>
      </c>
      <c r="R35" s="60">
        <v>114501600</v>
      </c>
      <c r="S35" s="60">
        <v>79.855999999999995</v>
      </c>
      <c r="T35" s="60">
        <v>102926000</v>
      </c>
      <c r="U35" s="60">
        <v>453912400</v>
      </c>
      <c r="V35" s="61">
        <v>0</v>
      </c>
      <c r="W35" s="62"/>
    </row>
    <row r="36" spans="1:23" s="63" customFormat="1" hidden="1" x14ac:dyDescent="0.25">
      <c r="A36" s="58" t="s">
        <v>60</v>
      </c>
      <c r="B36" s="59"/>
      <c r="C36" s="60">
        <v>14494749000</v>
      </c>
      <c r="D36" s="60">
        <v>0</v>
      </c>
      <c r="E36" s="60">
        <v>-4603493586</v>
      </c>
      <c r="F36" s="60">
        <v>9891255414</v>
      </c>
      <c r="G36" s="60">
        <v>0</v>
      </c>
      <c r="H36" s="60">
        <v>9891255414</v>
      </c>
      <c r="I36" s="60">
        <v>0</v>
      </c>
      <c r="J36" s="60">
        <v>9891255414</v>
      </c>
      <c r="K36" s="60">
        <v>0</v>
      </c>
      <c r="L36" s="60">
        <v>0</v>
      </c>
      <c r="M36" s="60">
        <v>9891255414</v>
      </c>
      <c r="N36" s="60">
        <v>0</v>
      </c>
      <c r="O36" s="60">
        <v>100</v>
      </c>
      <c r="P36" s="60">
        <v>958564377</v>
      </c>
      <c r="Q36" s="60">
        <v>5420054662</v>
      </c>
      <c r="R36" s="60">
        <v>4471200752</v>
      </c>
      <c r="S36" s="60">
        <v>54.796399999999998</v>
      </c>
      <c r="T36" s="60">
        <v>958564377</v>
      </c>
      <c r="U36" s="60">
        <v>5420054662</v>
      </c>
      <c r="V36" s="61">
        <v>0</v>
      </c>
      <c r="W36" s="62"/>
    </row>
    <row r="37" spans="1:23" s="63" customFormat="1" ht="30" hidden="1" x14ac:dyDescent="0.25">
      <c r="A37" s="58" t="s">
        <v>61</v>
      </c>
      <c r="B37" s="59"/>
      <c r="C37" s="60">
        <v>189742000</v>
      </c>
      <c r="D37" s="60">
        <v>0</v>
      </c>
      <c r="E37" s="60">
        <v>-189742000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  <c r="V37" s="61">
        <v>0</v>
      </c>
      <c r="W37" s="62"/>
    </row>
    <row r="38" spans="1:23" s="63" customFormat="1" ht="30" hidden="1" x14ac:dyDescent="0.25">
      <c r="A38" s="58" t="s">
        <v>62</v>
      </c>
      <c r="B38" s="59"/>
      <c r="C38" s="60">
        <v>9390001000</v>
      </c>
      <c r="D38" s="60">
        <v>0</v>
      </c>
      <c r="E38" s="60">
        <v>-2821613511</v>
      </c>
      <c r="F38" s="60">
        <v>6568387489</v>
      </c>
      <c r="G38" s="60">
        <v>0</v>
      </c>
      <c r="H38" s="60">
        <v>6568387489</v>
      </c>
      <c r="I38" s="60">
        <v>-138092518</v>
      </c>
      <c r="J38" s="60">
        <v>6393021771</v>
      </c>
      <c r="K38" s="60">
        <v>175365718</v>
      </c>
      <c r="L38" s="60">
        <v>-124615839</v>
      </c>
      <c r="M38" s="60">
        <v>6393021771</v>
      </c>
      <c r="N38" s="60">
        <v>0</v>
      </c>
      <c r="O38" s="60">
        <v>97.330200000000005</v>
      </c>
      <c r="P38" s="60">
        <v>199112171</v>
      </c>
      <c r="Q38" s="60">
        <v>6260055754</v>
      </c>
      <c r="R38" s="60">
        <v>132966017</v>
      </c>
      <c r="S38" s="60">
        <v>95.305800000000005</v>
      </c>
      <c r="T38" s="60">
        <v>183973171</v>
      </c>
      <c r="U38" s="60">
        <v>6244916754</v>
      </c>
      <c r="V38" s="61">
        <v>15139000</v>
      </c>
      <c r="W38" s="62"/>
    </row>
    <row r="39" spans="1:23" s="3" customFormat="1" ht="30" customHeight="1" x14ac:dyDescent="0.25">
      <c r="A39" s="22" t="s">
        <v>94</v>
      </c>
      <c r="B39" s="23"/>
      <c r="C39" s="24">
        <f>C40+C50</f>
        <v>12852311000</v>
      </c>
      <c r="D39" s="24">
        <f t="shared" ref="D39:V39" si="23">D40+D50</f>
        <v>0</v>
      </c>
      <c r="E39" s="24">
        <f t="shared" si="23"/>
        <v>-6109180283</v>
      </c>
      <c r="F39" s="24">
        <f t="shared" si="23"/>
        <v>6743130717</v>
      </c>
      <c r="G39" s="24">
        <f t="shared" si="23"/>
        <v>0</v>
      </c>
      <c r="H39" s="24">
        <f t="shared" si="23"/>
        <v>6743130717</v>
      </c>
      <c r="I39" s="24">
        <f t="shared" si="23"/>
        <v>-7795566</v>
      </c>
      <c r="J39" s="24">
        <f t="shared" si="23"/>
        <v>6731863308</v>
      </c>
      <c r="K39" s="24">
        <f t="shared" si="23"/>
        <v>11267409</v>
      </c>
      <c r="L39" s="24">
        <f t="shared" si="23"/>
        <v>-7844</v>
      </c>
      <c r="M39" s="24">
        <f t="shared" si="23"/>
        <v>6731863308</v>
      </c>
      <c r="N39" s="24">
        <f t="shared" si="23"/>
        <v>0</v>
      </c>
      <c r="O39" s="24"/>
      <c r="P39" s="24">
        <f t="shared" si="23"/>
        <v>512739512</v>
      </c>
      <c r="Q39" s="24">
        <f t="shared" si="23"/>
        <v>5815929224</v>
      </c>
      <c r="R39" s="24">
        <f t="shared" si="23"/>
        <v>915934084</v>
      </c>
      <c r="S39" s="24"/>
      <c r="T39" s="24">
        <f t="shared" si="23"/>
        <v>247923389</v>
      </c>
      <c r="U39" s="24">
        <f t="shared" si="23"/>
        <v>5551113101</v>
      </c>
      <c r="V39" s="25">
        <f t="shared" si="23"/>
        <v>264816123</v>
      </c>
      <c r="W39" s="2"/>
    </row>
    <row r="40" spans="1:23" s="57" customFormat="1" ht="30" x14ac:dyDescent="0.25">
      <c r="A40" s="52" t="s">
        <v>63</v>
      </c>
      <c r="B40" s="53"/>
      <c r="C40" s="54">
        <v>7645906000</v>
      </c>
      <c r="D40" s="54">
        <v>0</v>
      </c>
      <c r="E40" s="54">
        <v>-2438417659</v>
      </c>
      <c r="F40" s="54">
        <v>5207488341</v>
      </c>
      <c r="G40" s="54">
        <v>0</v>
      </c>
      <c r="H40" s="54">
        <v>5207488341</v>
      </c>
      <c r="I40" s="54">
        <v>-7795566</v>
      </c>
      <c r="J40" s="54">
        <v>5199692775</v>
      </c>
      <c r="K40" s="54">
        <v>7795566</v>
      </c>
      <c r="L40" s="54">
        <v>-7844</v>
      </c>
      <c r="M40" s="54">
        <v>5199692775</v>
      </c>
      <c r="N40" s="54">
        <v>0</v>
      </c>
      <c r="O40" s="54">
        <v>99.850300000000004</v>
      </c>
      <c r="P40" s="54">
        <v>367850813</v>
      </c>
      <c r="Q40" s="54">
        <v>4506248358</v>
      </c>
      <c r="R40" s="54">
        <v>693444417</v>
      </c>
      <c r="S40" s="54">
        <v>86.534000000000006</v>
      </c>
      <c r="T40" s="54">
        <v>103034690</v>
      </c>
      <c r="U40" s="54">
        <v>4241432235</v>
      </c>
      <c r="V40" s="55">
        <v>264816123</v>
      </c>
      <c r="W40" s="56"/>
    </row>
    <row r="41" spans="1:23" s="63" customFormat="1" ht="30" hidden="1" x14ac:dyDescent="0.25">
      <c r="A41" s="58" t="s">
        <v>31</v>
      </c>
      <c r="B41" s="59"/>
      <c r="C41" s="60">
        <v>849750000</v>
      </c>
      <c r="D41" s="60">
        <v>0</v>
      </c>
      <c r="E41" s="60">
        <v>-849750000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  <c r="V41" s="61">
        <v>0</v>
      </c>
      <c r="W41" s="62"/>
    </row>
    <row r="42" spans="1:23" s="63" customFormat="1" ht="30" hidden="1" x14ac:dyDescent="0.25">
      <c r="A42" s="58" t="s">
        <v>36</v>
      </c>
      <c r="B42" s="59"/>
      <c r="C42" s="60">
        <v>16334000</v>
      </c>
      <c r="D42" s="60">
        <v>0</v>
      </c>
      <c r="E42" s="60">
        <v>-16334000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0</v>
      </c>
      <c r="S42" s="60">
        <v>0</v>
      </c>
      <c r="T42" s="60">
        <v>0</v>
      </c>
      <c r="U42" s="60">
        <v>0</v>
      </c>
      <c r="V42" s="61">
        <v>0</v>
      </c>
      <c r="W42" s="62"/>
    </row>
    <row r="43" spans="1:23" s="63" customFormat="1" ht="30" hidden="1" x14ac:dyDescent="0.25">
      <c r="A43" s="58" t="s">
        <v>43</v>
      </c>
      <c r="B43" s="59"/>
      <c r="C43" s="60">
        <v>40000000</v>
      </c>
      <c r="D43" s="60">
        <v>0</v>
      </c>
      <c r="E43" s="60">
        <v>-40000000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  <c r="V43" s="61">
        <v>0</v>
      </c>
      <c r="W43" s="62"/>
    </row>
    <row r="44" spans="1:23" s="63" customFormat="1" hidden="1" x14ac:dyDescent="0.25">
      <c r="A44" s="58" t="s">
        <v>52</v>
      </c>
      <c r="B44" s="59"/>
      <c r="C44" s="60">
        <v>2266847000</v>
      </c>
      <c r="D44" s="60">
        <v>0</v>
      </c>
      <c r="E44" s="60">
        <v>-583706315</v>
      </c>
      <c r="F44" s="60">
        <v>1683140685</v>
      </c>
      <c r="G44" s="60">
        <v>0</v>
      </c>
      <c r="H44" s="60">
        <v>1683140685</v>
      </c>
      <c r="I44" s="60">
        <v>0</v>
      </c>
      <c r="J44" s="60">
        <v>1683140685</v>
      </c>
      <c r="K44" s="60">
        <v>0</v>
      </c>
      <c r="L44" s="60">
        <v>0</v>
      </c>
      <c r="M44" s="60">
        <v>1683140685</v>
      </c>
      <c r="N44" s="60">
        <v>0</v>
      </c>
      <c r="O44" s="60">
        <v>100</v>
      </c>
      <c r="P44" s="60">
        <v>74113200</v>
      </c>
      <c r="Q44" s="60">
        <v>1375982645</v>
      </c>
      <c r="R44" s="60">
        <v>307158040</v>
      </c>
      <c r="S44" s="60">
        <v>81.750900000000001</v>
      </c>
      <c r="T44" s="60">
        <v>74113200</v>
      </c>
      <c r="U44" s="60">
        <v>1375982645</v>
      </c>
      <c r="V44" s="61">
        <v>0</v>
      </c>
      <c r="W44" s="62"/>
    </row>
    <row r="45" spans="1:23" s="63" customFormat="1" hidden="1" x14ac:dyDescent="0.25">
      <c r="A45" s="58" t="s">
        <v>53</v>
      </c>
      <c r="B45" s="59"/>
      <c r="C45" s="60">
        <v>284280000</v>
      </c>
      <c r="D45" s="60">
        <v>0</v>
      </c>
      <c r="E45" s="60">
        <v>-140028538</v>
      </c>
      <c r="F45" s="60">
        <v>144251462</v>
      </c>
      <c r="G45" s="60">
        <v>0</v>
      </c>
      <c r="H45" s="60">
        <v>144251462</v>
      </c>
      <c r="I45" s="60">
        <v>0</v>
      </c>
      <c r="J45" s="60">
        <v>144251462</v>
      </c>
      <c r="K45" s="60">
        <v>0</v>
      </c>
      <c r="L45" s="60">
        <v>0</v>
      </c>
      <c r="M45" s="60">
        <v>144251462</v>
      </c>
      <c r="N45" s="60">
        <v>0</v>
      </c>
      <c r="O45" s="60">
        <v>100</v>
      </c>
      <c r="P45" s="60">
        <v>0</v>
      </c>
      <c r="Q45" s="60">
        <v>144251462</v>
      </c>
      <c r="R45" s="60">
        <v>0</v>
      </c>
      <c r="S45" s="60">
        <v>100</v>
      </c>
      <c r="T45" s="60">
        <v>0</v>
      </c>
      <c r="U45" s="60">
        <v>144251462</v>
      </c>
      <c r="V45" s="61">
        <v>0</v>
      </c>
      <c r="W45" s="62"/>
    </row>
    <row r="46" spans="1:23" s="63" customFormat="1" hidden="1" x14ac:dyDescent="0.25">
      <c r="A46" s="58" t="s">
        <v>54</v>
      </c>
      <c r="B46" s="59"/>
      <c r="C46" s="60">
        <v>3854409000</v>
      </c>
      <c r="D46" s="60">
        <v>0</v>
      </c>
      <c r="E46" s="60">
        <v>-659299433</v>
      </c>
      <c r="F46" s="60">
        <v>3195109567</v>
      </c>
      <c r="G46" s="60">
        <v>0</v>
      </c>
      <c r="H46" s="60">
        <v>3195109567</v>
      </c>
      <c r="I46" s="60">
        <v>-7787722</v>
      </c>
      <c r="J46" s="60">
        <v>3187321845</v>
      </c>
      <c r="K46" s="60">
        <v>7787722</v>
      </c>
      <c r="L46" s="60">
        <v>0</v>
      </c>
      <c r="M46" s="60">
        <v>3187321845</v>
      </c>
      <c r="N46" s="60">
        <v>0</v>
      </c>
      <c r="O46" s="60">
        <v>99.756299999999996</v>
      </c>
      <c r="P46" s="60">
        <v>283289099</v>
      </c>
      <c r="Q46" s="60">
        <v>2813633630</v>
      </c>
      <c r="R46" s="60">
        <v>373688215</v>
      </c>
      <c r="S46" s="60">
        <v>88.060599999999994</v>
      </c>
      <c r="T46" s="60">
        <v>18472976</v>
      </c>
      <c r="U46" s="60">
        <v>2548817507</v>
      </c>
      <c r="V46" s="61">
        <v>264816123</v>
      </c>
      <c r="W46" s="62"/>
    </row>
    <row r="47" spans="1:23" s="63" customFormat="1" ht="30" hidden="1" x14ac:dyDescent="0.25">
      <c r="A47" s="58" t="s">
        <v>57</v>
      </c>
      <c r="B47" s="59"/>
      <c r="C47" s="60">
        <v>19260000</v>
      </c>
      <c r="D47" s="60">
        <v>0</v>
      </c>
      <c r="E47" s="60">
        <v>-16277761</v>
      </c>
      <c r="F47" s="60">
        <v>2982239</v>
      </c>
      <c r="G47" s="60">
        <v>0</v>
      </c>
      <c r="H47" s="60">
        <v>2982239</v>
      </c>
      <c r="I47" s="60">
        <v>-7844</v>
      </c>
      <c r="J47" s="60">
        <v>2974395</v>
      </c>
      <c r="K47" s="60">
        <v>7844</v>
      </c>
      <c r="L47" s="60">
        <v>-7844</v>
      </c>
      <c r="M47" s="60">
        <v>2974395</v>
      </c>
      <c r="N47" s="60">
        <v>0</v>
      </c>
      <c r="O47" s="60">
        <v>99.736999999999995</v>
      </c>
      <c r="P47" s="60">
        <v>0</v>
      </c>
      <c r="Q47" s="60">
        <v>2974395</v>
      </c>
      <c r="R47" s="60">
        <v>0</v>
      </c>
      <c r="S47" s="60">
        <v>99.736999999999995</v>
      </c>
      <c r="T47" s="60">
        <v>0</v>
      </c>
      <c r="U47" s="60">
        <v>2974395</v>
      </c>
      <c r="V47" s="61">
        <v>0</v>
      </c>
      <c r="W47" s="62"/>
    </row>
    <row r="48" spans="1:23" s="63" customFormat="1" hidden="1" x14ac:dyDescent="0.25">
      <c r="A48" s="58" t="s">
        <v>60</v>
      </c>
      <c r="B48" s="59"/>
      <c r="C48" s="60">
        <v>42076000</v>
      </c>
      <c r="D48" s="60">
        <v>0</v>
      </c>
      <c r="E48" s="60">
        <v>-8905333</v>
      </c>
      <c r="F48" s="60">
        <v>33170667</v>
      </c>
      <c r="G48" s="60">
        <v>0</v>
      </c>
      <c r="H48" s="60">
        <v>33170667</v>
      </c>
      <c r="I48" s="60">
        <v>0</v>
      </c>
      <c r="J48" s="60">
        <v>33170667</v>
      </c>
      <c r="K48" s="60">
        <v>0</v>
      </c>
      <c r="L48" s="60">
        <v>0</v>
      </c>
      <c r="M48" s="60">
        <v>33170667</v>
      </c>
      <c r="N48" s="60">
        <v>0</v>
      </c>
      <c r="O48" s="60">
        <v>100</v>
      </c>
      <c r="P48" s="60">
        <v>4248514</v>
      </c>
      <c r="Q48" s="60">
        <v>21192505</v>
      </c>
      <c r="R48" s="60">
        <v>11978162</v>
      </c>
      <c r="S48" s="60">
        <v>63.889299999999999</v>
      </c>
      <c r="T48" s="60">
        <v>4248514</v>
      </c>
      <c r="U48" s="60">
        <v>21192505</v>
      </c>
      <c r="V48" s="61">
        <v>0</v>
      </c>
      <c r="W48" s="62"/>
    </row>
    <row r="49" spans="1:23" s="63" customFormat="1" ht="30" hidden="1" x14ac:dyDescent="0.25">
      <c r="A49" s="58" t="s">
        <v>62</v>
      </c>
      <c r="B49" s="59"/>
      <c r="C49" s="60">
        <v>272950000</v>
      </c>
      <c r="D49" s="60">
        <v>0</v>
      </c>
      <c r="E49" s="60">
        <v>-124116279</v>
      </c>
      <c r="F49" s="60">
        <v>148833721</v>
      </c>
      <c r="G49" s="60">
        <v>0</v>
      </c>
      <c r="H49" s="60">
        <v>148833721</v>
      </c>
      <c r="I49" s="60">
        <v>0</v>
      </c>
      <c r="J49" s="60">
        <v>148833721</v>
      </c>
      <c r="K49" s="60">
        <v>0</v>
      </c>
      <c r="L49" s="60">
        <v>0</v>
      </c>
      <c r="M49" s="60">
        <v>148833721</v>
      </c>
      <c r="N49" s="60">
        <v>0</v>
      </c>
      <c r="O49" s="60">
        <v>100</v>
      </c>
      <c r="P49" s="60">
        <v>6200000</v>
      </c>
      <c r="Q49" s="60">
        <v>148213721</v>
      </c>
      <c r="R49" s="60">
        <v>620000</v>
      </c>
      <c r="S49" s="60">
        <v>99.583399999999997</v>
      </c>
      <c r="T49" s="60">
        <v>6200000</v>
      </c>
      <c r="U49" s="60">
        <v>148213721</v>
      </c>
      <c r="V49" s="61">
        <v>0</v>
      </c>
      <c r="W49" s="62"/>
    </row>
    <row r="50" spans="1:23" s="57" customFormat="1" ht="30" x14ac:dyDescent="0.25">
      <c r="A50" s="52" t="s">
        <v>64</v>
      </c>
      <c r="B50" s="53"/>
      <c r="C50" s="54">
        <v>5206405000</v>
      </c>
      <c r="D50" s="54">
        <v>0</v>
      </c>
      <c r="E50" s="54">
        <v>-3670762624</v>
      </c>
      <c r="F50" s="54">
        <v>1535642376</v>
      </c>
      <c r="G50" s="54">
        <v>0</v>
      </c>
      <c r="H50" s="54">
        <v>1535642376</v>
      </c>
      <c r="I50" s="54">
        <v>0</v>
      </c>
      <c r="J50" s="54">
        <v>1532170533</v>
      </c>
      <c r="K50" s="54">
        <v>3471843</v>
      </c>
      <c r="L50" s="54">
        <v>0</v>
      </c>
      <c r="M50" s="54">
        <v>1532170533</v>
      </c>
      <c r="N50" s="54">
        <v>0</v>
      </c>
      <c r="O50" s="54">
        <v>99.773899999999998</v>
      </c>
      <c r="P50" s="54">
        <v>144888699</v>
      </c>
      <c r="Q50" s="54">
        <v>1309680866</v>
      </c>
      <c r="R50" s="54">
        <v>222489667</v>
      </c>
      <c r="S50" s="54">
        <v>85.285499999999999</v>
      </c>
      <c r="T50" s="54">
        <v>144888699</v>
      </c>
      <c r="U50" s="54">
        <v>1309680866</v>
      </c>
      <c r="V50" s="55">
        <v>0</v>
      </c>
      <c r="W50" s="56"/>
    </row>
    <row r="51" spans="1:23" s="63" customFormat="1" hidden="1" x14ac:dyDescent="0.25">
      <c r="A51" s="58" t="s">
        <v>54</v>
      </c>
      <c r="B51" s="59"/>
      <c r="C51" s="60">
        <v>30000000</v>
      </c>
      <c r="D51" s="60">
        <v>0</v>
      </c>
      <c r="E51" s="60">
        <v>-30000000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0">
        <v>0</v>
      </c>
      <c r="V51" s="61">
        <v>0</v>
      </c>
      <c r="W51" s="62"/>
    </row>
    <row r="52" spans="1:23" s="63" customFormat="1" ht="30" hidden="1" x14ac:dyDescent="0.25">
      <c r="A52" s="58" t="s">
        <v>62</v>
      </c>
      <c r="B52" s="59"/>
      <c r="C52" s="60">
        <v>2452448000</v>
      </c>
      <c r="D52" s="60">
        <v>0</v>
      </c>
      <c r="E52" s="60">
        <v>-920203504</v>
      </c>
      <c r="F52" s="60">
        <v>1532244496</v>
      </c>
      <c r="G52" s="60">
        <v>0</v>
      </c>
      <c r="H52" s="60">
        <v>1532244496</v>
      </c>
      <c r="I52" s="60">
        <v>0</v>
      </c>
      <c r="J52" s="60">
        <v>1529717496</v>
      </c>
      <c r="K52" s="60">
        <v>2527000</v>
      </c>
      <c r="L52" s="60">
        <v>0</v>
      </c>
      <c r="M52" s="60">
        <v>1529717496</v>
      </c>
      <c r="N52" s="60">
        <v>0</v>
      </c>
      <c r="O52" s="60">
        <v>99.835099999999997</v>
      </c>
      <c r="P52" s="60">
        <v>144888699</v>
      </c>
      <c r="Q52" s="60">
        <v>1307227829</v>
      </c>
      <c r="R52" s="60">
        <v>222489667</v>
      </c>
      <c r="S52" s="60">
        <v>85.314599999999999</v>
      </c>
      <c r="T52" s="60">
        <v>144888699</v>
      </c>
      <c r="U52" s="60">
        <v>1307227829</v>
      </c>
      <c r="V52" s="61">
        <v>0</v>
      </c>
      <c r="W52" s="62"/>
    </row>
    <row r="53" spans="1:23" s="63" customFormat="1" ht="30" hidden="1" x14ac:dyDescent="0.25">
      <c r="A53" s="58" t="s">
        <v>67</v>
      </c>
      <c r="B53" s="59"/>
      <c r="C53" s="60">
        <v>770000000</v>
      </c>
      <c r="D53" s="60">
        <v>0</v>
      </c>
      <c r="E53" s="60">
        <v>-766602120</v>
      </c>
      <c r="F53" s="60">
        <v>3397880</v>
      </c>
      <c r="G53" s="60">
        <v>0</v>
      </c>
      <c r="H53" s="60">
        <v>3397880</v>
      </c>
      <c r="I53" s="60">
        <v>0</v>
      </c>
      <c r="J53" s="60">
        <v>2453037</v>
      </c>
      <c r="K53" s="60">
        <v>944843</v>
      </c>
      <c r="L53" s="60">
        <v>0</v>
      </c>
      <c r="M53" s="60">
        <v>2453037</v>
      </c>
      <c r="N53" s="60">
        <v>0</v>
      </c>
      <c r="O53" s="60">
        <v>72.193200000000004</v>
      </c>
      <c r="P53" s="60">
        <v>0</v>
      </c>
      <c r="Q53" s="60">
        <v>2453037</v>
      </c>
      <c r="R53" s="60">
        <v>0</v>
      </c>
      <c r="S53" s="60">
        <v>72.193200000000004</v>
      </c>
      <c r="T53" s="60">
        <v>0</v>
      </c>
      <c r="U53" s="60">
        <v>2453037</v>
      </c>
      <c r="V53" s="61">
        <v>0</v>
      </c>
      <c r="W53" s="62"/>
    </row>
    <row r="54" spans="1:23" s="63" customFormat="1" ht="30" hidden="1" x14ac:dyDescent="0.25">
      <c r="A54" s="58" t="s">
        <v>68</v>
      </c>
      <c r="B54" s="59"/>
      <c r="C54" s="60">
        <v>1953957000</v>
      </c>
      <c r="D54" s="60">
        <v>0</v>
      </c>
      <c r="E54" s="60">
        <v>-1953957000</v>
      </c>
      <c r="F54" s="60">
        <v>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  <c r="T54" s="60">
        <v>0</v>
      </c>
      <c r="U54" s="60">
        <v>0</v>
      </c>
      <c r="V54" s="61">
        <v>0</v>
      </c>
      <c r="W54" s="62"/>
    </row>
    <row r="55" spans="1:23" s="69" customFormat="1" ht="33.75" customHeight="1" x14ac:dyDescent="0.25">
      <c r="A55" s="22" t="s">
        <v>95</v>
      </c>
      <c r="B55" s="23"/>
      <c r="C55" s="24">
        <f>C56</f>
        <v>0</v>
      </c>
      <c r="D55" s="24">
        <f>D56</f>
        <v>-6924621067</v>
      </c>
      <c r="E55" s="24">
        <f t="shared" ref="E55:V55" si="24">E56</f>
        <v>167211228734</v>
      </c>
      <c r="F55" s="24">
        <f t="shared" si="24"/>
        <v>167211228734</v>
      </c>
      <c r="G55" s="24">
        <f t="shared" si="24"/>
        <v>0</v>
      </c>
      <c r="H55" s="24">
        <f t="shared" si="24"/>
        <v>167211228734</v>
      </c>
      <c r="I55" s="24">
        <f t="shared" si="24"/>
        <v>6789245354</v>
      </c>
      <c r="J55" s="24">
        <f t="shared" si="24"/>
        <v>145888238254</v>
      </c>
      <c r="K55" s="24">
        <f t="shared" si="24"/>
        <v>21322990480</v>
      </c>
      <c r="L55" s="24">
        <f t="shared" si="24"/>
        <v>44910876528</v>
      </c>
      <c r="M55" s="24">
        <f t="shared" si="24"/>
        <v>145888238254</v>
      </c>
      <c r="N55" s="24">
        <f t="shared" si="24"/>
        <v>0</v>
      </c>
      <c r="O55" s="24">
        <f t="shared" si="24"/>
        <v>0</v>
      </c>
      <c r="P55" s="24">
        <f t="shared" si="24"/>
        <v>57074741525</v>
      </c>
      <c r="Q55" s="24">
        <f t="shared" si="24"/>
        <v>83105972772</v>
      </c>
      <c r="R55" s="24">
        <f t="shared" si="24"/>
        <v>62782265482</v>
      </c>
      <c r="S55" s="24">
        <f t="shared" si="24"/>
        <v>0</v>
      </c>
      <c r="T55" s="24">
        <f t="shared" si="24"/>
        <v>54062975364</v>
      </c>
      <c r="U55" s="24">
        <f t="shared" si="24"/>
        <v>80035618149</v>
      </c>
      <c r="V55" s="25">
        <f t="shared" si="24"/>
        <v>3070354623</v>
      </c>
      <c r="W55" s="68"/>
    </row>
    <row r="56" spans="1:23" s="3" customFormat="1" ht="45.75" customHeight="1" x14ac:dyDescent="0.25">
      <c r="A56" s="22" t="s">
        <v>96</v>
      </c>
      <c r="B56" s="23"/>
      <c r="C56" s="24">
        <f>C57</f>
        <v>0</v>
      </c>
      <c r="D56" s="24">
        <f>D57</f>
        <v>-6924621067</v>
      </c>
      <c r="E56" s="24">
        <f t="shared" ref="E56:V56" si="25">E57</f>
        <v>167211228734</v>
      </c>
      <c r="F56" s="24">
        <f t="shared" si="25"/>
        <v>167211228734</v>
      </c>
      <c r="G56" s="24">
        <f t="shared" si="25"/>
        <v>0</v>
      </c>
      <c r="H56" s="24">
        <f t="shared" si="25"/>
        <v>167211228734</v>
      </c>
      <c r="I56" s="24">
        <f t="shared" si="25"/>
        <v>6789245354</v>
      </c>
      <c r="J56" s="24">
        <f t="shared" si="25"/>
        <v>145888238254</v>
      </c>
      <c r="K56" s="24">
        <f t="shared" si="25"/>
        <v>21322990480</v>
      </c>
      <c r="L56" s="24">
        <f t="shared" si="25"/>
        <v>44910876528</v>
      </c>
      <c r="M56" s="24">
        <f t="shared" si="25"/>
        <v>145888238254</v>
      </c>
      <c r="N56" s="24">
        <f t="shared" si="25"/>
        <v>0</v>
      </c>
      <c r="O56" s="24">
        <f t="shared" si="25"/>
        <v>0</v>
      </c>
      <c r="P56" s="24">
        <f t="shared" si="25"/>
        <v>57074741525</v>
      </c>
      <c r="Q56" s="24">
        <f t="shared" si="25"/>
        <v>83105972772</v>
      </c>
      <c r="R56" s="24">
        <f t="shared" si="25"/>
        <v>62782265482</v>
      </c>
      <c r="S56" s="24">
        <f t="shared" si="25"/>
        <v>0</v>
      </c>
      <c r="T56" s="24">
        <f t="shared" si="25"/>
        <v>54062975364</v>
      </c>
      <c r="U56" s="24">
        <f t="shared" si="25"/>
        <v>80035618149</v>
      </c>
      <c r="V56" s="25">
        <f t="shared" si="25"/>
        <v>3070354623</v>
      </c>
      <c r="W56" s="2"/>
    </row>
    <row r="57" spans="1:23" s="3" customFormat="1" ht="30" customHeight="1" x14ac:dyDescent="0.25">
      <c r="A57" s="22" t="s">
        <v>97</v>
      </c>
      <c r="B57" s="23"/>
      <c r="C57" s="24">
        <f t="shared" ref="C57:V57" si="26">C58+C64+C75+C101</f>
        <v>0</v>
      </c>
      <c r="D57" s="24">
        <f t="shared" si="26"/>
        <v>-6924621067</v>
      </c>
      <c r="E57" s="24">
        <f t="shared" si="26"/>
        <v>167211228734</v>
      </c>
      <c r="F57" s="24">
        <f t="shared" si="26"/>
        <v>167211228734</v>
      </c>
      <c r="G57" s="24">
        <f t="shared" si="26"/>
        <v>0</v>
      </c>
      <c r="H57" s="24">
        <f t="shared" si="26"/>
        <v>167211228734</v>
      </c>
      <c r="I57" s="24">
        <f t="shared" si="26"/>
        <v>6789245354</v>
      </c>
      <c r="J57" s="24">
        <f t="shared" si="26"/>
        <v>145888238254</v>
      </c>
      <c r="K57" s="24">
        <f t="shared" si="26"/>
        <v>21322990480</v>
      </c>
      <c r="L57" s="24">
        <f t="shared" si="26"/>
        <v>44910876528</v>
      </c>
      <c r="M57" s="24">
        <f t="shared" si="26"/>
        <v>145888238254</v>
      </c>
      <c r="N57" s="24">
        <f t="shared" si="26"/>
        <v>0</v>
      </c>
      <c r="O57" s="24"/>
      <c r="P57" s="24">
        <f t="shared" si="26"/>
        <v>57074741525</v>
      </c>
      <c r="Q57" s="24">
        <f t="shared" si="26"/>
        <v>83105972772</v>
      </c>
      <c r="R57" s="24">
        <f t="shared" si="26"/>
        <v>62782265482</v>
      </c>
      <c r="S57" s="24"/>
      <c r="T57" s="24">
        <f t="shared" si="26"/>
        <v>54062975364</v>
      </c>
      <c r="U57" s="25">
        <f t="shared" si="26"/>
        <v>80035618149</v>
      </c>
      <c r="V57" s="24">
        <f t="shared" si="26"/>
        <v>3070354623</v>
      </c>
      <c r="W57" s="2"/>
    </row>
    <row r="58" spans="1:23" s="57" customFormat="1" ht="30" x14ac:dyDescent="0.25">
      <c r="A58" s="52" t="s">
        <v>69</v>
      </c>
      <c r="B58" s="53"/>
      <c r="C58" s="54">
        <v>0</v>
      </c>
      <c r="D58" s="54">
        <v>0</v>
      </c>
      <c r="E58" s="54">
        <v>3670762624</v>
      </c>
      <c r="F58" s="54">
        <v>3670762624</v>
      </c>
      <c r="G58" s="54">
        <v>0</v>
      </c>
      <c r="H58" s="54">
        <v>3670762624</v>
      </c>
      <c r="I58" s="54">
        <v>1287483994</v>
      </c>
      <c r="J58" s="54">
        <v>2165638724</v>
      </c>
      <c r="K58" s="54">
        <v>1505123900</v>
      </c>
      <c r="L58" s="54">
        <v>1434875371</v>
      </c>
      <c r="M58" s="54">
        <v>2165638724</v>
      </c>
      <c r="N58" s="54">
        <v>0</v>
      </c>
      <c r="O58" s="54">
        <v>58.997</v>
      </c>
      <c r="P58" s="54">
        <v>94027636</v>
      </c>
      <c r="Q58" s="54">
        <v>142956973</v>
      </c>
      <c r="R58" s="54">
        <v>2022681751</v>
      </c>
      <c r="S58" s="54">
        <v>3.8944999999999999</v>
      </c>
      <c r="T58" s="54">
        <v>94027636</v>
      </c>
      <c r="U58" s="54">
        <v>142956973</v>
      </c>
      <c r="V58" s="55">
        <v>0</v>
      </c>
      <c r="W58" s="56"/>
    </row>
    <row r="59" spans="1:23" s="63" customFormat="1" hidden="1" x14ac:dyDescent="0.25">
      <c r="A59" s="58" t="s">
        <v>54</v>
      </c>
      <c r="B59" s="59"/>
      <c r="C59" s="60">
        <v>0</v>
      </c>
      <c r="D59" s="60">
        <v>1230554900</v>
      </c>
      <c r="E59" s="60">
        <v>1519439898</v>
      </c>
      <c r="F59" s="60">
        <v>1519439898</v>
      </c>
      <c r="G59" s="60">
        <v>0</v>
      </c>
      <c r="H59" s="60">
        <v>1519439898</v>
      </c>
      <c r="I59" s="60">
        <v>1274453547</v>
      </c>
      <c r="J59" s="60">
        <v>1429652390</v>
      </c>
      <c r="K59" s="60">
        <v>89787508</v>
      </c>
      <c r="L59" s="60">
        <v>1407159731</v>
      </c>
      <c r="M59" s="60">
        <v>1429652390</v>
      </c>
      <c r="N59" s="60">
        <v>0</v>
      </c>
      <c r="O59" s="60">
        <v>94.090699999999998</v>
      </c>
      <c r="P59" s="60">
        <v>0</v>
      </c>
      <c r="Q59" s="60">
        <v>3500000</v>
      </c>
      <c r="R59" s="60">
        <v>1426152390</v>
      </c>
      <c r="S59" s="60">
        <v>0.2303</v>
      </c>
      <c r="T59" s="60">
        <v>0</v>
      </c>
      <c r="U59" s="60">
        <v>3500000</v>
      </c>
      <c r="V59" s="61">
        <v>0</v>
      </c>
      <c r="W59" s="62"/>
    </row>
    <row r="60" spans="1:23" s="63" customFormat="1" ht="30" hidden="1" x14ac:dyDescent="0.25">
      <c r="A60" s="58" t="s">
        <v>70</v>
      </c>
      <c r="B60" s="59"/>
      <c r="C60" s="60">
        <v>0</v>
      </c>
      <c r="D60" s="60">
        <v>-11387000</v>
      </c>
      <c r="E60" s="60">
        <v>216021400</v>
      </c>
      <c r="F60" s="60">
        <v>216021400</v>
      </c>
      <c r="G60" s="60">
        <v>0</v>
      </c>
      <c r="H60" s="60">
        <v>216021400</v>
      </c>
      <c r="I60" s="60">
        <v>13030447</v>
      </c>
      <c r="J60" s="60">
        <v>188357377</v>
      </c>
      <c r="K60" s="60">
        <v>27664023</v>
      </c>
      <c r="L60" s="60">
        <v>27715640</v>
      </c>
      <c r="M60" s="60">
        <v>188357377</v>
      </c>
      <c r="N60" s="60">
        <v>0</v>
      </c>
      <c r="O60" s="60">
        <v>87.193899999999999</v>
      </c>
      <c r="P60" s="60">
        <v>46662719</v>
      </c>
      <c r="Q60" s="60">
        <v>73418567</v>
      </c>
      <c r="R60" s="60">
        <v>114938810</v>
      </c>
      <c r="S60" s="60">
        <v>33.986699999999999</v>
      </c>
      <c r="T60" s="60">
        <v>46662719</v>
      </c>
      <c r="U60" s="60">
        <v>73418567</v>
      </c>
      <c r="V60" s="61">
        <v>0</v>
      </c>
      <c r="W60" s="62"/>
    </row>
    <row r="61" spans="1:23" s="63" customFormat="1" ht="30" hidden="1" x14ac:dyDescent="0.25">
      <c r="A61" s="58" t="s">
        <v>71</v>
      </c>
      <c r="B61" s="59"/>
      <c r="C61" s="60">
        <v>0</v>
      </c>
      <c r="D61" s="60">
        <v>-305224070</v>
      </c>
      <c r="E61" s="60">
        <v>1135301326</v>
      </c>
      <c r="F61" s="60">
        <v>1135301326</v>
      </c>
      <c r="G61" s="60">
        <v>0</v>
      </c>
      <c r="H61" s="60">
        <v>1135301326</v>
      </c>
      <c r="I61" s="60">
        <v>0</v>
      </c>
      <c r="J61" s="60">
        <v>297628957</v>
      </c>
      <c r="K61" s="60">
        <v>837672369</v>
      </c>
      <c r="L61" s="60">
        <v>0</v>
      </c>
      <c r="M61" s="60">
        <v>297628957</v>
      </c>
      <c r="N61" s="60">
        <v>0</v>
      </c>
      <c r="O61" s="60">
        <v>26.215900000000001</v>
      </c>
      <c r="P61" s="60">
        <v>47364917</v>
      </c>
      <c r="Q61" s="60">
        <v>66038406</v>
      </c>
      <c r="R61" s="60">
        <v>231590551</v>
      </c>
      <c r="S61" s="60">
        <v>5.8167999999999997</v>
      </c>
      <c r="T61" s="60">
        <v>47364917</v>
      </c>
      <c r="U61" s="60">
        <v>66038406</v>
      </c>
      <c r="V61" s="61">
        <v>0</v>
      </c>
      <c r="W61" s="62"/>
    </row>
    <row r="62" spans="1:23" s="63" customFormat="1" ht="30" hidden="1" x14ac:dyDescent="0.25">
      <c r="A62" s="58" t="s">
        <v>72</v>
      </c>
      <c r="B62" s="59"/>
      <c r="C62" s="60">
        <v>0</v>
      </c>
      <c r="D62" s="60">
        <v>-913943830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  <c r="V62" s="61">
        <v>0</v>
      </c>
      <c r="W62" s="62"/>
    </row>
    <row r="63" spans="1:23" s="63" customFormat="1" ht="37.5" hidden="1" customHeight="1" x14ac:dyDescent="0.25">
      <c r="A63" s="58" t="s">
        <v>68</v>
      </c>
      <c r="B63" s="59"/>
      <c r="C63" s="60">
        <v>0</v>
      </c>
      <c r="D63" s="60">
        <v>0</v>
      </c>
      <c r="E63" s="60">
        <v>800000000</v>
      </c>
      <c r="F63" s="60">
        <v>800000000</v>
      </c>
      <c r="G63" s="60">
        <v>0</v>
      </c>
      <c r="H63" s="60">
        <v>800000000</v>
      </c>
      <c r="I63" s="60">
        <v>0</v>
      </c>
      <c r="J63" s="60">
        <v>250000000</v>
      </c>
      <c r="K63" s="60">
        <v>550000000</v>
      </c>
      <c r="L63" s="60">
        <v>0</v>
      </c>
      <c r="M63" s="60">
        <v>250000000</v>
      </c>
      <c r="N63" s="60">
        <v>0</v>
      </c>
      <c r="O63" s="60">
        <v>31.25</v>
      </c>
      <c r="P63" s="60">
        <v>0</v>
      </c>
      <c r="Q63" s="60">
        <v>0</v>
      </c>
      <c r="R63" s="60">
        <v>250000000</v>
      </c>
      <c r="S63" s="60">
        <v>0</v>
      </c>
      <c r="T63" s="60">
        <v>0</v>
      </c>
      <c r="U63" s="60">
        <v>0</v>
      </c>
      <c r="V63" s="61">
        <v>0</v>
      </c>
      <c r="W63" s="62"/>
    </row>
    <row r="64" spans="1:23" s="57" customFormat="1" ht="30" x14ac:dyDescent="0.25">
      <c r="A64" s="52" t="s">
        <v>73</v>
      </c>
      <c r="B64" s="53"/>
      <c r="C64" s="54">
        <v>0</v>
      </c>
      <c r="D64" s="54">
        <v>-126069750</v>
      </c>
      <c r="E64" s="54">
        <v>9731662581</v>
      </c>
      <c r="F64" s="54">
        <v>9731662581</v>
      </c>
      <c r="G64" s="54">
        <v>0</v>
      </c>
      <c r="H64" s="54">
        <v>9731662581</v>
      </c>
      <c r="I64" s="54">
        <v>1032705302</v>
      </c>
      <c r="J64" s="54">
        <v>9213445264</v>
      </c>
      <c r="K64" s="54">
        <v>518217317</v>
      </c>
      <c r="L64" s="54">
        <v>3509828430</v>
      </c>
      <c r="M64" s="54">
        <v>9213445264</v>
      </c>
      <c r="N64" s="54">
        <v>0</v>
      </c>
      <c r="O64" s="54">
        <v>94.674899999999994</v>
      </c>
      <c r="P64" s="54">
        <v>1247613455</v>
      </c>
      <c r="Q64" s="54">
        <v>2446017852</v>
      </c>
      <c r="R64" s="54">
        <v>6767427412</v>
      </c>
      <c r="S64" s="54">
        <v>25.134599999999999</v>
      </c>
      <c r="T64" s="54">
        <v>1128343152</v>
      </c>
      <c r="U64" s="54">
        <v>2317672310</v>
      </c>
      <c r="V64" s="55">
        <v>128345542</v>
      </c>
      <c r="W64" s="56"/>
    </row>
    <row r="65" spans="1:23" s="63" customFormat="1" ht="30" hidden="1" x14ac:dyDescent="0.25">
      <c r="A65" s="58" t="s">
        <v>29</v>
      </c>
      <c r="B65" s="59"/>
      <c r="C65" s="60">
        <v>0</v>
      </c>
      <c r="D65" s="60">
        <v>-327096626</v>
      </c>
      <c r="E65" s="60">
        <v>400628590</v>
      </c>
      <c r="F65" s="60">
        <v>400628590</v>
      </c>
      <c r="G65" s="60">
        <v>0</v>
      </c>
      <c r="H65" s="60">
        <v>400628590</v>
      </c>
      <c r="I65" s="60">
        <v>345026771</v>
      </c>
      <c r="J65" s="60">
        <v>354233419</v>
      </c>
      <c r="K65" s="60">
        <v>46395171</v>
      </c>
      <c r="L65" s="60">
        <v>345026771</v>
      </c>
      <c r="M65" s="60">
        <v>354233419</v>
      </c>
      <c r="N65" s="60">
        <v>0</v>
      </c>
      <c r="O65" s="60">
        <v>88.419399999999996</v>
      </c>
      <c r="P65" s="60">
        <v>124793421</v>
      </c>
      <c r="Q65" s="60">
        <v>124793421</v>
      </c>
      <c r="R65" s="60">
        <v>229439998</v>
      </c>
      <c r="S65" s="60">
        <v>31.1494</v>
      </c>
      <c r="T65" s="60">
        <v>0</v>
      </c>
      <c r="U65" s="60">
        <v>0</v>
      </c>
      <c r="V65" s="61">
        <v>124793421</v>
      </c>
      <c r="W65" s="62"/>
    </row>
    <row r="66" spans="1:23" s="63" customFormat="1" hidden="1" x14ac:dyDescent="0.25">
      <c r="A66" s="58" t="s">
        <v>74</v>
      </c>
      <c r="B66" s="59"/>
      <c r="C66" s="60">
        <v>0</v>
      </c>
      <c r="D66" s="60">
        <v>0</v>
      </c>
      <c r="E66" s="60">
        <v>2830402000</v>
      </c>
      <c r="F66" s="60">
        <v>2830402000</v>
      </c>
      <c r="G66" s="60">
        <v>0</v>
      </c>
      <c r="H66" s="60">
        <v>2830402000</v>
      </c>
      <c r="I66" s="60">
        <v>0</v>
      </c>
      <c r="J66" s="60">
        <v>2830402000</v>
      </c>
      <c r="K66" s="60">
        <v>0</v>
      </c>
      <c r="L66" s="60">
        <v>0</v>
      </c>
      <c r="M66" s="60">
        <v>2830402000</v>
      </c>
      <c r="N66" s="60">
        <v>0</v>
      </c>
      <c r="O66" s="60">
        <v>100</v>
      </c>
      <c r="P66" s="60">
        <v>283040200</v>
      </c>
      <c r="Q66" s="60">
        <v>283040200</v>
      </c>
      <c r="R66" s="60">
        <v>2547361800</v>
      </c>
      <c r="S66" s="60">
        <v>10</v>
      </c>
      <c r="T66" s="60">
        <v>283040200</v>
      </c>
      <c r="U66" s="60">
        <v>283040200</v>
      </c>
      <c r="V66" s="61">
        <v>0</v>
      </c>
      <c r="W66" s="62"/>
    </row>
    <row r="67" spans="1:23" s="63" customFormat="1" ht="30" hidden="1" x14ac:dyDescent="0.25">
      <c r="A67" s="58" t="s">
        <v>31</v>
      </c>
      <c r="B67" s="59"/>
      <c r="C67" s="60">
        <v>0</v>
      </c>
      <c r="D67" s="60">
        <v>605395690</v>
      </c>
      <c r="E67" s="60">
        <v>2005395690</v>
      </c>
      <c r="F67" s="60">
        <v>2005395690</v>
      </c>
      <c r="G67" s="60">
        <v>0</v>
      </c>
      <c r="H67" s="60">
        <v>2005395690</v>
      </c>
      <c r="I67" s="60">
        <v>789731774</v>
      </c>
      <c r="J67" s="60">
        <v>1975127464</v>
      </c>
      <c r="K67" s="60">
        <v>30268226</v>
      </c>
      <c r="L67" s="60">
        <v>1864257464</v>
      </c>
      <c r="M67" s="60">
        <v>1975127464</v>
      </c>
      <c r="N67" s="60">
        <v>0</v>
      </c>
      <c r="O67" s="60">
        <v>98.490700000000004</v>
      </c>
      <c r="P67" s="60">
        <v>302743619</v>
      </c>
      <c r="Q67" s="60">
        <v>313613619</v>
      </c>
      <c r="R67" s="60">
        <v>1661513845</v>
      </c>
      <c r="S67" s="60">
        <v>15.638500000000001</v>
      </c>
      <c r="T67" s="60">
        <v>302743619</v>
      </c>
      <c r="U67" s="60">
        <v>313613619</v>
      </c>
      <c r="V67" s="61">
        <v>0</v>
      </c>
      <c r="W67" s="62"/>
    </row>
    <row r="68" spans="1:23" s="63" customFormat="1" ht="30" hidden="1" x14ac:dyDescent="0.25">
      <c r="A68" s="58" t="s">
        <v>33</v>
      </c>
      <c r="B68" s="59"/>
      <c r="C68" s="60">
        <v>0</v>
      </c>
      <c r="D68" s="60">
        <v>651208</v>
      </c>
      <c r="E68" s="60">
        <v>651208</v>
      </c>
      <c r="F68" s="60">
        <v>651208</v>
      </c>
      <c r="G68" s="60">
        <v>0</v>
      </c>
      <c r="H68" s="60">
        <v>651208</v>
      </c>
      <c r="I68" s="60">
        <v>0</v>
      </c>
      <c r="J68" s="60">
        <v>0</v>
      </c>
      <c r="K68" s="60">
        <v>651208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1">
        <v>0</v>
      </c>
      <c r="W68" s="62"/>
    </row>
    <row r="69" spans="1:23" s="63" customFormat="1" hidden="1" x14ac:dyDescent="0.25">
      <c r="A69" s="58" t="s">
        <v>52</v>
      </c>
      <c r="B69" s="59"/>
      <c r="C69" s="60">
        <v>0</v>
      </c>
      <c r="D69" s="60">
        <v>134696997</v>
      </c>
      <c r="E69" s="60">
        <v>1186696997</v>
      </c>
      <c r="F69" s="60">
        <v>1186696997</v>
      </c>
      <c r="G69" s="60">
        <v>0</v>
      </c>
      <c r="H69" s="60">
        <v>1186696997</v>
      </c>
      <c r="I69" s="60">
        <v>142192750</v>
      </c>
      <c r="J69" s="60">
        <v>1182889747</v>
      </c>
      <c r="K69" s="60">
        <v>3807250</v>
      </c>
      <c r="L69" s="60">
        <v>142192750</v>
      </c>
      <c r="M69" s="60">
        <v>1182889747</v>
      </c>
      <c r="N69" s="60">
        <v>0</v>
      </c>
      <c r="O69" s="60">
        <v>99.679199999999994</v>
      </c>
      <c r="P69" s="60">
        <v>174485416</v>
      </c>
      <c r="Q69" s="60">
        <v>690146767</v>
      </c>
      <c r="R69" s="60">
        <v>492742980</v>
      </c>
      <c r="S69" s="60">
        <v>58.1569</v>
      </c>
      <c r="T69" s="60">
        <v>174485416</v>
      </c>
      <c r="U69" s="60">
        <v>690146767</v>
      </c>
      <c r="V69" s="61">
        <v>0</v>
      </c>
      <c r="W69" s="62"/>
    </row>
    <row r="70" spans="1:23" s="63" customFormat="1" hidden="1" x14ac:dyDescent="0.25">
      <c r="A70" s="58" t="s">
        <v>53</v>
      </c>
      <c r="B70" s="59"/>
      <c r="C70" s="60">
        <v>0</v>
      </c>
      <c r="D70" s="60">
        <v>0</v>
      </c>
      <c r="E70" s="60">
        <v>283942897</v>
      </c>
      <c r="F70" s="60">
        <v>283942897</v>
      </c>
      <c r="G70" s="60">
        <v>0</v>
      </c>
      <c r="H70" s="60">
        <v>283942897</v>
      </c>
      <c r="I70" s="60">
        <v>-160365592</v>
      </c>
      <c r="J70" s="60">
        <v>123577305</v>
      </c>
      <c r="K70" s="60">
        <v>160365592</v>
      </c>
      <c r="L70" s="60">
        <v>82658595</v>
      </c>
      <c r="M70" s="60">
        <v>123577305</v>
      </c>
      <c r="N70" s="60">
        <v>0</v>
      </c>
      <c r="O70" s="60">
        <v>43.521900000000002</v>
      </c>
      <c r="P70" s="60">
        <v>82658595</v>
      </c>
      <c r="Q70" s="60">
        <v>123577305</v>
      </c>
      <c r="R70" s="60">
        <v>0</v>
      </c>
      <c r="S70" s="60">
        <v>43.521900000000002</v>
      </c>
      <c r="T70" s="60">
        <v>82658595</v>
      </c>
      <c r="U70" s="60">
        <v>123577300</v>
      </c>
      <c r="V70" s="61">
        <v>5</v>
      </c>
      <c r="W70" s="62"/>
    </row>
    <row r="71" spans="1:23" s="63" customFormat="1" hidden="1" x14ac:dyDescent="0.25">
      <c r="A71" s="58" t="s">
        <v>54</v>
      </c>
      <c r="B71" s="59"/>
      <c r="C71" s="60">
        <v>0</v>
      </c>
      <c r="D71" s="60">
        <v>-346334287</v>
      </c>
      <c r="E71" s="60">
        <v>1205344409</v>
      </c>
      <c r="F71" s="60">
        <v>1205344409</v>
      </c>
      <c r="G71" s="60">
        <v>0</v>
      </c>
      <c r="H71" s="60">
        <v>1205344409</v>
      </c>
      <c r="I71" s="60">
        <v>-69195395</v>
      </c>
      <c r="J71" s="60">
        <v>1096845054</v>
      </c>
      <c r="K71" s="60">
        <v>108499355</v>
      </c>
      <c r="L71" s="60">
        <v>1030470534</v>
      </c>
      <c r="M71" s="60">
        <v>1096845054</v>
      </c>
      <c r="N71" s="60">
        <v>0</v>
      </c>
      <c r="O71" s="60">
        <v>90.998500000000007</v>
      </c>
      <c r="P71" s="60">
        <v>3552116</v>
      </c>
      <c r="Q71" s="60">
        <v>38789431</v>
      </c>
      <c r="R71" s="60">
        <v>1058055623</v>
      </c>
      <c r="S71" s="60">
        <v>3.2181000000000002</v>
      </c>
      <c r="T71" s="60">
        <v>0</v>
      </c>
      <c r="U71" s="60">
        <v>35237315</v>
      </c>
      <c r="V71" s="61">
        <v>3552116</v>
      </c>
      <c r="W71" s="62"/>
    </row>
    <row r="72" spans="1:23" s="63" customFormat="1" ht="30" hidden="1" x14ac:dyDescent="0.25">
      <c r="A72" s="58" t="s">
        <v>57</v>
      </c>
      <c r="B72" s="59"/>
      <c r="C72" s="60">
        <v>0</v>
      </c>
      <c r="D72" s="60">
        <v>0</v>
      </c>
      <c r="E72" s="60">
        <v>81521679</v>
      </c>
      <c r="F72" s="60">
        <v>81521679</v>
      </c>
      <c r="G72" s="60">
        <v>0</v>
      </c>
      <c r="H72" s="60">
        <v>81521679</v>
      </c>
      <c r="I72" s="60">
        <v>0</v>
      </c>
      <c r="J72" s="60">
        <v>81521679</v>
      </c>
      <c r="K72" s="60">
        <v>0</v>
      </c>
      <c r="L72" s="60">
        <v>0</v>
      </c>
      <c r="M72" s="60">
        <v>81521679</v>
      </c>
      <c r="N72" s="60">
        <v>0</v>
      </c>
      <c r="O72" s="60">
        <v>100</v>
      </c>
      <c r="P72" s="60">
        <v>0</v>
      </c>
      <c r="Q72" s="60">
        <v>0</v>
      </c>
      <c r="R72" s="60">
        <v>81521679</v>
      </c>
      <c r="S72" s="60">
        <v>0</v>
      </c>
      <c r="T72" s="60">
        <v>0</v>
      </c>
      <c r="U72" s="60">
        <v>0</v>
      </c>
      <c r="V72" s="61">
        <v>0</v>
      </c>
      <c r="W72" s="62"/>
    </row>
    <row r="73" spans="1:23" s="63" customFormat="1" ht="30" hidden="1" x14ac:dyDescent="0.25">
      <c r="A73" s="58" t="s">
        <v>70</v>
      </c>
      <c r="B73" s="59"/>
      <c r="C73" s="60">
        <v>0</v>
      </c>
      <c r="D73" s="60">
        <v>-123983074</v>
      </c>
      <c r="E73" s="60">
        <v>1610126769</v>
      </c>
      <c r="F73" s="60">
        <v>1610126769</v>
      </c>
      <c r="G73" s="60">
        <v>0</v>
      </c>
      <c r="H73" s="60">
        <v>1610126769</v>
      </c>
      <c r="I73" s="60">
        <v>-14685006</v>
      </c>
      <c r="J73" s="60">
        <v>1545926961</v>
      </c>
      <c r="K73" s="60">
        <v>64199808</v>
      </c>
      <c r="L73" s="60">
        <v>45222316</v>
      </c>
      <c r="M73" s="60">
        <v>1545926961</v>
      </c>
      <c r="N73" s="60">
        <v>0</v>
      </c>
      <c r="O73" s="60">
        <v>96.012699999999995</v>
      </c>
      <c r="P73" s="60">
        <v>272172518</v>
      </c>
      <c r="Q73" s="60">
        <v>858859804</v>
      </c>
      <c r="R73" s="60">
        <v>687067157</v>
      </c>
      <c r="S73" s="60">
        <v>53.341099999999997</v>
      </c>
      <c r="T73" s="60">
        <v>281247752</v>
      </c>
      <c r="U73" s="60">
        <v>858859804</v>
      </c>
      <c r="V73" s="61">
        <v>0</v>
      </c>
      <c r="W73" s="62"/>
    </row>
    <row r="74" spans="1:23" s="63" customFormat="1" ht="30" hidden="1" x14ac:dyDescent="0.25">
      <c r="A74" s="58" t="s">
        <v>71</v>
      </c>
      <c r="B74" s="59"/>
      <c r="C74" s="60">
        <v>0</v>
      </c>
      <c r="D74" s="60">
        <v>-69399658</v>
      </c>
      <c r="E74" s="60">
        <v>126952342</v>
      </c>
      <c r="F74" s="60">
        <v>126952342</v>
      </c>
      <c r="G74" s="60">
        <v>0</v>
      </c>
      <c r="H74" s="60">
        <v>126952342</v>
      </c>
      <c r="I74" s="60">
        <v>0</v>
      </c>
      <c r="J74" s="60">
        <v>22921635</v>
      </c>
      <c r="K74" s="60">
        <v>104030707</v>
      </c>
      <c r="L74" s="60">
        <v>0</v>
      </c>
      <c r="M74" s="60">
        <v>22921635</v>
      </c>
      <c r="N74" s="60">
        <v>0</v>
      </c>
      <c r="O74" s="60">
        <v>18.055299999999999</v>
      </c>
      <c r="P74" s="60">
        <v>4167570</v>
      </c>
      <c r="Q74" s="60">
        <v>13197305</v>
      </c>
      <c r="R74" s="60">
        <v>9724330</v>
      </c>
      <c r="S74" s="60">
        <v>10.3955</v>
      </c>
      <c r="T74" s="60">
        <v>4167570</v>
      </c>
      <c r="U74" s="60">
        <v>13197305</v>
      </c>
      <c r="V74" s="61">
        <v>0</v>
      </c>
      <c r="W74" s="62"/>
    </row>
    <row r="75" spans="1:23" s="57" customFormat="1" ht="30" x14ac:dyDescent="0.25">
      <c r="A75" s="52" t="s">
        <v>76</v>
      </c>
      <c r="B75" s="53"/>
      <c r="C75" s="54">
        <v>0</v>
      </c>
      <c r="D75" s="54">
        <v>-8490093210</v>
      </c>
      <c r="E75" s="54">
        <v>104152146692</v>
      </c>
      <c r="F75" s="54">
        <v>104152146692</v>
      </c>
      <c r="G75" s="54">
        <v>0</v>
      </c>
      <c r="H75" s="54">
        <v>104152146692</v>
      </c>
      <c r="I75" s="54">
        <v>1819341313</v>
      </c>
      <c r="J75" s="54">
        <v>88528210116</v>
      </c>
      <c r="K75" s="54">
        <v>15623936576</v>
      </c>
      <c r="L75" s="54">
        <v>25916751382</v>
      </c>
      <c r="M75" s="54">
        <v>88528210116</v>
      </c>
      <c r="N75" s="54">
        <v>0</v>
      </c>
      <c r="O75" s="54">
        <v>84.998900000000006</v>
      </c>
      <c r="P75" s="54">
        <v>45683842902</v>
      </c>
      <c r="Q75" s="54">
        <v>62814966132</v>
      </c>
      <c r="R75" s="54">
        <v>25713243984</v>
      </c>
      <c r="S75" s="54">
        <v>60.3108</v>
      </c>
      <c r="T75" s="54">
        <v>44703791088</v>
      </c>
      <c r="U75" s="54">
        <v>61794401095</v>
      </c>
      <c r="V75" s="55">
        <v>1020565037</v>
      </c>
      <c r="W75" s="56"/>
    </row>
    <row r="76" spans="1:23" s="63" customFormat="1" ht="30" hidden="1" x14ac:dyDescent="0.25">
      <c r="A76" s="58" t="s">
        <v>24</v>
      </c>
      <c r="B76" s="59"/>
      <c r="C76" s="60">
        <v>0</v>
      </c>
      <c r="D76" s="60">
        <v>2346440248</v>
      </c>
      <c r="E76" s="60">
        <v>33787504712</v>
      </c>
      <c r="F76" s="60">
        <v>33787504712</v>
      </c>
      <c r="G76" s="60">
        <v>0</v>
      </c>
      <c r="H76" s="60">
        <v>33787504712</v>
      </c>
      <c r="I76" s="60">
        <v>12293494156</v>
      </c>
      <c r="J76" s="60">
        <v>23333824293</v>
      </c>
      <c r="K76" s="60">
        <v>10453680419</v>
      </c>
      <c r="L76" s="60">
        <v>12295061870</v>
      </c>
      <c r="M76" s="60">
        <v>23333824293</v>
      </c>
      <c r="N76" s="60">
        <v>0</v>
      </c>
      <c r="O76" s="60">
        <v>69.060500000000005</v>
      </c>
      <c r="P76" s="60">
        <v>9967632470</v>
      </c>
      <c r="Q76" s="60">
        <v>20987730893</v>
      </c>
      <c r="R76" s="60">
        <v>2346093400</v>
      </c>
      <c r="S76" s="60">
        <v>62.116799999999998</v>
      </c>
      <c r="T76" s="60">
        <v>9951778105</v>
      </c>
      <c r="U76" s="60">
        <v>20971876528</v>
      </c>
      <c r="V76" s="61">
        <v>15854365</v>
      </c>
      <c r="W76" s="62"/>
    </row>
    <row r="77" spans="1:23" s="63" customFormat="1" ht="30" hidden="1" x14ac:dyDescent="0.25">
      <c r="A77" s="58" t="s">
        <v>28</v>
      </c>
      <c r="B77" s="59"/>
      <c r="C77" s="60">
        <v>0</v>
      </c>
      <c r="D77" s="60">
        <v>0</v>
      </c>
      <c r="E77" s="60">
        <v>28861132055</v>
      </c>
      <c r="F77" s="60">
        <v>28861132055</v>
      </c>
      <c r="G77" s="60">
        <v>0</v>
      </c>
      <c r="H77" s="60">
        <v>28861132055</v>
      </c>
      <c r="I77" s="60">
        <v>0</v>
      </c>
      <c r="J77" s="60">
        <v>28765497055</v>
      </c>
      <c r="K77" s="60">
        <v>95635000</v>
      </c>
      <c r="L77" s="60">
        <v>0</v>
      </c>
      <c r="M77" s="60">
        <v>28765497055</v>
      </c>
      <c r="N77" s="60">
        <v>0</v>
      </c>
      <c r="O77" s="60">
        <v>99.668599999999998</v>
      </c>
      <c r="P77" s="60">
        <v>28765497055</v>
      </c>
      <c r="Q77" s="60">
        <v>28765497055</v>
      </c>
      <c r="R77" s="60">
        <v>0</v>
      </c>
      <c r="S77" s="60">
        <v>99.668599999999998</v>
      </c>
      <c r="T77" s="60">
        <v>28765497055</v>
      </c>
      <c r="U77" s="60">
        <v>28765497055</v>
      </c>
      <c r="V77" s="61">
        <v>0</v>
      </c>
      <c r="W77" s="62"/>
    </row>
    <row r="78" spans="1:23" s="63" customFormat="1" ht="30" hidden="1" x14ac:dyDescent="0.25">
      <c r="A78" s="58" t="s">
        <v>29</v>
      </c>
      <c r="B78" s="59"/>
      <c r="C78" s="60">
        <v>0</v>
      </c>
      <c r="D78" s="60">
        <v>0</v>
      </c>
      <c r="E78" s="60">
        <v>193894754</v>
      </c>
      <c r="F78" s="60">
        <v>193894754</v>
      </c>
      <c r="G78" s="60">
        <v>0</v>
      </c>
      <c r="H78" s="60">
        <v>193894754</v>
      </c>
      <c r="I78" s="60">
        <v>0</v>
      </c>
      <c r="J78" s="60">
        <v>100533754</v>
      </c>
      <c r="K78" s="60">
        <v>93361000</v>
      </c>
      <c r="L78" s="60">
        <v>0</v>
      </c>
      <c r="M78" s="60">
        <v>100533754</v>
      </c>
      <c r="N78" s="60">
        <v>0</v>
      </c>
      <c r="O78" s="60">
        <v>51.849699999999999</v>
      </c>
      <c r="P78" s="60">
        <v>58348957</v>
      </c>
      <c r="Q78" s="60">
        <v>58348957</v>
      </c>
      <c r="R78" s="60">
        <v>42184797</v>
      </c>
      <c r="S78" s="60">
        <v>30.0931</v>
      </c>
      <c r="T78" s="60">
        <v>34471001</v>
      </c>
      <c r="U78" s="60">
        <v>34471001</v>
      </c>
      <c r="V78" s="61">
        <v>23877956</v>
      </c>
      <c r="W78" s="62"/>
    </row>
    <row r="79" spans="1:23" s="63" customFormat="1" ht="30" hidden="1" x14ac:dyDescent="0.25">
      <c r="A79" s="58" t="s">
        <v>31</v>
      </c>
      <c r="B79" s="59"/>
      <c r="C79" s="60">
        <v>0</v>
      </c>
      <c r="D79" s="60">
        <v>0</v>
      </c>
      <c r="E79" s="60">
        <v>7889370148</v>
      </c>
      <c r="F79" s="60">
        <v>7889370148</v>
      </c>
      <c r="G79" s="60">
        <v>0</v>
      </c>
      <c r="H79" s="60">
        <v>7889370148</v>
      </c>
      <c r="I79" s="60">
        <v>0</v>
      </c>
      <c r="J79" s="60">
        <v>6651329148</v>
      </c>
      <c r="K79" s="60">
        <v>1238041000</v>
      </c>
      <c r="L79" s="60">
        <v>6222290411</v>
      </c>
      <c r="M79" s="60">
        <v>6651329148</v>
      </c>
      <c r="N79" s="60">
        <v>0</v>
      </c>
      <c r="O79" s="60">
        <v>84.307500000000005</v>
      </c>
      <c r="P79" s="60">
        <v>1228053330</v>
      </c>
      <c r="Q79" s="60">
        <v>1357468321</v>
      </c>
      <c r="R79" s="60">
        <v>5293860827</v>
      </c>
      <c r="S79" s="60">
        <v>17.206299999999999</v>
      </c>
      <c r="T79" s="60">
        <v>1228053330</v>
      </c>
      <c r="U79" s="60">
        <v>1357468321</v>
      </c>
      <c r="V79" s="61">
        <v>0</v>
      </c>
      <c r="W79" s="62"/>
    </row>
    <row r="80" spans="1:23" s="63" customFormat="1" ht="30" hidden="1" x14ac:dyDescent="0.25">
      <c r="A80" s="58" t="s">
        <v>33</v>
      </c>
      <c r="B80" s="59"/>
      <c r="C80" s="60">
        <v>0</v>
      </c>
      <c r="D80" s="60">
        <v>-8944423</v>
      </c>
      <c r="E80" s="60">
        <v>47462577</v>
      </c>
      <c r="F80" s="60">
        <v>47462577</v>
      </c>
      <c r="G80" s="60">
        <v>0</v>
      </c>
      <c r="H80" s="60">
        <v>47462577</v>
      </c>
      <c r="I80" s="60">
        <v>-7177955</v>
      </c>
      <c r="J80" s="60">
        <v>13877622</v>
      </c>
      <c r="K80" s="60">
        <v>33584955</v>
      </c>
      <c r="L80" s="60">
        <v>13877622</v>
      </c>
      <c r="M80" s="60">
        <v>13877622</v>
      </c>
      <c r="N80" s="60">
        <v>0</v>
      </c>
      <c r="O80" s="60">
        <v>29.239100000000001</v>
      </c>
      <c r="P80" s="60">
        <v>0</v>
      </c>
      <c r="Q80" s="60">
        <v>0</v>
      </c>
      <c r="R80" s="60">
        <v>13877622</v>
      </c>
      <c r="S80" s="60">
        <v>0</v>
      </c>
      <c r="T80" s="60">
        <v>0</v>
      </c>
      <c r="U80" s="60">
        <v>0</v>
      </c>
      <c r="V80" s="61">
        <v>0</v>
      </c>
      <c r="W80" s="62"/>
    </row>
    <row r="81" spans="1:23" s="63" customFormat="1" ht="30" hidden="1" x14ac:dyDescent="0.25">
      <c r="A81" s="58" t="s">
        <v>36</v>
      </c>
      <c r="B81" s="59"/>
      <c r="C81" s="60">
        <v>0</v>
      </c>
      <c r="D81" s="60">
        <v>0</v>
      </c>
      <c r="E81" s="60">
        <v>1895816000</v>
      </c>
      <c r="F81" s="60">
        <v>1895816000</v>
      </c>
      <c r="G81" s="60">
        <v>0</v>
      </c>
      <c r="H81" s="60">
        <v>1895816000</v>
      </c>
      <c r="I81" s="60">
        <v>0</v>
      </c>
      <c r="J81" s="60">
        <v>0</v>
      </c>
      <c r="K81" s="60">
        <v>1895816000</v>
      </c>
      <c r="L81" s="60">
        <v>0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0</v>
      </c>
      <c r="S81" s="60">
        <v>0</v>
      </c>
      <c r="T81" s="60">
        <v>0</v>
      </c>
      <c r="U81" s="60">
        <v>0</v>
      </c>
      <c r="V81" s="61">
        <v>0</v>
      </c>
      <c r="W81" s="62"/>
    </row>
    <row r="82" spans="1:23" s="63" customFormat="1" hidden="1" x14ac:dyDescent="0.25">
      <c r="A82" s="58" t="s">
        <v>77</v>
      </c>
      <c r="B82" s="59"/>
      <c r="C82" s="60">
        <v>0</v>
      </c>
      <c r="D82" s="60">
        <v>-35384629</v>
      </c>
      <c r="E82" s="60">
        <v>376629005</v>
      </c>
      <c r="F82" s="60">
        <v>376629005</v>
      </c>
      <c r="G82" s="60">
        <v>0</v>
      </c>
      <c r="H82" s="60">
        <v>376629005</v>
      </c>
      <c r="I82" s="60">
        <v>-109671072</v>
      </c>
      <c r="J82" s="60">
        <v>266957933</v>
      </c>
      <c r="K82" s="60">
        <v>109671072</v>
      </c>
      <c r="L82" s="60">
        <v>266957933</v>
      </c>
      <c r="M82" s="60">
        <v>266957933</v>
      </c>
      <c r="N82" s="60">
        <v>0</v>
      </c>
      <c r="O82" s="60">
        <v>70.880899999999997</v>
      </c>
      <c r="P82" s="60">
        <v>0</v>
      </c>
      <c r="Q82" s="60">
        <v>0</v>
      </c>
      <c r="R82" s="60">
        <v>266957933</v>
      </c>
      <c r="S82" s="60">
        <v>0</v>
      </c>
      <c r="T82" s="60">
        <v>0</v>
      </c>
      <c r="U82" s="60">
        <v>0</v>
      </c>
      <c r="V82" s="61">
        <v>0</v>
      </c>
      <c r="W82" s="62"/>
    </row>
    <row r="83" spans="1:23" s="63" customFormat="1" ht="30" hidden="1" x14ac:dyDescent="0.25">
      <c r="A83" s="58" t="s">
        <v>42</v>
      </c>
      <c r="B83" s="59"/>
      <c r="C83" s="60">
        <v>0</v>
      </c>
      <c r="D83" s="60">
        <v>0</v>
      </c>
      <c r="E83" s="60">
        <v>56175000</v>
      </c>
      <c r="F83" s="60">
        <v>56175000</v>
      </c>
      <c r="G83" s="60">
        <v>0</v>
      </c>
      <c r="H83" s="60">
        <v>56175000</v>
      </c>
      <c r="I83" s="60">
        <v>0</v>
      </c>
      <c r="J83" s="60">
        <v>0</v>
      </c>
      <c r="K83" s="60">
        <v>56175000</v>
      </c>
      <c r="L83" s="60">
        <v>0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1">
        <v>0</v>
      </c>
      <c r="W83" s="62"/>
    </row>
    <row r="84" spans="1:23" s="63" customFormat="1" ht="30" hidden="1" x14ac:dyDescent="0.25">
      <c r="A84" s="58" t="s">
        <v>43</v>
      </c>
      <c r="B84" s="59"/>
      <c r="C84" s="60">
        <v>0</v>
      </c>
      <c r="D84" s="60">
        <v>192484082</v>
      </c>
      <c r="E84" s="60">
        <v>6207272043</v>
      </c>
      <c r="F84" s="60">
        <v>6207272043</v>
      </c>
      <c r="G84" s="60">
        <v>0</v>
      </c>
      <c r="H84" s="60">
        <v>6207272043</v>
      </c>
      <c r="I84" s="60">
        <v>210838092</v>
      </c>
      <c r="J84" s="60">
        <v>6207272043</v>
      </c>
      <c r="K84" s="60">
        <v>0</v>
      </c>
      <c r="L84" s="60">
        <v>267838092</v>
      </c>
      <c r="M84" s="60">
        <v>6207272043</v>
      </c>
      <c r="N84" s="60">
        <v>0</v>
      </c>
      <c r="O84" s="60">
        <v>100</v>
      </c>
      <c r="P84" s="60">
        <v>735788496</v>
      </c>
      <c r="Q84" s="60">
        <v>2024137860</v>
      </c>
      <c r="R84" s="60">
        <v>4183134183</v>
      </c>
      <c r="S84" s="60">
        <v>32.609099999999998</v>
      </c>
      <c r="T84" s="60">
        <v>481217838</v>
      </c>
      <c r="U84" s="60">
        <v>1769567202</v>
      </c>
      <c r="V84" s="61">
        <v>254570658</v>
      </c>
      <c r="W84" s="62"/>
    </row>
    <row r="85" spans="1:23" s="63" customFormat="1" ht="30" hidden="1" x14ac:dyDescent="0.25">
      <c r="A85" s="58" t="s">
        <v>45</v>
      </c>
      <c r="B85" s="59"/>
      <c r="C85" s="60">
        <v>0</v>
      </c>
      <c r="D85" s="60">
        <v>0</v>
      </c>
      <c r="E85" s="60">
        <v>2516609515</v>
      </c>
      <c r="F85" s="60">
        <v>2516609515</v>
      </c>
      <c r="G85" s="60">
        <v>0</v>
      </c>
      <c r="H85" s="60">
        <v>2516609515</v>
      </c>
      <c r="I85" s="60">
        <v>0</v>
      </c>
      <c r="J85" s="60">
        <v>2516609515</v>
      </c>
      <c r="K85" s="60">
        <v>0</v>
      </c>
      <c r="L85" s="60">
        <v>0</v>
      </c>
      <c r="M85" s="60">
        <v>2516609515</v>
      </c>
      <c r="N85" s="60">
        <v>0</v>
      </c>
      <c r="O85" s="60">
        <v>100</v>
      </c>
      <c r="P85" s="60">
        <v>575954320</v>
      </c>
      <c r="Q85" s="60">
        <v>1460263882</v>
      </c>
      <c r="R85" s="60">
        <v>1056345633</v>
      </c>
      <c r="S85" s="60">
        <v>58.024999999999999</v>
      </c>
      <c r="T85" s="60">
        <v>575954320</v>
      </c>
      <c r="U85" s="60">
        <v>1460263882</v>
      </c>
      <c r="V85" s="61">
        <v>0</v>
      </c>
      <c r="W85" s="62"/>
    </row>
    <row r="86" spans="1:23" s="63" customFormat="1" ht="30" hidden="1" x14ac:dyDescent="0.25">
      <c r="A86" s="58" t="s">
        <v>46</v>
      </c>
      <c r="B86" s="59"/>
      <c r="C86" s="60">
        <v>0</v>
      </c>
      <c r="D86" s="60">
        <v>-3054828247</v>
      </c>
      <c r="E86" s="60">
        <v>3924826119</v>
      </c>
      <c r="F86" s="60">
        <v>3924826119</v>
      </c>
      <c r="G86" s="60">
        <v>0</v>
      </c>
      <c r="H86" s="60">
        <v>3924826119</v>
      </c>
      <c r="I86" s="60">
        <v>-3007635969</v>
      </c>
      <c r="J86" s="60">
        <v>3904858150</v>
      </c>
      <c r="K86" s="60">
        <v>19967969</v>
      </c>
      <c r="L86" s="60">
        <v>3904858150</v>
      </c>
      <c r="M86" s="60">
        <v>3904858150</v>
      </c>
      <c r="N86" s="60">
        <v>0</v>
      </c>
      <c r="O86" s="60">
        <v>99.491200000000006</v>
      </c>
      <c r="P86" s="60">
        <v>0</v>
      </c>
      <c r="Q86" s="60">
        <v>0</v>
      </c>
      <c r="R86" s="60">
        <v>3904858150</v>
      </c>
      <c r="S86" s="60">
        <v>0</v>
      </c>
      <c r="T86" s="60">
        <v>0</v>
      </c>
      <c r="U86" s="60">
        <v>0</v>
      </c>
      <c r="V86" s="61">
        <v>0</v>
      </c>
      <c r="W86" s="62"/>
    </row>
    <row r="87" spans="1:23" s="63" customFormat="1" ht="30" hidden="1" x14ac:dyDescent="0.25">
      <c r="A87" s="58" t="s">
        <v>49</v>
      </c>
      <c r="B87" s="59"/>
      <c r="C87" s="60">
        <v>0</v>
      </c>
      <c r="D87" s="60">
        <v>0</v>
      </c>
      <c r="E87" s="60">
        <v>62839735</v>
      </c>
      <c r="F87" s="60">
        <v>62839735</v>
      </c>
      <c r="G87" s="60">
        <v>0</v>
      </c>
      <c r="H87" s="60">
        <v>62839735</v>
      </c>
      <c r="I87" s="60">
        <v>0</v>
      </c>
      <c r="J87" s="60">
        <v>62839735</v>
      </c>
      <c r="K87" s="60">
        <v>0</v>
      </c>
      <c r="L87" s="60">
        <v>0</v>
      </c>
      <c r="M87" s="60">
        <v>62839735</v>
      </c>
      <c r="N87" s="60">
        <v>0</v>
      </c>
      <c r="O87" s="60">
        <v>100</v>
      </c>
      <c r="P87" s="60">
        <v>0</v>
      </c>
      <c r="Q87" s="60">
        <v>0</v>
      </c>
      <c r="R87" s="60">
        <v>62839735</v>
      </c>
      <c r="S87" s="60">
        <v>0</v>
      </c>
      <c r="T87" s="60">
        <v>0</v>
      </c>
      <c r="U87" s="60">
        <v>0</v>
      </c>
      <c r="V87" s="61">
        <v>0</v>
      </c>
      <c r="W87" s="62"/>
    </row>
    <row r="88" spans="1:23" s="63" customFormat="1" hidden="1" x14ac:dyDescent="0.25">
      <c r="A88" s="58" t="s">
        <v>52</v>
      </c>
      <c r="B88" s="59"/>
      <c r="C88" s="60">
        <v>0</v>
      </c>
      <c r="D88" s="60">
        <v>120267218</v>
      </c>
      <c r="E88" s="60">
        <v>279727218</v>
      </c>
      <c r="F88" s="60">
        <v>279727218</v>
      </c>
      <c r="G88" s="60">
        <v>0</v>
      </c>
      <c r="H88" s="60">
        <v>279727218</v>
      </c>
      <c r="I88" s="60">
        <v>79730000</v>
      </c>
      <c r="J88" s="60">
        <v>239190000</v>
      </c>
      <c r="K88" s="60">
        <v>40537218</v>
      </c>
      <c r="L88" s="60">
        <v>79730000</v>
      </c>
      <c r="M88" s="60">
        <v>239190000</v>
      </c>
      <c r="N88" s="60">
        <v>0</v>
      </c>
      <c r="O88" s="60">
        <v>85.508300000000006</v>
      </c>
      <c r="P88" s="60">
        <v>39865000</v>
      </c>
      <c r="Q88" s="60">
        <v>151487000</v>
      </c>
      <c r="R88" s="60">
        <v>87703000</v>
      </c>
      <c r="S88" s="60">
        <v>54.155299999999997</v>
      </c>
      <c r="T88" s="60">
        <v>39865000</v>
      </c>
      <c r="U88" s="60">
        <v>151487000</v>
      </c>
      <c r="V88" s="61">
        <v>0</v>
      </c>
      <c r="W88" s="62"/>
    </row>
    <row r="89" spans="1:23" s="63" customFormat="1" hidden="1" x14ac:dyDescent="0.25">
      <c r="A89" s="58" t="s">
        <v>53</v>
      </c>
      <c r="B89" s="59"/>
      <c r="C89" s="60">
        <v>0</v>
      </c>
      <c r="D89" s="60">
        <v>-305000000</v>
      </c>
      <c r="E89" s="60">
        <v>2944121834</v>
      </c>
      <c r="F89" s="60">
        <v>2944121834</v>
      </c>
      <c r="G89" s="60">
        <v>0</v>
      </c>
      <c r="H89" s="60">
        <v>2944121834</v>
      </c>
      <c r="I89" s="60">
        <v>-141738060</v>
      </c>
      <c r="J89" s="60">
        <v>2802383774</v>
      </c>
      <c r="K89" s="60">
        <v>141738060</v>
      </c>
      <c r="L89" s="60">
        <v>967164199</v>
      </c>
      <c r="M89" s="60">
        <v>2802383774</v>
      </c>
      <c r="N89" s="60">
        <v>0</v>
      </c>
      <c r="O89" s="60">
        <v>95.185699999999997</v>
      </c>
      <c r="P89" s="60">
        <v>976925559</v>
      </c>
      <c r="Q89" s="60">
        <v>2802383594</v>
      </c>
      <c r="R89" s="60">
        <v>180</v>
      </c>
      <c r="S89" s="60">
        <v>95.185699999999997</v>
      </c>
      <c r="T89" s="60">
        <v>976925559</v>
      </c>
      <c r="U89" s="60">
        <v>2802383599</v>
      </c>
      <c r="V89" s="61">
        <v>-5</v>
      </c>
      <c r="W89" s="62"/>
    </row>
    <row r="90" spans="1:23" s="63" customFormat="1" hidden="1" x14ac:dyDescent="0.25">
      <c r="A90" s="58" t="s">
        <v>54</v>
      </c>
      <c r="B90" s="59"/>
      <c r="C90" s="60">
        <v>0</v>
      </c>
      <c r="D90" s="60">
        <v>-7524682312</v>
      </c>
      <c r="E90" s="60">
        <v>10212281097</v>
      </c>
      <c r="F90" s="60">
        <v>10212281097</v>
      </c>
      <c r="G90" s="60">
        <v>0</v>
      </c>
      <c r="H90" s="60">
        <v>10212281097</v>
      </c>
      <c r="I90" s="60">
        <v>-7416620429</v>
      </c>
      <c r="J90" s="60">
        <v>9257217479</v>
      </c>
      <c r="K90" s="60">
        <v>955063618</v>
      </c>
      <c r="L90" s="60">
        <v>1253442139</v>
      </c>
      <c r="M90" s="60">
        <v>9257217479</v>
      </c>
      <c r="N90" s="60">
        <v>0</v>
      </c>
      <c r="O90" s="60">
        <v>90.647900000000007</v>
      </c>
      <c r="P90" s="60">
        <v>2684192629</v>
      </c>
      <c r="Q90" s="60">
        <v>3596980656</v>
      </c>
      <c r="R90" s="60">
        <v>5660236823</v>
      </c>
      <c r="S90" s="60">
        <v>35.222099999999998</v>
      </c>
      <c r="T90" s="60">
        <v>1961396238</v>
      </c>
      <c r="U90" s="60">
        <v>2870718593</v>
      </c>
      <c r="V90" s="61">
        <v>726262063</v>
      </c>
      <c r="W90" s="62"/>
    </row>
    <row r="91" spans="1:23" s="63" customFormat="1" hidden="1" x14ac:dyDescent="0.25">
      <c r="A91" s="58" t="s">
        <v>55</v>
      </c>
      <c r="B91" s="59"/>
      <c r="C91" s="60">
        <v>0</v>
      </c>
      <c r="D91" s="60">
        <v>-37361657</v>
      </c>
      <c r="E91" s="60">
        <v>480949016</v>
      </c>
      <c r="F91" s="60">
        <v>480949016</v>
      </c>
      <c r="G91" s="60">
        <v>0</v>
      </c>
      <c r="H91" s="60">
        <v>480949016</v>
      </c>
      <c r="I91" s="60">
        <v>0</v>
      </c>
      <c r="J91" s="60">
        <v>480949016</v>
      </c>
      <c r="K91" s="60">
        <v>0</v>
      </c>
      <c r="L91" s="60">
        <v>480949016</v>
      </c>
      <c r="M91" s="60">
        <v>480949016</v>
      </c>
      <c r="N91" s="60">
        <v>0</v>
      </c>
      <c r="O91" s="60">
        <v>100</v>
      </c>
      <c r="P91" s="60">
        <v>0</v>
      </c>
      <c r="Q91" s="60">
        <v>0</v>
      </c>
      <c r="R91" s="60">
        <v>480949016</v>
      </c>
      <c r="S91" s="60">
        <v>0</v>
      </c>
      <c r="T91" s="60">
        <v>0</v>
      </c>
      <c r="U91" s="60">
        <v>0</v>
      </c>
      <c r="V91" s="61">
        <v>0</v>
      </c>
      <c r="W91" s="62"/>
    </row>
    <row r="92" spans="1:23" s="63" customFormat="1" ht="30" hidden="1" x14ac:dyDescent="0.25">
      <c r="A92" s="58" t="s">
        <v>56</v>
      </c>
      <c r="B92" s="59"/>
      <c r="C92" s="60">
        <v>0</v>
      </c>
      <c r="D92" s="60">
        <v>7865475</v>
      </c>
      <c r="E92" s="60">
        <v>243046015</v>
      </c>
      <c r="F92" s="60">
        <v>243046015</v>
      </c>
      <c r="G92" s="60">
        <v>0</v>
      </c>
      <c r="H92" s="60">
        <v>243046015</v>
      </c>
      <c r="I92" s="60">
        <v>8000000</v>
      </c>
      <c r="J92" s="60">
        <v>243046015</v>
      </c>
      <c r="K92" s="60">
        <v>0</v>
      </c>
      <c r="L92" s="60">
        <v>8000000</v>
      </c>
      <c r="M92" s="60">
        <v>243046015</v>
      </c>
      <c r="N92" s="60">
        <v>0</v>
      </c>
      <c r="O92" s="60">
        <v>100</v>
      </c>
      <c r="P92" s="60">
        <v>0</v>
      </c>
      <c r="Q92" s="60">
        <v>0</v>
      </c>
      <c r="R92" s="60">
        <v>243046015</v>
      </c>
      <c r="S92" s="60">
        <v>0</v>
      </c>
      <c r="T92" s="60">
        <v>0</v>
      </c>
      <c r="U92" s="60">
        <v>0</v>
      </c>
      <c r="V92" s="61">
        <v>0</v>
      </c>
      <c r="W92" s="62"/>
    </row>
    <row r="93" spans="1:23" s="63" customFormat="1" ht="30" hidden="1" x14ac:dyDescent="0.25">
      <c r="A93" s="58" t="s">
        <v>58</v>
      </c>
      <c r="B93" s="59"/>
      <c r="C93" s="60">
        <v>0</v>
      </c>
      <c r="D93" s="60">
        <v>0</v>
      </c>
      <c r="E93" s="60">
        <v>222874000</v>
      </c>
      <c r="F93" s="60">
        <v>222874000</v>
      </c>
      <c r="G93" s="60">
        <v>0</v>
      </c>
      <c r="H93" s="60">
        <v>222874000</v>
      </c>
      <c r="I93" s="60">
        <v>0</v>
      </c>
      <c r="J93" s="60">
        <v>0</v>
      </c>
      <c r="K93" s="60">
        <v>222874000</v>
      </c>
      <c r="L93" s="60">
        <v>0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  <c r="V93" s="61">
        <v>0</v>
      </c>
      <c r="W93" s="62"/>
    </row>
    <row r="94" spans="1:23" s="63" customFormat="1" hidden="1" x14ac:dyDescent="0.25">
      <c r="A94" s="58" t="s">
        <v>60</v>
      </c>
      <c r="B94" s="59"/>
      <c r="C94" s="60">
        <v>0</v>
      </c>
      <c r="D94" s="60">
        <v>-15314</v>
      </c>
      <c r="E94" s="60">
        <v>435307500</v>
      </c>
      <c r="F94" s="60">
        <v>435307500</v>
      </c>
      <c r="G94" s="60">
        <v>0</v>
      </c>
      <c r="H94" s="60">
        <v>435307500</v>
      </c>
      <c r="I94" s="60">
        <v>0</v>
      </c>
      <c r="J94" s="60">
        <v>435307500</v>
      </c>
      <c r="K94" s="60">
        <v>0</v>
      </c>
      <c r="L94" s="60">
        <v>0</v>
      </c>
      <c r="M94" s="60">
        <v>435307500</v>
      </c>
      <c r="N94" s="60">
        <v>0</v>
      </c>
      <c r="O94" s="60">
        <v>100</v>
      </c>
      <c r="P94" s="60">
        <v>52153950</v>
      </c>
      <c r="Q94" s="60">
        <v>245067714</v>
      </c>
      <c r="R94" s="60">
        <v>190239786</v>
      </c>
      <c r="S94" s="60">
        <v>56.297600000000003</v>
      </c>
      <c r="T94" s="60">
        <v>89201506</v>
      </c>
      <c r="U94" s="60">
        <v>245067714</v>
      </c>
      <c r="V94" s="61">
        <v>0</v>
      </c>
      <c r="W94" s="62"/>
    </row>
    <row r="95" spans="1:23" s="63" customFormat="1" ht="30" hidden="1" x14ac:dyDescent="0.25">
      <c r="A95" s="58" t="s">
        <v>61</v>
      </c>
      <c r="B95" s="59"/>
      <c r="C95" s="60">
        <v>0</v>
      </c>
      <c r="D95" s="60">
        <v>0</v>
      </c>
      <c r="E95" s="60">
        <v>189742000</v>
      </c>
      <c r="F95" s="60">
        <v>189742000</v>
      </c>
      <c r="G95" s="60">
        <v>0</v>
      </c>
      <c r="H95" s="60">
        <v>189742000</v>
      </c>
      <c r="I95" s="60">
        <v>0</v>
      </c>
      <c r="J95" s="60">
        <v>189742000</v>
      </c>
      <c r="K95" s="60">
        <v>0</v>
      </c>
      <c r="L95" s="60">
        <v>0</v>
      </c>
      <c r="M95" s="60">
        <v>189742000</v>
      </c>
      <c r="N95" s="60">
        <v>0</v>
      </c>
      <c r="O95" s="60">
        <v>100</v>
      </c>
      <c r="P95" s="60">
        <v>0</v>
      </c>
      <c r="Q95" s="60">
        <v>0</v>
      </c>
      <c r="R95" s="60">
        <v>189742000</v>
      </c>
      <c r="S95" s="60">
        <v>0</v>
      </c>
      <c r="T95" s="60">
        <v>0</v>
      </c>
      <c r="U95" s="60">
        <v>0</v>
      </c>
      <c r="V95" s="61">
        <v>0</v>
      </c>
      <c r="W95" s="62"/>
    </row>
    <row r="96" spans="1:23" s="63" customFormat="1" hidden="1" x14ac:dyDescent="0.25">
      <c r="A96" s="58" t="s">
        <v>78</v>
      </c>
      <c r="B96" s="59"/>
      <c r="C96" s="60">
        <v>0</v>
      </c>
      <c r="D96" s="60">
        <v>0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0</v>
      </c>
      <c r="S96" s="60">
        <v>0</v>
      </c>
      <c r="T96" s="60">
        <v>0</v>
      </c>
      <c r="U96" s="60">
        <v>0</v>
      </c>
      <c r="V96" s="61">
        <v>0</v>
      </c>
      <c r="W96" s="62"/>
    </row>
    <row r="97" spans="1:23" s="63" customFormat="1" ht="30" hidden="1" x14ac:dyDescent="0.25">
      <c r="A97" s="58" t="s">
        <v>79</v>
      </c>
      <c r="B97" s="59"/>
      <c r="C97" s="60">
        <v>0</v>
      </c>
      <c r="D97" s="60">
        <v>0</v>
      </c>
      <c r="E97" s="60">
        <v>129000000</v>
      </c>
      <c r="F97" s="60">
        <v>129000000</v>
      </c>
      <c r="G97" s="60">
        <v>0</v>
      </c>
      <c r="H97" s="60">
        <v>129000000</v>
      </c>
      <c r="I97" s="60">
        <v>-129000000</v>
      </c>
      <c r="J97" s="60">
        <v>0</v>
      </c>
      <c r="K97" s="60">
        <v>129000000</v>
      </c>
      <c r="L97" s="60">
        <v>0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  <c r="V97" s="61">
        <v>0</v>
      </c>
      <c r="W97" s="62"/>
    </row>
    <row r="98" spans="1:23" s="63" customFormat="1" ht="30" hidden="1" x14ac:dyDescent="0.25">
      <c r="A98" s="58" t="s">
        <v>62</v>
      </c>
      <c r="B98" s="59"/>
      <c r="C98" s="60">
        <v>0</v>
      </c>
      <c r="D98" s="60">
        <v>-190933651</v>
      </c>
      <c r="E98" s="60">
        <v>3165566349</v>
      </c>
      <c r="F98" s="60">
        <v>3165566349</v>
      </c>
      <c r="G98" s="60">
        <v>0</v>
      </c>
      <c r="H98" s="60">
        <v>3165566349</v>
      </c>
      <c r="I98" s="60">
        <v>39122550</v>
      </c>
      <c r="J98" s="60">
        <v>3056775084</v>
      </c>
      <c r="K98" s="60">
        <v>108791265</v>
      </c>
      <c r="L98" s="60">
        <v>156581950</v>
      </c>
      <c r="M98" s="60">
        <v>3056775084</v>
      </c>
      <c r="N98" s="60">
        <v>0</v>
      </c>
      <c r="O98" s="60">
        <v>96.563299999999998</v>
      </c>
      <c r="P98" s="60">
        <v>599431136</v>
      </c>
      <c r="Q98" s="60">
        <v>1365600200</v>
      </c>
      <c r="R98" s="60">
        <v>1691174884</v>
      </c>
      <c r="S98" s="60">
        <v>43.139200000000002</v>
      </c>
      <c r="T98" s="60">
        <v>599431136</v>
      </c>
      <c r="U98" s="60">
        <v>1365600200</v>
      </c>
      <c r="V98" s="61">
        <v>0</v>
      </c>
      <c r="W98" s="62"/>
    </row>
    <row r="99" spans="1:23" s="63" customFormat="1" ht="30" hidden="1" x14ac:dyDescent="0.25">
      <c r="A99" s="58" t="s">
        <v>80</v>
      </c>
      <c r="B99" s="59"/>
      <c r="C99" s="60">
        <v>0</v>
      </c>
      <c r="D99" s="60">
        <v>0</v>
      </c>
      <c r="E99" s="60">
        <v>0</v>
      </c>
      <c r="F99" s="60">
        <v>0</v>
      </c>
      <c r="G99" s="60">
        <v>0</v>
      </c>
      <c r="H99" s="60">
        <v>0</v>
      </c>
      <c r="I99" s="60">
        <v>0</v>
      </c>
      <c r="J99" s="60">
        <v>0</v>
      </c>
      <c r="K99" s="60">
        <v>0</v>
      </c>
      <c r="L99" s="60">
        <v>0</v>
      </c>
      <c r="M99" s="60">
        <v>0</v>
      </c>
      <c r="N99" s="60">
        <v>0</v>
      </c>
      <c r="O99" s="60">
        <v>0</v>
      </c>
      <c r="P99" s="60">
        <v>0</v>
      </c>
      <c r="Q99" s="60">
        <v>0</v>
      </c>
      <c r="R99" s="60">
        <v>0</v>
      </c>
      <c r="S99" s="60">
        <v>0</v>
      </c>
      <c r="T99" s="60">
        <v>0</v>
      </c>
      <c r="U99" s="60">
        <v>0</v>
      </c>
      <c r="V99" s="61">
        <v>0</v>
      </c>
      <c r="W99" s="62"/>
    </row>
    <row r="100" spans="1:23" s="63" customFormat="1" ht="30" hidden="1" x14ac:dyDescent="0.25">
      <c r="A100" s="58" t="s">
        <v>81</v>
      </c>
      <c r="B100" s="59"/>
      <c r="C100" s="60">
        <v>0</v>
      </c>
      <c r="D100" s="60">
        <v>0</v>
      </c>
      <c r="E100" s="60">
        <v>30000000</v>
      </c>
      <c r="F100" s="60">
        <v>30000000</v>
      </c>
      <c r="G100" s="60">
        <v>0</v>
      </c>
      <c r="H100" s="60">
        <v>30000000</v>
      </c>
      <c r="I100" s="60">
        <v>0</v>
      </c>
      <c r="J100" s="60">
        <v>0</v>
      </c>
      <c r="K100" s="60">
        <v>30000000</v>
      </c>
      <c r="L100" s="60">
        <v>0</v>
      </c>
      <c r="M100" s="60">
        <v>0</v>
      </c>
      <c r="N100" s="60">
        <v>0</v>
      </c>
      <c r="O100" s="60">
        <v>0</v>
      </c>
      <c r="P100" s="60">
        <v>0</v>
      </c>
      <c r="Q100" s="60">
        <v>0</v>
      </c>
      <c r="R100" s="60">
        <v>0</v>
      </c>
      <c r="S100" s="60">
        <v>0</v>
      </c>
      <c r="T100" s="60">
        <v>0</v>
      </c>
      <c r="U100" s="60">
        <v>0</v>
      </c>
      <c r="V100" s="61">
        <v>0</v>
      </c>
      <c r="W100" s="62"/>
    </row>
    <row r="101" spans="1:23" s="57" customFormat="1" ht="30.75" thickBot="1" x14ac:dyDescent="0.3">
      <c r="A101" s="64" t="s">
        <v>82</v>
      </c>
      <c r="B101" s="65"/>
      <c r="C101" s="66">
        <v>0</v>
      </c>
      <c r="D101" s="66">
        <v>1691541893</v>
      </c>
      <c r="E101" s="66">
        <v>49656656837</v>
      </c>
      <c r="F101" s="66">
        <v>49656656837</v>
      </c>
      <c r="G101" s="66">
        <v>0</v>
      </c>
      <c r="H101" s="66">
        <v>49656656837</v>
      </c>
      <c r="I101" s="66">
        <v>2649714745</v>
      </c>
      <c r="J101" s="66">
        <v>45980944150</v>
      </c>
      <c r="K101" s="66">
        <v>3675712687</v>
      </c>
      <c r="L101" s="66">
        <v>14049421345</v>
      </c>
      <c r="M101" s="66">
        <v>45980944150</v>
      </c>
      <c r="N101" s="66">
        <v>0</v>
      </c>
      <c r="O101" s="66">
        <v>92.597700000000003</v>
      </c>
      <c r="P101" s="66">
        <v>10049257532</v>
      </c>
      <c r="Q101" s="66">
        <v>17702031815</v>
      </c>
      <c r="R101" s="66">
        <v>28278912335</v>
      </c>
      <c r="S101" s="66">
        <v>35.648899999999998</v>
      </c>
      <c r="T101" s="66">
        <v>8136813488</v>
      </c>
      <c r="U101" s="66">
        <v>15780587771</v>
      </c>
      <c r="V101" s="67">
        <v>1921444044</v>
      </c>
      <c r="W101" s="56"/>
    </row>
    <row r="102" spans="1:23" ht="30" hidden="1" x14ac:dyDescent="0.25">
      <c r="A102" s="28" t="s">
        <v>31</v>
      </c>
      <c r="B102" s="28"/>
      <c r="C102" s="29">
        <v>0</v>
      </c>
      <c r="D102" s="29">
        <v>0</v>
      </c>
      <c r="E102" s="29">
        <v>104276041</v>
      </c>
      <c r="F102" s="29">
        <v>104276041</v>
      </c>
      <c r="G102" s="29">
        <v>0</v>
      </c>
      <c r="H102" s="29">
        <v>104276041</v>
      </c>
      <c r="I102" s="29">
        <v>-61163531</v>
      </c>
      <c r="J102" s="29">
        <v>43112510</v>
      </c>
      <c r="K102" s="29">
        <v>61163531</v>
      </c>
      <c r="L102" s="29">
        <v>43112510</v>
      </c>
      <c r="M102" s="29">
        <v>43112510</v>
      </c>
      <c r="N102" s="29">
        <v>0</v>
      </c>
      <c r="O102" s="29">
        <v>41.3446</v>
      </c>
      <c r="P102" s="29">
        <v>0</v>
      </c>
      <c r="Q102" s="29">
        <v>0</v>
      </c>
      <c r="R102" s="29">
        <v>43112510</v>
      </c>
      <c r="S102" s="29">
        <v>0</v>
      </c>
      <c r="T102" s="29">
        <v>0</v>
      </c>
      <c r="U102" s="29">
        <v>0</v>
      </c>
      <c r="V102" s="29">
        <v>0</v>
      </c>
    </row>
    <row r="103" spans="1:23" ht="30" hidden="1" x14ac:dyDescent="0.25">
      <c r="A103" s="26" t="s">
        <v>33</v>
      </c>
      <c r="B103" s="26"/>
      <c r="C103" s="27">
        <v>0</v>
      </c>
      <c r="D103" s="27">
        <v>-5779028793</v>
      </c>
      <c r="E103" s="27">
        <v>3068899590</v>
      </c>
      <c r="F103" s="27">
        <v>3068899590</v>
      </c>
      <c r="G103" s="27">
        <v>0</v>
      </c>
      <c r="H103" s="27">
        <v>3068899590</v>
      </c>
      <c r="I103" s="27">
        <v>-5884244567</v>
      </c>
      <c r="J103" s="27">
        <v>2712083816</v>
      </c>
      <c r="K103" s="27">
        <v>356815774</v>
      </c>
      <c r="L103" s="27">
        <v>2712083816</v>
      </c>
      <c r="M103" s="27">
        <v>2712083816</v>
      </c>
      <c r="N103" s="27">
        <v>0</v>
      </c>
      <c r="O103" s="27">
        <v>88.373199999999997</v>
      </c>
      <c r="P103" s="27">
        <v>0</v>
      </c>
      <c r="Q103" s="27">
        <v>0</v>
      </c>
      <c r="R103" s="27">
        <v>2712083816</v>
      </c>
      <c r="S103" s="27">
        <v>0</v>
      </c>
      <c r="T103" s="27">
        <v>0</v>
      </c>
      <c r="U103" s="27">
        <v>0</v>
      </c>
      <c r="V103" s="27">
        <v>0</v>
      </c>
    </row>
    <row r="104" spans="1:23" ht="30" hidden="1" x14ac:dyDescent="0.25">
      <c r="A104" s="26" t="s">
        <v>36</v>
      </c>
      <c r="B104" s="26"/>
      <c r="C104" s="27">
        <v>0</v>
      </c>
      <c r="D104" s="27">
        <v>4183504926</v>
      </c>
      <c r="E104" s="27">
        <v>24235971056</v>
      </c>
      <c r="F104" s="27">
        <v>24235971056</v>
      </c>
      <c r="G104" s="27">
        <v>0</v>
      </c>
      <c r="H104" s="27">
        <v>24235971056</v>
      </c>
      <c r="I104" s="27">
        <v>3883504925</v>
      </c>
      <c r="J104" s="27">
        <v>23110522048</v>
      </c>
      <c r="K104" s="27">
        <v>1125449008</v>
      </c>
      <c r="L104" s="27">
        <v>4513504925</v>
      </c>
      <c r="M104" s="27">
        <v>23110522048</v>
      </c>
      <c r="N104" s="27">
        <v>0</v>
      </c>
      <c r="O104" s="27">
        <v>95.356300000000005</v>
      </c>
      <c r="P104" s="27">
        <v>7001987838</v>
      </c>
      <c r="Q104" s="27">
        <v>12442154886</v>
      </c>
      <c r="R104" s="27">
        <v>10668367162</v>
      </c>
      <c r="S104" s="27">
        <v>51.337600000000002</v>
      </c>
      <c r="T104" s="27">
        <v>5103776024</v>
      </c>
      <c r="U104" s="27">
        <v>10543943072</v>
      </c>
      <c r="V104" s="27">
        <v>1898211814</v>
      </c>
    </row>
    <row r="105" spans="1:23" ht="30" hidden="1" x14ac:dyDescent="0.25">
      <c r="A105" s="26" t="s">
        <v>42</v>
      </c>
      <c r="B105" s="26"/>
      <c r="C105" s="27">
        <v>0</v>
      </c>
      <c r="D105" s="27">
        <v>0</v>
      </c>
      <c r="E105" s="27">
        <v>105711000</v>
      </c>
      <c r="F105" s="27">
        <v>105711000</v>
      </c>
      <c r="G105" s="27">
        <v>0</v>
      </c>
      <c r="H105" s="27">
        <v>105711000</v>
      </c>
      <c r="I105" s="27">
        <v>0</v>
      </c>
      <c r="J105" s="27">
        <v>0</v>
      </c>
      <c r="K105" s="27">
        <v>105711000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</row>
    <row r="106" spans="1:23" ht="30" hidden="1" x14ac:dyDescent="0.25">
      <c r="A106" s="26" t="s">
        <v>43</v>
      </c>
      <c r="B106" s="26"/>
      <c r="C106" s="27">
        <v>0</v>
      </c>
      <c r="D106" s="27">
        <v>0</v>
      </c>
      <c r="E106" s="27">
        <v>2000000000</v>
      </c>
      <c r="F106" s="27">
        <v>2000000000</v>
      </c>
      <c r="G106" s="27">
        <v>0</v>
      </c>
      <c r="H106" s="27">
        <v>2000000000</v>
      </c>
      <c r="I106" s="27">
        <v>0</v>
      </c>
      <c r="J106" s="27">
        <v>2000000000</v>
      </c>
      <c r="K106" s="27">
        <v>0</v>
      </c>
      <c r="L106" s="27">
        <v>0</v>
      </c>
      <c r="M106" s="27">
        <v>2000000000</v>
      </c>
      <c r="N106" s="27">
        <v>0</v>
      </c>
      <c r="O106" s="27">
        <v>100</v>
      </c>
      <c r="P106" s="27">
        <v>577718000</v>
      </c>
      <c r="Q106" s="27">
        <v>662636400</v>
      </c>
      <c r="R106" s="27">
        <v>1337363600</v>
      </c>
      <c r="S106" s="27">
        <v>33.131799999999998</v>
      </c>
      <c r="T106" s="27">
        <v>577718000</v>
      </c>
      <c r="U106" s="27">
        <v>662636400</v>
      </c>
      <c r="V106" s="27">
        <v>0</v>
      </c>
    </row>
    <row r="107" spans="1:23" ht="30" hidden="1" x14ac:dyDescent="0.25">
      <c r="A107" s="26" t="s">
        <v>48</v>
      </c>
      <c r="B107" s="26"/>
      <c r="C107" s="27">
        <v>0</v>
      </c>
      <c r="D107" s="27">
        <v>-313269</v>
      </c>
      <c r="E107" s="27">
        <v>6530374789</v>
      </c>
      <c r="F107" s="27">
        <v>6530374789</v>
      </c>
      <c r="G107" s="27">
        <v>0</v>
      </c>
      <c r="H107" s="27">
        <v>6530374789</v>
      </c>
      <c r="I107" s="27">
        <v>-4892181</v>
      </c>
      <c r="J107" s="27">
        <v>6525482608</v>
      </c>
      <c r="K107" s="27">
        <v>4892181</v>
      </c>
      <c r="L107" s="27">
        <v>800000000</v>
      </c>
      <c r="M107" s="27">
        <v>6525482608</v>
      </c>
      <c r="N107" s="27">
        <v>0</v>
      </c>
      <c r="O107" s="27">
        <v>99.9251</v>
      </c>
      <c r="P107" s="27">
        <v>1690191696</v>
      </c>
      <c r="Q107" s="27">
        <v>2612621902</v>
      </c>
      <c r="R107" s="27">
        <v>3912860706</v>
      </c>
      <c r="S107" s="27">
        <v>40.007199999999997</v>
      </c>
      <c r="T107" s="27">
        <v>1690191696</v>
      </c>
      <c r="U107" s="27">
        <v>2612621902</v>
      </c>
      <c r="V107" s="27">
        <v>0</v>
      </c>
    </row>
    <row r="108" spans="1:23" ht="30" hidden="1" x14ac:dyDescent="0.25">
      <c r="A108" s="26" t="s">
        <v>49</v>
      </c>
      <c r="B108" s="26"/>
      <c r="C108" s="27">
        <v>0</v>
      </c>
      <c r="D108" s="27">
        <v>0</v>
      </c>
      <c r="E108" s="27">
        <v>84305000</v>
      </c>
      <c r="F108" s="27">
        <v>84305000</v>
      </c>
      <c r="G108" s="27">
        <v>0</v>
      </c>
      <c r="H108" s="27">
        <v>84305000</v>
      </c>
      <c r="I108" s="27">
        <v>0</v>
      </c>
      <c r="J108" s="27">
        <v>52955000</v>
      </c>
      <c r="K108" s="27">
        <v>31350000</v>
      </c>
      <c r="L108" s="27">
        <v>52955000</v>
      </c>
      <c r="M108" s="27">
        <v>52955000</v>
      </c>
      <c r="N108" s="27">
        <v>0</v>
      </c>
      <c r="O108" s="27">
        <v>62.813600000000001</v>
      </c>
      <c r="P108" s="27">
        <v>0</v>
      </c>
      <c r="Q108" s="27">
        <v>0</v>
      </c>
      <c r="R108" s="27">
        <v>52955000</v>
      </c>
      <c r="S108" s="27">
        <v>0</v>
      </c>
      <c r="T108" s="27">
        <v>0</v>
      </c>
      <c r="U108" s="27">
        <v>0</v>
      </c>
      <c r="V108" s="27">
        <v>0</v>
      </c>
    </row>
    <row r="109" spans="1:23" ht="30" hidden="1" x14ac:dyDescent="0.25">
      <c r="A109" s="26" t="s">
        <v>51</v>
      </c>
      <c r="B109" s="26"/>
      <c r="C109" s="27">
        <v>0</v>
      </c>
      <c r="D109" s="27">
        <v>0</v>
      </c>
      <c r="E109" s="27">
        <v>45826900</v>
      </c>
      <c r="F109" s="27">
        <v>45826900</v>
      </c>
      <c r="G109" s="27">
        <v>0</v>
      </c>
      <c r="H109" s="27">
        <v>45826900</v>
      </c>
      <c r="I109" s="27">
        <v>0</v>
      </c>
      <c r="J109" s="27">
        <v>45826900</v>
      </c>
      <c r="K109" s="27">
        <v>0</v>
      </c>
      <c r="L109" s="27">
        <v>0</v>
      </c>
      <c r="M109" s="27">
        <v>45826900</v>
      </c>
      <c r="N109" s="27">
        <v>0</v>
      </c>
      <c r="O109" s="27">
        <v>100</v>
      </c>
      <c r="P109" s="27">
        <v>0</v>
      </c>
      <c r="Q109" s="27">
        <v>45826900</v>
      </c>
      <c r="R109" s="27">
        <v>0</v>
      </c>
      <c r="S109" s="27">
        <v>100</v>
      </c>
      <c r="T109" s="27">
        <v>0</v>
      </c>
      <c r="U109" s="27">
        <v>45826900</v>
      </c>
      <c r="V109" s="27">
        <v>0</v>
      </c>
    </row>
    <row r="110" spans="1:23" hidden="1" x14ac:dyDescent="0.25">
      <c r="A110" s="26" t="s">
        <v>54</v>
      </c>
      <c r="B110" s="26"/>
      <c r="C110" s="27">
        <v>0</v>
      </c>
      <c r="D110" s="27">
        <v>146554200</v>
      </c>
      <c r="E110" s="27">
        <v>844052383</v>
      </c>
      <c r="F110" s="27">
        <v>844052383</v>
      </c>
      <c r="G110" s="27">
        <v>0</v>
      </c>
      <c r="H110" s="27">
        <v>844052383</v>
      </c>
      <c r="I110" s="27">
        <v>221481008</v>
      </c>
      <c r="J110" s="27">
        <v>761701473</v>
      </c>
      <c r="K110" s="27">
        <v>82350910</v>
      </c>
      <c r="L110" s="27">
        <v>610830976</v>
      </c>
      <c r="M110" s="27">
        <v>761701473</v>
      </c>
      <c r="N110" s="27">
        <v>0</v>
      </c>
      <c r="O110" s="27">
        <v>90.243399999999994</v>
      </c>
      <c r="P110" s="27">
        <v>30016388</v>
      </c>
      <c r="Q110" s="27">
        <v>140217650</v>
      </c>
      <c r="R110" s="27">
        <v>621483823</v>
      </c>
      <c r="S110" s="27">
        <v>16.612400000000001</v>
      </c>
      <c r="T110" s="27">
        <v>6784158</v>
      </c>
      <c r="U110" s="27">
        <v>116985420</v>
      </c>
      <c r="V110" s="27">
        <v>23232230</v>
      </c>
    </row>
    <row r="111" spans="1:23" ht="30" hidden="1" x14ac:dyDescent="0.25">
      <c r="A111" s="26" t="s">
        <v>57</v>
      </c>
      <c r="B111" s="26"/>
      <c r="C111" s="27">
        <v>0</v>
      </c>
      <c r="D111" s="27">
        <v>0</v>
      </c>
      <c r="E111" s="27">
        <v>999544611</v>
      </c>
      <c r="F111" s="27">
        <v>999544611</v>
      </c>
      <c r="G111" s="27">
        <v>0</v>
      </c>
      <c r="H111" s="27">
        <v>999544611</v>
      </c>
      <c r="I111" s="27">
        <v>0</v>
      </c>
      <c r="J111" s="27">
        <v>999544611</v>
      </c>
      <c r="K111" s="27">
        <v>0</v>
      </c>
      <c r="L111" s="27">
        <v>0</v>
      </c>
      <c r="M111" s="27">
        <v>999544611</v>
      </c>
      <c r="N111" s="27">
        <v>0</v>
      </c>
      <c r="O111" s="27">
        <v>100</v>
      </c>
      <c r="P111" s="27">
        <v>0</v>
      </c>
      <c r="Q111" s="27">
        <v>0</v>
      </c>
      <c r="R111" s="27">
        <v>999544611</v>
      </c>
      <c r="S111" s="27">
        <v>0</v>
      </c>
      <c r="T111" s="27">
        <v>0</v>
      </c>
      <c r="U111" s="27">
        <v>0</v>
      </c>
      <c r="V111" s="27">
        <v>0</v>
      </c>
    </row>
    <row r="112" spans="1:23" ht="30" hidden="1" x14ac:dyDescent="0.25">
      <c r="A112" s="26" t="s">
        <v>58</v>
      </c>
      <c r="B112" s="26"/>
      <c r="C112" s="27">
        <v>0</v>
      </c>
      <c r="D112" s="27">
        <v>3809452496</v>
      </c>
      <c r="E112" s="27">
        <v>8022019682</v>
      </c>
      <c r="F112" s="27">
        <v>8022019682</v>
      </c>
      <c r="G112" s="27">
        <v>0</v>
      </c>
      <c r="H112" s="27">
        <v>8022019682</v>
      </c>
      <c r="I112" s="27">
        <v>4261380246</v>
      </c>
      <c r="J112" s="27">
        <v>6374408497</v>
      </c>
      <c r="K112" s="27">
        <v>1647611185</v>
      </c>
      <c r="L112" s="27">
        <v>4921643246</v>
      </c>
      <c r="M112" s="27">
        <v>6374408497</v>
      </c>
      <c r="N112" s="27">
        <v>0</v>
      </c>
      <c r="O112" s="27">
        <v>79.461399999999998</v>
      </c>
      <c r="P112" s="27">
        <v>277087569</v>
      </c>
      <c r="Q112" s="27">
        <v>327129512</v>
      </c>
      <c r="R112" s="27">
        <v>6047278985</v>
      </c>
      <c r="S112" s="27">
        <v>4.0778999999999996</v>
      </c>
      <c r="T112" s="27">
        <v>277087569</v>
      </c>
      <c r="U112" s="27">
        <v>327129512</v>
      </c>
      <c r="V112" s="27">
        <v>0</v>
      </c>
    </row>
    <row r="113" spans="1:22" ht="30" hidden="1" x14ac:dyDescent="0.25">
      <c r="A113" s="26" t="s">
        <v>83</v>
      </c>
      <c r="B113" s="26"/>
      <c r="C113" s="27">
        <v>0</v>
      </c>
      <c r="D113" s="27">
        <v>-132727959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</row>
    <row r="114" spans="1:22" ht="30" hidden="1" x14ac:dyDescent="0.25">
      <c r="A114" s="26" t="s">
        <v>62</v>
      </c>
      <c r="B114" s="26"/>
      <c r="C114" s="27">
        <v>0</v>
      </c>
      <c r="D114" s="27">
        <v>-406026651</v>
      </c>
      <c r="E114" s="27">
        <v>3109548842</v>
      </c>
      <c r="F114" s="27">
        <v>3109548842</v>
      </c>
      <c r="G114" s="27">
        <v>0</v>
      </c>
      <c r="H114" s="27">
        <v>3109548842</v>
      </c>
      <c r="I114" s="27">
        <v>10496845</v>
      </c>
      <c r="J114" s="27">
        <v>2932154687</v>
      </c>
      <c r="K114" s="27">
        <v>177394155</v>
      </c>
      <c r="L114" s="27">
        <v>172138872</v>
      </c>
      <c r="M114" s="27">
        <v>2932154687</v>
      </c>
      <c r="N114" s="27">
        <v>0</v>
      </c>
      <c r="O114" s="27">
        <v>94.295199999999994</v>
      </c>
      <c r="P114" s="27">
        <v>469330041</v>
      </c>
      <c r="Q114" s="27">
        <v>1468518565</v>
      </c>
      <c r="R114" s="27">
        <v>1463636122</v>
      </c>
      <c r="S114" s="27">
        <v>47.226100000000002</v>
      </c>
      <c r="T114" s="27">
        <v>478330041</v>
      </c>
      <c r="U114" s="27">
        <v>1468518565</v>
      </c>
      <c r="V114" s="27">
        <v>0</v>
      </c>
    </row>
    <row r="115" spans="1:22" ht="30" hidden="1" x14ac:dyDescent="0.25">
      <c r="A115" s="26" t="s">
        <v>84</v>
      </c>
      <c r="B115" s="26"/>
      <c r="C115" s="27">
        <v>0</v>
      </c>
      <c r="D115" s="27">
        <v>0</v>
      </c>
      <c r="E115" s="27">
        <v>235000000</v>
      </c>
      <c r="F115" s="27">
        <v>235000000</v>
      </c>
      <c r="G115" s="27">
        <v>0</v>
      </c>
      <c r="H115" s="27">
        <v>235000000</v>
      </c>
      <c r="I115" s="27">
        <v>223152000</v>
      </c>
      <c r="J115" s="27">
        <v>223152000</v>
      </c>
      <c r="K115" s="27">
        <v>11848000</v>
      </c>
      <c r="L115" s="27">
        <v>223152000</v>
      </c>
      <c r="M115" s="27">
        <v>223152000</v>
      </c>
      <c r="N115" s="27">
        <v>0</v>
      </c>
      <c r="O115" s="27">
        <v>94.958299999999994</v>
      </c>
      <c r="P115" s="27">
        <v>2926000</v>
      </c>
      <c r="Q115" s="27">
        <v>2926000</v>
      </c>
      <c r="R115" s="27">
        <v>220226000</v>
      </c>
      <c r="S115" s="27">
        <v>1.2451000000000001</v>
      </c>
      <c r="T115" s="27">
        <v>2926000</v>
      </c>
      <c r="U115" s="27">
        <v>2926000</v>
      </c>
      <c r="V115" s="27">
        <v>0</v>
      </c>
    </row>
    <row r="116" spans="1:22" ht="30" hidden="1" x14ac:dyDescent="0.25">
      <c r="A116" s="26" t="s">
        <v>85</v>
      </c>
      <c r="B116" s="26"/>
      <c r="C116" s="27">
        <v>0</v>
      </c>
      <c r="D116" s="27">
        <v>-129873057</v>
      </c>
      <c r="E116" s="27">
        <v>71126943</v>
      </c>
      <c r="F116" s="27">
        <v>71126943</v>
      </c>
      <c r="G116" s="27">
        <v>0</v>
      </c>
      <c r="H116" s="27">
        <v>71126943</v>
      </c>
      <c r="I116" s="27">
        <v>0</v>
      </c>
      <c r="J116" s="27">
        <v>0</v>
      </c>
      <c r="K116" s="27">
        <v>71126943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</row>
    <row r="117" spans="1:22" ht="30" hidden="1" x14ac:dyDescent="0.25">
      <c r="A117" s="30" t="s">
        <v>81</v>
      </c>
      <c r="B117" s="30"/>
      <c r="C117" s="31">
        <v>0</v>
      </c>
      <c r="D117" s="31">
        <v>0</v>
      </c>
      <c r="E117" s="31">
        <v>200000000</v>
      </c>
      <c r="F117" s="31">
        <v>200000000</v>
      </c>
      <c r="G117" s="31">
        <v>0</v>
      </c>
      <c r="H117" s="31">
        <v>200000000</v>
      </c>
      <c r="I117" s="31">
        <v>0</v>
      </c>
      <c r="J117" s="31">
        <v>200000000</v>
      </c>
      <c r="K117" s="31">
        <v>0</v>
      </c>
      <c r="L117" s="31">
        <v>0</v>
      </c>
      <c r="M117" s="31">
        <v>200000000</v>
      </c>
      <c r="N117" s="31">
        <v>0</v>
      </c>
      <c r="O117" s="31">
        <v>100</v>
      </c>
      <c r="P117" s="31">
        <v>0</v>
      </c>
      <c r="Q117" s="31">
        <v>0</v>
      </c>
      <c r="R117" s="31">
        <v>200000000</v>
      </c>
      <c r="S117" s="31">
        <v>0</v>
      </c>
      <c r="T117" s="31">
        <v>0</v>
      </c>
      <c r="U117" s="31">
        <v>0</v>
      </c>
      <c r="V117" s="31">
        <v>0</v>
      </c>
    </row>
    <row r="118" spans="1:22" ht="20.25" customHeight="1" x14ac:dyDescent="0.25">
      <c r="A118" s="32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5"/>
    </row>
    <row r="119" spans="1:22" ht="24" customHeight="1" x14ac:dyDescent="0.25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9"/>
    </row>
    <row r="120" spans="1:22" ht="25.5" customHeight="1" x14ac:dyDescent="0.25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9"/>
    </row>
    <row r="121" spans="1:22" ht="26.25" customHeight="1" x14ac:dyDescent="0.25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9"/>
    </row>
    <row r="122" spans="1:22" s="44" customFormat="1" ht="24" customHeight="1" thickBot="1" x14ac:dyDescent="0.3">
      <c r="A122" s="40"/>
      <c r="B122" s="41"/>
      <c r="C122" s="42"/>
      <c r="D122" s="42"/>
      <c r="E122" s="42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3"/>
    </row>
    <row r="123" spans="1:22" s="44" customFormat="1" ht="17.25" customHeight="1" x14ac:dyDescent="0.25">
      <c r="A123" s="6"/>
      <c r="B123" s="7"/>
      <c r="C123" s="71" t="s">
        <v>102</v>
      </c>
      <c r="D123" s="71"/>
      <c r="E123" s="71"/>
      <c r="F123" s="8"/>
      <c r="G123" s="8"/>
      <c r="H123" s="8"/>
      <c r="I123" s="9"/>
      <c r="J123" s="10"/>
      <c r="K123" s="41"/>
      <c r="L123" s="41"/>
      <c r="M123" s="41"/>
      <c r="N123" s="78" t="s">
        <v>103</v>
      </c>
      <c r="O123" s="78"/>
      <c r="P123" s="78"/>
      <c r="Q123" s="11"/>
      <c r="R123" s="41"/>
      <c r="S123" s="41"/>
      <c r="T123" s="41"/>
      <c r="U123" s="41"/>
      <c r="V123" s="43"/>
    </row>
    <row r="124" spans="1:22" s="44" customFormat="1" ht="17.25" customHeight="1" x14ac:dyDescent="0.25">
      <c r="A124" s="6"/>
      <c r="B124" s="7"/>
      <c r="C124" s="71" t="s">
        <v>104</v>
      </c>
      <c r="D124" s="71"/>
      <c r="E124" s="71"/>
      <c r="F124" s="9"/>
      <c r="G124" s="8"/>
      <c r="H124" s="12"/>
      <c r="I124" s="10"/>
      <c r="J124" s="10"/>
      <c r="K124" s="41"/>
      <c r="L124" s="41"/>
      <c r="M124" s="41"/>
      <c r="N124" s="71" t="s">
        <v>105</v>
      </c>
      <c r="O124" s="71"/>
      <c r="P124" s="71"/>
      <c r="Q124" s="11"/>
      <c r="R124" s="41"/>
      <c r="S124" s="41"/>
      <c r="T124" s="41"/>
      <c r="U124" s="41"/>
      <c r="V124" s="43"/>
    </row>
    <row r="125" spans="1:22" s="44" customFormat="1" ht="17.25" customHeight="1" x14ac:dyDescent="0.25">
      <c r="A125" s="13" t="s">
        <v>106</v>
      </c>
      <c r="B125" s="7"/>
      <c r="C125" s="7"/>
      <c r="D125" s="45" t="s">
        <v>107</v>
      </c>
      <c r="E125" s="7"/>
      <c r="F125" s="14"/>
      <c r="G125" s="46"/>
      <c r="H125" s="7"/>
      <c r="I125" s="46"/>
      <c r="J125" s="10"/>
      <c r="K125" s="15"/>
      <c r="L125" s="10"/>
      <c r="M125" s="10"/>
      <c r="N125" s="70" t="s">
        <v>109</v>
      </c>
      <c r="O125" s="70"/>
      <c r="P125" s="70"/>
      <c r="R125" s="41"/>
      <c r="S125" s="41"/>
      <c r="T125" s="41"/>
      <c r="U125" s="41"/>
      <c r="V125" s="43"/>
    </row>
    <row r="126" spans="1:22" ht="17.25" customHeight="1" x14ac:dyDescent="0.25">
      <c r="A126" s="36"/>
      <c r="B126" s="37"/>
      <c r="C126" s="38"/>
      <c r="D126" s="45" t="s">
        <v>108</v>
      </c>
      <c r="E126" s="38"/>
      <c r="F126" s="38"/>
      <c r="G126" s="38"/>
      <c r="H126" s="38"/>
      <c r="I126" s="38"/>
      <c r="J126" s="38"/>
      <c r="K126" s="38"/>
      <c r="L126" s="38"/>
      <c r="M126" s="38"/>
      <c r="N126" s="70" t="s">
        <v>110</v>
      </c>
      <c r="O126" s="70"/>
      <c r="P126" s="70"/>
      <c r="R126" s="38"/>
      <c r="S126" s="38"/>
      <c r="T126" s="38"/>
      <c r="U126" s="38"/>
      <c r="V126" s="39"/>
    </row>
    <row r="127" spans="1:22" ht="17.25" customHeight="1" x14ac:dyDescent="0.25">
      <c r="A127" s="36"/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9"/>
    </row>
    <row r="128" spans="1:22" ht="15.75" thickBot="1" x14ac:dyDescent="0.3">
      <c r="A128" s="47"/>
      <c r="B128" s="48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0"/>
    </row>
  </sheetData>
  <mergeCells count="10">
    <mergeCell ref="N125:P125"/>
    <mergeCell ref="N126:P126"/>
    <mergeCell ref="C124:E124"/>
    <mergeCell ref="N124:P124"/>
    <mergeCell ref="A1:V1"/>
    <mergeCell ref="A2:V2"/>
    <mergeCell ref="A3:V3"/>
    <mergeCell ref="A4:V4"/>
    <mergeCell ref="C123:E123"/>
    <mergeCell ref="N123:P1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ejec2 sap</vt:lpstr>
      <vt:lpstr>UE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Elena Pareja Badillo</dc:creator>
  <cp:lastModifiedBy>Luz Dary Chaparro Enciso</cp:lastModifiedBy>
  <cp:lastPrinted>2021-01-12T22:59:32Z</cp:lastPrinted>
  <dcterms:created xsi:type="dcterms:W3CDTF">2021-01-09T03:55:45Z</dcterms:created>
  <dcterms:modified xsi:type="dcterms:W3CDTF">2021-01-14T22:16:13Z</dcterms:modified>
</cp:coreProperties>
</file>