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defaultThemeVersion="166925"/>
  <mc:AlternateContent xmlns:mc="http://schemas.openxmlformats.org/markup-compatibility/2006">
    <mc:Choice Requires="x15">
      <x15ac:absPath xmlns:x15ac="http://schemas.microsoft.com/office/spreadsheetml/2010/11/ac" url="https://scjgovcol-my.sharepoint.com/personal/andrea_alejo_scj_gov_co/Documents/Andrea Alejo 2022 SDSCJ/CTO-012-2024/Entregables/04. Publi, Planif. Solic Info/008. Septiembre/Mapa_Aseguramiento/"/>
    </mc:Choice>
  </mc:AlternateContent>
  <xr:revisionPtr revIDLastSave="5" documentId="8_{CA5299BE-55B8-467B-B94D-0D263D3FB418}" xr6:coauthVersionLast="47" xr6:coauthVersionMax="47" xr10:uidLastSave="{AF391374-4B68-49AA-857A-98050CAFD029}"/>
  <bookViews>
    <workbookView xWindow="-120" yWindow="-120" windowWidth="20730" windowHeight="11160" activeTab="3" xr2:uid="{00000000-000D-0000-FFFF-FFFF00000000}"/>
  </bookViews>
  <sheets>
    <sheet name="1._Instructivo" sheetId="2" r:id="rId1"/>
    <sheet name="1._Matriz_Líneas_Defensa" sheetId="1" state="hidden" r:id="rId2"/>
    <sheet name="2._Instructivo Mapa" sheetId="8" state="hidden" r:id="rId3"/>
    <sheet name="2. Mapa de Aseguramiento 2024" sheetId="7" r:id="rId4"/>
    <sheet name="3. Criterios Evaluación" sheetId="9" r:id="rId5"/>
    <sheet name="2._Mapa_Aseguramiento" sheetId="6" state="hidden" r:id="rId6"/>
    <sheet name="2._Instructivo" sheetId="5" state="hidden" r:id="rId7"/>
  </sheets>
  <definedNames>
    <definedName name="_xlnm._FilterDatabase" localSheetId="3" hidden="1">'2. Mapa de Aseguramiento 2024'!$A$6:$N$30</definedName>
    <definedName name="_xlnm.Print_Titles" localSheetId="1">'1._Matriz_Líneas_Defensa'!$1:$4</definedName>
    <definedName name="_xlnm.Print_Titles" localSheetId="3">'2. Mapa de Aseguramiento 2024'!$1:$5</definedName>
    <definedName name="_xlnm.Print_Titles" localSheetId="5">'2._Mapa_Aseguramiento'!$1:$4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9" l="1"/>
  <c r="E10" i="7"/>
  <c r="A7" i="7"/>
  <c r="E25" i="7"/>
  <c r="E14" i="7" l="1"/>
  <c r="E15" i="7"/>
  <c r="E22" i="7"/>
  <c r="E21" i="7"/>
  <c r="L13" i="7"/>
  <c r="L11" i="7"/>
  <c r="L10" i="7"/>
  <c r="L9" i="7"/>
  <c r="L8" i="7"/>
  <c r="E24" i="7"/>
  <c r="E17" i="7" l="1"/>
  <c r="L27" i="7" l="1"/>
  <c r="L26" i="7"/>
  <c r="L25" i="7"/>
  <c r="L24" i="7"/>
  <c r="L23" i="7"/>
  <c r="L22" i="7"/>
  <c r="L21" i="7"/>
  <c r="L20" i="7"/>
  <c r="L19" i="7"/>
  <c r="L18" i="7"/>
  <c r="L17" i="7"/>
  <c r="L16" i="7"/>
  <c r="L15" i="7"/>
  <c r="L14" i="7"/>
  <c r="L12" i="7"/>
  <c r="F27" i="7"/>
  <c r="F26" i="7"/>
  <c r="E27" i="7"/>
  <c r="D27" i="7"/>
  <c r="B27" i="7"/>
  <c r="E26" i="7"/>
  <c r="D26" i="7"/>
  <c r="B26" i="7"/>
  <c r="D25" i="7"/>
  <c r="B25" i="7"/>
  <c r="D24" i="7"/>
  <c r="B24" i="7"/>
  <c r="E23" i="7"/>
  <c r="D23" i="7"/>
  <c r="B23" i="7"/>
  <c r="D22" i="7"/>
  <c r="B22" i="7"/>
  <c r="D21" i="7"/>
  <c r="B21" i="7"/>
  <c r="E20" i="7"/>
  <c r="D20" i="7"/>
  <c r="B20" i="7"/>
  <c r="E19" i="7"/>
  <c r="D19" i="7"/>
  <c r="B19" i="7"/>
  <c r="E18" i="7"/>
  <c r="D18" i="7"/>
  <c r="B18" i="7"/>
  <c r="D17" i="7"/>
  <c r="B17" i="7"/>
  <c r="E16" i="7"/>
  <c r="D16" i="7"/>
  <c r="B16" i="7"/>
  <c r="D15" i="7"/>
  <c r="B15" i="7"/>
  <c r="D14" i="7"/>
  <c r="B14" i="7"/>
  <c r="E13" i="7"/>
  <c r="D13" i="7"/>
  <c r="B13" i="7"/>
  <c r="E12" i="7"/>
  <c r="D12" i="7"/>
  <c r="B12" i="7"/>
  <c r="E11" i="7"/>
  <c r="D11" i="7"/>
  <c r="B11" i="7"/>
  <c r="D10" i="7"/>
  <c r="B10" i="7"/>
  <c r="E9" i="7"/>
  <c r="D9" i="7"/>
  <c r="B9" i="7"/>
  <c r="E8" i="7"/>
  <c r="D8" i="7"/>
  <c r="B8" i="7"/>
  <c r="E7" i="7"/>
  <c r="D7" i="7"/>
  <c r="B7" i="7"/>
  <c r="L7" i="7"/>
  <c r="L6" i="6"/>
</calcChain>
</file>

<file path=xl/sharedStrings.xml><?xml version="1.0" encoding="utf-8"?>
<sst xmlns="http://schemas.openxmlformats.org/spreadsheetml/2006/main" count="516" uniqueCount="333">
  <si>
    <t>SECRETARÍA DISTRITAL DE SEGURIDAD, CONVIVENCIA Y JUSTICIA 
ANEXO 1. MATRIZ DOCUMENTACIÓN LÍNEAS DE DEFENSA 
MANUAL MIPG MA-FI-01</t>
  </si>
  <si>
    <t>Proceso</t>
  </si>
  <si>
    <t>Política de gestión y desempeño</t>
  </si>
  <si>
    <t>Productos (bien y/o servicio) / procedimiento / tema específico / subsistema</t>
  </si>
  <si>
    <t>Primera línea de defensa</t>
  </si>
  <si>
    <t>Información generada por primera línea</t>
  </si>
  <si>
    <t>Segunda línea de defensa (seguimiento global / supervisión)</t>
  </si>
  <si>
    <t>Función de aseguramiento</t>
  </si>
  <si>
    <t>Información generada por segunda línea</t>
  </si>
  <si>
    <t>Entidad externa que hace seguimiento y/o verifica (Proveedor externo de aseguramiento)</t>
  </si>
  <si>
    <t>Información para agenda Comité Institucional de Coordinación de Control Interno (CICCI)
LÍNEA ESTRATÉGICA</t>
  </si>
  <si>
    <t>Información para agenda Comité Institucional de Gestión y Desempeño (CIGD)</t>
  </si>
  <si>
    <t>Atención y Relación con el Ciudadano</t>
  </si>
  <si>
    <t>8. Servicio al ciudadano</t>
  </si>
  <si>
    <t>Seguimiento en la Calidad de las respuestas</t>
  </si>
  <si>
    <t>Subsecretarios(as), Directivos(as) y  Jefes de Oficina</t>
  </si>
  <si>
    <t>Efectúan la respuesta de la petición ciudadana</t>
  </si>
  <si>
    <t>Subsecretario (a) de Gestión Institucional</t>
  </si>
  <si>
    <t>El equipo de Atención y servicio al ciudadano, realiza el seguimiento trimestral a las respuestas efectuadas aplicando la Guía Metodológica para la medición de la Satisfacción de los Ciudadanos en la SDSCJ, a través de los instrumentos diseñados para tal fin. En caso de alertas se emiten las respectivas comunicaciones a los Directivos para la toma de decisiones. Como evidencia quedan los informes trimestrales de calidad de las respuestas a las PQRSDF ciudadanas y/o las comunicaciones enviadas a los Directivos.</t>
  </si>
  <si>
    <t>Informe Trimestral de Evaluación de las respuestas a las PQRSDF</t>
  </si>
  <si>
    <t>SI</t>
  </si>
  <si>
    <t>Direccionamiento Estratégico</t>
  </si>
  <si>
    <t xml:space="preserve">1. Planeación Institucional </t>
  </si>
  <si>
    <t xml:space="preserve">Seguimiento de proyectos de Inversión </t>
  </si>
  <si>
    <t xml:space="preserve">Gerentes de proyecto </t>
  </si>
  <si>
    <t xml:space="preserve">Reporte trimestral de proyectos de inversión </t>
  </si>
  <si>
    <t>Jefe Oficina Asesora de Planeación</t>
  </si>
  <si>
    <t xml:space="preserve">El jefe de la oficina Asesora de Planeación realiza monitoreo con alertamiento trimestral a los gerentes de los proyectos de inversión a través de correo electrónico. En caso de existir alerta por baja ejecución de la meta, se solicitará justificación mediante correo electrónico. Como evidencia quedan los memorandos junto con los informes de alertas. </t>
  </si>
  <si>
    <t xml:space="preserve">Informes de alertamiento a proyectos de inversión </t>
  </si>
  <si>
    <t xml:space="preserve">Plan estratégico Institucional </t>
  </si>
  <si>
    <t>Reporte trimestral a POA</t>
  </si>
  <si>
    <t>El jefe de la oficina Asesora de Planeación realiza seguimiento trimestral a todos los directivos, respecto a la ejecución de las metas de POA, el cual se remite mediante memorando. En caso de existir alerta por ejecución de las metas, se solicitará justificación y/o ajuste de lo correspondiente, mediante correo electrónico. Como evidencia quedan los memorandos junto con el informe de seguimiento y los correos electrónicos (si aplica).</t>
  </si>
  <si>
    <t xml:space="preserve">Informes de seguimiento al plan operativo Anual  </t>
  </si>
  <si>
    <t>Plan Anticorrupción y de Atención al Ciudadano - PAAC</t>
  </si>
  <si>
    <t xml:space="preserve">Subsecretarios(as), Directivos(as) y  Jefes de Oficina responsables de actividades de PAAC </t>
  </si>
  <si>
    <t>Reporte de ejecución de las actividades del PAAC</t>
  </si>
  <si>
    <t>Profesional de la Oficina Asesora de Planeación a cargo del monitoreo del PAAC</t>
  </si>
  <si>
    <t>El profesional responsable del PAAC emite monitoreo de manera bimestral a las dependencias responsables de las acciones descoritas en el plan, a través de correo electrónico. En caso de alertas frente a incumplimientos, se procede a enviar correo electrónico solicitando la subsanación de lo correspondiente.  Como evidencia quedan los correos electrónicos (si aplica) y el plan con el monitoreo.</t>
  </si>
  <si>
    <t xml:space="preserve">Plan Anticorrupción y de atención al ciudadano con monitoreo </t>
  </si>
  <si>
    <t xml:space="preserve">Plan Integral de Seguridad, Convivencia Ciudadana y Justicia </t>
  </si>
  <si>
    <t>Subsecretarios(as), Directivos(as) y  Jefes de Oficina responsables de actividades del PISCCJ</t>
  </si>
  <si>
    <t>Matriz de ejecución de actividades del PISCCJ</t>
  </si>
  <si>
    <t xml:space="preserve">El jefe de la oficina Asesora de Planeación realiza seguimiento a la ejecución de las líneas estratégicas bajo responsabilidad de la SDSCJ el seguimiento al Plan Integral de Seguridad, Convivencia Ciudadana y Justicia, de manera trimestral a través de correo electrónico. En caso de alertas se solicita por correo electrónico la justificación.  
Como evidencia quedan los correos electrónicos y el informe de seguimiento. </t>
  </si>
  <si>
    <t xml:space="preserve">Informe de seguimiento a la ejecución  de las líneas estratégicas bajo responsabilidad de la SDSCJ en el Plan Integral de Seguridad, Convivencia Ciudadana y Justicia </t>
  </si>
  <si>
    <t>Fortalecimiento Institucional</t>
  </si>
  <si>
    <t xml:space="preserve">19. Control interno </t>
  </si>
  <si>
    <t xml:space="preserve">Política de Administración de Riesgos </t>
  </si>
  <si>
    <t xml:space="preserve">Subsecretarios(as), Directivos(as) y  Jefes de Oficina </t>
  </si>
  <si>
    <t>Reporte trimestral de la ejecución de los controles establecidos en la matriz de riesgos de gestión</t>
  </si>
  <si>
    <t>El jefe de la oficina Asesora de Planeación realiza seguimiento trimestral a los riesgos de gestión a través de memorando y lo remite a los líderes de proceso. En caso de alertas en la ejecución de los controles se solicitará por correo electrónico los ajustes correspondientes. Como evidencia quedan los memorandos junto con el informe de seguimiento y correos electrónicos (Si aplica).</t>
  </si>
  <si>
    <t>Informe de seguimiento riesgos de gestión</t>
  </si>
  <si>
    <t xml:space="preserve">Reporte semestral de la ejecución de los controles establecidos en la matriz de riesgos estratégicos </t>
  </si>
  <si>
    <t>El jefe de la oficina Asesora de Planeación realiza el seguimiento a los riesgos estratégicos semestralmente y remite a través de memorando. En caso de alertas en la ejecución de los controles se solicitará por correo electrónico los ajustes correspondientes. Como evidencia queda el memorando junto con el informe de seguimiento y correos electrónicos (si aplica).</t>
  </si>
  <si>
    <t>Informe de seguimiento riesgos  estratégicos</t>
  </si>
  <si>
    <t>Reporte cuatrimestral  de la ejecución de los controles establecidos en la matriz de riesgos de corrupción</t>
  </si>
  <si>
    <t>El jefe de la oficina Asesora de Planeación realiza seguimiento cuatrimestral a los riesgos de corrupción y se remite a través de memorando a los líderes de proceso. En caso de alertas en la ejecución de los controles se solicitará por correo electrónico los ajustes correspondientes. Como evidencia quedan los memorandos junto con el informe de seguimiento y correos electrónicos (si aplica).</t>
  </si>
  <si>
    <t xml:space="preserve">Informe de seguimiento riesgos de corrupción </t>
  </si>
  <si>
    <t>18. Seguimiento y evaluación del desempeño institucional</t>
  </si>
  <si>
    <t xml:space="preserve">Indicadores de Gestión </t>
  </si>
  <si>
    <t xml:space="preserve">Reporte de indicadores de gestión </t>
  </si>
  <si>
    <t>El jefe de la oficina Asesora de Planeación realiza seguimiento trimestral a los indicadores de gestión y se remite a través de memorando a los líderes de proceso. En caso de alertas en la ejecución de las variables se solicitará por correo electrónico los ajustes correspondientes. Como evidencia quedan los memorandos junto con el informe de seguimiento y correos electrónicos (si aplica).</t>
  </si>
  <si>
    <t xml:space="preserve">Informe de seguimiento de indicadores de gestión </t>
  </si>
  <si>
    <t xml:space="preserve">Plan de Acción de MIPG </t>
  </si>
  <si>
    <t>Subsecretarios(as), Directivos(as) y  Jefes de Oficina responsables de actividades del plan de acción de MIPG</t>
  </si>
  <si>
    <t xml:space="preserve">Reporte de la ejecución de acciones del Plan de Acción de MIPG </t>
  </si>
  <si>
    <t xml:space="preserve">Profesional de la Oficina Asesora de Planeación encargado del seguimiento al plan de acción de MIPG </t>
  </si>
  <si>
    <t>El jefe de la oficina Asesora de Planeación realiza seguimiento trimestral al plan de acción MIPG y se remite a través de correo electrónico a los líderes de política. En caso de alertas en la ejecución del plan se solicitará por correo electrónico los ajustes correspondientes. Como evidencia quedan los correos electrónicos y el monitoreo del plan.</t>
  </si>
  <si>
    <t>Plan de Acción de MIPG con seguimiento</t>
  </si>
  <si>
    <t>Gestión de Tecnologías de la Información</t>
  </si>
  <si>
    <t xml:space="preserve">11.Gobierno digital </t>
  </si>
  <si>
    <t xml:space="preserve">PETI </t>
  </si>
  <si>
    <t>Servidores y contratistas de la DTSI</t>
  </si>
  <si>
    <t xml:space="preserve">Reporte de ejecución de proyectos TI </t>
  </si>
  <si>
    <t>Director (a) de Tecnologías y Sistemas de la Información</t>
  </si>
  <si>
    <t xml:space="preserve">El Director (a) de Tecnologías y Sistemas de la Información realiza seguimiento a la implementación de los proyectos TI establecidos en el PETI, de manera trimestral y lo remite a los directivos a través de memorando. En caso de alertas se emite correo electrónico o se desarrollarán mesas de trabajo para definir las acciones a seguir. Como evidencia quedan los memorandos, matriz de seguimiento y demás documentos. </t>
  </si>
  <si>
    <t xml:space="preserve">Memorando con el reporte de avance de proyectos TI.
</t>
  </si>
  <si>
    <t xml:space="preserve">12. Seguridad digital </t>
  </si>
  <si>
    <t xml:space="preserve">Plan de tratamiento de riesgos de seguridad digital </t>
  </si>
  <si>
    <t xml:space="preserve">Evidencias de ejecución de controles de los riesgos de seguridad digital </t>
  </si>
  <si>
    <t>El Director (a) de Tecnologías y Sistemas de la Información realiza seguimiento a los riesgo de seguridad digital de manera cuatrimestral y se remite el respectivo informe a través de correo electrónico. En caso de alertas se emite correo electrónico o se desarrollarán mesas de trabajo para definir las acciones a seguir. Como evidencia quedan informe y correos electrónicos.</t>
  </si>
  <si>
    <t xml:space="preserve">Informe de seguimiento a los controles de los riesgos de seguridad digital </t>
  </si>
  <si>
    <t>Gestión estratégica del Talento Humano</t>
  </si>
  <si>
    <t>4. Talento humano</t>
  </si>
  <si>
    <t xml:space="preserve">Planeación estratégica del Talento Humano </t>
  </si>
  <si>
    <t>Servidor o contratista DGH</t>
  </si>
  <si>
    <t xml:space="preserve">Ejecución de actividades de los planes asociados al Plan estratégico de talento humano </t>
  </si>
  <si>
    <t>Director (a) de Gestión Humana</t>
  </si>
  <si>
    <t xml:space="preserve">El Director (a) de Gestión Humana realiza el seguimiento a la ejecución de los planes asociados al plan estratégico de talento humano de manera trimestral a través de  informes y/o comunicaciones.  En caso de alertas se retroalimenta con los responsables y se solicita por correo electrónico justificación o ajustes de las evidencias. Como evidencia quedan los memorandos y correos electrónicos. </t>
  </si>
  <si>
    <t xml:space="preserve">Informes y/o comunicaciones de seguimiento ejecución de los planes asociados al plan estratégico de talento humano </t>
  </si>
  <si>
    <t xml:space="preserve">Sistema de Gestión de Seguridad y Salud en el trabajo </t>
  </si>
  <si>
    <t xml:space="preserve">Reporte de cumplimiento de controles para la disminución de riesgos de SST. </t>
  </si>
  <si>
    <t>El Director (a) de Gestión Humana realiza seguimiento al cumplimiento de los controles determinados en la matriz de peligros, evaluación y valoración de riesgos, de manera anual a través de memorando o correo electrónico. En caso de alertas en la ejecución de controles se solicita a través de correo electrónico la subsanación de lo correspondiente. Como evidencia quedan los memorandos y correos electrónicos(si aplica).</t>
  </si>
  <si>
    <t xml:space="preserve">Informe de seguimiento a los controles de la matriz de peligros, evaluación y valoración de riesgos. </t>
  </si>
  <si>
    <t>Gestión Financiera</t>
  </si>
  <si>
    <t xml:space="preserve">2. Gestión presupuestal y eficiencia del gasto público </t>
  </si>
  <si>
    <t>Comité Técnico de Sostenibilidad Contable y/o cartera</t>
  </si>
  <si>
    <t>Ordenadores de gasto, gerentes de proyecto y responsables de Metas</t>
  </si>
  <si>
    <t>Soportes con los cuales se registró la información en los estados financieros</t>
  </si>
  <si>
    <t>Director(a) Financiero</t>
  </si>
  <si>
    <t>El profesional especializado realiza la verificación contable de las partidas que son objeto de depuración de los estados financieros y como mínimo dos veces al año el Director Financiero procede con la citación al Comité Técnico de Sostenibilidad Contable y/o Comité de cartera; con el fin de realizar la depuración de las partidas. En caso de que no se logre realizar la depuración de alguna partida, el compromiso quedara registrado en el acta de reunión del comité. Como evidencia se suministra el acta de reunión.</t>
  </si>
  <si>
    <t>Acta de reunión</t>
  </si>
  <si>
    <t>Seguimiento ejecución presupuestal de la vigencia, reserva y pasivos exigibles.</t>
  </si>
  <si>
    <t>Solicitud de Certificado de Disponibilidad presupuestal y Certificado de Registro Presupuestal</t>
  </si>
  <si>
    <t>El profesional de la Dirección Financiera realiza seguimiento y control de manera mensual a los reportes generados por SHD de la ejecución de la vigencia y reserva presupuestal, suministrando esta información a las áreas de gestión a través de correos electrónicos. En caso de no evidenciar avances se presentaran al Comité Directivo.  Como evidencia se suministrará los correos electrónicos de seguimiento y acta de comité (Si aplica).</t>
  </si>
  <si>
    <t>Correo electrónico a las áreas con el seguimiento y  acta de comité</t>
  </si>
  <si>
    <t>Ejecución del PAC</t>
  </si>
  <si>
    <t>Radicación de cuentas</t>
  </si>
  <si>
    <t xml:space="preserve">El profesional de la Dirección Financiera realiza seguimiento y control de manera mensual a la programación de ejecución del PAC, suministrando esta información a las áreas de gestión a través reuniones. En caso de no realizar la programación y ejecución correcta por parte de las áreas se procede con la respectiva devolución del pago. Como evidencia se suministrará las actas de reunión. </t>
  </si>
  <si>
    <t>Actas de reunión</t>
  </si>
  <si>
    <t>Gestión Contractual</t>
  </si>
  <si>
    <t xml:space="preserve">3. Compras y Contratación Pública </t>
  </si>
  <si>
    <t xml:space="preserve">Plan Anual de Adquisiciones </t>
  </si>
  <si>
    <t xml:space="preserve">Suscripción de contratos </t>
  </si>
  <si>
    <t xml:space="preserve">El subsecretario de Gestión Institucional realiza el seguimiento al Plan Anual de Adquisiciones - PAA de manera mensual y lo remite a través de correo electrónico a los gerentes de proyecto y ordenadores de Gasto. En caso de alertas se presentarán a la mesa técnica  de seguimiento a Plan Anual de Adquisiciones y/o se solicitará por correo electrónico los ajustes correspondientes. Como evidencia queda el informe de seguimiento al PAA y los correos electrónicos y las actas de reunión de la mesa. </t>
  </si>
  <si>
    <t xml:space="preserve">Informes de Seguimiento a la ejecución del Plan Anual de Adquisiciones </t>
  </si>
  <si>
    <t xml:space="preserve">Contratación </t>
  </si>
  <si>
    <t>Servidor o contratista de la Dirección</t>
  </si>
  <si>
    <t>Documentación asociada al proceso contractual</t>
  </si>
  <si>
    <t>Director (a) Jurídica y Contractual</t>
  </si>
  <si>
    <t xml:space="preserve">El Director(a) Jurídica y Contractual realiza el seguimiento de los procesos contractuales cada que se defina y/o se requiera su revisión y se presenta ante el Comité de Contratación. En caso de alertas frente a los procesos de contratación se solicita subsanación del proceso para su revisión en el próximo comité. Como evidencias quedan las actas del Comité de Contratación. </t>
  </si>
  <si>
    <t>Actas de Comité de Contratación</t>
  </si>
  <si>
    <t>Gestión de Recursos Físicos al Servicio de la Entidad</t>
  </si>
  <si>
    <t xml:space="preserve">7. Fortalecimiento organizacional y simplificación de procesos </t>
  </si>
  <si>
    <t xml:space="preserve">Gestión de almacén </t>
  </si>
  <si>
    <t xml:space="preserve">Contratistas y servidores </t>
  </si>
  <si>
    <t>Bienes a cargo (sabana de inventarios)</t>
  </si>
  <si>
    <t xml:space="preserve">Almacenista </t>
  </si>
  <si>
    <t>El Almacenista realiza la verificación de los inventarios a través de la toma física de los mismos de manera anual y presenta a la mesa técnica de bienes. En caso de   alertas frente al inventario en posesión se solicitará por memorando al responsable la información sobre el estado del bien. Como evidencia queda el informe de toma física de inventarios, el acta de la mesa técnica y memorandos de solicitud estado de bienes (si aplica).</t>
  </si>
  <si>
    <t xml:space="preserve">Informe de toma física de inventarios </t>
  </si>
  <si>
    <t>Contraloría (Auditoría de regularidad)</t>
  </si>
  <si>
    <t>Gestión Documental</t>
  </si>
  <si>
    <t xml:space="preserve">16.Gestión documental </t>
  </si>
  <si>
    <t>Lineamientos para la administración de archivos</t>
  </si>
  <si>
    <t>Implementación de lineamientos emitidos por la Dirección de Recursos Físicos  Gestión Documental</t>
  </si>
  <si>
    <t>El líder de Gestión Documental</t>
  </si>
  <si>
    <t>El líder de Gestión Documental verifica la aplicación de los lineamientos archivísticos a través visitas a las dependencias de manera anual y remite a través de memorando a las áreas responsables. En caso de alertas en solicitará a la OCI por memorando realizar las acciones pertinentes de conformidad con el informe presentado. Como evidencia queda el memorando junto con el informe de visitas de verificación.</t>
  </si>
  <si>
    <t>Informe de visitas de verificación de la aplicación de los lineamientos archivísticos</t>
  </si>
  <si>
    <t xml:space="preserve">Archivo Distrital </t>
  </si>
  <si>
    <t>APROBADO POR EL COMITÉ INSTITUCIONAL DE COORDINACIÓN DE CONTROL INTERNO EN SESIÓN REALIZADA EL 29 DE JUNIO DE 2023</t>
  </si>
  <si>
    <t>CONTROL DE CAMBIOS</t>
  </si>
  <si>
    <t>VERSIÓN 1</t>
  </si>
  <si>
    <t>Versión inicial, elaborada la Oficina Asesora de Planeación</t>
  </si>
  <si>
    <t>VERSIÓN 2</t>
  </si>
  <si>
    <t>N. A.</t>
  </si>
  <si>
    <t>VERSIÓN 3</t>
  </si>
  <si>
    <t xml:space="preserve">Todas las dependencias </t>
  </si>
  <si>
    <t>Oficina Asesora de Planeación</t>
  </si>
  <si>
    <t>Oficina Asesora de Comunicaciones</t>
  </si>
  <si>
    <t>Oficina de Control Interno</t>
  </si>
  <si>
    <t xml:space="preserve">Oficina de Control Interno Disciplinario </t>
  </si>
  <si>
    <t xml:space="preserve">5. Integridad </t>
  </si>
  <si>
    <t>Oficina de Análisis de Información y Estudios Estratégicos</t>
  </si>
  <si>
    <t xml:space="preserve">6. Transparencia, acceso a la información pública y lucha contra la corrupción </t>
  </si>
  <si>
    <t>Oficina Centro de Comando, Control, Comunicaciones y Cómputo -C4</t>
  </si>
  <si>
    <t>Subsecretaría de Seguridad y Convivencia</t>
  </si>
  <si>
    <t>Dirección de Prevención y Cultura Ciudadana</t>
  </si>
  <si>
    <t xml:space="preserve">9. Participación ciudadana en la gestión pública </t>
  </si>
  <si>
    <t>Dirección de Seguridad</t>
  </si>
  <si>
    <t xml:space="preserve">10. Racionalización de trámites </t>
  </si>
  <si>
    <t>Subsecretaría de Acceso a la Justicia</t>
  </si>
  <si>
    <t>Dirección de Acceso a la Justicia</t>
  </si>
  <si>
    <t>Dirección de Responsabilidad Penal Adolescente</t>
  </si>
  <si>
    <t xml:space="preserve">13.Defensa jurídica </t>
  </si>
  <si>
    <t>Dirección Cárcel Distrital</t>
  </si>
  <si>
    <t>14. Mejora normativa</t>
  </si>
  <si>
    <t>Subsecretaría de Inversiones y Fortalecimiento de Capacidades Operativas</t>
  </si>
  <si>
    <t>15.Gestión del conocimiento y la innovación</t>
  </si>
  <si>
    <t>Dirección Técnica</t>
  </si>
  <si>
    <t>Dirección de Operaciones para el Fortalecimiento</t>
  </si>
  <si>
    <t>17.Gestión de la información estadística</t>
  </si>
  <si>
    <t>Dirección de Bienes para la S, C y AJ</t>
  </si>
  <si>
    <t>Subsecretaría de Gestión Institucional</t>
  </si>
  <si>
    <t>Dirección de Tecnologías y Sistemas de la Información</t>
  </si>
  <si>
    <t>Dirección de Gestión Humana</t>
  </si>
  <si>
    <t>Dirección Jurídica y Contractual</t>
  </si>
  <si>
    <t>Dirección de Recursos Físicos y Gestión Documental</t>
  </si>
  <si>
    <t>Dirección Financiera</t>
  </si>
  <si>
    <t>INSTRUCTIVO MATRIZ DE DOCUMENTACIÓN DE LÍNEAS DE DEFENSA Y DE REPORTE DE INFORMACIÓN</t>
  </si>
  <si>
    <t>Ítem</t>
  </si>
  <si>
    <t>Descripción</t>
  </si>
  <si>
    <t>Hoja y campos a diligenciar</t>
  </si>
  <si>
    <t xml:space="preserve">Observaciones </t>
  </si>
  <si>
    <t>Aspectos básicos</t>
  </si>
  <si>
    <t>La documentación de las líneas de defensa toma como referente la cadena de valor establecida en la entidad, plasmada gráficamente en sus mapas de procesos. Por tal motivo, la primera columna de este ejercicio de documentación es el proceso, de conformidad con el mapa de procesos vigente en la entidad.</t>
  </si>
  <si>
    <t>Hoja 1. Matriz_Líneas_Defensa
Columna A</t>
  </si>
  <si>
    <t>Teniendo en cuenta que la Política de Control Interno y, dentro de esta, el esquema de líneas de defensa, es transversal a la cadena de valor y a las demás políticas de gestión y desempeño, en esta columna se plantea reflejar dicha articulación. De acuerdo al proceso, se identifican las políticas de gestión y desempeño que tienen una relación más directa con el proceso.</t>
  </si>
  <si>
    <t>Hoja 1. Matriz_Líneas_Defensa
Columna B</t>
  </si>
  <si>
    <t>De acuerdo a la dinámica del proceso, el mismo se puede dividir en temáticas, bienes y/o servicios o procedimientos. Lo anterior con el objetivo de tener en cuenta las diferencias en relación con roles y responsabilidades que se requieran para la adecuada identificación de las líneas de defensa y de reporte. Se puede utilizar una única fila si la dinámica del proceso como un todo así lo permite.</t>
  </si>
  <si>
    <t>Hoja 1. Matriz_Líneas_Defensa
Columna C</t>
  </si>
  <si>
    <t>Primera Línea de Defensa</t>
  </si>
  <si>
    <t xml:space="preserve">Hace referencia a las y los colaboradores de la entidad (incluyendo todos los niveles y tipos de vinculación), y equipos de trabajo que desarrollan los aspectos cotidianos del proceso (procedimientos). Es  importante especificarlos, toda vez que para cada uno de ellos se analizará la información clave que generan. </t>
  </si>
  <si>
    <t>Hoja 1. Matriz_Líneas_Defensa
Columna D</t>
  </si>
  <si>
    <t>Indentifique la dependencia que desarrola…..</t>
  </si>
  <si>
    <t>Hace referencia a la información clave que se espera que genere la primera línea de defensa para que ingrese a la segunda línea de defensa o a la línea estratégica.</t>
  </si>
  <si>
    <t>Hoja 1. Matriz_Líneas_Defensa
Columna E</t>
  </si>
  <si>
    <t>Segunda Línea de Defensa</t>
  </si>
  <si>
    <r>
      <t>Hace referencia a cargos o roles específicos que cumplen con los siguientes criterios:
- Pertenecen a la media o alta gerencia (generalmente niveles directivo y asesor de la planta de personal).
- Lideran el desarrollo de temas prioritarios y/o transversales, que son indispensables para  el cumplimiento del propósito y metas institucionales.
- Desarrollan labores de orientación (lineamientos), acompañamiento, seguimiento y generación de alertas a la primera línea de defensa, en relación con la temática prioritaria y/o transversal.
-</t>
    </r>
    <r>
      <rPr>
        <b/>
        <sz val="12"/>
        <color rgb="FF000000"/>
        <rFont val="Arial"/>
        <family val="2"/>
      </rPr>
      <t xml:space="preserve"> Presentan a la primera línea de defensa (alta dirección y Comité Institucional de Coordinación de Control Interno) los resultados globales del seguimiento y generan las correspondientes alertas, en relación con la temática prioritaria y/o transversal.
</t>
    </r>
    <r>
      <rPr>
        <sz val="12"/>
        <color rgb="FF000000"/>
        <rFont val="Arial"/>
        <family val="2"/>
      </rPr>
      <t xml:space="preserve">
Eventualmente, es posible que un Comité, Subcomité y/o Equipo de Mesa Técnica, formalmente constituidos, ejerzan segunda línea de defensa, lo cual se debe analizar de acuerdo con la dinámica de la temática establecida y las funciones explícitamente asignadas al mismo.
Es posible que no se encuentre en la entidad una segunda línea para el proceso y la temática analizada (incluir "NO OPERA"), caso en el cual la entidad deberá determinar si es requerida o no, de acuerdo con el contexto externo, el contexto interno (capacidades institucionales), y el nivel de riesgo.</t>
    </r>
  </si>
  <si>
    <t>Hoja 1. Matriz_Líneas_Defensa
Columna F</t>
  </si>
  <si>
    <r>
      <t xml:space="preserve">Hace referencia al(a los) control(es) de segunda línea que desarrolla la segunda línea, y que lo diferencia de los controles de primera línea (controles del día a día institucional). Es importante resaltar que este control busca </t>
    </r>
    <r>
      <rPr>
        <b/>
        <sz val="12"/>
        <color rgb="FF000000"/>
        <rFont val="Arial"/>
        <family val="2"/>
      </rPr>
      <t xml:space="preserve">verificar, comparar, contrastar información y evaluar </t>
    </r>
    <r>
      <rPr>
        <sz val="12"/>
        <color rgb="FF000000"/>
        <rFont val="Arial"/>
        <family val="2"/>
      </rPr>
      <t xml:space="preserve"> (entre otros), con el propósito de retroalimentar, generar alertas tempranas, y sustentar la toma de decisiones sobre la temática prioritaria y/o transversal, en el marco de la gestión, desempeño y misionalidad de la entidad.
Se debe describir detalladamente el control de segunda línea, su periodicidad, registro o evidencia de su desarrollo y forma de entrega de sus resultados, así como las acciones que se siguen en caso de que se generen alertas.</t>
    </r>
  </si>
  <si>
    <t>Hoja 1. Matriz_Líneas_Defensa
Columna G</t>
  </si>
  <si>
    <t>Hace referencia a la información clave que se espera que genere la segunda línea de defensa, diferenciada de la generada por la primera línea, para que ingrese a la línea estratégica. Es importante tener como referente el control de segunda línea y sus resultados para identificar este aspecto.</t>
  </si>
  <si>
    <t>Hoja 1. Matriz_Líneas_Defensa
Columna H</t>
  </si>
  <si>
    <t>Proveedor externo de aseguramiento</t>
  </si>
  <si>
    <t>En algunos procesos o temáticas puede existir una entidad externa que hace seguimiento o verifica. Por ejemplo el la Dirección Distrital de Archivo de Bogotá y la Dirección de Calidad del Servicio de la Secretaría General, la Veeduría Distrital, la Contraloría de Bogotá, las Superintendencias, entre otros. En esta columna se incluye la entidad, y un resumen de su labor.</t>
  </si>
  <si>
    <t>Hoja 1. Matriz_Líneas_Defensa
Columna I</t>
  </si>
  <si>
    <t>Línea Estratégica</t>
  </si>
  <si>
    <t>Se hace énfasis en la información que se debe incluir en el Comité Institucional de Coordinación de Control Interno por parte de la primera y/o segunda línea, y su periodicidad, con el propósito de dinamizar esta instancia, especialmente a través de las segundas líneas de defensa.</t>
  </si>
  <si>
    <t>Hoja 1. Matriz_Líneas_Defensa
Columna J</t>
  </si>
  <si>
    <t>El Comité Institucional de Gestión y Desempeño tiene un papel importante, toda vez que en esta instancia se analizan los temas de gestión y desempeño. Para facilitar la articulación de los Comités y la dinámica de entre éstos, y aunar esfuerzos, se incluye la información que sube a este Comité, para determinar similitudes y diferencias.</t>
  </si>
  <si>
    <t>Hoja 1. Matriz_Líneas_Defensa
Columna K</t>
  </si>
  <si>
    <t xml:space="preserve">SECRETARÍA DISTRITAL DE SEGURIDAD, CONVIVENCIA Y JUSTICIA 
MAPA DE ASEGURAMIENTO </t>
  </si>
  <si>
    <t>Aspecto clave de éxito
Productos (bien y/o servicio) / procedimiento / tema específico / subsistema</t>
  </si>
  <si>
    <t>Riesgo asociado al aspecto clave de éxito</t>
  </si>
  <si>
    <t>Evaluación de la función de aseguramiento realizada por Tercera Línea de Defensa</t>
  </si>
  <si>
    <t>Nivel de confianza</t>
  </si>
  <si>
    <t>Observaciones de Tercera Línea de Defensa</t>
  </si>
  <si>
    <t>Conclusión Tercera Línea de Defensa</t>
  </si>
  <si>
    <t>Objetivo y alcance</t>
  </si>
  <si>
    <t>Metodología</t>
  </si>
  <si>
    <t>Responsable</t>
  </si>
  <si>
    <t>Comunicación de resultados</t>
  </si>
  <si>
    <t>Monitoreo a la mejora</t>
  </si>
  <si>
    <t>Posibilidad de pérdida Reputacional por investigaciones disciplinarias realizadas a partir de los resultados negativos de las encuestas de perspectiva ciudadana  debido al incumplimiento en los criterios de calidad (coherencia, claridad, calidez y oportunidad) en las respuestas a las PQRS ciudadanas</t>
  </si>
  <si>
    <t>N/A</t>
  </si>
  <si>
    <t>Posibilidad de pérdida Económica y Reputacional por sanciones o multas de entes de control debido a proyectos no ejecutados de acuerdo a lo proyectado en la vigencia anterior, Proyectos inconclusos en su ejecución (Obras de infraestructura sin terminar), Obras sin el cumplimiento de requisitos para su adecuado funcionamiento</t>
  </si>
  <si>
    <t>Posibilidad de pérdida Reputacional Por una mala imagen ante nuestros usuarios derivada de la entrega de bienes de forma insatisfactoria  debido al inadecuado seguimiento a las herramientas de control, Productos y/o servicios dentro del SIG que permitan la insatisfacción de los usuarios y partes interesadas en los procesos misionales de la entidad</t>
  </si>
  <si>
    <t>No se identifico riesgo asociado.</t>
  </si>
  <si>
    <t>Gestión Estratégica del Talento Humano</t>
  </si>
  <si>
    <t>Posibilidad de pérdida Económica y Reputacional por sanciones o multas de entes de control o por demandas a la entidad debido al incumplimiento en la ejecución del Plan Estratégico de Talento Humano</t>
  </si>
  <si>
    <t>Posibilidad de pérdida Económica y Reputacional por sanciones, multas o llamados de atención de entes de control.  Debido al incumplimiento normativo y administrativo del Sistema de Gestión de Seguridad y Salud en el Trabajo</t>
  </si>
  <si>
    <t>Posibilidad de pérdida Económica y Reputacional por pasivos exigibles debido a liquidación extemporánea de los contratos fuera de los plazos acordados en el contrato o los establecidos por la ley</t>
  </si>
  <si>
    <t>Posibilidad de pérdida Económica y Reputacional por suscripción indebida de contrato debido a documentos incompletos para la elaboración o legalización de un contrato</t>
  </si>
  <si>
    <t xml:space="preserve">Gestión Documental </t>
  </si>
  <si>
    <t>Posibilidad de pérdida Reputacional por perdida o extravió documental debido a la falta de acatamiento de las directrices establecidas por el proceso de Recursos Físicos y documental por parte de los servidores y/o contratistas de la entidad</t>
  </si>
  <si>
    <t>Versión inicial, elaborada por el equipo de trabajo Oficina de Control Interno</t>
  </si>
  <si>
    <t>Se traslada la información de la Columna A de la Hoja 1. Matriz_Líneas_Defensa de las líneas en las que se identificó operando la segunda línea de defensa.</t>
  </si>
  <si>
    <t>Hoja 2. Mapa_Aseguramiento
Columna A</t>
  </si>
  <si>
    <t>Se traslada la información de la Columna C de la Hoja 1. Matriz_Líneas_Defensa de las líneas en las que se identificó operando la segunda línea de defensa.</t>
  </si>
  <si>
    <t>Hoja 2. Mapa_Aseguramiento
Columna B</t>
  </si>
  <si>
    <t>Se incluye, una vez revisada la matriz de riesgos de la entidad, el riesgo asociado al aspecto clave de éxito.</t>
  </si>
  <si>
    <t>Hoja 2. Mapa_Aseguramiento
Columna C</t>
  </si>
  <si>
    <t>Se traslada la información de la Columna F de la Hoja 1. Matriz_Líneas_Defensa de las líneas en las que se identificó operando la segunda línea de defensa.</t>
  </si>
  <si>
    <t>Hoja 2. Mapa_Aseguramiento
Columna D</t>
  </si>
  <si>
    <t>Se traslada la información de la Columna G de la Hoja 1. Matriz_Líneas_Defensa de las líneas en las que se identificó operando la segunda línea de defensa.</t>
  </si>
  <si>
    <t>Hoja 2. Mapa_Aseguramiento
Columna E</t>
  </si>
  <si>
    <t>Se traslada la información de la Columna I de la Hoja 1. Matriz_Líneas_Defensa de las líneas en las que se identificó operando la segunda línea de defensa.</t>
  </si>
  <si>
    <t>Hoja 2. Mapa_Aseguramiento
Columna F</t>
  </si>
  <si>
    <t>Evaluación de la función de aseguramiento</t>
  </si>
  <si>
    <t>Se realiza la evaluación de conformidad con los criterios de evaluación de la Hoja 2. Escala_Calificación</t>
  </si>
  <si>
    <t>Hoja 2. Mapa_Aseguramiento
Columnas G, H, I, J, K y L</t>
  </si>
  <si>
    <t>Observaciones Tercera Línea de Defensa</t>
  </si>
  <si>
    <t>Se consignan las observaciones correspondientes a la evaluación realizada por la Tercera Línea de Defensa (Jefe(a) de Oficina de Control Interno o quien haga sus veces)</t>
  </si>
  <si>
    <t>Hoja 2. Mapa_Aseguramiento
Columna M</t>
  </si>
  <si>
    <t>Se consigna la conclusión de la Tercera Línea de Defensa (Jefe(a) de Oficina de Control Interno o quien haga sus veces) en relación con la articulación de las funciones de aseguramiento evaluadas a la Segunda Línea de Defensa y las correspondientes a la Tercera Línea de Defensa</t>
  </si>
  <si>
    <t>Hoja 2. Mapa_Aseguramiento
Columna N</t>
  </si>
  <si>
    <t>Aspecto a evaluar</t>
  </si>
  <si>
    <t>Valoración</t>
  </si>
  <si>
    <t>Peso</t>
  </si>
  <si>
    <t>Objetivo y Alcance  de la funcion de aseguramiento</t>
  </si>
  <si>
    <t>El objetivo y alcance de la función de aseguramiento no se encuentran documentados</t>
  </si>
  <si>
    <t>Se cumple con el objetivo, pero no con el alcance</t>
  </si>
  <si>
    <t>Se cumple con el objetivo y parcialmente con el alcance</t>
  </si>
  <si>
    <t>Se cumple con el objetivo, y con el alcance, pero estos no se encuentran coherentemente relacionados</t>
  </si>
  <si>
    <t>Se cumple con el objetivo y alcance documentado, y los dos se encuentran coherentemente relacionados</t>
  </si>
  <si>
    <t>La función de aseguramiento no se encuentra documentada ni se desarrolla</t>
  </si>
  <si>
    <t>La función de aseguramiento no se encuentra documentada en procedimientos, isntructivos o guías, entre otros, pero se tiene evidencia de su desarrollo</t>
  </si>
  <si>
    <t>La función de aseguramiento se encuentra documentada en procedimientos, isntructivos o guías, entre otros, pero no se tiene evidencia de su desarrollo</t>
  </si>
  <si>
    <t>La función de aseguramiento se desarrolla, pero no es coherente con lo documentado</t>
  </si>
  <si>
    <t>La función de aseguramiento se encuentra documentada y se desarrolla acorde a lo documentado</t>
  </si>
  <si>
    <t>El equipo de trabajo realiza la totalidad de la función de aseguramiento, sin intervención del responsable de media y/o alta gerencia</t>
  </si>
  <si>
    <t>El responsable de media y/o alta gerencia orienta inicialmente las actividades a realizar por equipo de trabajo como parte de la función de aseguramiento, pero no realiza el respectivo seguimiento a la ejecución de dichas actividades</t>
  </si>
  <si>
    <t>El responsable de media y/o alta gerencia realiza seguimiento parcial a las actividades realizadas por el equipo de trabajo como parte de la función de aseguramiento</t>
  </si>
  <si>
    <t>El responsable de media y/o alta gerencia designa de su equipo de trabajo una persona para el desarrollo de la función de aseguramiento</t>
  </si>
  <si>
    <t>El responsable de media y/o alta gerencia desarrolla de manera continua y directa la función de aseguramiento y el seguimiento a la ejecución de las actividades programadas</t>
  </si>
  <si>
    <t>No se comunican resultados ni alertas, y no se elabora informe consolidado del seguimiento realizado</t>
  </si>
  <si>
    <t>Se comunican resultados y alertas parciales a la 1a línea, pero no a la Alta Dirección</t>
  </si>
  <si>
    <t>Se comunican resultados y alertas parciales a la 1a línea y a la alta dirección, basadas en informes consolidados de seguimiento</t>
  </si>
  <si>
    <t>Se comunican resultados y alertas a la 1a línea y parcialmente a la alta dirección, basadas en informes consolidados de seguimiento</t>
  </si>
  <si>
    <t>Se comunican resultados y alertas a la 1a línea y a la alta dirección, basadas en el informe consolidado de seguimiento, y la información comunicada es consistente y completa</t>
  </si>
  <si>
    <t>Monitoreo de acciones de mejora o medidas correctivas tomadas con base en los resultados comunicados</t>
  </si>
  <si>
    <t>No se elaboran acciones de mejora o medidas correctivas</t>
  </si>
  <si>
    <t>Se realizan acciones de mejora o medidas correctivas, pero no son monitoreadas por la segunda línea de defensa</t>
  </si>
  <si>
    <t>Se realizan acciones de mejora o medidas correctivas, y son monitoreadas por el equipo de trabajo que apoya a la segunda línea de defensa</t>
  </si>
  <si>
    <t>Se realizan acciones de mejora o medidas correctivas, y son monitoreadas por el(la) responsable de segunda línea de defensa, pero no se complementan los informes de seguimiento ni se comunican los resultados</t>
  </si>
  <si>
    <t>Se realizan acciones de mejora o medidas correctivas, y son monitoreadas por el(la) responsable de segunda línea de defensa, se complementan los informes de seguimiento y se comunican los resultados</t>
  </si>
  <si>
    <t>ENTIDAD:________________________</t>
  </si>
  <si>
    <t xml:space="preserve">Código: </t>
  </si>
  <si>
    <t>PROCESO: ______________________________________</t>
  </si>
  <si>
    <t>Versión: 01</t>
  </si>
  <si>
    <t>Mapa de Aseguramiento</t>
  </si>
  <si>
    <t>Fecha de emisión</t>
  </si>
  <si>
    <t>Versión inicial, elaborada por el equipo de trabajo xxxx</t>
  </si>
  <si>
    <t>1.	Se evidenció que el objetivo como el alcance de la función de aseguramiento están documentados y relacionados de manera coherente. 
2.	La función de aseguramiento se encuentra documentada en el procedimiento Toma Física de inventarios PD-GRF-05, la cual se desarrolla acorde con lo documentado en las actividades 4, 7 y 8.
3.	Se evidencia discrepancia entre el responsable y quien ejecuta la actividad, toda vez que en mesa de trabajo llevada a cabo el 23 de agosto de 2024 con el profesional designado, se informó que el responsable de la actividad de aseguramiento es el Director de Recursos Físicos, el cual delega al almacenista, por lo cual dicha precisión no es clara dentro de la redacción de la función del Mapa de Aseguramiento, y las  evidencias no son acordes con el responsable.
4.	Se evidencia que los resultados del informe de toma física fueron comunicados a la primera línea, a través de la mesa técnica de inventarios, dejando registro en el formato de acta de reunión con fecha de diciembre de 2023. En cuanto a la vigencia 2024 se observa que esta actividad está programada para el último trimestre, (según plan de trabajo) y teniendo en cuenta que la función de aseguramiento es anual por lo tanto será objeto de seguimiento en la próxima evaluación.
5.	Se evidencian 10 memorandos de alertas y seguimientos a la primer línea de defensa, con respecto a los bienes no identificados en la toma física, asimismo se complementa con el informe anual  y el acta de mesa técnica en la cual se comunican los resultados.</t>
  </si>
  <si>
    <t>La función de aseguramiento se encuentra documentada y su comunicación y monitoreo es acorde con las evidencias aportadas; sin embargo, se identificó una discrepancia entre el responsable de la actividad y quien la ejecuta, lo que genera falta de claridad en la redacción de la función en el Mapa de Aseguramiento.</t>
  </si>
  <si>
    <t>La Oficina de Control Interno recomienda dar prioridad y celeridad al seguimiento trimestral (I y II) del plan de acción MIPG, informando el resultado del mismo vía correo electrónico a los líderes de política. 
Lo anterior a fin de poder identificar si a la fecha, existen alertas en la ejecución del plan, lo cual implicaría solicitar los ajustes correspondientes.</t>
  </si>
  <si>
    <r>
      <t xml:space="preserve">Evaluación 08_2024 OCI:
1. </t>
    </r>
    <r>
      <rPr>
        <sz val="10"/>
        <color rgb="FF000000"/>
        <rFont val="Arial"/>
        <family val="2"/>
      </rPr>
      <t>Se evidencia que el alcance y el objetivo están coherentemente relacionados.</t>
    </r>
    <r>
      <rPr>
        <b/>
        <sz val="10"/>
        <color rgb="FF000000"/>
        <rFont val="Arial"/>
        <family val="2"/>
      </rPr>
      <t xml:space="preserve">
2. </t>
    </r>
    <r>
      <rPr>
        <sz val="10"/>
        <color rgb="FF000000"/>
        <rFont val="Arial"/>
        <family val="2"/>
      </rPr>
      <t xml:space="preserve">La función de aseguramiento se encuentra documentada en el </t>
    </r>
    <r>
      <rPr>
        <b/>
        <sz val="10"/>
        <color rgb="FF000000"/>
        <rFont val="Arial"/>
        <family val="2"/>
      </rPr>
      <t>PD-FI-01 - SOSTENIBILIDAD DEL MODELO INTEGRADO DE PLANEACIÓN Y GESTIÓN - MIPG,</t>
    </r>
    <r>
      <rPr>
        <sz val="10"/>
        <color rgb="FF000000"/>
        <rFont val="Arial"/>
        <family val="2"/>
      </rPr>
      <t xml:space="preserve"> y la periodicidad del seguimiento es concordante con lo descrito en la función de aseguramiento.</t>
    </r>
    <r>
      <rPr>
        <b/>
        <sz val="10"/>
        <color rgb="FF000000"/>
        <rFont val="Arial"/>
        <family val="2"/>
      </rPr>
      <t xml:space="preserve">
</t>
    </r>
    <r>
      <rPr>
        <sz val="10"/>
        <color rgb="FF000000"/>
        <rFont val="Arial"/>
        <family val="2"/>
      </rPr>
      <t>Sin embargo, a la fecha el proceso manifestó que no se ha realizado seguimiento al Plan de acción MIPG de la vigencia 2024, por lo que incumpliendo lo establecido en la</t>
    </r>
    <r>
      <rPr>
        <b/>
        <sz val="10"/>
        <color rgb="FF000000"/>
        <rFont val="Arial"/>
        <family val="2"/>
      </rPr>
      <t xml:space="preserve"> Política de Operación No. 2 </t>
    </r>
    <r>
      <rPr>
        <i/>
        <sz val="10"/>
        <color rgb="FF000000"/>
        <rFont val="Arial"/>
        <family val="2"/>
      </rPr>
      <t>"La Oficina Asesora de Planeación liderará y asesorará a las dependencias sobre la formulación del plan de acción anual del MIPG, y realizará el monitoreo a los compromisos que, en el plan se establezcan(...)"</t>
    </r>
    <r>
      <rPr>
        <sz val="10"/>
        <color rgb="FF000000"/>
        <rFont val="Arial"/>
        <family val="2"/>
      </rPr>
      <t>, y la</t>
    </r>
    <r>
      <rPr>
        <b/>
        <sz val="10"/>
        <color rgb="FF000000"/>
        <rFont val="Arial"/>
        <family val="2"/>
      </rPr>
      <t xml:space="preserve"> Actividad No. 7 </t>
    </r>
    <r>
      <rPr>
        <i/>
        <sz val="10"/>
        <color rgb="FF000000"/>
        <rFont val="Arial"/>
        <family val="2"/>
      </rPr>
      <t>"Realiza de manera trimestral o de acuerdo con lo aprobado por el CIGD, el monitoreo mediante el portal MIPG y alertas a la ejecución de las actividades definidas en el plan (...)"</t>
    </r>
    <r>
      <rPr>
        <sz val="10"/>
        <color rgb="FF000000"/>
        <rFont val="Arial"/>
        <family val="2"/>
      </rPr>
      <t>; del</t>
    </r>
    <r>
      <rPr>
        <b/>
        <sz val="10"/>
        <color rgb="FF000000"/>
        <rFont val="Arial"/>
        <family val="2"/>
      </rPr>
      <t xml:space="preserve"> PD-FI-01.
En virtud de lo anterior no se evidencia ejecución de los criterios:
- Responsable: </t>
    </r>
    <r>
      <rPr>
        <sz val="10"/>
        <color rgb="FF000000"/>
        <rFont val="Arial"/>
        <family val="2"/>
      </rPr>
      <t>Si bien el Jefe de la OAP orienta inicialmente las actividades a realizar por equipo de trabajo como parte de la función de aseguramiento, se evidencia que este no realiza el respectivo seguimiento a la ejecución de dichas actividades.</t>
    </r>
    <r>
      <rPr>
        <b/>
        <sz val="10"/>
        <color rgb="FF000000"/>
        <rFont val="Arial"/>
        <family val="2"/>
      </rPr>
      <t xml:space="preserve">
- Comunicación de los resultados: </t>
    </r>
    <r>
      <rPr>
        <sz val="10"/>
        <color rgb="FF000000"/>
        <rFont val="Arial"/>
        <family val="2"/>
      </rPr>
      <t>esto teniendo en cuenta que, no se comunican resultados ni alertas, y no se elabora informe consolidado del seguimiento.</t>
    </r>
    <r>
      <rPr>
        <b/>
        <sz val="10"/>
        <color rgb="FF000000"/>
        <rFont val="Arial"/>
        <family val="2"/>
      </rPr>
      <t xml:space="preserve">
- Monitoreo a la mejora: </t>
    </r>
    <r>
      <rPr>
        <sz val="10"/>
        <color rgb="FF000000"/>
        <rFont val="Arial"/>
        <family val="2"/>
      </rPr>
      <t>No se elaboran acciones de mejora o medidas correctivas.</t>
    </r>
  </si>
  <si>
    <t>Posibilidad de pérdida Económica y Reputacional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t>
  </si>
  <si>
    <t>Posibilidad de perdida reputacional por perdida y/o desaparición de los bienes al servicio de la Entidad, debido a la falta de acatamiento de directrices establecidas por el proceso de  Gestión de Recursos Físicos al Servicio de la Entidad y/o  contratistas de la Entidad.</t>
  </si>
  <si>
    <r>
      <t xml:space="preserve">1. </t>
    </r>
    <r>
      <rPr>
        <sz val="10"/>
        <color rgb="FF000000"/>
        <rFont val="Arial"/>
        <family val="2"/>
      </rPr>
      <t xml:space="preserve">Se evidencia que el alcance y el objetivo están coherentemente relacionados.
</t>
    </r>
    <r>
      <rPr>
        <b/>
        <sz val="10"/>
        <color rgb="FF000000"/>
        <rFont val="Arial"/>
        <family val="2"/>
      </rPr>
      <t xml:space="preserve">2. </t>
    </r>
    <r>
      <rPr>
        <sz val="10"/>
        <color rgb="FF000000"/>
        <rFont val="Arial"/>
        <family val="2"/>
      </rPr>
      <t xml:space="preserve">La función de aseguramiento se encuentra documentada en el </t>
    </r>
    <r>
      <rPr>
        <b/>
        <sz val="10"/>
        <color rgb="FF000000"/>
        <rFont val="Arial"/>
        <family val="2"/>
      </rPr>
      <t>PD-DE-05 - SEGUIMIENTO METAS PLAN DE DESARROLLO Y PROYECTOS DE INVERSIÓN</t>
    </r>
    <r>
      <rPr>
        <sz val="10"/>
        <color rgb="FF000000"/>
        <rFont val="Arial"/>
        <family val="2"/>
      </rPr>
      <t xml:space="preserve">, el cual tiene fecha de actualización del 21 de marzo de 2024. Sin embargo, el mismo establece que </t>
    </r>
    <r>
      <rPr>
        <i/>
        <sz val="10"/>
        <color rgb="FF000000"/>
        <rFont val="Arial"/>
        <family val="2"/>
      </rPr>
      <t xml:space="preserve">"El seguimiento a los proyectos de inversión y metas Plan de Desarrollo </t>
    </r>
    <r>
      <rPr>
        <b/>
        <i/>
        <sz val="10"/>
        <color rgb="FF000000"/>
        <rFont val="Arial"/>
        <family val="2"/>
      </rPr>
      <t>se efectuará y presentará de forma mensual</t>
    </r>
    <r>
      <rPr>
        <i/>
        <sz val="10"/>
        <color rgb="FF000000"/>
        <rFont val="Arial"/>
        <family val="2"/>
      </rPr>
      <t xml:space="preserve"> a la OAP (...)",</t>
    </r>
    <r>
      <rPr>
        <sz val="10"/>
        <color rgb="FF000000"/>
        <rFont val="Arial"/>
        <family val="2"/>
      </rPr>
      <t xml:space="preserve"> periodicidad que no es concordante con lo establecido en la Función de aseguramiento.  </t>
    </r>
    <r>
      <rPr>
        <b/>
        <sz val="10"/>
        <color rgb="FF000000"/>
        <rFont val="Arial"/>
        <family val="2"/>
      </rPr>
      <t>Lo anterior permite evidenciar que la observación realizada en el Seguimiento vigencia 2023 realizado por la OCI, no fue atendida por el proceso.
3.</t>
    </r>
    <r>
      <rPr>
        <sz val="10"/>
        <color rgb="FF000000"/>
        <rFont val="Arial"/>
        <family val="2"/>
      </rPr>
      <t xml:space="preserve"> Si bien el Jefe de la Oficina Asesora de Planeación es quien comunica los resultados del seguimiento, se evidencia que el monitoreo realizado a los proyectos de inversión se delega a un profesional del proceso, contradiciendo lo descrito en la función de aseguramiento. </t>
    </r>
    <r>
      <rPr>
        <b/>
        <sz val="10"/>
        <color rgb="FF000000"/>
        <rFont val="Arial"/>
        <family val="2"/>
      </rPr>
      <t xml:space="preserve">Lo anterior permite evidenciar que la observación realizada en el Seguimiento vigencia 2023 realizado por la OCI, no fue atendida por el proceso.
4. </t>
    </r>
    <r>
      <rPr>
        <sz val="10"/>
        <color rgb="FF000000"/>
        <rFont val="Arial"/>
        <family val="2"/>
      </rPr>
      <t xml:space="preserve">El jefe de la Oficina Asesora de Planeación realiza la comunicación de resultados mediante memorando SIGA a los Gerentes de proyecto </t>
    </r>
    <r>
      <rPr>
        <b/>
        <sz val="10"/>
        <color rgb="FF000000"/>
        <rFont val="Arial"/>
        <family val="2"/>
      </rPr>
      <t>(1LD)</t>
    </r>
    <r>
      <rPr>
        <sz val="10"/>
        <color rgb="FF000000"/>
        <rFont val="Arial"/>
        <family val="2"/>
      </rPr>
      <t xml:space="preserve">, en el cual se remite </t>
    </r>
    <r>
      <rPr>
        <i/>
        <sz val="10"/>
        <color rgb="FF000000"/>
        <rFont val="Arial"/>
        <family val="2"/>
      </rPr>
      <t xml:space="preserve">"INFORME DE ALERTAS SEGUIMIENTO A METAS DE LOS PROYECTOS" </t>
    </r>
    <r>
      <rPr>
        <sz val="10"/>
        <color rgb="FF000000"/>
        <rFont val="Arial"/>
        <family val="2"/>
      </rPr>
      <t xml:space="preserve">, sin embargo, se evidencian comunicaciones que si vieron fueron remitidas desde el SIGA del Jefe OAP, no cuentan con la firma del mismo, como es el caso de los memorandos </t>
    </r>
    <r>
      <rPr>
        <b/>
        <sz val="10"/>
        <color rgb="FF000000"/>
        <rFont val="Arial"/>
        <family val="2"/>
      </rPr>
      <t>3-2024-7729 y 3-2024-8193</t>
    </r>
    <r>
      <rPr>
        <sz val="10"/>
        <color rgb="FF000000"/>
        <rFont val="Arial"/>
        <family val="2"/>
      </rPr>
      <t xml:space="preserve">. De igual forma no se allegan soportes de comunicación de resultados a la Alta Dirección, contradiciendo lo establecido en la </t>
    </r>
    <r>
      <rPr>
        <b/>
        <sz val="10"/>
        <color rgb="FF000000"/>
        <rFont val="Arial"/>
        <family val="2"/>
      </rPr>
      <t xml:space="preserve">Resolución 0278 de 2023.
5. </t>
    </r>
    <r>
      <rPr>
        <sz val="10"/>
        <color rgb="FF000000"/>
        <rFont val="Arial"/>
        <family val="2"/>
      </rPr>
      <t xml:space="preserve">El monitoreo a las acciones de mejora y/o alertamientos se realiza de manera mensual, a través del memorando </t>
    </r>
    <r>
      <rPr>
        <b/>
        <sz val="10"/>
        <color rgb="FF000000"/>
        <rFont val="Arial"/>
        <family val="2"/>
      </rPr>
      <t>"INFORME DE ALERTAS SEGUIMIENTO A METAS DE LOS PROYECTOS".</t>
    </r>
  </si>
  <si>
    <t>La función de aseguramiento se encuentra documentada y su aplicación es consistente. No obstante, se evidenciaron criterios susceptibles de mejora, los cuales habían sido comunicados en seguimiento realizado por la OCI para la vigencia 2023, a saber:
- Verificar el criterio "responsable", toda vez que, si bien es el Jefe quien orienta inicialmente las actividades a realizar por el equipo de trabajo, este no realiza el respectivo seguimiento a la ejecución de la función de aseguramiento.
- La comunicación de los resultados y alertas se debe realizar tanto a la 1a línea como a la alta dirección, basadas en el informe consolidado de seguimiento, cuya información debe ser consistente y completa.
- Las acciones de mejora o medidas correctivas, deben ser monitoreadas por el responsable de segunda línea de defensa, las cuales harán parte integral de los informes de seguimiento, a fin de comunicar los resultados.
Asimismo la Oficina de Control Interno sugiere tener en cuenta las observaciones y/o recomendaciones realizadas en el Informe de Seguimiento al POA, las cuales tienen como finalidad aportar al mejoramiento continuo de la gestión y fortalecimiento institucional.</t>
  </si>
  <si>
    <r>
      <t xml:space="preserve">La función de aseguramiento se encuentra documentada y su aplicación es consistente. No obstante, se evidenciaron criterios susceptibles de mejora, los cuales habían sido comunicados en seguimiento realizado por la OCI para la vigencia 2023, a saber:
- Revisar la periodicidad definida en el </t>
    </r>
    <r>
      <rPr>
        <b/>
        <sz val="10"/>
        <color theme="1"/>
        <rFont val="Arial"/>
        <family val="2"/>
      </rPr>
      <t>PD-DE-05</t>
    </r>
    <r>
      <rPr>
        <sz val="10"/>
        <color theme="1"/>
        <rFont val="Arial"/>
        <family val="2"/>
      </rPr>
      <t xml:space="preserve">, en articulación con lo descrito en la función de aseguramiento.
- Verificar el criterio "responsable", toda vez que, si bien es el Jefe quien orienta inicialmente las actividades a realizar por el equipo de trabajo, este no realiza el respectivo seguimiento a la ejecución de la función de aseguramiento.
- Las acciones de mejora o medidas correctivas, deben ser monitoreadas por el responsable de segunda línea de defensa, las cuales harán parte integral de los informes de seguimiento, a fin de comunicar los resultados.
- Validar los soportes que den cumplimiento a la </t>
    </r>
    <r>
      <rPr>
        <b/>
        <sz val="10"/>
        <color theme="1"/>
        <rFont val="Arial"/>
        <family val="2"/>
      </rPr>
      <t>Resolución 0278 de 2023</t>
    </r>
    <r>
      <rPr>
        <sz val="10"/>
        <color theme="1"/>
        <rFont val="Arial"/>
        <family val="2"/>
      </rPr>
      <t>, por medio de la cual se crea y reglamenta la mesa técnica de seguimiento al Plan Anual de Adquisiciones y ejecución de los Proyectos de Inversión; a fin de asegurar la comunicación de los resultados a la Alta Dirección.</t>
    </r>
  </si>
  <si>
    <t>La función de aseguramiento se encuentra documentada y su aplicación es consistente. No obstante, se evidenciaron criterios susceptibles de mejora, los cuales habían sido comunicados en seguimiento realizado por la OCI para la vigencia 2023, a saber:
- Verificar el criterio "responsable", toda vez que, si bien es el Jefe quien orienta inicialmente las actividades a realizar por el equipo de trabajo, este no realiza el respectivo seguimiento a la ejecución de la función de aseguramiento.
- La comunicación de los resultados y alertas se debe realizar tanto a la 1a línea como a la alta dirección, basadas en el informe consolidado de seguimiento, cuya información debe ser consistente y completa.
- Las acciones de mejora o medidas correctivas, deben ser monitoreadas por el responsable de segunda línea de defensa, las cuales harán parte integral de los informes de seguimiento, a fin de comunicar los resultados.
Asimismo la Oficina de Control Interno sugiere tener en cuenta las observaciones y/o recomendaciones realizadas en el Informe de Seguimiento al PTEP, las cuales tienen como finalidad aportar al mejoramiento continuo de la gestión y fortalecimiento institucional.</t>
  </si>
  <si>
    <t>La función de aseguramiento se encuentra documentada y su aplicación es consistente. No obstante, se evidenciaron criterios susceptibles de mejora, los cuales habían sido comunicados en seguimiento realizado por la OCI para la vigencia 2023, a saber:
- Verificar el criterio "responsable", toda vez que, si bien es el Jefe quien orienta inicialmente las actividades a realizar por el equipo de trabajo, este no realiza el respectivo seguimiento a la ejecución de la función de aseguramiento.
- La comunicación de los resultados y alertas se debe realizar tanto a la 1a línea como a la alta dirección, basadas en el informe consolidado de seguimiento, cuya información debe ser consistente y completa.
- Las acciones de mejora o medidas correctivas, deben ser monitoreadas por el responsable de segunda línea de defensa, las cuales harán parte integral de los informes de seguimiento, a fin de comunicar los resultados.
Asimismo la Oficina de Control Interno sugiere tener en cuenta las observaciones y/o recomendaciones realizadas en el Informe de Seguimiento al PISCC, las cuales tienen como finalidad aportar al mejoramiento continuo de la gestión y fortalecimiento institucional.</t>
  </si>
  <si>
    <r>
      <t xml:space="preserve">1. </t>
    </r>
    <r>
      <rPr>
        <sz val="10"/>
        <color rgb="FF000000"/>
        <rFont val="Arial"/>
        <family val="2"/>
      </rPr>
      <t>Se evidencia que el alcance y el objetivo están coherentemente relacionados.</t>
    </r>
    <r>
      <rPr>
        <b/>
        <sz val="10"/>
        <color rgb="FF000000"/>
        <rFont val="Arial"/>
        <family val="2"/>
      </rPr>
      <t xml:space="preserve">
2. </t>
    </r>
    <r>
      <rPr>
        <sz val="10"/>
        <color rgb="FF000000"/>
        <rFont val="Arial"/>
        <family val="2"/>
      </rPr>
      <t xml:space="preserve">La función de aseguramiento se encuentra documentada en el </t>
    </r>
    <r>
      <rPr>
        <b/>
        <sz val="10"/>
        <color rgb="FF000000"/>
        <rFont val="Arial"/>
        <family val="2"/>
      </rPr>
      <t xml:space="preserve">PD-DE-01 - Formulación y seguimiento a Planes Institucionales, </t>
    </r>
    <r>
      <rPr>
        <sz val="10"/>
        <color rgb="FF000000"/>
        <rFont val="Arial"/>
        <family val="2"/>
      </rPr>
      <t>y la periodicidad del seguimiento es concordante con lo descrito en la función de aseguramiento.</t>
    </r>
    <r>
      <rPr>
        <b/>
        <sz val="10"/>
        <color rgb="FF000000"/>
        <rFont val="Arial"/>
        <family val="2"/>
      </rPr>
      <t xml:space="preserve">
3. </t>
    </r>
    <r>
      <rPr>
        <sz val="10"/>
        <color rgb="FF000000"/>
        <rFont val="Arial"/>
        <family val="2"/>
      </rPr>
      <t xml:space="preserve">Si bien el Jefe de la Oficina Asesora de Planeación es quien comunica los resultados del seguimiento, se evidencia que el monitoreo realizado a la ejecución de metas del POA lo ejecuta un profesional del proceso. Asimismo se observa que en el citado Procedimiento, se define como responsable del seguimiento a </t>
    </r>
    <r>
      <rPr>
        <b/>
        <i/>
        <sz val="10"/>
        <color rgb="FF000000"/>
        <rFont val="Arial"/>
        <family val="2"/>
      </rPr>
      <t>"Jefe y/o Profesional a cargo / Oficina Asesora de Planeación"</t>
    </r>
    <r>
      <rPr>
        <sz val="10"/>
        <color rgb="FF000000"/>
        <rFont val="Arial"/>
        <family val="2"/>
      </rPr>
      <t>, lo que contradice lo definido en la función de aseguramiento. Lo anterior permite evidenciar que la observación realizada en el Seguimiento vigencia 2023 realizado por la OCI, no fue atendida por el proceso.</t>
    </r>
    <r>
      <rPr>
        <b/>
        <sz val="10"/>
        <color rgb="FF000000"/>
        <rFont val="Arial"/>
        <family val="2"/>
      </rPr>
      <t xml:space="preserve">
4. </t>
    </r>
    <r>
      <rPr>
        <sz val="10"/>
        <color rgb="FF000000"/>
        <rFont val="Arial"/>
        <family val="2"/>
      </rPr>
      <t xml:space="preserve">Si bien los resultados del seguimiento se consolidan en el </t>
    </r>
    <r>
      <rPr>
        <b/>
        <sz val="10"/>
        <color rgb="FF000000"/>
        <rFont val="Arial"/>
        <family val="2"/>
      </rPr>
      <t xml:space="preserve">Formato F-DE-1375 V.3, </t>
    </r>
    <r>
      <rPr>
        <sz val="10"/>
        <color rgb="FF000000"/>
        <rFont val="Arial"/>
        <family val="2"/>
      </rPr>
      <t>los mismos no se</t>
    </r>
    <r>
      <rPr>
        <b/>
        <sz val="10"/>
        <color rgb="FF000000"/>
        <rFont val="Arial"/>
        <family val="2"/>
      </rPr>
      <t xml:space="preserve"> </t>
    </r>
    <r>
      <rPr>
        <sz val="10"/>
        <color rgb="FF000000"/>
        <rFont val="Arial"/>
        <family val="2"/>
      </rPr>
      <t>comunican ni a la Primera Línea de Defensa ni a la Alta Dirección, toda vez que, únicamente se realiza la publicación del formato en la web de la entidad, evidenciando que a la fecha no se ha realizado la publicación del seguimiento correspondiente al 2do trimestre de la vigencia.</t>
    </r>
    <r>
      <rPr>
        <b/>
        <sz val="10"/>
        <color rgb="FF000000"/>
        <rFont val="Arial"/>
        <family val="2"/>
      </rPr>
      <t xml:space="preserve">
5. </t>
    </r>
    <r>
      <rPr>
        <sz val="10"/>
        <color rgb="FF000000"/>
        <rFont val="Arial"/>
        <family val="2"/>
      </rPr>
      <t>Si bien la OAP manifiesta que el monitoreo a las acciones de mejora se realiza a través de mesas de trabajo con los procesos, no se puede verificar dicha información, toda vez que, los soportes allegados dan cuenta de actas celebradas con las Dependencias, cuyo documento se encuentra totalmente en blanco (vacío). De igual forma no es posible evidenciar este monitoreo en el informe de seguimiento, ya que para la vigencia 2024, solo se publica el formato de seguimiento.</t>
    </r>
  </si>
  <si>
    <r>
      <t xml:space="preserve">1. </t>
    </r>
    <r>
      <rPr>
        <sz val="10"/>
        <color rgb="FF000000"/>
        <rFont val="Arial"/>
        <family val="2"/>
      </rPr>
      <t xml:space="preserve">Se evidencia que el alcance y el objetivo están coherentemente relacionados. Sin embargo, se recomienda ajustar el aspecto clave de éxito y la función de aseguramiento, teniendo en cuenta lo establecido en la Ley 2195 de 2022, por medio de la cual se adopta el </t>
    </r>
    <r>
      <rPr>
        <b/>
        <sz val="10"/>
        <color rgb="FF000000"/>
        <rFont val="Arial"/>
        <family val="2"/>
      </rPr>
      <t>Programa de Transparencia y Ética pública.
2.</t>
    </r>
    <r>
      <rPr>
        <sz val="10"/>
        <color rgb="FF000000"/>
        <rFont val="Arial"/>
        <family val="2"/>
      </rPr>
      <t xml:space="preserve"> La función de aseguramiento se encuentra documentada en el </t>
    </r>
    <r>
      <rPr>
        <b/>
        <sz val="10"/>
        <color rgb="FF000000"/>
        <rFont val="Arial"/>
        <family val="2"/>
      </rPr>
      <t>PD-DE-01 - Formulación y seguimiento a Planes Institucionales</t>
    </r>
    <r>
      <rPr>
        <sz val="10"/>
        <color rgb="FF000000"/>
        <rFont val="Arial"/>
        <family val="2"/>
      </rPr>
      <t>, y la periodicidad del seguimiento es concordante con lo descrito en la función de aseguramiento.</t>
    </r>
    <r>
      <rPr>
        <b/>
        <sz val="10"/>
        <color rgb="FF000000"/>
        <rFont val="Arial"/>
        <family val="2"/>
      </rPr>
      <t xml:space="preserve">
</t>
    </r>
    <r>
      <rPr>
        <b/>
        <sz val="10"/>
        <rFont val="Arial"/>
        <family val="2"/>
      </rPr>
      <t>3.</t>
    </r>
    <r>
      <rPr>
        <sz val="10"/>
        <rFont val="Arial"/>
        <family val="2"/>
      </rPr>
      <t xml:space="preserve"> Verificar el criterio "responsable", toda vez que,como se observa, es el equipo de trabajo quien ejecuta la función de aseguramiento, pero no se observa el respectivo seguimiento a la ejecución de la misma por parte de la 2LD.</t>
    </r>
    <r>
      <rPr>
        <sz val="10"/>
        <color rgb="FF000000"/>
        <rFont val="Arial"/>
        <family val="2"/>
      </rPr>
      <t xml:space="preserve">
</t>
    </r>
    <r>
      <rPr>
        <b/>
        <sz val="10"/>
        <color rgb="FF000000"/>
        <rFont val="Arial"/>
        <family val="2"/>
      </rPr>
      <t>4.</t>
    </r>
    <r>
      <rPr>
        <sz val="10"/>
        <color rgb="FF000000"/>
        <rFont val="Arial"/>
        <family val="2"/>
      </rPr>
      <t xml:space="preserve"> Si bien se observa la solicitud vía correo electrónico por parte de la OAP respecto al reporte del  seguimiento del </t>
    </r>
    <r>
      <rPr>
        <sz val="10"/>
        <rFont val="Arial"/>
        <family val="2"/>
      </rPr>
      <t>PAAC</t>
    </r>
    <r>
      <rPr>
        <sz val="10"/>
        <color rgb="FFFF0000"/>
        <rFont val="Arial"/>
        <family val="2"/>
      </rPr>
      <t>,</t>
    </r>
    <r>
      <rPr>
        <sz val="10"/>
        <color rgb="FF000000"/>
        <rFont val="Arial"/>
        <family val="2"/>
      </rPr>
      <t xml:space="preserve"> para cada uno de los procesos; no se evidencia en la descripción de la función y por ende en los soportes allegados, la comunicación del Informe de resultados del seguimiento realizado al </t>
    </r>
    <r>
      <rPr>
        <sz val="10"/>
        <rFont val="Arial"/>
        <family val="2"/>
      </rPr>
      <t>PAAC</t>
    </r>
    <r>
      <rPr>
        <sz val="10"/>
        <color rgb="FFFF0000"/>
        <rFont val="Arial"/>
        <family val="2"/>
      </rPr>
      <t xml:space="preserve"> </t>
    </r>
    <r>
      <rPr>
        <sz val="10"/>
        <color rgb="FF000000"/>
        <rFont val="Arial"/>
        <family val="2"/>
      </rPr>
      <t>ni a la primera línea de defensa ni a la Alta Dirección.</t>
    </r>
    <r>
      <rPr>
        <b/>
        <sz val="10"/>
        <color rgb="FF000000"/>
        <rFont val="Arial"/>
        <family val="2"/>
      </rPr>
      <t xml:space="preserve">
5. </t>
    </r>
    <r>
      <rPr>
        <sz val="10"/>
        <color rgb="FF000000"/>
        <rFont val="Arial"/>
        <family val="2"/>
      </rPr>
      <t>Si bien la OAP manifiesta que el monitoreo a las acciones de mejora se realiza a través de mesas de trabajo con los procesos, no se puede verificar dicha información, toda vez que, los soportes allegados dan cuenta de actas celebradas con las Dependencias, cuyo documento genera error al abrirse y no permite validar el contenido del mismo.</t>
    </r>
  </si>
  <si>
    <r>
      <t xml:space="preserve">1. </t>
    </r>
    <r>
      <rPr>
        <sz val="10"/>
        <color rgb="FF000000"/>
        <rFont val="Arial"/>
        <family val="2"/>
      </rPr>
      <t>Se evidencia que el alcance y el objetivo están coherentemente relacionados.</t>
    </r>
    <r>
      <rPr>
        <b/>
        <sz val="10"/>
        <color rgb="FF000000"/>
        <rFont val="Arial"/>
        <family val="2"/>
      </rPr>
      <t xml:space="preserve">
2. </t>
    </r>
    <r>
      <rPr>
        <sz val="10"/>
        <color rgb="FF000000"/>
        <rFont val="Arial"/>
        <family val="2"/>
      </rPr>
      <t xml:space="preserve">La función de aseguramiento se encuentra documentada en el </t>
    </r>
    <r>
      <rPr>
        <b/>
        <sz val="10"/>
        <color rgb="FF000000"/>
        <rFont val="Arial"/>
        <family val="2"/>
      </rPr>
      <t xml:space="preserve">PD-DE-03 - Formulación y seguimiento a la implementación del PISCCJ, </t>
    </r>
    <r>
      <rPr>
        <sz val="10"/>
        <color rgb="FF000000"/>
        <rFont val="Arial"/>
        <family val="2"/>
      </rPr>
      <t>y la periodicidad del seguimiento es concordante con lo descrito en la función de aseguramiento.</t>
    </r>
    <r>
      <rPr>
        <b/>
        <sz val="10"/>
        <color rgb="FF000000"/>
        <rFont val="Arial"/>
        <family val="2"/>
      </rPr>
      <t xml:space="preserve">
3.</t>
    </r>
    <r>
      <rPr>
        <sz val="10"/>
        <color rgb="FF000000"/>
        <rFont val="Arial"/>
        <family val="2"/>
      </rPr>
      <t xml:space="preserve"> Si bien el Jefe verifica el resultado del seguimiento previo a ser comunicado, la ejecución principal la realiza el profesional/equipo de la OAP.</t>
    </r>
    <r>
      <rPr>
        <b/>
        <sz val="10"/>
        <color rgb="FF000000"/>
        <rFont val="Arial"/>
        <family val="2"/>
      </rPr>
      <t xml:space="preserve">
4. </t>
    </r>
    <r>
      <rPr>
        <sz val="10"/>
        <color rgb="FF000000"/>
        <rFont val="Arial"/>
        <family val="2"/>
      </rPr>
      <t xml:space="preserve">Los resultados del seguimiento no se comunican ni a la Primera Línea de Defensa ni a la Alta Dirección, toda vez que, únicamente se realiza la publicación del Informe en la web de la entidad, evidenciando que a la fecha no se ha realizado la publicación del seguimiento correspondiente al 2do trimestre de la vigencia. Lo anterior incumple lo establecido en el </t>
    </r>
    <r>
      <rPr>
        <b/>
        <sz val="10"/>
        <color rgb="FF000000"/>
        <rFont val="Arial"/>
        <family val="2"/>
      </rPr>
      <t xml:space="preserve">PD-DE-03, </t>
    </r>
    <r>
      <rPr>
        <sz val="10"/>
        <color rgb="FF000000"/>
        <rFont val="Arial"/>
        <family val="2"/>
      </rPr>
      <t xml:space="preserve">que establece en su </t>
    </r>
    <r>
      <rPr>
        <b/>
        <i/>
        <sz val="10"/>
        <color rgb="FF000000"/>
        <rFont val="Arial"/>
        <family val="2"/>
      </rPr>
      <t>Actividad No. 16</t>
    </r>
    <r>
      <rPr>
        <sz val="10"/>
        <color rgb="FF000000"/>
        <rFont val="Arial"/>
        <family val="2"/>
      </rPr>
      <t xml:space="preserve"> que el Jefe OAP </t>
    </r>
    <r>
      <rPr>
        <i/>
        <sz val="10"/>
        <color rgb="FF000000"/>
        <rFont val="Arial"/>
        <family val="2"/>
      </rPr>
      <t>"Remite el informe vía correo electrónico o memorando con los resultados de seguimiento a la implementación del PISCCJ a las dependencias vinculadas y a las entidades del CTOP".</t>
    </r>
    <r>
      <rPr>
        <b/>
        <sz val="10"/>
        <color rgb="FF000000"/>
        <rFont val="Arial"/>
        <family val="2"/>
      </rPr>
      <t xml:space="preserve">
5. </t>
    </r>
    <r>
      <rPr>
        <sz val="10"/>
        <color rgb="FF000000"/>
        <rFont val="Arial"/>
        <family val="2"/>
      </rPr>
      <t>En el informe de resultados del I trimestre 2024 no se observó monitoreo a las acciones de mejora, recomendaciones y/o alertamientos que realizó la OCI en el marco del Seguimiento al PISCC en la vigencia 2023.</t>
    </r>
  </si>
  <si>
    <r>
      <t xml:space="preserve">Evaluación 08_2024 OCI:
1. </t>
    </r>
    <r>
      <rPr>
        <sz val="10"/>
        <color rgb="FF000000"/>
        <rFont val="Arial"/>
        <family val="2"/>
      </rPr>
      <t>Se evidencia que el alcance y el objetivo están coherentemente relacionados.</t>
    </r>
    <r>
      <rPr>
        <b/>
        <sz val="10"/>
        <color rgb="FF000000"/>
        <rFont val="Arial"/>
        <family val="2"/>
      </rPr>
      <t xml:space="preserve">
2. </t>
    </r>
    <r>
      <rPr>
        <sz val="10"/>
        <color rgb="FF000000"/>
        <rFont val="Arial"/>
        <family val="2"/>
      </rPr>
      <t xml:space="preserve">La función de aseguramiento se encuentra documentada en el </t>
    </r>
    <r>
      <rPr>
        <b/>
        <sz val="10"/>
        <color rgb="FF000000"/>
        <rFont val="Arial"/>
        <family val="2"/>
      </rPr>
      <t xml:space="preserve">PO-FI-02 - Política de Administración de Riesgos </t>
    </r>
    <r>
      <rPr>
        <sz val="10"/>
        <color rgb="FF000000"/>
        <rFont val="Arial"/>
        <family val="2"/>
      </rPr>
      <t xml:space="preserve">y la </t>
    </r>
    <r>
      <rPr>
        <b/>
        <sz val="10"/>
        <color rgb="FF000000"/>
        <rFont val="Arial"/>
        <family val="2"/>
      </rPr>
      <t xml:space="preserve"> G-FI-04 - Guía de Administración de Riesgos, </t>
    </r>
    <r>
      <rPr>
        <sz val="10"/>
        <color rgb="FF000000"/>
        <rFont val="Arial"/>
        <family val="2"/>
      </rPr>
      <t>y la periodicidad del seguimiento es concordante con lo descrito en la función de aseguramiento.</t>
    </r>
    <r>
      <rPr>
        <b/>
        <sz val="10"/>
        <color rgb="FF000000"/>
        <rFont val="Arial"/>
        <family val="2"/>
      </rPr>
      <t xml:space="preserve">
</t>
    </r>
    <r>
      <rPr>
        <b/>
        <sz val="10"/>
        <rFont val="Arial"/>
        <family val="2"/>
      </rPr>
      <t>3.</t>
    </r>
    <r>
      <rPr>
        <sz val="10"/>
        <rFont val="Arial"/>
        <family val="2"/>
      </rPr>
      <t xml:space="preserve"> Si bien el Jefe verifica el resultado del seguimiento previo a ser comunicado, la ejecución principal la realiza el profesional/equipo de la OAP.</t>
    </r>
    <r>
      <rPr>
        <b/>
        <sz val="10"/>
        <color rgb="FF000000"/>
        <rFont val="Arial"/>
        <family val="2"/>
      </rPr>
      <t xml:space="preserve">
4. </t>
    </r>
    <r>
      <rPr>
        <sz val="10"/>
        <color rgb="FF000000"/>
        <rFont val="Arial"/>
        <family val="2"/>
      </rPr>
      <t xml:space="preserve">El jefe de la Oficina Asesora de Planeación realiza la comunicación de resultados mediante memorando SIGA dirigido a la Oficina de Control Interno con copia a cada uno de los procesos que hacen parte de la 1LD, en el cual se remite </t>
    </r>
    <r>
      <rPr>
        <b/>
        <i/>
        <sz val="10"/>
        <color rgb="FF000000"/>
        <rFont val="Arial"/>
        <family val="2"/>
      </rPr>
      <t>"Informe de seguimiento a la Matriz de Riesgos de Gestión"</t>
    </r>
    <r>
      <rPr>
        <sz val="10"/>
        <color rgb="FF000000"/>
        <rFont val="Arial"/>
        <family val="2"/>
      </rPr>
      <t xml:space="preserve">, sin embargo, no se allegan soportes de comunicación de resultados a la Alta Dirección. Asimismo, el Informe es publicado en la Pagina web de la entidad.
</t>
    </r>
    <r>
      <rPr>
        <b/>
        <sz val="10"/>
        <color rgb="FF000000"/>
        <rFont val="Arial"/>
        <family val="2"/>
      </rPr>
      <t xml:space="preserve">5. </t>
    </r>
    <r>
      <rPr>
        <sz val="10"/>
        <color rgb="FF000000"/>
        <rFont val="Arial"/>
        <family val="2"/>
      </rPr>
      <t>El monitoreo a las acciones de mejora y/o alertamientos se realiza a través mesas de trabajo con aquellos procesos cuyo resultado de la evaluación y seguimiento realizado por la 3ra línea de defensa, lo ameriten. El monitoreo se registra en el informe respectivo y en caso de ser necesario, se versiona la matriz de riesgos.</t>
    </r>
  </si>
  <si>
    <t>La función de aseguramiento se encuentra documentada y su aplicación es consistente. No obstante, se evidenciaron criterios susceptibles de mejora, los cuales habían sido comunicados en seguimiento realizado por la OCI para la vigencia 2023, a saber:
- Verificar el criterio "responsable", toda vez que, si bien es el Jefe quien orienta inicialmente las actividades a realizar por el equipo de trabajo, este no realiza el respectivo seguimiento a la ejecución de la función de aseguramiento.
- La comunicación de los resultados y alertas se debe realizar tanto a la 1a línea como a la alta dirección, basadas en el informe consolidado de seguimiento, cuya información debe ser consistente y completa.
Asimismo la Oficina de Control Interno sugiere tener en cuenta las observaciones y/o recomendaciones realizadas en el Informe de Seguimiento a los Riesgos de Gestión, las cuales tienen como finalidad aportar al mejoramiento continuo de la gestión y fortalecimiento institucional.</t>
  </si>
  <si>
    <r>
      <t xml:space="preserve">Evaluación 08_2024 OCI:
1. </t>
    </r>
    <r>
      <rPr>
        <sz val="10"/>
        <color rgb="FF000000"/>
        <rFont val="Arial"/>
        <family val="2"/>
      </rPr>
      <t>Se evidencia que el alcance y el objetivo están coherentemente relacionados.</t>
    </r>
    <r>
      <rPr>
        <b/>
        <sz val="10"/>
        <color rgb="FF000000"/>
        <rFont val="Arial"/>
        <family val="2"/>
      </rPr>
      <t xml:space="preserve">
2. </t>
    </r>
    <r>
      <rPr>
        <sz val="10"/>
        <color rgb="FF000000"/>
        <rFont val="Arial"/>
        <family val="2"/>
      </rPr>
      <t xml:space="preserve">La función de aseguramiento se encuentra documentada en el </t>
    </r>
    <r>
      <rPr>
        <b/>
        <sz val="10"/>
        <color rgb="FF000000"/>
        <rFont val="Arial"/>
        <family val="2"/>
      </rPr>
      <t xml:space="preserve">PO-FI-02 - Política de Administración de Riesgos </t>
    </r>
    <r>
      <rPr>
        <sz val="10"/>
        <color rgb="FF000000"/>
        <rFont val="Arial"/>
        <family val="2"/>
      </rPr>
      <t xml:space="preserve">y la </t>
    </r>
    <r>
      <rPr>
        <b/>
        <sz val="10"/>
        <color rgb="FF000000"/>
        <rFont val="Arial"/>
        <family val="2"/>
      </rPr>
      <t xml:space="preserve"> G-FI-04 - Guía de Administración de Riesgos, </t>
    </r>
    <r>
      <rPr>
        <sz val="10"/>
        <color rgb="FF000000"/>
        <rFont val="Arial"/>
        <family val="2"/>
      </rPr>
      <t>y la periodicidad del seguimiento es concordante con lo descrito en la función de aseguramiento.</t>
    </r>
    <r>
      <rPr>
        <b/>
        <sz val="10"/>
        <color rgb="FF000000"/>
        <rFont val="Arial"/>
        <family val="2"/>
      </rPr>
      <t xml:space="preserve">
</t>
    </r>
    <r>
      <rPr>
        <b/>
        <sz val="10"/>
        <rFont val="Arial"/>
        <family val="2"/>
      </rPr>
      <t>3.</t>
    </r>
    <r>
      <rPr>
        <sz val="10"/>
        <rFont val="Arial"/>
        <family val="2"/>
      </rPr>
      <t xml:space="preserve"> Si bien el Jefe verifica el resultado del seguimiento previo a ser comunicado, la ejecución principal la realiza el profesional/equipo de la OAP.</t>
    </r>
    <r>
      <rPr>
        <b/>
        <sz val="10"/>
        <color rgb="FFFF0000"/>
        <rFont val="Arial"/>
        <family val="2"/>
      </rPr>
      <t xml:space="preserve">
</t>
    </r>
    <r>
      <rPr>
        <b/>
        <sz val="10"/>
        <color rgb="FF000000"/>
        <rFont val="Arial"/>
        <family val="2"/>
      </rPr>
      <t xml:space="preserve">4. </t>
    </r>
    <r>
      <rPr>
        <sz val="10"/>
        <color rgb="FF000000"/>
        <rFont val="Arial"/>
        <family val="2"/>
      </rPr>
      <t xml:space="preserve">El jefe de la Oficina Asesora de Planeación realiza la comunicación de resultados mediante memorando SIGA dirigido a la Oficina de Control Interno con copia a cada uno de los procesos que hacen parte de la 1LD, en el cual se remite </t>
    </r>
    <r>
      <rPr>
        <b/>
        <i/>
        <sz val="10"/>
        <color rgb="FF000000"/>
        <rFont val="Arial"/>
        <family val="2"/>
      </rPr>
      <t>"Informe semestral de Riesgos Estratégicos y Gestión de Oportunidades"</t>
    </r>
    <r>
      <rPr>
        <sz val="10"/>
        <color rgb="FF000000"/>
        <rFont val="Arial"/>
        <family val="2"/>
      </rPr>
      <t xml:space="preserve">, sin embargo, no se allegan soportes de comunicación de resultados a la Alta Dirección. Asimismo, el Informe es publicado en la Pagina web de la entidad.
</t>
    </r>
    <r>
      <rPr>
        <b/>
        <sz val="10"/>
        <color rgb="FF000000"/>
        <rFont val="Arial"/>
        <family val="2"/>
      </rPr>
      <t xml:space="preserve">5. </t>
    </r>
    <r>
      <rPr>
        <sz val="10"/>
        <color rgb="FF000000"/>
        <rFont val="Arial"/>
        <family val="2"/>
      </rPr>
      <t>El monitoreo a las acciones de mejora y/o alertamientos se realiza a través mesas de trabajo con aquellos procesos cuyo resultado de la evaluación y seguimiento realizado por la 3ra línea de defensa, lo ameriten. El monitoreo se registra en el informe respectivo y en caso de ser necesario, se versiona la matriz de riesgos.</t>
    </r>
  </si>
  <si>
    <t>La función de aseguramiento se encuentra documentada y su aplicación es consistente. No obstante, se evidenciaron criterios susceptibles de mejora, los cuales habían sido comunicados en seguimiento realizado por la OCI para la vigencia 2023, a saber:
- Verificar el criterio "responsable", toda vez que, si bien es el Jefe quien orienta inicialmente las actividades a realizar por el equipo de trabajo, este no realiza el respectivo seguimiento a la ejecución de la función de aseguramiento.
- La comunicación de los resultados y alertas se debe realizar tanto a la 1a línea como a la alta dirección, basadas en el informe consolidado de seguimiento, cuya información debe ser consistente y completa.</t>
  </si>
  <si>
    <r>
      <t xml:space="preserve">Evaluación 08_2024 OCI:
1. </t>
    </r>
    <r>
      <rPr>
        <sz val="10"/>
        <color rgb="FF000000"/>
        <rFont val="Arial"/>
        <family val="2"/>
      </rPr>
      <t>Se evidencia que el alcance y el objetivo están coherentemente relacionados.</t>
    </r>
    <r>
      <rPr>
        <b/>
        <sz val="10"/>
        <color rgb="FF000000"/>
        <rFont val="Arial"/>
        <family val="2"/>
      </rPr>
      <t xml:space="preserve">
2. </t>
    </r>
    <r>
      <rPr>
        <sz val="10"/>
        <color rgb="FF000000"/>
        <rFont val="Arial"/>
        <family val="2"/>
      </rPr>
      <t xml:space="preserve">La función de aseguramiento se encuentra documentada en el </t>
    </r>
    <r>
      <rPr>
        <b/>
        <sz val="10"/>
        <color rgb="FF000000"/>
        <rFont val="Arial"/>
        <family val="2"/>
      </rPr>
      <t xml:space="preserve">PO-FI-02 - Política de Administración de Riesgos </t>
    </r>
    <r>
      <rPr>
        <sz val="10"/>
        <color rgb="FF000000"/>
        <rFont val="Arial"/>
        <family val="2"/>
      </rPr>
      <t xml:space="preserve">y la </t>
    </r>
    <r>
      <rPr>
        <b/>
        <sz val="10"/>
        <color rgb="FF000000"/>
        <rFont val="Arial"/>
        <family val="2"/>
      </rPr>
      <t xml:space="preserve"> G-FI-04 - Guía de Administración de Riesgos, </t>
    </r>
    <r>
      <rPr>
        <sz val="10"/>
        <color rgb="FF000000"/>
        <rFont val="Arial"/>
        <family val="2"/>
      </rPr>
      <t>y la periodicidad del seguimiento es concordante con lo descrito en la función de aseguramiento.</t>
    </r>
    <r>
      <rPr>
        <b/>
        <sz val="10"/>
        <color rgb="FF000000"/>
        <rFont val="Arial"/>
        <family val="2"/>
      </rPr>
      <t xml:space="preserve">
3.</t>
    </r>
    <r>
      <rPr>
        <sz val="10"/>
        <color rgb="FF000000"/>
        <rFont val="Arial"/>
        <family val="2"/>
      </rPr>
      <t xml:space="preserve"> Si bien el Jefe verifica el resultado del seguimiento previo a ser comunicado, la ejecución principal la realiza el profesional/equipo de la OAP.</t>
    </r>
    <r>
      <rPr>
        <b/>
        <sz val="10"/>
        <color rgb="FF000000"/>
        <rFont val="Arial"/>
        <family val="2"/>
      </rPr>
      <t xml:space="preserve">
4. </t>
    </r>
    <r>
      <rPr>
        <sz val="10"/>
        <color rgb="FF000000"/>
        <rFont val="Arial"/>
        <family val="2"/>
      </rPr>
      <t xml:space="preserve">El jefe de la Oficina Asesora de Planeación realiza la comunicación de resultados mediante memorando SIGA dirigido a la Oficina de Control Interno con copia a cada uno de los procesos que hacen parte de la 1LD, en el cual se remite </t>
    </r>
    <r>
      <rPr>
        <b/>
        <i/>
        <sz val="10"/>
        <color rgb="FF000000"/>
        <rFont val="Arial"/>
        <family val="2"/>
      </rPr>
      <t>"Informe cuatrimestral de Riesgos Corrupción"</t>
    </r>
    <r>
      <rPr>
        <sz val="10"/>
        <color rgb="FF000000"/>
        <rFont val="Arial"/>
        <family val="2"/>
      </rPr>
      <t xml:space="preserve">, sin embargo, no se allegan soportes de comunicación de resultados a la Alta Dirección. Asimismo, el Informe es publicado en la Pagina web de la entidad.
</t>
    </r>
    <r>
      <rPr>
        <b/>
        <sz val="10"/>
        <color rgb="FF000000"/>
        <rFont val="Arial"/>
        <family val="2"/>
      </rPr>
      <t xml:space="preserve">5. </t>
    </r>
    <r>
      <rPr>
        <sz val="10"/>
        <color rgb="FF000000"/>
        <rFont val="Arial"/>
        <family val="2"/>
      </rPr>
      <t>El monitoreo a las acciones de mejora y/o alertamientos se realiza a través mesas de trabajo con aquellos procesos cuyo resultado de la evaluación y seguimiento realizado por la 3ra línea de defensa, lo ameriten. El monitoreo se registra en el informe respectivo y en caso de ser necesario, se versiona la matriz de riesgos.</t>
    </r>
  </si>
  <si>
    <t>La función de aseguramiento se encuentra documentada y su aplicación es consistente. No obstante, se evidenciaron criterios susceptibles de mejora, los cuales habían sido comunicados en seguimiento realizado por la OCI para la vigencia 2023, a saber:
- Verificar el criterio "responsable", toda vez que, si bien es el Jefe quien orienta inicialmente las actividades a realizar por el equipo de trabajo, este no realiza el respectivo seguimiento a la ejecución de la función de aseguramiento.
- La comunicación de los resultados y alertas se debe realizar tanto a la 1a línea como a la alta dirección, basadas en el informe consolidado de seguimiento, cuya información debe ser consistente y completa.
Asimismo la Oficina de Control Interno sugiere tener en cuenta las observaciones y/o recomendaciones realizadas en el Informe de Seguimiento a los Riesgos de Corrupción, las cuales tienen como finalidad aportar al mejoramiento continuo de la gestión y fortalecimiento institucional.</t>
  </si>
  <si>
    <r>
      <t xml:space="preserve">Evaluación 08_2024 OCI:
1. </t>
    </r>
    <r>
      <rPr>
        <sz val="10"/>
        <color rgb="FF000000"/>
        <rFont val="Arial"/>
        <family val="2"/>
      </rPr>
      <t>Se evidencia que el alcance y el objetivo están coherentemente relacionados.</t>
    </r>
    <r>
      <rPr>
        <b/>
        <sz val="10"/>
        <color rgb="FF000000"/>
        <rFont val="Arial"/>
        <family val="2"/>
      </rPr>
      <t xml:space="preserve">
2. </t>
    </r>
    <r>
      <rPr>
        <sz val="10"/>
        <color rgb="FF000000"/>
        <rFont val="Arial"/>
        <family val="2"/>
      </rPr>
      <t xml:space="preserve">La función de aseguramiento se encuentra documentada en el </t>
    </r>
    <r>
      <rPr>
        <b/>
        <sz val="10"/>
        <color rgb="FF000000"/>
        <rFont val="Arial"/>
        <family val="2"/>
      </rPr>
      <t xml:space="preserve">I-FI-01 - DISEÑO Y REGISTRO DE INDICADORES DE GESTIÓN, </t>
    </r>
    <r>
      <rPr>
        <sz val="10"/>
        <color rgb="FF000000"/>
        <rFont val="Arial"/>
        <family val="2"/>
      </rPr>
      <t>y la periodicidad del seguimiento es concordante con lo descrito en la función de aseguramiento.</t>
    </r>
    <r>
      <rPr>
        <b/>
        <sz val="10"/>
        <color rgb="FF000000"/>
        <rFont val="Arial"/>
        <family val="2"/>
      </rPr>
      <t xml:space="preserve">
3.</t>
    </r>
    <r>
      <rPr>
        <sz val="10"/>
        <color rgb="FF000000"/>
        <rFont val="Arial"/>
        <family val="2"/>
      </rPr>
      <t xml:space="preserve">  Si bien el Jefe verifica el resultado del seguimiento previo a ser comunicado, la ejecución principal la realiza el profesional/equipo de la OAP.</t>
    </r>
    <r>
      <rPr>
        <b/>
        <sz val="10"/>
        <color rgb="FF000000"/>
        <rFont val="Arial"/>
        <family val="2"/>
      </rPr>
      <t xml:space="preserve">
4. </t>
    </r>
    <r>
      <rPr>
        <sz val="10"/>
        <color rgb="FF000000"/>
        <rFont val="Arial"/>
        <family val="2"/>
      </rPr>
      <t xml:space="preserve">El jefe de la Oficina Asesora de Planeación realiza la comunicación de resultados mediante memorando SIGA dirigido a la Oficina de Control Interno con copia a cada uno de los procesos que hacen parte de la 1LD, en el cual se remite </t>
    </r>
    <r>
      <rPr>
        <b/>
        <i/>
        <sz val="10"/>
        <color rgb="FF000000"/>
        <rFont val="Arial"/>
        <family val="2"/>
      </rPr>
      <t>"Informe Indicadores de Gestión"</t>
    </r>
    <r>
      <rPr>
        <sz val="10"/>
        <color rgb="FF000000"/>
        <rFont val="Arial"/>
        <family val="2"/>
      </rPr>
      <t xml:space="preserve">, sin embargo, no se allegan soportes de comunicación de resultados a la Alta Dirección. Asimismo, el Informe es publicado en la Pagina web de la entidad.
</t>
    </r>
    <r>
      <rPr>
        <b/>
        <sz val="10"/>
        <color rgb="FF000000"/>
        <rFont val="Arial"/>
        <family val="2"/>
      </rPr>
      <t xml:space="preserve">5. </t>
    </r>
    <r>
      <rPr>
        <sz val="10"/>
        <color rgb="FF000000"/>
        <rFont val="Arial"/>
        <family val="2"/>
      </rPr>
      <t>El monitoreo a las acciones de mejora se realiza a través de correo electrónico remitido a los procesos, con base en el resultado de la evaluación y seguimiento realizado por la 3ra línea de defensa.</t>
    </r>
  </si>
  <si>
    <t>La función de aseguramiento se encuentra documentada y su aplicación es consistente. No obstante, se evidenciaron criterios susceptibles de mejora, los cuales habían sido comunicados en seguimiento realizado por la OCI para la vigencia 2023, a saber:
- Verificar el criterio "responsable", toda vez que, si bien es el Jefe quien orienta inicialmente las actividades a realizar por el equipo de trabajo, este no realiza el respectivo seguimiento a la ejecución de la función de aseguramiento.
- La comunicación de los resultados y alertas se debe realizar tanto a la 1a línea como a la alta dirección, basadas en el informe consolidado de seguimiento, cuya información debe ser consistente y completa.
Asimismo la Oficina de Control Interno sugiere tener en cuenta las observaciones y/o recomendaciones realizadas en el Informe de Seguimiento de Indicadores de Gestión, las cuales tienen como finalidad aportar al mejoramiento continuo de la gestión y fortalecimiento institucional.</t>
  </si>
  <si>
    <t>La función de aseguramiento se encuentra documentada y su aplicación es consistente. No obstante, se evidenciaron criterios susceptibles de mejora, los cuales habían sido comunicados en seguimiento realizado por la OCI para la vigencia 2023, a saber:
- Revisar la periodicidad definida en el PD-GT-4, en articulación con lo descrito en la función de aseguramiento.
- Verificar el criterio "responsable", toda vez que, si bien es el Jefe quien orienta inicialmente las actividades a realizar por el equipo de trabajo, este no realiza el respectivo seguimiento a la ejecución de la función de aseguramiento.
- El monitoreo y comunicación de las acciones de mejora y/ alertas deben ser monitoreadas por el responsable de segunda línea de defensa, las cuales harán parte integral de la comunicación de resultados, cuya información debe ser consistente, medible, verificable y completa.</t>
  </si>
  <si>
    <t>La función de aseguramiento se encuentra documentada y su aplicación es consistente. No obstante, se evidenciaron criterios susceptibles de mejora, a saber:
- Verificar el criterio "responsable", toda vez que, si bien es el Jefe quien orienta inicialmente las actividades a realizar por el equipo de trabajo, este no realiza el respectivo seguimiento a la ejecución de la función de aseguramiento.</t>
  </si>
  <si>
    <t>La función de aseguramiento se encuentra documentada y su aplicación es consistente. No obstante, se evidenciaron criterios susceptibles de mejora, a saber:
- Verificar el criterio "responsable", toda vez que, si bien es el Jefe quien orienta inicialmente las actividades a realizar por el equipo de trabajo, este no realiza el respectivo seguimiento a la ejecución de la función de aseguramiento.
- La comunicación de los resultados y alertas se debe realizar tanto a la 1a línea como a la alta dirección, basadas en el informe consolidado de seguimiento, cuya información debe ser consistente y completa.
- Las acciones de mejora o medidas correctivas, deben ser monitoreadas por el responsable de segunda línea de defensa, las cuales harán parte integral de los informes de seguimiento, a fin de comunicar los resultados.</t>
  </si>
  <si>
    <t>La función de aseguramiento se encuentra documentada y su aplicación es consistente. No obstante, se evidenciaron criterios susceptibles de mejora, a saber:
- Verificar el criterio "responsable", toda vez que, si bien es el Jefe quien orienta inicialmente las actividades a realizar por el equipo de trabajo, este no realiza el respectivo seguimiento a la ejecución de la función de aseguramiento.
- Las acciones de mejora o medidas correctivas, deben ser monitoreadas por el responsable de segunda línea de defensa, las cuales harán parte integral de los informes de seguimiento, a fin de comunicar los resultados.</t>
  </si>
  <si>
    <r>
      <t xml:space="preserve">Evaluación 08_2024 OCI:
1. </t>
    </r>
    <r>
      <rPr>
        <sz val="10"/>
        <color rgb="FF000000"/>
        <rFont val="Arial"/>
        <family val="2"/>
      </rPr>
      <t>Se evidencia que el alcance y el objetivo están coherentemente relacionados.</t>
    </r>
    <r>
      <rPr>
        <b/>
        <sz val="10"/>
        <color rgb="FF000000"/>
        <rFont val="Arial"/>
        <family val="2"/>
      </rPr>
      <t xml:space="preserve">
2. </t>
    </r>
    <r>
      <rPr>
        <sz val="10"/>
        <color rgb="FF000000"/>
        <rFont val="Arial"/>
        <family val="2"/>
      </rPr>
      <t xml:space="preserve">La función de aseguramiento se encuentra documentada en el </t>
    </r>
    <r>
      <rPr>
        <b/>
        <sz val="10"/>
        <color rgb="FF000000"/>
        <rFont val="Arial"/>
        <family val="2"/>
      </rPr>
      <t>PD-GT-4 - Procedimiento de Gestión de proyectos de TI,</t>
    </r>
    <r>
      <rPr>
        <sz val="10"/>
        <color rgb="FF000000"/>
        <rFont val="Arial"/>
        <family val="2"/>
      </rPr>
      <t xml:space="preserve"> sin embargo la periodicidad del seguimiento no es concordante con lo descrito en la función de aseguramiento, toda vez que, el procedimiento en su </t>
    </r>
    <r>
      <rPr>
        <b/>
        <sz val="10"/>
        <color rgb="FF000000"/>
        <rFont val="Arial"/>
        <family val="2"/>
      </rPr>
      <t>Actividad No. 15</t>
    </r>
    <r>
      <rPr>
        <sz val="10"/>
        <color rgb="FF000000"/>
        <rFont val="Arial"/>
        <family val="2"/>
      </rPr>
      <t xml:space="preserve"> define </t>
    </r>
    <r>
      <rPr>
        <i/>
        <sz val="10"/>
        <color rgb="FF000000"/>
        <rFont val="Arial"/>
        <family val="2"/>
      </rPr>
      <t xml:space="preserve">"Efectúa el seguimiento </t>
    </r>
    <r>
      <rPr>
        <b/>
        <i/>
        <sz val="10"/>
        <color rgb="FF000000"/>
        <rFont val="Arial"/>
        <family val="2"/>
      </rPr>
      <t>permanente</t>
    </r>
    <r>
      <rPr>
        <i/>
        <sz val="10"/>
        <color rgb="FF000000"/>
        <rFont val="Arial"/>
        <family val="2"/>
      </rPr>
      <t xml:space="preserve"> y/o especifico a la ejecución del proyecto a fin de identificar la desviación entre lo planeado y lo ejecutado del Plan General del proyecto (...)"</t>
    </r>
    <r>
      <rPr>
        <sz val="10"/>
        <color rgb="FF000000"/>
        <rFont val="Arial"/>
        <family val="2"/>
      </rPr>
      <t xml:space="preserve">.
</t>
    </r>
    <r>
      <rPr>
        <b/>
        <sz val="10"/>
        <color rgb="FF000000"/>
        <rFont val="Arial"/>
        <family val="2"/>
      </rPr>
      <t>3.</t>
    </r>
    <r>
      <rPr>
        <sz val="10"/>
        <color rgb="FF000000"/>
        <rFont val="Arial"/>
        <family val="2"/>
      </rPr>
      <t xml:space="preserve"> Si bien el Jefe verifica el resultado del seguimiento previo a ser comunicado, la ejecución principal la realiza el profesional/equipo de la Dirección de Tecnología y Seguridad de la Información - DTSI.
</t>
    </r>
    <r>
      <rPr>
        <b/>
        <sz val="10"/>
        <color rgb="FF000000"/>
        <rFont val="Arial"/>
        <family val="2"/>
      </rPr>
      <t xml:space="preserve">4. </t>
    </r>
    <r>
      <rPr>
        <sz val="10"/>
        <color rgb="FF000000"/>
        <rFont val="Arial"/>
        <family val="2"/>
      </rPr>
      <t xml:space="preserve">El Jefe de la Dirección de Tecnología y Seguridad de la Información - DTSI con periodicidad trimestral realiza la comunicación de resultados mediante memorando SIGA dirigido a los Lideres y/o Gerentes de proyecto TI, Directores de la 1LD y a la Alta Dirección, en el cual se informa </t>
    </r>
    <r>
      <rPr>
        <b/>
        <i/>
        <sz val="10"/>
        <color rgb="FF000000"/>
        <rFont val="Arial"/>
        <family val="2"/>
      </rPr>
      <t>"Reporte del estado Proyectos PETI".</t>
    </r>
    <r>
      <rPr>
        <sz val="10"/>
        <color rgb="FF000000"/>
        <rFont val="Arial"/>
        <family val="2"/>
      </rPr>
      <t xml:space="preserve">
</t>
    </r>
    <r>
      <rPr>
        <b/>
        <sz val="10"/>
        <color rgb="FF000000"/>
        <rFont val="Arial"/>
        <family val="2"/>
      </rPr>
      <t xml:space="preserve">5. </t>
    </r>
    <r>
      <rPr>
        <sz val="10"/>
        <color rgb="FF000000"/>
        <rFont val="Arial"/>
        <family val="2"/>
      </rPr>
      <t>Si bien la DTSI manifiesta que el monitoreo a las acciones de mejora y/o alertas en las desviaciones de los Proyectos TI se realiza a través de mesas de trabajo semanales con el Jefe de la Dirección, no se puede verificar dicha información, toda vez que, resultado de las sesiones celebradas no se establece un soporte (Listado de asistencia y/o acta de reunión), ni tampoco se evidencia comunicación de este seguimiento a las dependencias y/o Gerentes de Proyectos TI.</t>
    </r>
  </si>
  <si>
    <r>
      <t xml:space="preserve">Evaluación 08_2024 OCI:
1. </t>
    </r>
    <r>
      <rPr>
        <sz val="10"/>
        <color rgb="FF000000"/>
        <rFont val="Arial"/>
        <family val="2"/>
      </rPr>
      <t>Se evidencia que el alcance y el objetivo están coherentemente relacionados.</t>
    </r>
    <r>
      <rPr>
        <b/>
        <sz val="10"/>
        <color rgb="FF000000"/>
        <rFont val="Arial"/>
        <family val="2"/>
      </rPr>
      <t xml:space="preserve">
2. </t>
    </r>
    <r>
      <rPr>
        <sz val="10"/>
        <color rgb="FF000000"/>
        <rFont val="Arial"/>
        <family val="2"/>
      </rPr>
      <t xml:space="preserve">La función de aseguramiento se encuentra documentada en el </t>
    </r>
    <r>
      <rPr>
        <b/>
        <sz val="10"/>
        <color rgb="FF000000"/>
        <rFont val="Arial"/>
        <family val="2"/>
      </rPr>
      <t xml:space="preserve">PO-FI-02 - Política de Administración de Riesgos </t>
    </r>
    <r>
      <rPr>
        <sz val="10"/>
        <color rgb="FF000000"/>
        <rFont val="Arial"/>
        <family val="2"/>
      </rPr>
      <t xml:space="preserve">y la </t>
    </r>
    <r>
      <rPr>
        <b/>
        <sz val="10"/>
        <color rgb="FF000000"/>
        <rFont val="Arial"/>
        <family val="2"/>
      </rPr>
      <t xml:space="preserve"> G-FI-04 - Guía de Administración de Riesgos, </t>
    </r>
    <r>
      <rPr>
        <sz val="10"/>
        <color rgb="FF000000"/>
        <rFont val="Arial"/>
        <family val="2"/>
      </rPr>
      <t>y la periodicidad del seguimiento es concordante con lo descrito en la función de aseguramiento.</t>
    </r>
    <r>
      <rPr>
        <b/>
        <sz val="10"/>
        <color rgb="FF000000"/>
        <rFont val="Arial"/>
        <family val="2"/>
      </rPr>
      <t xml:space="preserve">
3.</t>
    </r>
    <r>
      <rPr>
        <sz val="10"/>
        <color rgb="FF000000"/>
        <rFont val="Arial"/>
        <family val="2"/>
      </rPr>
      <t xml:space="preserve"> Si bien el Jefe verifica el resultado del seguimiento previo a ser comunicado, la ejecución principal la realiza el profesional/equipo de la Dirección de Tecnología y Seguridad de la Información - DTSI.</t>
    </r>
    <r>
      <rPr>
        <b/>
        <sz val="10"/>
        <color rgb="FF000000"/>
        <rFont val="Arial"/>
        <family val="2"/>
      </rPr>
      <t xml:space="preserve">
4. </t>
    </r>
    <r>
      <rPr>
        <sz val="10"/>
        <color rgb="FF000000"/>
        <rFont val="Arial"/>
        <family val="2"/>
      </rPr>
      <t xml:space="preserve">El Jefe de la Dirección de Tecnología y Seguridad de la Información - DTSI realiza la comunicación de resultados mediante memorando SIGA dirigido a la Oficina de Control Interno con copia a cada uno de los procesos que hacen parte de la 1LD y a la Alta Dirección, en el cual se remite </t>
    </r>
    <r>
      <rPr>
        <b/>
        <i/>
        <sz val="10"/>
        <color rgb="FF000000"/>
        <rFont val="Arial"/>
        <family val="2"/>
      </rPr>
      <t>"INFORME CUATRIMESTRAL RIESGOS DE SEGURIDAD DE LA INFORMACIÓN"</t>
    </r>
    <r>
      <rPr>
        <sz val="10"/>
        <color rgb="FF000000"/>
        <rFont val="Arial"/>
        <family val="2"/>
      </rPr>
      <t xml:space="preserve">. Asimismo, el Informe es publicado en la Pagina web de la entidad.
</t>
    </r>
    <r>
      <rPr>
        <b/>
        <sz val="10"/>
        <color rgb="FF000000"/>
        <rFont val="Arial"/>
        <family val="2"/>
      </rPr>
      <t xml:space="preserve">5. </t>
    </r>
    <r>
      <rPr>
        <sz val="10"/>
        <color rgb="FF000000"/>
        <rFont val="Arial"/>
        <family val="2"/>
      </rPr>
      <t>El monitoreo a las acciones de mejora y/o alertamientos se realiza a través mesas de trabajo con aquellos procesos cuyo resultado de la evaluación y seguimiento realizado por la 3ra línea de defensa, lo ameriten. El monitoreo se registra en el informe respectivo y en caso de ser necesario, se versiona la matriz de riesgos.</t>
    </r>
  </si>
  <si>
    <t>1.	Se evidenció que el objetivo como el alcance de la función de aseguramiento están documentados y relacionados de manera coherente. 
2.	La función de aseguramiento se encuentra documentada en el procedimiento Formulación y Seguimiento de los Planes y Programas de Gestión Humana PD-GH-20 y se realizar a través del reporte y seguimiento trimestral del POA.
3.	Si bien el Jefe verifica el resultado del seguimiento previo a ser comunicado, la ejecución principal la realiza el profesional/equipo de la DGH.
4.	Se evidenció el cumplimiento y seguimiento trimestral a la ejecución de los planes asociados al plan estratégico de talento humano; sin embargo no se evidencia la comunicación de los resultados y alertas a la 1a línea ni a la Alta Dirección.
5.	Durante el periodo evaluado se evidencian correos de alertas para realizar los reportes de manera oportuna, sin embargo no se evidencia un monitoreo y/o acciones de mejora tomadas con base en los resultados comunicados.</t>
  </si>
  <si>
    <t>1.	Se evidenció que el objetivo como el alcance de la función de aseguramiento están documentados y relacionados de manera coherente. 
2.	La función de aseguramiento se encuentra documentada en el procedimiento PD-GH-7 Identificación de Peligros, Evaluación, Valoración del Riesgo y Determinación de Controles; asimismo, se identifican las matrices de Peligros y Valoración de Riesgos.
3.	Si bien el Jefe verifica el resultado del seguimiento previo a ser comunicado, la ejecución principal la realiza el profesional/equipo de la DGH.
4.	Se evidencia comunicación de resultados y alertas a la 1LD y la Alta Dirección, mediante acta de Comite Institucional de Gestión y Desempeño del 26 de enero de 2024.
5.	Se evidencia la Matriz ACPM (acciones correctivas, preventivas y de mejora) a través de la cual se generan acciones de mejora para los riesgos asociados a los procesos; sin embargo, no se evidencia la completitud de los informes de seguimiento ni la comunicación de los resultados.</t>
  </si>
  <si>
    <r>
      <t xml:space="preserve">1.	Se evidenció que el objetivo como el alcance de la función de aseguramiento están documentados y relacionados de manera coherente. 
2.	La función de aseguramiento se encuentra documentada en el procedimiento PD-GF-17 Proceso Registro Contable y en el Manual de Políticas Contables MA-GF-2, asimismo se lleva a cabo a través del Comité Técnico de Sostenibilidad Contable y el Comité de cartera realizados para el periodo evaluado.
3.	Si bien el Director verifica el resultado del seguimiento previo a ser comunicado, la ejecución principal la realiza el profesional/equipo de la Dirección Financiera. Asimismo se observa que, el responsable relacionado en la función de aseguramiento no es consistente con el responsable establecido en el campo </t>
    </r>
    <r>
      <rPr>
        <i/>
        <sz val="10"/>
        <color rgb="FF000000"/>
        <rFont val="Arial"/>
        <family val="2"/>
      </rPr>
      <t>"Segunda Linea de Defensa".</t>
    </r>
    <r>
      <rPr>
        <sz val="10"/>
        <color rgb="FF000000"/>
        <rFont val="Arial"/>
        <family val="2"/>
      </rPr>
      <t xml:space="preserve">
4. Los resultados y alertas son comunicados a la 1er línea de defensa mediante el Comité Técnico de Sostenibilidad Contable y el Comité de cartera y los resultados son consignados en las actas de reunión y en las resoluciones de depuración 628 de 2023 y 126 de 2024 allegadas para el periodo evaluado.
5.	Se evidencian circularizaciones, oficios y actas de los Comité Técnico de Sostenibilidad Contable y el Comité de cartera mediante las cuales se realiza seguimiento, así mismo mediante las Resoluciones de depuración 628 de 2023 y 126 de 2024 se comunican los resultados.</t>
    </r>
  </si>
  <si>
    <t>1.	Se evidenció que el objetivo como el alcance de la función de aseguramiento están documentados y relacionados de manera coherente. 
2.	La función de aseguramiento se encuentra documentada en los procedimientos Certificado de Registro Presupuestal PD-GF-12, Certificado de Disponibilidad Presupuestal PD-GF-11.
3.	El Director Financiero como responsable emite correos mensuales con el seguimiento a la ejecución presupuestal, en los cuales se adjuntan los reportes generados de la SHD y se emiten recomendaciones, alertas y aspectos a mejorar. No obstante se observa que, el responsable relacionado en la función de aseguramiento no es consistente con el responsable establecido en el campo "Segunda Linea de Defensa".
4.	El Director Financiero comunica a través de correos electrónicos a los Directivos y gerentes de proyectos, los reportes presupuestales de reserva y de vigencia con los resultados y alertas generados de manera mensual.
5.	Se verificaron los correos electrónicos enviados durante el periodo evaluado, evidenciando un seguimiento constante a los CDP y RP de reserva y vigencia, los cuales son comunicados en los Comités de Pasivos Exigibles. Asimismo, como acción de mejora respecto a la vigencia anterior, se destaca que el Director Financiero envía directamente los correos de seguimiento.</t>
  </si>
  <si>
    <t>La función de aseguramiento se encuentra documentada y su aplicación es consistente. No obstante, se evidenciaron criterios susceptibles de mejora, a saber:
- Verificar el criterio "responsable", con base a lo observado en el seguimiento realizado por esta Oficina.</t>
  </si>
  <si>
    <t xml:space="preserve">1.	Se evidenció que el objetivo como el alcance de la función de aseguramiento están documentados y relacionados de manera coherente. 
2.	La función de aseguramiento se encuentra documentada en el procedimiento Programa Anual Mensualizado de Caja-PAC PD-GF-10 y se realizar a través de reuniones mensuales con las áreas involucradas dejando registro en las actas de reunión al PAC.
3.	Se evidencian actas de reuniones en las cuales participa el Director Financiero con su equipo de trabajo, asimismo, la alta gerencia delega la labor del seguimiento a la ejecución del PAC a Profesionales y contratistas de la Dirección. No obstante se observa que, el responsable relacionado en la función de aseguramiento no es consistente con el responsable establecido en el campo "Segunda Linea de Defensa".
4.	Se observa que los resultados y alertas del seguimiento al PAC son comunicados a la 1ª línea de defensa, a través de las reuniones mensuales, como constancia se adjuntan las actas de reunión.
5.	Se evidencian 11 actas de los seguimientos realizados durante el periodo evaluado en los cuales se hace monitoreo, revisión y socialización de los cuadros del PAC programado, cuentas radicadas, cuentas pagadas, cuentas devueltas, cuentas NO radicadas, resumen PAC no ejecutado y cuadro de control de SHD para entidades distritales, entre otros.  </t>
  </si>
  <si>
    <t xml:space="preserve">1.	Se identificó que el objetivo y el alcance de la función de aseguramiento no se encuentran documentados. 
2.	La función de aseguramiento no se encuentra documentada en procedimientos, instructivos, guías, entre otros, pero se tiene evidencia de su desarrollo durante el periodo evaluado.
3.	El Subsecretario de Gestión Institucional como responsable convoca a las mesas Técnicas de Seguimiento al Plan Anual de Adquisiciones y lleva a cabo el seguimiento a la ejecución. Asimismo designa la labor de seguimiento mensual por correo electrónico a su equipo de trabajo.
4.	Se comunican los resultados, ejecución y alertas a la 1a línea y a la alta dirección, basadas en el informe de seguimiento al PAA diseñado en el Power Bi, de acuerdo con las evidencias allegadas, conforme a la periodicidad establecida en el Mapa de Aseguramiento.
5.	El monitoreo a las acciones de mejora y/o alertamientos se realiza por correo electrónico a la 1° línea de defensa, así como a la alta dirección, mediante las Mesas Técnicas de PAA, llevada a cabo durante el periodo evaluado, ( se evidencian 4 actas). </t>
  </si>
  <si>
    <t>La función de aseguramiento se encuentra documentada y su aplicación es consistente. No obstante, se evidenciaron criterios susceptibles de mejora, a saber:
- Se debe documentar la función de aseguramiento, verificando que tanto el objetivo como el alcance cumplan con lo documentado y se encuentren coherentemente relacionados.
- Verificar el criterio "responsable", toda vez que, si bien es el Jefe quien orienta inicialmente las actividades a realizar por el equipo de trabajo, este no realiza el respectivo seguimiento a la ejecución de la función de aseguramiento.</t>
  </si>
  <si>
    <t>La función de aseguramiento presenta debilidades, debido a que no se encuentra documentada, si bien se evidencian las actas de los comités de contratación, no se realiza un seguimiento adecuado de los procesos contractuales. En cuanto a las acciones de mejora no son monitoreadas de manera efectiva por la segunda línea de defensa en los comités de contratación.</t>
  </si>
  <si>
    <t>1.	Se identificó que el objetivo como el alcance de la función de aseguramiento no se encuentran documentados, ni guardan coherencia con las funciones del comité de contratación (Resolución 194 de 2017), las Funciones de la Dirección Jurídica y Contractual (Decreto 413 de 2016), ni con el Manual de Contratación MA-GCT-01.
2.	La función de aseguramiento no se encuentra documentada en procedimientos, instructivos, guías, entre otros, pero se tiene evidencia de su desarrollo parcial en los comités de contratación, dado que no se realiza el seguimiento de los procesos contractuales, pero si son presentados ante el Comité de Contratación. 
3.	El responsable realiza seguimiento parcial a las actividades realizadas por el equipo de trabajo como parte de la función de aseguramiento.
4.	Se comunican los resultados y alertas a la 1a línea y a la alta dirección, mediante el Comité de Contratación.
5.	Se realizan acciones de mejora o medidas correctivas, pero no son monitoreadas por la segunda línea de defensa en los comités de contratación.</t>
  </si>
  <si>
    <t>1. Se identificó que el objetivo como el alcance de la función de aseguramiento están documentados y relacionados de manera coherente. 
2. La función de aseguramiento se encuentra documentada en el procedimiento Planeación de la Gestión Documental PD-GD-01, y se desarrolla acorde con lo documentado en la actividad 14.
3. Se evidencia discrepancia entre el responsable y quien ejecuta la actividad, toda vez que en mesa de trabajo llevada a cabo el 23 de agosto de 2024 con el profesional designado, se informó que el responsable de la actividad de aseguramiento es el Director de Recursos Físicos.
4. Se evidencia que el informe el cual contiene los resultados de las visitas realizadas en el segundo semestre de la vigencia 2023, fue comunicado a la primera línea, mediante correo electrónico. Asimismo se observó oficio 3-2024-43. En cuanto a la vigencia 2024 se observa que esta actividad está programada para el último trimestre, (según plan de trabajo archivístico) y teniendo en cuenta que la función de aseguramiento es anual por lo tanto será objeto de seguimiento en la próxima evaluación.
5. Se allegaron actas de las mesas de trabajo sobre activos de la información y transferencias realizadas por el equipo de trabajo de GD; sin embargo, no se evidencia el monitoreo ni la comunicación de las recomendación y acciones de mejora, identificadas en el informe anual y en las mesas de trabajo.</t>
  </si>
  <si>
    <t>1.	Se evidenció que el objetivo como el alcance de la función de aseguramiento están documentados y relacionados de manera coherente. 
2.	La función de aseguramiento se encuentra documentada en la Guía Metodológica para la Medición de la Satisfacción de los Ciudadanos en la SDSCJ G-AS-01 y se realiza a través de informes trimestrales de seguimiento.
3.	El Subsecretario (a) de Gestión Institucional es el responsable de la función de aseguramiento; no obstante la alta gerencia delega la labor del seguimiento trimestral a las respuestas efectuadas en su equipo de trabajo.
4.	Se evidencian las comunicaciones de resultados realizados a través de correos electrónicos, enviados a la primera línea de defensa y Directivos. Asimismo, se encuentran publicados en la página web de la entidad. 
5.	Se evidencia que el proceso realiza un reporte de tabulación y evaluación de las respuestas generadas de manera trimestral, en el cual verifica la oportunidad, coherencia, calidez y claridad de las respuestas emitidas por las diferentes oficinas y se socializa a través de mesas de trabajo, asimismo se realizan acciones de mejora frente a los informes trimestrales de la OCI; sin, embargo, si bien se realizan acciones de mejora, las mismas son monitoreadas por el equipo de trabajo y no por la segunda línea de defensa.</t>
  </si>
  <si>
    <t>La función de aseguramiento se encuentra documentada y su aplicación es consistente. No obstante, se evidenciaron criterios susceptibles de mejora, a saber:
- La comunicación de los resultados y alertas se debe realizar tanto a la 1a línea como a la alta dirección, basadas en el informe consolidado de seguimiento, cuya información debe ser consistente y completa.
- Las acciones de mejora o medidas correctivas, deben ser monitoreadas por el responsable de segunda línea de defensa, las cuales harán parte integral de los informes de seguimiento, a fin de comunicar los resultados.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</si>
</sst>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35" x14ac:knownFonts="1">
    <font>
      <sz val="11"/>
      <color theme="1"/>
      <name val="Calibri"/>
      <family val="2"/>
      <scheme val="minor"/>
    </font>
    <font>
      <b/>
      <sz val="11"/>
      <color theme="1"/>
      <name val="Calibri"/>
      <family val="2"/>
      <scheme val="minor"/>
    </font>
    <font>
      <sz val="11"/>
      <name val="Calibri"/>
      <family val="2"/>
      <scheme val="minor"/>
    </font>
    <font>
      <b/>
      <sz val="12"/>
      <color theme="1"/>
      <name val="Calibri"/>
      <family val="2"/>
      <scheme val="minor"/>
    </font>
    <font>
      <b/>
      <sz val="14"/>
      <color theme="1"/>
      <name val="Calibri"/>
      <family val="2"/>
      <scheme val="minor"/>
    </font>
    <font>
      <b/>
      <sz val="11"/>
      <color theme="1"/>
      <name val="Century Gothic"/>
      <family val="2"/>
    </font>
    <font>
      <sz val="11"/>
      <color theme="1"/>
      <name val="Century Gothic"/>
      <family val="2"/>
    </font>
    <font>
      <b/>
      <sz val="11"/>
      <name val="Calibri"/>
      <family val="2"/>
      <scheme val="minor"/>
    </font>
    <font>
      <b/>
      <sz val="14"/>
      <name val="Calibri"/>
      <family val="2"/>
      <scheme val="minor"/>
    </font>
    <font>
      <sz val="11"/>
      <color theme="1"/>
      <name val="Arial Narrow"/>
      <family val="2"/>
    </font>
    <font>
      <sz val="10"/>
      <color theme="1"/>
      <name val="Calibri"/>
      <family val="2"/>
      <scheme val="minor"/>
    </font>
    <font>
      <b/>
      <sz val="14"/>
      <color theme="1"/>
      <name val="Arial"/>
      <family val="2"/>
    </font>
    <font>
      <b/>
      <sz val="18"/>
      <color theme="1"/>
      <name val="Arial"/>
      <family val="2"/>
    </font>
    <font>
      <b/>
      <sz val="11"/>
      <color theme="1"/>
      <name val="Arial"/>
      <family val="2"/>
    </font>
    <font>
      <sz val="11"/>
      <color theme="1"/>
      <name val="Arial"/>
      <family val="2"/>
    </font>
    <font>
      <sz val="11"/>
      <color rgb="FF000000"/>
      <name val="Arial"/>
      <family val="2"/>
    </font>
    <font>
      <sz val="12"/>
      <color rgb="FF000000"/>
      <name val="Arial"/>
      <family val="2"/>
    </font>
    <font>
      <b/>
      <sz val="12"/>
      <color rgb="FF000000"/>
      <name val="Arial"/>
      <family val="2"/>
    </font>
    <font>
      <sz val="12"/>
      <color theme="1"/>
      <name val="Arial"/>
      <family val="2"/>
    </font>
    <font>
      <b/>
      <sz val="12"/>
      <color theme="0"/>
      <name val="Arial"/>
      <family val="2"/>
    </font>
    <font>
      <b/>
      <sz val="12"/>
      <color theme="1"/>
      <name val="Arial"/>
      <family val="2"/>
    </font>
    <font>
      <b/>
      <sz val="12"/>
      <color theme="0"/>
      <name val="Arial"/>
      <family val="2"/>
    </font>
    <font>
      <b/>
      <sz val="20"/>
      <color theme="1"/>
      <name val="Calibri"/>
      <family val="2"/>
      <scheme val="minor"/>
    </font>
    <font>
      <b/>
      <sz val="10"/>
      <color theme="1"/>
      <name val="Arial"/>
      <family val="2"/>
    </font>
    <font>
      <sz val="10"/>
      <color theme="1"/>
      <name val="Arial"/>
      <family val="2"/>
    </font>
    <font>
      <sz val="10"/>
      <name val="Arial"/>
      <family val="2"/>
    </font>
    <font>
      <b/>
      <sz val="10"/>
      <color rgb="FF000000"/>
      <name val="Arial"/>
      <family val="2"/>
    </font>
    <font>
      <b/>
      <sz val="10"/>
      <name val="Arial"/>
      <family val="2"/>
    </font>
    <font>
      <sz val="10"/>
      <color rgb="FF000000"/>
      <name val="Arial"/>
      <family val="2"/>
    </font>
    <font>
      <sz val="10"/>
      <color rgb="FF000000"/>
      <name val="Arial"/>
      <family val="2"/>
    </font>
    <font>
      <sz val="11"/>
      <color theme="1"/>
      <name val="Calibri"/>
      <family val="2"/>
      <scheme val="minor"/>
    </font>
    <font>
      <i/>
      <sz val="10"/>
      <color rgb="FF000000"/>
      <name val="Arial"/>
      <family val="2"/>
    </font>
    <font>
      <b/>
      <i/>
      <sz val="10"/>
      <color rgb="FF000000"/>
      <name val="Arial"/>
      <family val="2"/>
    </font>
    <font>
      <sz val="10"/>
      <color rgb="FFFF0000"/>
      <name val="Arial"/>
      <family val="2"/>
    </font>
    <font>
      <b/>
      <sz val="10"/>
      <color rgb="FFFF0000"/>
      <name val="Arial"/>
      <family val="2"/>
    </font>
  </fonts>
  <fills count="20">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D8FBFC"/>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FFFF"/>
        <bgColor indexed="64"/>
      </patternFill>
    </fill>
    <fill>
      <patternFill patternType="solid">
        <fgColor rgb="FF66053A"/>
        <bgColor indexed="64"/>
      </patternFill>
    </fill>
    <fill>
      <patternFill patternType="solid">
        <fgColor rgb="FFEBA9CD"/>
        <bgColor indexed="64"/>
      </patternFill>
    </fill>
    <fill>
      <patternFill patternType="solid">
        <fgColor theme="1" tint="0.249977111117893"/>
        <bgColor indexed="64"/>
      </patternFill>
    </fill>
    <fill>
      <patternFill patternType="solid">
        <fgColor rgb="FF87074A"/>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bottom/>
      <diagonal/>
    </border>
    <border>
      <left/>
      <right style="thin">
        <color indexed="64"/>
      </right>
      <top/>
      <bottom/>
      <diagonal/>
    </border>
  </borders>
  <cellStyleXfs count="3">
    <xf numFmtId="0" fontId="0" fillId="0" borderId="0"/>
    <xf numFmtId="9" fontId="30" fillId="0" borderId="0" applyFont="0" applyFill="0" applyBorder="0" applyAlignment="0" applyProtection="0"/>
    <xf numFmtId="43" fontId="30" fillId="0" borderId="0" applyFont="0" applyFill="0" applyBorder="0" applyAlignment="0" applyProtection="0"/>
  </cellStyleXfs>
  <cellXfs count="231">
    <xf numFmtId="0" fontId="0" fillId="0" borderId="0" xfId="0"/>
    <xf numFmtId="0" fontId="0" fillId="0" borderId="0" xfId="0" applyAlignment="1">
      <alignment vertical="center" wrapText="1"/>
    </xf>
    <xf numFmtId="0" fontId="0" fillId="0" borderId="1" xfId="0" applyBorder="1" applyAlignment="1">
      <alignment vertical="center" wrapText="1"/>
    </xf>
    <xf numFmtId="0" fontId="1" fillId="0" borderId="1" xfId="0" applyFont="1"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0" fillId="0" borderId="5" xfId="0" applyBorder="1" applyAlignment="1">
      <alignment horizontal="justify" vertical="center" wrapText="1"/>
    </xf>
    <xf numFmtId="0" fontId="1" fillId="0" borderId="5" xfId="0" applyFont="1" applyBorder="1" applyAlignment="1">
      <alignment vertical="center" wrapText="1"/>
    </xf>
    <xf numFmtId="0" fontId="1" fillId="0" borderId="1" xfId="0" applyFont="1" applyBorder="1" applyAlignment="1">
      <alignment horizontal="left" vertical="center" wrapText="1"/>
    </xf>
    <xf numFmtId="0" fontId="1" fillId="0" borderId="3" xfId="0" applyFont="1" applyBorder="1" applyAlignment="1">
      <alignment vertical="center" wrapText="1"/>
    </xf>
    <xf numFmtId="0" fontId="1" fillId="0" borderId="7" xfId="0" applyFont="1" applyBorder="1" applyAlignment="1">
      <alignment vertical="center" wrapText="1"/>
    </xf>
    <xf numFmtId="0" fontId="1" fillId="0" borderId="8" xfId="0" applyFont="1" applyBorder="1" applyAlignment="1">
      <alignment vertical="center" wrapText="1"/>
    </xf>
    <xf numFmtId="0" fontId="1" fillId="0" borderId="4" xfId="0" applyFont="1" applyBorder="1" applyAlignment="1">
      <alignment vertical="center" wrapText="1"/>
    </xf>
    <xf numFmtId="0" fontId="5" fillId="3" borderId="1" xfId="0" applyFont="1" applyFill="1" applyBorder="1" applyAlignment="1">
      <alignment horizontal="center"/>
    </xf>
    <xf numFmtId="0" fontId="6" fillId="0" borderId="1" xfId="0" applyFont="1" applyBorder="1" applyAlignment="1">
      <alignment vertical="center" wrapText="1"/>
    </xf>
    <xf numFmtId="0" fontId="0" fillId="0" borderId="0" xfId="0" applyAlignment="1">
      <alignment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0" fillId="0" borderId="16"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22" xfId="0" applyBorder="1" applyAlignment="1">
      <alignment vertical="center" wrapText="1"/>
    </xf>
    <xf numFmtId="0" fontId="0" fillId="0" borderId="18" xfId="0" applyBorder="1" applyAlignment="1">
      <alignmen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1" fillId="0" borderId="21" xfId="0" applyFont="1" applyBorder="1" applyAlignment="1">
      <alignment vertical="center" wrapText="1"/>
    </xf>
    <xf numFmtId="0" fontId="0" fillId="0" borderId="18" xfId="0" applyBorder="1" applyAlignment="1">
      <alignment horizontal="justify" vertical="center" wrapText="1"/>
    </xf>
    <xf numFmtId="0" fontId="0" fillId="0" borderId="21" xfId="0" applyBorder="1" applyAlignment="1">
      <alignment horizontal="justify" vertical="center" wrapText="1"/>
    </xf>
    <xf numFmtId="0" fontId="0" fillId="0" borderId="8" xfId="0" applyBorder="1" applyAlignment="1">
      <alignment horizontal="justify" vertical="center" wrapText="1"/>
    </xf>
    <xf numFmtId="0" fontId="1" fillId="0" borderId="10" xfId="0" applyFont="1" applyBorder="1" applyAlignment="1">
      <alignment horizontal="left" vertical="center" wrapText="1"/>
    </xf>
    <xf numFmtId="0" fontId="1" fillId="0" borderId="5" xfId="0" applyFont="1" applyBorder="1" applyAlignment="1">
      <alignment horizontal="left" vertical="center" wrapText="1"/>
    </xf>
    <xf numFmtId="0" fontId="1" fillId="0" borderId="11" xfId="0" applyFont="1" applyBorder="1" applyAlignment="1">
      <alignment vertical="center" wrapText="1"/>
    </xf>
    <xf numFmtId="0" fontId="1" fillId="0" borderId="16" xfId="0" applyFont="1" applyBorder="1" applyAlignment="1">
      <alignment vertical="center" wrapText="1"/>
    </xf>
    <xf numFmtId="0" fontId="1" fillId="0" borderId="10" xfId="0" applyFont="1" applyBorder="1" applyAlignment="1">
      <alignment vertical="center" wrapText="1"/>
    </xf>
    <xf numFmtId="0" fontId="7" fillId="0" borderId="1" xfId="0" applyFont="1" applyBorder="1" applyAlignment="1" applyProtection="1">
      <alignment horizontal="center" vertical="center" wrapText="1"/>
      <protection locked="0" hidden="1"/>
    </xf>
    <xf numFmtId="9" fontId="7" fillId="0" borderId="1" xfId="0" applyNumberFormat="1" applyFont="1" applyBorder="1" applyAlignment="1" applyProtection="1">
      <alignment horizontal="center" vertical="center" wrapText="1"/>
      <protection locked="0" hidden="1"/>
    </xf>
    <xf numFmtId="0" fontId="2" fillId="0" borderId="0" xfId="0" applyFont="1" applyAlignment="1">
      <alignment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0" fillId="0" borderId="4" xfId="0" applyBorder="1" applyAlignment="1">
      <alignment horizontal="left" vertical="center" wrapText="1"/>
    </xf>
    <xf numFmtId="0" fontId="1" fillId="0" borderId="20" xfId="0" applyFont="1" applyBorder="1" applyAlignment="1">
      <alignment horizontal="left" vertical="center" wrapText="1"/>
    </xf>
    <xf numFmtId="0" fontId="1" fillId="0" borderId="9" xfId="0" applyFont="1" applyBorder="1" applyAlignment="1">
      <alignment vertical="center" wrapText="1"/>
    </xf>
    <xf numFmtId="0" fontId="0" fillId="0" borderId="28" xfId="0" applyBorder="1" applyAlignment="1">
      <alignment vertical="center" wrapText="1"/>
    </xf>
    <xf numFmtId="0" fontId="1" fillId="6" borderId="32" xfId="0" applyFont="1" applyFill="1" applyBorder="1" applyAlignment="1">
      <alignment horizontal="center" vertical="center" wrapText="1"/>
    </xf>
    <xf numFmtId="0" fontId="1" fillId="6" borderId="8" xfId="0" applyFont="1" applyFill="1" applyBorder="1" applyAlignment="1">
      <alignment horizontal="center" vertical="center" wrapText="1"/>
    </xf>
    <xf numFmtId="0" fontId="1" fillId="0" borderId="5" xfId="0" applyFont="1" applyBorder="1" applyAlignment="1">
      <alignment horizontal="right" vertical="center" wrapText="1"/>
    </xf>
    <xf numFmtId="0" fontId="10" fillId="9" borderId="1" xfId="0" applyFont="1" applyFill="1" applyBorder="1" applyAlignment="1">
      <alignment horizontal="left" vertical="top" wrapText="1"/>
    </xf>
    <xf numFmtId="0" fontId="10" fillId="8" borderId="1" xfId="0" applyFont="1" applyFill="1" applyBorder="1" applyAlignment="1">
      <alignment horizontal="left" vertical="top" wrapText="1"/>
    </xf>
    <xf numFmtId="0" fontId="10" fillId="10" borderId="1" xfId="0" applyFont="1" applyFill="1" applyBorder="1" applyAlignment="1">
      <alignment horizontal="left" vertical="top" wrapText="1"/>
    </xf>
    <xf numFmtId="0" fontId="10" fillId="11" borderId="1" xfId="0" applyFont="1" applyFill="1" applyBorder="1" applyAlignment="1">
      <alignment horizontal="left" vertical="top" wrapText="1"/>
    </xf>
    <xf numFmtId="0" fontId="10" fillId="12" borderId="1" xfId="0" applyFont="1" applyFill="1" applyBorder="1" applyAlignment="1">
      <alignment horizontal="left" vertical="top" wrapText="1"/>
    </xf>
    <xf numFmtId="0" fontId="10" fillId="13" borderId="1" xfId="0" applyFont="1" applyFill="1" applyBorder="1" applyAlignment="1">
      <alignment horizontal="left" vertical="top"/>
    </xf>
    <xf numFmtId="0" fontId="10" fillId="13" borderId="1" xfId="0" applyFont="1" applyFill="1" applyBorder="1" applyAlignment="1">
      <alignment horizontal="left" vertical="top" wrapText="1"/>
    </xf>
    <xf numFmtId="0" fontId="10" fillId="9" borderId="1" xfId="0" applyFont="1" applyFill="1" applyBorder="1" applyAlignment="1">
      <alignment horizontal="left" vertical="top"/>
    </xf>
    <xf numFmtId="0" fontId="10" fillId="10" borderId="1" xfId="0" applyFont="1" applyFill="1" applyBorder="1" applyAlignment="1">
      <alignment horizontal="left" vertical="top"/>
    </xf>
    <xf numFmtId="0" fontId="0" fillId="0" borderId="0" xfId="0" applyAlignment="1">
      <alignment horizontal="center" vertical="center" wrapText="1"/>
    </xf>
    <xf numFmtId="0" fontId="9" fillId="0" borderId="0" xfId="0" applyFont="1" applyAlignment="1">
      <alignment horizontal="center" vertical="center" wrapText="1"/>
    </xf>
    <xf numFmtId="0" fontId="9" fillId="14" borderId="0" xfId="0" applyFont="1" applyFill="1" applyAlignment="1">
      <alignment horizontal="center" vertical="center" wrapText="1"/>
    </xf>
    <xf numFmtId="0" fontId="14" fillId="0" borderId="2" xfId="0" applyFont="1" applyBorder="1" applyAlignment="1">
      <alignment horizontal="center" vertical="center" wrapText="1"/>
    </xf>
    <xf numFmtId="0" fontId="14" fillId="0" borderId="12" xfId="0" applyFont="1" applyBorder="1" applyAlignment="1">
      <alignment horizontal="justify" vertical="center" wrapText="1"/>
    </xf>
    <xf numFmtId="0" fontId="14" fillId="0" borderId="3" xfId="0" applyFont="1" applyBorder="1" applyAlignment="1">
      <alignment horizontal="justify" vertical="center" wrapText="1"/>
    </xf>
    <xf numFmtId="0" fontId="13"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 xfId="0" applyFont="1" applyBorder="1" applyAlignment="1">
      <alignment horizontal="justify"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7" xfId="0" applyFont="1" applyBorder="1" applyAlignment="1">
      <alignment horizontal="justify" vertical="center" wrapText="1"/>
    </xf>
    <xf numFmtId="0" fontId="14" fillId="0" borderId="29" xfId="0" applyFont="1" applyBorder="1" applyAlignment="1">
      <alignment horizontal="justify" vertical="center" wrapText="1"/>
    </xf>
    <xf numFmtId="0" fontId="13" fillId="0" borderId="7" xfId="0" applyFont="1" applyBorder="1" applyAlignment="1">
      <alignment horizontal="center" vertical="center" wrapText="1"/>
    </xf>
    <xf numFmtId="0" fontId="14"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4" fillId="15" borderId="1" xfId="0" applyFont="1" applyFill="1" applyBorder="1" applyAlignment="1">
      <alignment horizontal="justify" vertical="center" wrapText="1"/>
    </xf>
    <xf numFmtId="0" fontId="14" fillId="15" borderId="7" xfId="0" applyFont="1" applyFill="1" applyBorder="1" applyAlignment="1">
      <alignment horizontal="justify" vertical="center" wrapText="1"/>
    </xf>
    <xf numFmtId="0" fontId="14" fillId="0" borderId="8" xfId="0" applyFont="1" applyBorder="1" applyAlignment="1">
      <alignment horizontal="center" vertical="center" wrapText="1"/>
    </xf>
    <xf numFmtId="0" fontId="15" fillId="0" borderId="3" xfId="0" applyFont="1" applyBorder="1" applyAlignment="1">
      <alignment horizontal="justify" vertical="center" wrapText="1"/>
    </xf>
    <xf numFmtId="0" fontId="15" fillId="0" borderId="1" xfId="0" applyFont="1" applyBorder="1" applyAlignment="1">
      <alignment horizontal="justify" vertical="center" wrapText="1"/>
    </xf>
    <xf numFmtId="0" fontId="15" fillId="0" borderId="38" xfId="0" applyFont="1" applyBorder="1" applyAlignment="1">
      <alignment horizontal="justify" vertical="center" wrapText="1"/>
    </xf>
    <xf numFmtId="0" fontId="14" fillId="0" borderId="37" xfId="0" applyFont="1" applyBorder="1" applyAlignment="1">
      <alignment horizontal="justify" vertical="center" wrapText="1"/>
    </xf>
    <xf numFmtId="0" fontId="13" fillId="0" borderId="38" xfId="0" applyFont="1" applyBorder="1" applyAlignment="1">
      <alignment horizontal="center" vertical="center" wrapText="1"/>
    </xf>
    <xf numFmtId="0" fontId="14" fillId="0" borderId="38" xfId="0" applyFont="1" applyBorder="1" applyAlignment="1">
      <alignment horizontal="center" vertical="center" wrapText="1"/>
    </xf>
    <xf numFmtId="0" fontId="13" fillId="0" borderId="20" xfId="0" applyFont="1" applyBorder="1" applyAlignment="1">
      <alignment horizontal="center" vertical="center" wrapText="1"/>
    </xf>
    <xf numFmtId="0" fontId="14" fillId="0" borderId="38" xfId="0" applyFont="1" applyBorder="1" applyAlignment="1">
      <alignment horizontal="justify" vertical="center" wrapText="1"/>
    </xf>
    <xf numFmtId="0" fontId="14" fillId="0" borderId="16"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 xfId="0" applyFont="1" applyBorder="1" applyAlignment="1">
      <alignment vertical="center" wrapText="1"/>
    </xf>
    <xf numFmtId="0" fontId="16" fillId="0" borderId="1" xfId="0" applyFont="1" applyBorder="1" applyAlignment="1">
      <alignment vertical="center" wrapText="1"/>
    </xf>
    <xf numFmtId="0" fontId="18" fillId="0" borderId="1" xfId="0" applyFont="1" applyBorder="1" applyAlignment="1">
      <alignment vertical="center" wrapText="1"/>
    </xf>
    <xf numFmtId="0" fontId="19" fillId="16" borderId="1" xfId="0" applyFont="1" applyFill="1" applyBorder="1" applyAlignment="1">
      <alignment horizontal="center" vertical="center"/>
    </xf>
    <xf numFmtId="0" fontId="19" fillId="16" borderId="51" xfId="0" applyFont="1" applyFill="1" applyBorder="1" applyAlignment="1">
      <alignment horizontal="center" vertical="center"/>
    </xf>
    <xf numFmtId="0" fontId="14" fillId="0" borderId="51" xfId="0" applyFont="1" applyBorder="1"/>
    <xf numFmtId="0" fontId="14" fillId="0" borderId="51" xfId="0" applyFont="1" applyBorder="1" applyAlignment="1">
      <alignment wrapText="1"/>
    </xf>
    <xf numFmtId="0" fontId="13" fillId="0" borderId="50" xfId="0" applyFont="1" applyBorder="1" applyAlignment="1">
      <alignment horizontal="left" vertical="center" wrapText="1"/>
    </xf>
    <xf numFmtId="0" fontId="13" fillId="0" borderId="52" xfId="0" applyFont="1" applyBorder="1" applyAlignment="1">
      <alignment horizontal="left" vertical="center" wrapText="1"/>
    </xf>
    <xf numFmtId="0" fontId="13" fillId="0" borderId="53" xfId="0" applyFont="1" applyBorder="1" applyAlignment="1">
      <alignment horizontal="center" vertical="center" wrapText="1"/>
    </xf>
    <xf numFmtId="0" fontId="14" fillId="0" borderId="53" xfId="0" applyFont="1" applyBorder="1" applyAlignment="1">
      <alignment vertical="center" wrapText="1"/>
    </xf>
    <xf numFmtId="0" fontId="14" fillId="0" borderId="54" xfId="0" applyFont="1" applyBorder="1"/>
    <xf numFmtId="0" fontId="13" fillId="0" borderId="1" xfId="0" applyFont="1" applyBorder="1" applyAlignment="1">
      <alignment horizontal="left" vertical="center" wrapText="1"/>
    </xf>
    <xf numFmtId="0" fontId="13" fillId="0" borderId="53" xfId="0" applyFont="1" applyBorder="1" applyAlignment="1">
      <alignment horizontal="left" vertical="center" wrapText="1"/>
    </xf>
    <xf numFmtId="0" fontId="19" fillId="16" borderId="2" xfId="0" applyFont="1" applyFill="1" applyBorder="1" applyAlignment="1">
      <alignment horizontal="center" vertical="center" wrapText="1"/>
    </xf>
    <xf numFmtId="0" fontId="19" fillId="16" borderId="12" xfId="0" applyFont="1" applyFill="1" applyBorder="1" applyAlignment="1">
      <alignment horizontal="center" vertical="center" wrapText="1"/>
    </xf>
    <xf numFmtId="0" fontId="20" fillId="17" borderId="12" xfId="0" applyFont="1" applyFill="1" applyBorder="1" applyAlignment="1">
      <alignment horizontal="center" vertical="center" wrapText="1"/>
    </xf>
    <xf numFmtId="0" fontId="19" fillId="18" borderId="12"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13" xfId="0" applyFont="1" applyFill="1" applyBorder="1" applyAlignment="1">
      <alignment horizontal="center" vertical="center" wrapText="1"/>
    </xf>
    <xf numFmtId="0" fontId="21" fillId="19" borderId="12" xfId="0" applyFont="1" applyFill="1" applyBorder="1" applyAlignment="1">
      <alignment horizontal="center" vertical="center" wrapText="1"/>
    </xf>
    <xf numFmtId="0" fontId="23" fillId="17"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10" fontId="2" fillId="0" borderId="0" xfId="1" applyNumberFormat="1" applyFont="1" applyAlignment="1">
      <alignment vertical="center" wrapText="1"/>
    </xf>
    <xf numFmtId="0" fontId="1" fillId="0" borderId="0" xfId="0" applyFont="1" applyAlignment="1">
      <alignment vertical="center" wrapText="1"/>
    </xf>
    <xf numFmtId="164" fontId="1" fillId="0" borderId="0" xfId="2" applyNumberFormat="1" applyFont="1" applyAlignment="1">
      <alignment horizontal="center" vertical="center" wrapText="1"/>
    </xf>
    <xf numFmtId="0" fontId="24" fillId="0" borderId="1" xfId="0" applyFont="1" applyBorder="1" applyAlignment="1">
      <alignment horizontal="center" vertical="center" wrapText="1"/>
    </xf>
    <xf numFmtId="0" fontId="24" fillId="0" borderId="1" xfId="0" applyFont="1" applyBorder="1" applyAlignment="1">
      <alignment horizontal="justify" vertical="center" wrapText="1"/>
    </xf>
    <xf numFmtId="0" fontId="23" fillId="0" borderId="1" xfId="0" applyFont="1" applyBorder="1" applyAlignment="1">
      <alignment horizontal="center" vertical="center" wrapText="1"/>
    </xf>
    <xf numFmtId="164" fontId="23" fillId="0" borderId="1" xfId="2" applyNumberFormat="1" applyFont="1" applyFill="1" applyBorder="1" applyAlignment="1">
      <alignment horizontal="center" vertical="center" wrapText="1"/>
    </xf>
    <xf numFmtId="0" fontId="26" fillId="0" borderId="1" xfId="0" applyFont="1" applyBorder="1" applyAlignment="1">
      <alignment horizontal="center" vertical="center" wrapText="1"/>
    </xf>
    <xf numFmtId="0" fontId="26" fillId="0" borderId="18" xfId="0" applyFont="1" applyBorder="1" applyAlignment="1">
      <alignment horizontal="center" vertical="center" wrapText="1"/>
    </xf>
    <xf numFmtId="0" fontId="27" fillId="0" borderId="18" xfId="0" applyFont="1" applyBorder="1" applyAlignment="1">
      <alignment horizontal="center" vertical="center" wrapText="1"/>
    </xf>
    <xf numFmtId="0" fontId="25" fillId="0" borderId="1" xfId="0" applyFont="1" applyBorder="1" applyAlignment="1">
      <alignment horizontal="justify" vertical="center" wrapText="1"/>
    </xf>
    <xf numFmtId="0" fontId="29" fillId="0" borderId="1" xfId="0" applyFont="1" applyBorder="1" applyAlignment="1">
      <alignment horizontal="justify" vertical="center" wrapText="1"/>
    </xf>
    <xf numFmtId="0" fontId="29" fillId="0" borderId="1" xfId="0" applyFont="1" applyBorder="1" applyAlignment="1">
      <alignment horizontal="justify" vertical="center"/>
    </xf>
    <xf numFmtId="0" fontId="24" fillId="0" borderId="1" xfId="0" applyFont="1" applyBorder="1" applyAlignment="1">
      <alignment horizontal="left" vertical="center" wrapText="1"/>
    </xf>
    <xf numFmtId="0" fontId="25" fillId="0" borderId="1" xfId="0" applyFont="1" applyBorder="1" applyAlignment="1">
      <alignment horizontal="left" vertical="center" wrapText="1"/>
    </xf>
    <xf numFmtId="0" fontId="26" fillId="0" borderId="18" xfId="0" applyFont="1" applyBorder="1" applyAlignment="1">
      <alignment horizontal="left" vertical="center" wrapText="1"/>
    </xf>
    <xf numFmtId="0" fontId="28" fillId="0" borderId="1" xfId="0" applyFont="1" applyBorder="1" applyAlignment="1">
      <alignment horizontal="left" vertical="center"/>
    </xf>
    <xf numFmtId="0" fontId="28" fillId="0" borderId="1" xfId="0" applyFont="1" applyBorder="1" applyAlignment="1">
      <alignment horizontal="left" vertical="center" wrapText="1"/>
    </xf>
    <xf numFmtId="0" fontId="0" fillId="0" borderId="0" xfId="0" applyAlignment="1">
      <alignment horizontal="left" vertical="center" wrapText="1"/>
    </xf>
    <xf numFmtId="0" fontId="13" fillId="0" borderId="50" xfId="0" applyFont="1" applyBorder="1" applyAlignment="1">
      <alignment horizontal="left" vertical="center" wrapText="1"/>
    </xf>
    <xf numFmtId="0" fontId="19" fillId="16" borderId="50" xfId="0" applyFont="1" applyFill="1" applyBorder="1" applyAlignment="1">
      <alignment horizontal="center" vertical="center"/>
    </xf>
    <xf numFmtId="0" fontId="19" fillId="16" borderId="1" xfId="0" applyFont="1" applyFill="1" applyBorder="1" applyAlignment="1">
      <alignment horizontal="center" vertical="center"/>
    </xf>
    <xf numFmtId="0" fontId="19" fillId="16" borderId="51" xfId="0" applyFont="1" applyFill="1" applyBorder="1" applyAlignment="1">
      <alignment horizontal="center" vertical="center"/>
    </xf>
    <xf numFmtId="0" fontId="14" fillId="0" borderId="47" xfId="0" applyFont="1" applyBorder="1" applyAlignment="1">
      <alignment horizontal="center"/>
    </xf>
    <xf numFmtId="0" fontId="14" fillId="0" borderId="48" xfId="0" applyFont="1" applyBorder="1" applyAlignment="1">
      <alignment horizontal="center"/>
    </xf>
    <xf numFmtId="0" fontId="13" fillId="0" borderId="48" xfId="0" applyFont="1" applyBorder="1" applyAlignment="1">
      <alignment horizontal="center" wrapText="1"/>
    </xf>
    <xf numFmtId="0" fontId="13" fillId="0" borderId="48" xfId="0" applyFont="1" applyBorder="1" applyAlignment="1">
      <alignment horizontal="center"/>
    </xf>
    <xf numFmtId="0" fontId="13" fillId="0" borderId="49" xfId="0" applyFont="1" applyBorder="1" applyAlignment="1">
      <alignment horizontal="center"/>
    </xf>
    <xf numFmtId="0" fontId="11" fillId="0" borderId="15" xfId="0" applyFont="1" applyBorder="1" applyAlignment="1">
      <alignment horizontal="center" vertical="center" wrapText="1"/>
    </xf>
    <xf numFmtId="0" fontId="11"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4"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0" xfId="0" applyFont="1" applyAlignment="1">
      <alignment horizontal="center" vertical="center" wrapText="1"/>
    </xf>
    <xf numFmtId="0" fontId="12" fillId="0" borderId="43" xfId="0" applyFont="1" applyBorder="1" applyAlignment="1">
      <alignment horizontal="center" vertical="center" wrapText="1"/>
    </xf>
    <xf numFmtId="0" fontId="12" fillId="0" borderId="44"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6"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9" xfId="0" applyFont="1" applyBorder="1" applyAlignment="1">
      <alignment horizontal="center" vertical="center" wrapText="1"/>
    </xf>
    <xf numFmtId="0" fontId="4" fillId="2" borderId="6" xfId="0" applyFont="1" applyFill="1" applyBorder="1" applyAlignment="1">
      <alignment horizontal="left" vertical="center" wrapText="1"/>
    </xf>
    <xf numFmtId="0" fontId="4" fillId="2" borderId="36"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1" fillId="2" borderId="3"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 fillId="2" borderId="1"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7" xfId="0" applyFont="1" applyFill="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1" xfId="0" applyBorder="1" applyAlignment="1">
      <alignment horizontal="left" vertical="center" wrapText="1"/>
    </xf>
    <xf numFmtId="0" fontId="0" fillId="0" borderId="5"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1" fillId="3" borderId="1" xfId="0" applyFont="1" applyFill="1" applyBorder="1" applyAlignment="1">
      <alignment horizontal="center"/>
    </xf>
    <xf numFmtId="0" fontId="5" fillId="3" borderId="17" xfId="0" applyFont="1" applyFill="1" applyBorder="1" applyAlignment="1">
      <alignment horizontal="center"/>
    </xf>
    <xf numFmtId="0" fontId="5" fillId="3" borderId="19" xfId="0" applyFont="1" applyFill="1" applyBorder="1" applyAlignment="1">
      <alignment horizontal="center"/>
    </xf>
    <xf numFmtId="0" fontId="5" fillId="3" borderId="18" xfId="0" applyFont="1" applyFill="1" applyBorder="1" applyAlignment="1">
      <alignment horizontal="center"/>
    </xf>
    <xf numFmtId="0" fontId="5" fillId="0" borderId="1" xfId="0" applyFont="1" applyBorder="1" applyAlignment="1">
      <alignment horizontal="left" vertical="center" wrapText="1"/>
    </xf>
    <xf numFmtId="0" fontId="4" fillId="0" borderId="1" xfId="0" applyFont="1" applyBorder="1" applyAlignment="1">
      <alignment horizontal="center" vertical="center" wrapText="1"/>
    </xf>
    <xf numFmtId="0" fontId="19" fillId="16" borderId="1" xfId="0" applyFont="1" applyFill="1" applyBorder="1" applyAlignment="1">
      <alignment horizontal="center" vertical="center" wrapText="1"/>
    </xf>
    <xf numFmtId="0" fontId="21" fillId="19" borderId="1" xfId="0" applyFont="1" applyFill="1" applyBorder="1" applyAlignment="1">
      <alignment horizontal="center" vertical="center" wrapText="1"/>
    </xf>
    <xf numFmtId="0" fontId="19" fillId="19" borderId="1" xfId="0" applyFont="1" applyFill="1" applyBorder="1" applyAlignment="1">
      <alignment horizontal="center" vertical="center" wrapText="1"/>
    </xf>
    <xf numFmtId="0" fontId="22" fillId="0" borderId="55" xfId="0" applyFont="1" applyBorder="1" applyAlignment="1">
      <alignment horizontal="left" vertical="center" wrapText="1"/>
    </xf>
    <xf numFmtId="0" fontId="22" fillId="0" borderId="0" xfId="0" applyFont="1" applyAlignment="1">
      <alignment horizontal="left" vertical="center" wrapText="1"/>
    </xf>
    <xf numFmtId="0" fontId="22" fillId="0" borderId="56" xfId="0" applyFont="1" applyBorder="1" applyAlignment="1">
      <alignment horizontal="left" vertical="center" wrapText="1"/>
    </xf>
    <xf numFmtId="0" fontId="20" fillId="2" borderId="1" xfId="0" applyFont="1" applyFill="1" applyBorder="1" applyAlignment="1">
      <alignment horizontal="center" vertical="center" wrapText="1"/>
    </xf>
    <xf numFmtId="0" fontId="24" fillId="0" borderId="38" xfId="0" applyFont="1" applyBorder="1" applyAlignment="1">
      <alignment horizontal="center" vertical="center" wrapText="1"/>
    </xf>
    <xf numFmtId="0" fontId="24" fillId="0" borderId="29" xfId="0" applyFont="1" applyBorder="1" applyAlignment="1">
      <alignment horizontal="center" vertical="center" wrapText="1"/>
    </xf>
    <xf numFmtId="0" fontId="23" fillId="2" borderId="1" xfId="0" applyFont="1" applyFill="1" applyBorder="1" applyAlignment="1">
      <alignment horizontal="left" vertical="center" wrapText="1"/>
    </xf>
    <xf numFmtId="0" fontId="24" fillId="0" borderId="1" xfId="0" applyFont="1" applyBorder="1" applyAlignment="1">
      <alignment horizontal="left" vertical="center" wrapText="1"/>
    </xf>
    <xf numFmtId="0" fontId="24" fillId="0" borderId="1" xfId="0" applyFont="1" applyBorder="1" applyAlignment="1">
      <alignment horizontal="center" vertical="center" wrapText="1"/>
    </xf>
    <xf numFmtId="0" fontId="20" fillId="17" borderId="1" xfId="0" applyFont="1" applyFill="1" applyBorder="1" applyAlignment="1">
      <alignment horizontal="center" vertical="center" wrapText="1"/>
    </xf>
    <xf numFmtId="164" fontId="20" fillId="17" borderId="1" xfId="2" applyNumberFormat="1"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1" fillId="0" borderId="20" xfId="0" applyFont="1" applyBorder="1" applyAlignment="1">
      <alignment vertical="center" wrapText="1"/>
    </xf>
    <xf numFmtId="0" fontId="0" fillId="0" borderId="9" xfId="0" applyBorder="1" applyAlignment="1">
      <alignment vertical="center" wrapText="1"/>
    </xf>
    <xf numFmtId="0" fontId="0" fillId="0" borderId="16" xfId="0" applyBorder="1" applyAlignment="1">
      <alignment horizontal="left" vertical="center" wrapText="1"/>
    </xf>
    <xf numFmtId="0" fontId="0" fillId="0" borderId="10" xfId="0" applyBorder="1" applyAlignment="1">
      <alignment horizontal="left" vertical="center" wrapText="1"/>
    </xf>
    <xf numFmtId="0" fontId="4" fillId="0" borderId="15" xfId="0" applyFont="1" applyBorder="1" applyAlignment="1">
      <alignment horizontal="center" vertical="center" wrapText="1"/>
    </xf>
    <xf numFmtId="0" fontId="3" fillId="0" borderId="15" xfId="0" applyFont="1" applyBorder="1" applyAlignment="1">
      <alignment vertical="center" wrapText="1"/>
    </xf>
    <xf numFmtId="0" fontId="3" fillId="0" borderId="15" xfId="0" applyFont="1" applyBorder="1" applyAlignment="1">
      <alignment horizontal="left" vertical="center" wrapText="1"/>
    </xf>
    <xf numFmtId="0" fontId="1" fillId="7" borderId="13" xfId="0" applyFont="1" applyFill="1" applyBorder="1" applyAlignment="1">
      <alignment horizontal="center" vertical="center" wrapText="1"/>
    </xf>
    <xf numFmtId="0" fontId="1" fillId="7" borderId="28"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28"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25" xfId="0" applyFont="1" applyFill="1" applyBorder="1" applyAlignment="1">
      <alignment horizontal="center" vertical="center" wrapText="1"/>
    </xf>
    <xf numFmtId="0" fontId="1" fillId="4" borderId="26" xfId="0" applyFont="1" applyFill="1" applyBorder="1" applyAlignment="1">
      <alignment horizontal="center" vertical="center" wrapText="1"/>
    </xf>
    <xf numFmtId="0" fontId="1" fillId="4" borderId="27"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5" borderId="25"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1" fillId="5" borderId="29" xfId="0" applyFont="1" applyFill="1" applyBorder="1" applyAlignment="1">
      <alignment horizontal="center" vertical="center" wrapText="1"/>
    </xf>
    <xf numFmtId="0" fontId="1" fillId="6" borderId="13" xfId="0" applyFont="1" applyFill="1" applyBorder="1" applyAlignment="1">
      <alignment horizontal="center" vertical="center" wrapText="1"/>
    </xf>
    <xf numFmtId="0" fontId="1" fillId="6" borderId="28" xfId="0" applyFont="1" applyFill="1" applyBorder="1" applyAlignment="1">
      <alignment horizontal="center" vertical="center" wrapText="1"/>
    </xf>
    <xf numFmtId="0" fontId="1" fillId="6" borderId="30" xfId="0" applyFont="1" applyFill="1" applyBorder="1" applyAlignment="1">
      <alignment horizontal="center" vertical="center" wrapText="1"/>
    </xf>
    <xf numFmtId="0" fontId="1" fillId="6" borderId="31" xfId="0" applyFont="1" applyFill="1" applyBorder="1" applyAlignment="1">
      <alignment horizontal="center" vertical="center" wrapText="1"/>
    </xf>
    <xf numFmtId="0" fontId="1" fillId="6" borderId="33" xfId="0" applyFont="1" applyFill="1" applyBorder="1" applyAlignment="1">
      <alignment horizontal="center" vertical="center" wrapText="1"/>
    </xf>
    <xf numFmtId="0" fontId="1" fillId="6" borderId="34" xfId="0" applyFont="1" applyFill="1" applyBorder="1" applyAlignment="1">
      <alignment horizontal="center" vertical="center" wrapText="1"/>
    </xf>
    <xf numFmtId="0" fontId="1" fillId="6" borderId="35"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0" borderId="4" xfId="0" applyFont="1" applyBorder="1" applyAlignment="1">
      <alignment vertical="center" wrapText="1"/>
    </xf>
    <xf numFmtId="0" fontId="1" fillId="0" borderId="5" xfId="0" applyFont="1" applyBorder="1" applyAlignment="1">
      <alignment vertical="center" wrapText="1"/>
    </xf>
    <xf numFmtId="0" fontId="0" fillId="0" borderId="20" xfId="0" applyBorder="1" applyAlignment="1">
      <alignment vertical="center" wrapText="1"/>
    </xf>
    <xf numFmtId="0" fontId="0" fillId="0" borderId="14" xfId="0" applyBorder="1" applyAlignment="1">
      <alignment vertical="center" wrapText="1"/>
    </xf>
    <xf numFmtId="0" fontId="0" fillId="0" borderId="6" xfId="0" applyBorder="1" applyAlignment="1">
      <alignment vertical="center" wrapText="1"/>
    </xf>
  </cellXfs>
  <cellStyles count="3">
    <cellStyle name="Millares" xfId="2" builtinId="3"/>
    <cellStyle name="Normal" xfId="0" builtinId="0"/>
    <cellStyle name="Porcentaje" xfId="1" builtinId="5"/>
  </cellStyles>
  <dxfs count="3">
    <dxf>
      <fill>
        <patternFill>
          <bgColor theme="5" tint="0.39994506668294322"/>
        </patternFill>
      </fill>
    </dxf>
    <dxf>
      <fill>
        <patternFill>
          <bgColor rgb="FFFF944B"/>
        </patternFill>
      </fill>
    </dxf>
    <dxf>
      <fill>
        <patternFill>
          <bgColor theme="9" tint="0.39994506668294322"/>
        </patternFill>
      </fill>
    </dxf>
  </dxfs>
  <tableStyles count="0" defaultTableStyle="TableStyleMedium2" defaultPivotStyle="PivotStyleLight16"/>
  <colors>
    <mruColors>
      <color rgb="FFE1E1FF"/>
      <color rgb="FFCCCCFF"/>
      <color rgb="FFFF944B"/>
      <color rgb="FF87074A"/>
      <color rgb="FFEBA9CD"/>
      <color rgb="FFB00C69"/>
      <color rgb="FF66053A"/>
      <color rgb="FFFDD3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1047750</xdr:colOff>
      <xdr:row>0</xdr:row>
      <xdr:rowOff>76200</xdr:rowOff>
    </xdr:from>
    <xdr:to>
      <xdr:col>2</xdr:col>
      <xdr:colOff>133350</xdr:colOff>
      <xdr:row>0</xdr:row>
      <xdr:rowOff>1247775</xdr:rowOff>
    </xdr:to>
    <xdr:pic>
      <xdr:nvPicPr>
        <xdr:cNvPr id="2" name="Imagen 1">
          <a:extLst>
            <a:ext uri="{FF2B5EF4-FFF2-40B4-BE49-F238E27FC236}">
              <a16:creationId xmlns:a16="http://schemas.microsoft.com/office/drawing/2014/main" id="{FB82A65E-614B-4E60-ABFC-E7F574B06902}"/>
            </a:ext>
          </a:extLst>
        </xdr:cNvPr>
        <xdr:cNvPicPr>
          <a:picLocks noChangeAspect="1"/>
        </xdr:cNvPicPr>
      </xdr:nvPicPr>
      <xdr:blipFill>
        <a:blip xmlns:r="http://schemas.openxmlformats.org/officeDocument/2006/relationships" r:embed="rId1"/>
        <a:stretch>
          <a:fillRect/>
        </a:stretch>
      </xdr:blipFill>
      <xdr:spPr>
        <a:xfrm>
          <a:off x="1047750" y="76200"/>
          <a:ext cx="1076325" cy="1171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1000125</xdr:colOff>
      <xdr:row>0</xdr:row>
      <xdr:rowOff>38100</xdr:rowOff>
    </xdr:from>
    <xdr:to>
      <xdr:col>2</xdr:col>
      <xdr:colOff>781050</xdr:colOff>
      <xdr:row>2</xdr:row>
      <xdr:rowOff>447675</xdr:rowOff>
    </xdr:to>
    <xdr:pic>
      <xdr:nvPicPr>
        <xdr:cNvPr id="2" name="Imagen 1">
          <a:extLst>
            <a:ext uri="{FF2B5EF4-FFF2-40B4-BE49-F238E27FC236}">
              <a16:creationId xmlns:a16="http://schemas.microsoft.com/office/drawing/2014/main" id="{32D52C07-4410-470D-E6F7-21A47AEF7935}"/>
            </a:ext>
          </a:extLst>
        </xdr:cNvPr>
        <xdr:cNvPicPr>
          <a:picLocks noChangeAspect="1"/>
        </xdr:cNvPicPr>
      </xdr:nvPicPr>
      <xdr:blipFill>
        <a:blip xmlns:r="http://schemas.openxmlformats.org/officeDocument/2006/relationships" r:embed="rId1"/>
        <a:stretch>
          <a:fillRect/>
        </a:stretch>
      </xdr:blipFill>
      <xdr:spPr>
        <a:xfrm>
          <a:off x="1000125" y="38100"/>
          <a:ext cx="1571625" cy="1704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1129303</xdr:colOff>
      <xdr:row>0</xdr:row>
      <xdr:rowOff>30789</xdr:rowOff>
    </xdr:from>
    <xdr:to>
      <xdr:col>1</xdr:col>
      <xdr:colOff>517526</xdr:colOff>
      <xdr:row>3</xdr:row>
      <xdr:rowOff>134293</xdr:rowOff>
    </xdr:to>
    <xdr:pic>
      <xdr:nvPicPr>
        <xdr:cNvPr id="2" name="Imagen 1">
          <a:extLst>
            <a:ext uri="{FF2B5EF4-FFF2-40B4-BE49-F238E27FC236}">
              <a16:creationId xmlns:a16="http://schemas.microsoft.com/office/drawing/2014/main" id="{567C343C-1323-4E31-B2BE-9635C6D8D397}"/>
            </a:ext>
          </a:extLst>
        </xdr:cNvPr>
        <xdr:cNvPicPr>
          <a:picLocks noChangeAspect="1"/>
        </xdr:cNvPicPr>
      </xdr:nvPicPr>
      <xdr:blipFill>
        <a:blip xmlns:r="http://schemas.openxmlformats.org/officeDocument/2006/relationships" r:embed="rId1"/>
        <a:stretch>
          <a:fillRect/>
        </a:stretch>
      </xdr:blipFill>
      <xdr:spPr>
        <a:xfrm>
          <a:off x="1129303" y="30789"/>
          <a:ext cx="616948" cy="675004"/>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0"/>
  <sheetViews>
    <sheetView showGridLines="0" topLeftCell="B1" zoomScale="90" zoomScaleNormal="90" workbookViewId="0">
      <selection activeCell="D10" sqref="D10"/>
    </sheetView>
  </sheetViews>
  <sheetFormatPr baseColWidth="10" defaultColWidth="11.42578125" defaultRowHeight="15" x14ac:dyDescent="0.25"/>
  <cols>
    <col min="1" max="1" width="23.140625" customWidth="1"/>
    <col min="2" max="2" width="6.7109375" customWidth="1"/>
    <col min="3" max="3" width="25.140625" customWidth="1"/>
    <col min="4" max="4" width="152.42578125" customWidth="1"/>
    <col min="5" max="5" width="32.42578125" customWidth="1"/>
    <col min="6" max="6" width="29.42578125" customWidth="1"/>
  </cols>
  <sheetData>
    <row r="1" spans="1:6" ht="105" customHeight="1" x14ac:dyDescent="0.25">
      <c r="A1" s="137"/>
      <c r="B1" s="138"/>
      <c r="C1" s="138"/>
      <c r="D1" s="139" t="s">
        <v>0</v>
      </c>
      <c r="E1" s="140"/>
      <c r="F1" s="141"/>
    </row>
    <row r="2" spans="1:6" ht="37.5" customHeight="1" x14ac:dyDescent="0.25">
      <c r="A2" s="134" t="s">
        <v>177</v>
      </c>
      <c r="B2" s="135"/>
      <c r="C2" s="135"/>
      <c r="D2" s="135"/>
      <c r="E2" s="135"/>
      <c r="F2" s="136"/>
    </row>
    <row r="3" spans="1:6" ht="24" customHeight="1" x14ac:dyDescent="0.25">
      <c r="A3" s="134" t="s">
        <v>178</v>
      </c>
      <c r="B3" s="135"/>
      <c r="C3" s="135"/>
      <c r="D3" s="94" t="s">
        <v>179</v>
      </c>
      <c r="E3" s="94" t="s">
        <v>180</v>
      </c>
      <c r="F3" s="95" t="s">
        <v>181</v>
      </c>
    </row>
    <row r="4" spans="1:6" ht="42.75" x14ac:dyDescent="0.25">
      <c r="A4" s="133" t="s">
        <v>182</v>
      </c>
      <c r="B4" s="67">
        <v>1</v>
      </c>
      <c r="C4" s="103" t="s">
        <v>1</v>
      </c>
      <c r="D4" s="91" t="s">
        <v>183</v>
      </c>
      <c r="E4" s="91" t="s">
        <v>184</v>
      </c>
      <c r="F4" s="96"/>
    </row>
    <row r="5" spans="1:6" ht="42.75" x14ac:dyDescent="0.25">
      <c r="A5" s="133"/>
      <c r="B5" s="67">
        <v>2</v>
      </c>
      <c r="C5" s="103" t="s">
        <v>2</v>
      </c>
      <c r="D5" s="91" t="s">
        <v>185</v>
      </c>
      <c r="E5" s="91" t="s">
        <v>186</v>
      </c>
      <c r="F5" s="96"/>
    </row>
    <row r="6" spans="1:6" ht="60" x14ac:dyDescent="0.25">
      <c r="A6" s="133"/>
      <c r="B6" s="67">
        <v>3</v>
      </c>
      <c r="C6" s="103" t="s">
        <v>3</v>
      </c>
      <c r="D6" s="91" t="s">
        <v>187</v>
      </c>
      <c r="E6" s="91" t="s">
        <v>188</v>
      </c>
      <c r="F6" s="96"/>
    </row>
    <row r="7" spans="1:6" ht="42.75" x14ac:dyDescent="0.25">
      <c r="A7" s="133" t="s">
        <v>189</v>
      </c>
      <c r="B7" s="67">
        <v>4</v>
      </c>
      <c r="C7" s="103" t="s">
        <v>4</v>
      </c>
      <c r="D7" s="91" t="s">
        <v>190</v>
      </c>
      <c r="E7" s="91" t="s">
        <v>191</v>
      </c>
      <c r="F7" s="97" t="s">
        <v>192</v>
      </c>
    </row>
    <row r="8" spans="1:6" ht="42.75" x14ac:dyDescent="0.25">
      <c r="A8" s="133"/>
      <c r="B8" s="67">
        <v>5</v>
      </c>
      <c r="C8" s="103" t="s">
        <v>5</v>
      </c>
      <c r="D8" s="91" t="s">
        <v>193</v>
      </c>
      <c r="E8" s="91" t="s">
        <v>194</v>
      </c>
      <c r="F8" s="96"/>
    </row>
    <row r="9" spans="1:6" ht="312" customHeight="1" x14ac:dyDescent="0.25">
      <c r="A9" s="133" t="s">
        <v>195</v>
      </c>
      <c r="B9" s="67">
        <v>6</v>
      </c>
      <c r="C9" s="103" t="s">
        <v>6</v>
      </c>
      <c r="D9" s="92" t="s">
        <v>196</v>
      </c>
      <c r="E9" s="91" t="s">
        <v>197</v>
      </c>
      <c r="F9" s="96"/>
    </row>
    <row r="10" spans="1:6" ht="159.75" customHeight="1" x14ac:dyDescent="0.25">
      <c r="A10" s="133"/>
      <c r="B10" s="67">
        <v>7</v>
      </c>
      <c r="C10" s="103" t="s">
        <v>7</v>
      </c>
      <c r="D10" s="92" t="s">
        <v>198</v>
      </c>
      <c r="E10" s="91" t="s">
        <v>199</v>
      </c>
      <c r="F10" s="96"/>
    </row>
    <row r="11" spans="1:6" ht="97.5" customHeight="1" x14ac:dyDescent="0.25">
      <c r="A11" s="133"/>
      <c r="B11" s="67">
        <v>8</v>
      </c>
      <c r="C11" s="103" t="s">
        <v>8</v>
      </c>
      <c r="D11" s="93" t="s">
        <v>200</v>
      </c>
      <c r="E11" s="91" t="s">
        <v>201</v>
      </c>
      <c r="F11" s="96"/>
    </row>
    <row r="12" spans="1:6" ht="75" x14ac:dyDescent="0.25">
      <c r="A12" s="98" t="s">
        <v>202</v>
      </c>
      <c r="B12" s="67">
        <v>9</v>
      </c>
      <c r="C12" s="103" t="s">
        <v>9</v>
      </c>
      <c r="D12" s="91" t="s">
        <v>203</v>
      </c>
      <c r="E12" s="91" t="s">
        <v>204</v>
      </c>
      <c r="F12" s="96"/>
    </row>
    <row r="13" spans="1:6" ht="90" x14ac:dyDescent="0.25">
      <c r="A13" s="98" t="s">
        <v>205</v>
      </c>
      <c r="B13" s="67">
        <v>10</v>
      </c>
      <c r="C13" s="103" t="s">
        <v>10</v>
      </c>
      <c r="D13" s="91" t="s">
        <v>206</v>
      </c>
      <c r="E13" s="91" t="s">
        <v>207</v>
      </c>
      <c r="F13" s="96"/>
    </row>
    <row r="14" spans="1:6" ht="75" x14ac:dyDescent="0.25">
      <c r="A14" s="99"/>
      <c r="B14" s="100">
        <v>11</v>
      </c>
      <c r="C14" s="104" t="s">
        <v>11</v>
      </c>
      <c r="D14" s="101" t="s">
        <v>208</v>
      </c>
      <c r="E14" s="101" t="s">
        <v>209</v>
      </c>
      <c r="F14" s="102"/>
    </row>
    <row r="15" spans="1:6" x14ac:dyDescent="0.25">
      <c r="B15" s="18"/>
      <c r="C15" s="18"/>
      <c r="D15" s="18"/>
    </row>
    <row r="16" spans="1:6" x14ac:dyDescent="0.25">
      <c r="B16" s="18"/>
      <c r="C16" s="18"/>
      <c r="D16" s="18"/>
    </row>
    <row r="17" spans="2:4" x14ac:dyDescent="0.25">
      <c r="B17" s="18"/>
      <c r="C17" s="18"/>
      <c r="D17" s="18"/>
    </row>
    <row r="18" spans="2:4" x14ac:dyDescent="0.25">
      <c r="B18" s="18"/>
      <c r="C18" s="18"/>
      <c r="D18" s="18"/>
    </row>
    <row r="19" spans="2:4" x14ac:dyDescent="0.25">
      <c r="B19" s="18"/>
      <c r="C19" s="18"/>
      <c r="D19" s="18"/>
    </row>
    <row r="20" spans="2:4" x14ac:dyDescent="0.25">
      <c r="B20" s="18"/>
      <c r="C20" s="18"/>
      <c r="D20" s="18"/>
    </row>
  </sheetData>
  <mergeCells count="7">
    <mergeCell ref="A9:A11"/>
    <mergeCell ref="A2:F2"/>
    <mergeCell ref="A1:C1"/>
    <mergeCell ref="D1:F1"/>
    <mergeCell ref="A3:C3"/>
    <mergeCell ref="A4:A6"/>
    <mergeCell ref="A7:A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048464"/>
  <sheetViews>
    <sheetView showGridLines="0" zoomScale="80" zoomScaleNormal="80" workbookViewId="0">
      <pane xSplit="2" ySplit="4" topLeftCell="G5" activePane="bottomRight" state="frozen"/>
      <selection pane="topRight" activeCell="C1" sqref="C1"/>
      <selection pane="bottomLeft" activeCell="A5" sqref="A5"/>
      <selection pane="bottomRight" activeCell="G5" sqref="G5"/>
    </sheetView>
  </sheetViews>
  <sheetFormatPr baseColWidth="10" defaultColWidth="11.5703125" defaultRowHeight="15" x14ac:dyDescent="0.25"/>
  <cols>
    <col min="1" max="1" width="26.85546875" style="58" customWidth="1"/>
    <col min="2" max="2" width="32.85546875" style="1" hidden="1" customWidth="1"/>
    <col min="3" max="3" width="33.140625" style="1" customWidth="1"/>
    <col min="4" max="4" width="35.7109375" style="1" customWidth="1"/>
    <col min="5" max="5" width="48.42578125" style="1" customWidth="1"/>
    <col min="6" max="6" width="35.7109375" style="1" customWidth="1"/>
    <col min="7" max="8" width="47.7109375" style="1" customWidth="1"/>
    <col min="9" max="11" width="35.7109375" style="1" customWidth="1"/>
    <col min="12" max="16384" width="11.5703125" style="1"/>
  </cols>
  <sheetData>
    <row r="1" spans="1:11" ht="51.6" customHeight="1" x14ac:dyDescent="0.25">
      <c r="A1" s="142"/>
      <c r="B1" s="142"/>
      <c r="C1" s="148" t="s">
        <v>0</v>
      </c>
      <c r="D1" s="149"/>
      <c r="E1" s="149"/>
      <c r="F1" s="149"/>
      <c r="G1" s="149"/>
      <c r="H1" s="149"/>
      <c r="I1" s="149"/>
      <c r="J1" s="149"/>
      <c r="K1" s="150"/>
    </row>
    <row r="2" spans="1:11" ht="51.6" customHeight="1" x14ac:dyDescent="0.25">
      <c r="A2" s="142"/>
      <c r="B2" s="142"/>
      <c r="C2" s="151"/>
      <c r="D2" s="152"/>
      <c r="E2" s="152"/>
      <c r="F2" s="152"/>
      <c r="G2" s="152"/>
      <c r="H2" s="152"/>
      <c r="I2" s="152"/>
      <c r="J2" s="152"/>
      <c r="K2" s="153"/>
    </row>
    <row r="3" spans="1:11" ht="51.6" customHeight="1" x14ac:dyDescent="0.25">
      <c r="A3" s="143"/>
      <c r="B3" s="143"/>
      <c r="C3" s="154"/>
      <c r="D3" s="155"/>
      <c r="E3" s="155"/>
      <c r="F3" s="155"/>
      <c r="G3" s="155"/>
      <c r="H3" s="155"/>
      <c r="I3" s="155"/>
      <c r="J3" s="155"/>
      <c r="K3" s="156"/>
    </row>
    <row r="4" spans="1:11" ht="83.25" customHeight="1" x14ac:dyDescent="0.25">
      <c r="A4" s="105" t="s">
        <v>1</v>
      </c>
      <c r="B4" s="106" t="s">
        <v>2</v>
      </c>
      <c r="C4" s="106" t="s">
        <v>3</v>
      </c>
      <c r="D4" s="111" t="s">
        <v>4</v>
      </c>
      <c r="E4" s="111" t="s">
        <v>5</v>
      </c>
      <c r="F4" s="107" t="s">
        <v>6</v>
      </c>
      <c r="G4" s="107" t="s">
        <v>7</v>
      </c>
      <c r="H4" s="107" t="s">
        <v>8</v>
      </c>
      <c r="I4" s="108" t="s">
        <v>9</v>
      </c>
      <c r="J4" s="109" t="s">
        <v>10</v>
      </c>
      <c r="K4" s="110" t="s">
        <v>11</v>
      </c>
    </row>
    <row r="5" spans="1:11" ht="171" x14ac:dyDescent="0.25">
      <c r="A5" s="61" t="s">
        <v>12</v>
      </c>
      <c r="B5" s="62" t="s">
        <v>13</v>
      </c>
      <c r="C5" s="62" t="s">
        <v>14</v>
      </c>
      <c r="D5" s="62" t="s">
        <v>15</v>
      </c>
      <c r="E5" s="62" t="s">
        <v>16</v>
      </c>
      <c r="F5" s="63" t="s">
        <v>17</v>
      </c>
      <c r="G5" s="63" t="s">
        <v>18</v>
      </c>
      <c r="H5" s="63" t="s">
        <v>19</v>
      </c>
      <c r="I5" s="64"/>
      <c r="J5" s="64"/>
      <c r="K5" s="65" t="s">
        <v>20</v>
      </c>
    </row>
    <row r="6" spans="1:11" ht="114" x14ac:dyDescent="0.25">
      <c r="A6" s="144" t="s">
        <v>21</v>
      </c>
      <c r="B6" s="63" t="s">
        <v>22</v>
      </c>
      <c r="C6" s="63" t="s">
        <v>23</v>
      </c>
      <c r="D6" s="62" t="s">
        <v>24</v>
      </c>
      <c r="E6" s="63" t="s">
        <v>25</v>
      </c>
      <c r="F6" s="63" t="s">
        <v>26</v>
      </c>
      <c r="G6" s="63" t="s">
        <v>27</v>
      </c>
      <c r="H6" s="63" t="s">
        <v>28</v>
      </c>
      <c r="I6" s="64"/>
      <c r="J6" s="64"/>
      <c r="K6" s="65"/>
    </row>
    <row r="7" spans="1:11" ht="142.5" x14ac:dyDescent="0.25">
      <c r="A7" s="145"/>
      <c r="B7" s="66" t="s">
        <v>22</v>
      </c>
      <c r="C7" s="66" t="s">
        <v>29</v>
      </c>
      <c r="D7" s="66" t="s">
        <v>15</v>
      </c>
      <c r="E7" s="66" t="s">
        <v>30</v>
      </c>
      <c r="F7" s="66" t="s">
        <v>26</v>
      </c>
      <c r="G7" s="66" t="s">
        <v>31</v>
      </c>
      <c r="H7" s="66" t="s">
        <v>32</v>
      </c>
      <c r="I7" s="67"/>
      <c r="J7" s="68"/>
      <c r="K7" s="69" t="s">
        <v>20</v>
      </c>
    </row>
    <row r="8" spans="1:11" ht="142.5" x14ac:dyDescent="0.25">
      <c r="A8" s="145"/>
      <c r="B8" s="66" t="s">
        <v>22</v>
      </c>
      <c r="C8" s="66" t="s">
        <v>33</v>
      </c>
      <c r="D8" s="66" t="s">
        <v>34</v>
      </c>
      <c r="E8" s="66" t="s">
        <v>35</v>
      </c>
      <c r="F8" s="66" t="s">
        <v>36</v>
      </c>
      <c r="G8" s="66" t="s">
        <v>37</v>
      </c>
      <c r="H8" s="66" t="s">
        <v>38</v>
      </c>
      <c r="I8" s="67"/>
      <c r="J8" s="68"/>
      <c r="K8" s="70" t="s">
        <v>20</v>
      </c>
    </row>
    <row r="9" spans="1:11" ht="142.5" x14ac:dyDescent="0.25">
      <c r="A9" s="146"/>
      <c r="B9" s="71" t="s">
        <v>22</v>
      </c>
      <c r="C9" s="71" t="s">
        <v>39</v>
      </c>
      <c r="D9" s="72" t="s">
        <v>40</v>
      </c>
      <c r="E9" s="71" t="s">
        <v>41</v>
      </c>
      <c r="F9" s="71" t="s">
        <v>26</v>
      </c>
      <c r="G9" s="66" t="s">
        <v>42</v>
      </c>
      <c r="H9" s="71" t="s">
        <v>43</v>
      </c>
      <c r="I9" s="73"/>
      <c r="J9" s="74"/>
      <c r="K9" s="75"/>
    </row>
    <row r="10" spans="1:11" ht="128.25" x14ac:dyDescent="0.25">
      <c r="A10" s="144" t="s">
        <v>44</v>
      </c>
      <c r="B10" s="63" t="s">
        <v>45</v>
      </c>
      <c r="C10" s="63" t="s">
        <v>46</v>
      </c>
      <c r="D10" s="62" t="s">
        <v>47</v>
      </c>
      <c r="E10" s="63" t="s">
        <v>48</v>
      </c>
      <c r="F10" s="63" t="s">
        <v>26</v>
      </c>
      <c r="G10" s="66" t="s">
        <v>49</v>
      </c>
      <c r="H10" s="63" t="s">
        <v>50</v>
      </c>
      <c r="I10" s="76"/>
      <c r="J10" s="76"/>
      <c r="K10" s="77" t="s">
        <v>20</v>
      </c>
    </row>
    <row r="11" spans="1:11" ht="128.25" x14ac:dyDescent="0.25">
      <c r="A11" s="145"/>
      <c r="B11" s="66" t="s">
        <v>45</v>
      </c>
      <c r="C11" s="66" t="s">
        <v>46</v>
      </c>
      <c r="D11" s="66" t="s">
        <v>47</v>
      </c>
      <c r="E11" s="66" t="s">
        <v>51</v>
      </c>
      <c r="F11" s="66" t="s">
        <v>26</v>
      </c>
      <c r="G11" s="66" t="s">
        <v>52</v>
      </c>
      <c r="H11" s="66" t="s">
        <v>53</v>
      </c>
      <c r="I11" s="68"/>
      <c r="J11" s="68"/>
      <c r="K11" s="70" t="s">
        <v>20</v>
      </c>
    </row>
    <row r="12" spans="1:11" ht="128.25" x14ac:dyDescent="0.25">
      <c r="A12" s="145"/>
      <c r="B12" s="66" t="s">
        <v>45</v>
      </c>
      <c r="C12" s="66" t="s">
        <v>46</v>
      </c>
      <c r="D12" s="66" t="s">
        <v>47</v>
      </c>
      <c r="E12" s="66" t="s">
        <v>54</v>
      </c>
      <c r="F12" s="66" t="s">
        <v>26</v>
      </c>
      <c r="G12" s="66" t="s">
        <v>55</v>
      </c>
      <c r="H12" s="66" t="s">
        <v>56</v>
      </c>
      <c r="I12" s="68"/>
      <c r="J12" s="68"/>
      <c r="K12" s="70" t="s">
        <v>20</v>
      </c>
    </row>
    <row r="13" spans="1:11" ht="128.25" x14ac:dyDescent="0.25">
      <c r="A13" s="145"/>
      <c r="B13" s="66" t="s">
        <v>57</v>
      </c>
      <c r="C13" s="66" t="s">
        <v>58</v>
      </c>
      <c r="D13" s="66" t="s">
        <v>47</v>
      </c>
      <c r="E13" s="66" t="s">
        <v>59</v>
      </c>
      <c r="F13" s="66" t="s">
        <v>26</v>
      </c>
      <c r="G13" s="66" t="s">
        <v>60</v>
      </c>
      <c r="H13" s="66" t="s">
        <v>61</v>
      </c>
      <c r="I13" s="68"/>
      <c r="J13" s="68"/>
      <c r="K13" s="70" t="s">
        <v>20</v>
      </c>
    </row>
    <row r="14" spans="1:11" ht="114" x14ac:dyDescent="0.25">
      <c r="A14" s="145"/>
      <c r="B14" s="66" t="s">
        <v>57</v>
      </c>
      <c r="C14" s="66" t="s">
        <v>62</v>
      </c>
      <c r="D14" s="66" t="s">
        <v>63</v>
      </c>
      <c r="E14" s="66" t="s">
        <v>64</v>
      </c>
      <c r="F14" s="66" t="s">
        <v>65</v>
      </c>
      <c r="G14" s="66" t="s">
        <v>66</v>
      </c>
      <c r="H14" s="66" t="s">
        <v>67</v>
      </c>
      <c r="I14" s="68"/>
      <c r="J14" s="68"/>
      <c r="K14" s="70" t="s">
        <v>20</v>
      </c>
    </row>
    <row r="15" spans="1:11" ht="142.5" x14ac:dyDescent="0.25">
      <c r="A15" s="145" t="s">
        <v>68</v>
      </c>
      <c r="B15" s="66" t="s">
        <v>69</v>
      </c>
      <c r="C15" s="66" t="s">
        <v>70</v>
      </c>
      <c r="D15" s="66" t="s">
        <v>71</v>
      </c>
      <c r="E15" s="66" t="s">
        <v>72</v>
      </c>
      <c r="F15" s="66" t="s">
        <v>73</v>
      </c>
      <c r="G15" s="66" t="s">
        <v>74</v>
      </c>
      <c r="H15" s="78" t="s">
        <v>75</v>
      </c>
      <c r="I15" s="68"/>
      <c r="J15" s="68"/>
      <c r="K15" s="69" t="s">
        <v>20</v>
      </c>
    </row>
    <row r="16" spans="1:11" ht="114" x14ac:dyDescent="0.25">
      <c r="A16" s="146"/>
      <c r="B16" s="71" t="s">
        <v>76</v>
      </c>
      <c r="C16" s="71" t="s">
        <v>77</v>
      </c>
      <c r="D16" s="72" t="s">
        <v>47</v>
      </c>
      <c r="E16" s="71" t="s">
        <v>78</v>
      </c>
      <c r="F16" s="71" t="s">
        <v>73</v>
      </c>
      <c r="G16" s="71" t="s">
        <v>79</v>
      </c>
      <c r="H16" s="79" t="s">
        <v>80</v>
      </c>
      <c r="I16" s="74"/>
      <c r="J16" s="74"/>
      <c r="K16" s="80" t="s">
        <v>20</v>
      </c>
    </row>
    <row r="17" spans="1:11" ht="128.25" x14ac:dyDescent="0.25">
      <c r="A17" s="145" t="s">
        <v>81</v>
      </c>
      <c r="B17" s="66" t="s">
        <v>82</v>
      </c>
      <c r="C17" s="66" t="s">
        <v>83</v>
      </c>
      <c r="D17" s="66" t="s">
        <v>84</v>
      </c>
      <c r="E17" s="66" t="s">
        <v>85</v>
      </c>
      <c r="F17" s="66" t="s">
        <v>86</v>
      </c>
      <c r="G17" s="66" t="s">
        <v>87</v>
      </c>
      <c r="H17" s="66" t="s">
        <v>88</v>
      </c>
      <c r="I17" s="68"/>
      <c r="J17" s="68"/>
      <c r="K17" s="69" t="s">
        <v>20</v>
      </c>
    </row>
    <row r="18" spans="1:11" ht="142.5" x14ac:dyDescent="0.25">
      <c r="A18" s="146"/>
      <c r="B18" s="71" t="s">
        <v>82</v>
      </c>
      <c r="C18" s="71" t="s">
        <v>89</v>
      </c>
      <c r="D18" s="72" t="s">
        <v>47</v>
      </c>
      <c r="E18" s="71" t="s">
        <v>90</v>
      </c>
      <c r="F18" s="66" t="s">
        <v>86</v>
      </c>
      <c r="G18" s="71" t="s">
        <v>91</v>
      </c>
      <c r="H18" s="71" t="s">
        <v>92</v>
      </c>
      <c r="I18" s="74"/>
      <c r="J18" s="74"/>
      <c r="K18" s="80"/>
    </row>
    <row r="19" spans="1:11" ht="171" x14ac:dyDescent="0.25">
      <c r="A19" s="144" t="s">
        <v>93</v>
      </c>
      <c r="B19" s="81" t="s">
        <v>94</v>
      </c>
      <c r="C19" s="81" t="s">
        <v>95</v>
      </c>
      <c r="D19" s="62" t="s">
        <v>96</v>
      </c>
      <c r="E19" s="81" t="s">
        <v>97</v>
      </c>
      <c r="F19" s="81" t="s">
        <v>98</v>
      </c>
      <c r="G19" s="81" t="s">
        <v>99</v>
      </c>
      <c r="H19" s="81" t="s">
        <v>100</v>
      </c>
      <c r="I19" s="76"/>
      <c r="J19" s="76"/>
      <c r="K19" s="77"/>
    </row>
    <row r="20" spans="1:11" ht="142.5" x14ac:dyDescent="0.25">
      <c r="A20" s="145"/>
      <c r="B20" s="82" t="s">
        <v>94</v>
      </c>
      <c r="C20" s="82" t="s">
        <v>101</v>
      </c>
      <c r="D20" s="66" t="s">
        <v>96</v>
      </c>
      <c r="E20" s="82" t="s">
        <v>102</v>
      </c>
      <c r="F20" s="82" t="s">
        <v>98</v>
      </c>
      <c r="G20" s="82" t="s">
        <v>103</v>
      </c>
      <c r="H20" s="82" t="s">
        <v>104</v>
      </c>
      <c r="I20" s="67"/>
      <c r="J20" s="68"/>
      <c r="K20" s="69"/>
    </row>
    <row r="21" spans="1:11" ht="128.25" x14ac:dyDescent="0.25">
      <c r="A21" s="147"/>
      <c r="B21" s="83" t="s">
        <v>94</v>
      </c>
      <c r="C21" s="83" t="s">
        <v>105</v>
      </c>
      <c r="D21" s="84" t="s">
        <v>96</v>
      </c>
      <c r="E21" s="83" t="s">
        <v>106</v>
      </c>
      <c r="F21" s="83" t="s">
        <v>98</v>
      </c>
      <c r="G21" s="83" t="s">
        <v>107</v>
      </c>
      <c r="H21" s="83" t="s">
        <v>108</v>
      </c>
      <c r="I21" s="85"/>
      <c r="J21" s="86"/>
      <c r="K21" s="87"/>
    </row>
    <row r="22" spans="1:11" ht="156.75" x14ac:dyDescent="0.25">
      <c r="A22" s="144" t="s">
        <v>109</v>
      </c>
      <c r="B22" s="63" t="s">
        <v>110</v>
      </c>
      <c r="C22" s="81" t="s">
        <v>111</v>
      </c>
      <c r="D22" s="63" t="s">
        <v>96</v>
      </c>
      <c r="E22" s="81" t="s">
        <v>112</v>
      </c>
      <c r="F22" s="81" t="s">
        <v>17</v>
      </c>
      <c r="G22" s="63" t="s">
        <v>113</v>
      </c>
      <c r="H22" s="81" t="s">
        <v>114</v>
      </c>
      <c r="I22" s="64"/>
      <c r="J22" s="76"/>
      <c r="K22" s="77"/>
    </row>
    <row r="23" spans="1:11" ht="118.5" customHeight="1" x14ac:dyDescent="0.25">
      <c r="A23" s="147"/>
      <c r="B23" s="88" t="s">
        <v>110</v>
      </c>
      <c r="C23" s="88" t="s">
        <v>115</v>
      </c>
      <c r="D23" s="88" t="s">
        <v>116</v>
      </c>
      <c r="E23" s="88" t="s">
        <v>117</v>
      </c>
      <c r="F23" s="88" t="s">
        <v>118</v>
      </c>
      <c r="G23" s="88" t="s">
        <v>119</v>
      </c>
      <c r="H23" s="88" t="s">
        <v>120</v>
      </c>
      <c r="I23" s="86"/>
      <c r="J23" s="86"/>
      <c r="K23" s="87"/>
    </row>
    <row r="24" spans="1:11" ht="142.5" x14ac:dyDescent="0.25">
      <c r="A24" s="89" t="s">
        <v>121</v>
      </c>
      <c r="B24" s="63" t="s">
        <v>122</v>
      </c>
      <c r="C24" s="63" t="s">
        <v>123</v>
      </c>
      <c r="D24" s="63" t="s">
        <v>124</v>
      </c>
      <c r="E24" s="63" t="s">
        <v>125</v>
      </c>
      <c r="F24" s="63" t="s">
        <v>126</v>
      </c>
      <c r="G24" s="81" t="s">
        <v>127</v>
      </c>
      <c r="H24" s="63" t="s">
        <v>128</v>
      </c>
      <c r="I24" s="64" t="s">
        <v>129</v>
      </c>
      <c r="J24" s="76"/>
      <c r="K24" s="77"/>
    </row>
    <row r="25" spans="1:11" ht="142.5" x14ac:dyDescent="0.25">
      <c r="A25" s="90" t="s">
        <v>130</v>
      </c>
      <c r="B25" s="71" t="s">
        <v>131</v>
      </c>
      <c r="C25" s="71" t="s">
        <v>132</v>
      </c>
      <c r="D25" s="71" t="s">
        <v>47</v>
      </c>
      <c r="E25" s="71" t="s">
        <v>133</v>
      </c>
      <c r="F25" s="71" t="s">
        <v>134</v>
      </c>
      <c r="G25" s="71" t="s">
        <v>135</v>
      </c>
      <c r="H25" s="71" t="s">
        <v>136</v>
      </c>
      <c r="I25" s="73" t="s">
        <v>137</v>
      </c>
      <c r="J25" s="74"/>
      <c r="K25" s="80"/>
    </row>
    <row r="26" spans="1:11" ht="53.25" customHeight="1" x14ac:dyDescent="0.25">
      <c r="A26" s="159" t="s">
        <v>138</v>
      </c>
      <c r="B26" s="160"/>
      <c r="C26" s="160"/>
      <c r="D26" s="160"/>
      <c r="E26" s="160"/>
      <c r="F26" s="157"/>
      <c r="G26" s="157"/>
      <c r="H26" s="157"/>
      <c r="I26" s="157"/>
      <c r="J26" s="157"/>
      <c r="K26" s="158"/>
    </row>
    <row r="27" spans="1:11" ht="27.75" customHeight="1" x14ac:dyDescent="0.25">
      <c r="A27" s="161" t="s">
        <v>139</v>
      </c>
      <c r="B27" s="162"/>
      <c r="C27" s="162"/>
      <c r="D27" s="162" t="s">
        <v>140</v>
      </c>
      <c r="E27" s="162"/>
      <c r="F27" s="167" t="s">
        <v>141</v>
      </c>
      <c r="G27" s="167"/>
      <c r="H27" s="167"/>
      <c r="I27" s="167"/>
      <c r="J27" s="167"/>
      <c r="K27" s="168"/>
    </row>
    <row r="28" spans="1:11" ht="24.6" customHeight="1" x14ac:dyDescent="0.25">
      <c r="A28" s="163"/>
      <c r="B28" s="164"/>
      <c r="C28" s="164"/>
      <c r="D28" s="164" t="s">
        <v>142</v>
      </c>
      <c r="E28" s="164"/>
      <c r="F28" s="169" t="s">
        <v>143</v>
      </c>
      <c r="G28" s="169"/>
      <c r="H28" s="169"/>
      <c r="I28" s="169"/>
      <c r="J28" s="169"/>
      <c r="K28" s="170"/>
    </row>
    <row r="29" spans="1:11" ht="24.6" customHeight="1" thickBot="1" x14ac:dyDescent="0.3">
      <c r="A29" s="165"/>
      <c r="B29" s="166"/>
      <c r="C29" s="166"/>
      <c r="D29" s="166" t="s">
        <v>144</v>
      </c>
      <c r="E29" s="166"/>
      <c r="F29" s="171" t="s">
        <v>143</v>
      </c>
      <c r="G29" s="171"/>
      <c r="H29" s="171"/>
      <c r="I29" s="171"/>
      <c r="J29" s="171"/>
      <c r="K29" s="172"/>
    </row>
    <row r="1048441" spans="1:2" x14ac:dyDescent="0.25">
      <c r="B1048441" s="1" t="s">
        <v>145</v>
      </c>
    </row>
    <row r="1048442" spans="1:2" ht="16.5" x14ac:dyDescent="0.25">
      <c r="A1048442" s="59" t="s">
        <v>22</v>
      </c>
      <c r="B1048442" s="49" t="s">
        <v>146</v>
      </c>
    </row>
    <row r="1048443" spans="1:2" ht="33" x14ac:dyDescent="0.25">
      <c r="A1048443" s="59" t="s">
        <v>94</v>
      </c>
      <c r="B1048443" s="49" t="s">
        <v>147</v>
      </c>
    </row>
    <row r="1048444" spans="1:2" ht="33" x14ac:dyDescent="0.25">
      <c r="A1048444" s="59" t="s">
        <v>110</v>
      </c>
      <c r="B1048444" s="50" t="s">
        <v>148</v>
      </c>
    </row>
    <row r="1048445" spans="1:2" ht="25.5" x14ac:dyDescent="0.25">
      <c r="A1048445" s="59" t="s">
        <v>82</v>
      </c>
      <c r="B1048445" s="51" t="s">
        <v>149</v>
      </c>
    </row>
    <row r="1048446" spans="1:2" ht="25.5" x14ac:dyDescent="0.25">
      <c r="A1048446" s="59" t="s">
        <v>150</v>
      </c>
      <c r="B1048446" s="52" t="s">
        <v>151</v>
      </c>
    </row>
    <row r="1048447" spans="1:2" ht="49.5" x14ac:dyDescent="0.25">
      <c r="A1048447" s="60" t="s">
        <v>152</v>
      </c>
      <c r="B1048447" s="52" t="s">
        <v>153</v>
      </c>
    </row>
    <row r="1048448" spans="1:2" ht="49.5" x14ac:dyDescent="0.25">
      <c r="A1048448" s="60" t="s">
        <v>122</v>
      </c>
      <c r="B1048448" s="53" t="s">
        <v>154</v>
      </c>
    </row>
    <row r="1048449" spans="1:2" ht="25.5" x14ac:dyDescent="0.25">
      <c r="A1048449" s="59" t="s">
        <v>13</v>
      </c>
      <c r="B1048449" s="53" t="s">
        <v>155</v>
      </c>
    </row>
    <row r="1048450" spans="1:2" ht="33" x14ac:dyDescent="0.25">
      <c r="A1048450" s="60" t="s">
        <v>156</v>
      </c>
      <c r="B1048450" s="53" t="s">
        <v>157</v>
      </c>
    </row>
    <row r="1048451" spans="1:2" ht="16.5" x14ac:dyDescent="0.25">
      <c r="A1048451" s="60" t="s">
        <v>158</v>
      </c>
      <c r="B1048451" s="54" t="s">
        <v>159</v>
      </c>
    </row>
    <row r="1048452" spans="1:2" ht="16.5" x14ac:dyDescent="0.25">
      <c r="A1048452" s="59" t="s">
        <v>69</v>
      </c>
      <c r="B1048452" s="54" t="s">
        <v>160</v>
      </c>
    </row>
    <row r="1048453" spans="1:2" ht="25.5" x14ac:dyDescent="0.25">
      <c r="A1048453" s="59" t="s">
        <v>76</v>
      </c>
      <c r="B1048453" s="55" t="s">
        <v>161</v>
      </c>
    </row>
    <row r="1048454" spans="1:2" ht="16.5" x14ac:dyDescent="0.25">
      <c r="A1048454" s="59" t="s">
        <v>162</v>
      </c>
      <c r="B1048454" s="54" t="s">
        <v>163</v>
      </c>
    </row>
    <row r="1048455" spans="1:2" ht="38.25" x14ac:dyDescent="0.25">
      <c r="A1048455" s="59" t="s">
        <v>164</v>
      </c>
      <c r="B1048455" s="49" t="s">
        <v>165</v>
      </c>
    </row>
    <row r="1048456" spans="1:2" ht="33" x14ac:dyDescent="0.25">
      <c r="A1048456" s="59" t="s">
        <v>166</v>
      </c>
      <c r="B1048456" s="56" t="s">
        <v>167</v>
      </c>
    </row>
    <row r="1048457" spans="1:2" ht="25.5" x14ac:dyDescent="0.25">
      <c r="A1048457" s="59" t="s">
        <v>131</v>
      </c>
      <c r="B1048457" s="49" t="s">
        <v>168</v>
      </c>
    </row>
    <row r="1048458" spans="1:2" ht="33" x14ac:dyDescent="0.25">
      <c r="A1048458" s="59" t="s">
        <v>169</v>
      </c>
      <c r="B1048458" s="56" t="s">
        <v>170</v>
      </c>
    </row>
    <row r="1048459" spans="1:2" ht="33" x14ac:dyDescent="0.25">
      <c r="A1048459" s="59" t="s">
        <v>57</v>
      </c>
      <c r="B1048459" s="57" t="s">
        <v>171</v>
      </c>
    </row>
    <row r="1048460" spans="1:2" ht="25.5" x14ac:dyDescent="0.25">
      <c r="A1048460" s="59" t="s">
        <v>45</v>
      </c>
      <c r="B1048460" s="51" t="s">
        <v>172</v>
      </c>
    </row>
    <row r="1048461" spans="1:2" x14ac:dyDescent="0.25">
      <c r="B1048461" s="57" t="s">
        <v>173</v>
      </c>
    </row>
    <row r="1048462" spans="1:2" x14ac:dyDescent="0.25">
      <c r="B1048462" s="57" t="s">
        <v>174</v>
      </c>
    </row>
    <row r="1048463" spans="1:2" ht="25.5" x14ac:dyDescent="0.25">
      <c r="B1048463" s="51" t="s">
        <v>175</v>
      </c>
    </row>
    <row r="1048464" spans="1:2" x14ac:dyDescent="0.25">
      <c r="B1048464" s="57" t="s">
        <v>176</v>
      </c>
    </row>
  </sheetData>
  <mergeCells count="17">
    <mergeCell ref="A27:C29"/>
    <mergeCell ref="D27:E27"/>
    <mergeCell ref="D28:E28"/>
    <mergeCell ref="D29:E29"/>
    <mergeCell ref="F27:K27"/>
    <mergeCell ref="F28:K28"/>
    <mergeCell ref="F29:K29"/>
    <mergeCell ref="A22:A23"/>
    <mergeCell ref="F26:K26"/>
    <mergeCell ref="A10:A14"/>
    <mergeCell ref="A26:E26"/>
    <mergeCell ref="A15:A16"/>
    <mergeCell ref="A1:B3"/>
    <mergeCell ref="A6:A9"/>
    <mergeCell ref="A19:A21"/>
    <mergeCell ref="C1:K3"/>
    <mergeCell ref="A17:A18"/>
  </mergeCells>
  <dataValidations count="3">
    <dataValidation type="list" allowBlank="1" showInputMessage="1" showErrorMessage="1" sqref="B24:B25 B5:B18" xr:uid="{00000000-0002-0000-0000-000000000000}">
      <formula1>$A$1048442:$A$1048460</formula1>
    </dataValidation>
    <dataValidation type="list" allowBlank="1" showInputMessage="1" showErrorMessage="1" sqref="B22:B23" xr:uid="{00000000-0002-0000-0000-000001000000}">
      <formula1>$A$1048467:$A$1048485</formula1>
    </dataValidation>
    <dataValidation allowBlank="1" showInputMessage="1" showErrorMessage="1" sqref="D5:D25" xr:uid="{00000000-0002-0000-0000-000002000000}"/>
  </dataValidations>
  <pageMargins left="0.70866141732283472" right="0.70866141732283472" top="0.74803149606299213" bottom="0.74803149606299213" header="0.31496062992125984" footer="0.31496062992125984"/>
  <pageSetup scale="25" fitToHeight="15"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7"/>
  <sheetViews>
    <sheetView workbookViewId="0">
      <selection activeCell="D2" sqref="D2"/>
    </sheetView>
  </sheetViews>
  <sheetFormatPr baseColWidth="10" defaultColWidth="11.42578125" defaultRowHeight="15" x14ac:dyDescent="0.25"/>
  <cols>
    <col min="1" max="1" width="23.140625" customWidth="1"/>
    <col min="2" max="2" width="6.7109375" customWidth="1"/>
    <col min="3" max="3" width="22" customWidth="1"/>
    <col min="4" max="4" width="84.85546875" customWidth="1"/>
    <col min="5" max="5" width="32.42578125" customWidth="1"/>
  </cols>
  <sheetData>
    <row r="1" spans="1:5" x14ac:dyDescent="0.25">
      <c r="A1" s="173" t="s">
        <v>177</v>
      </c>
      <c r="B1" s="173"/>
      <c r="C1" s="173"/>
      <c r="D1" s="173"/>
      <c r="E1" s="173"/>
    </row>
    <row r="2" spans="1:5" x14ac:dyDescent="0.25">
      <c r="A2" s="174" t="s">
        <v>178</v>
      </c>
      <c r="B2" s="175"/>
      <c r="C2" s="176"/>
      <c r="D2" s="16" t="s">
        <v>179</v>
      </c>
      <c r="E2" s="16" t="s">
        <v>180</v>
      </c>
    </row>
    <row r="3" spans="1:5" ht="66" x14ac:dyDescent="0.25">
      <c r="A3" s="177" t="s">
        <v>182</v>
      </c>
      <c r="B3" s="20">
        <v>1</v>
      </c>
      <c r="C3" s="19" t="s">
        <v>1</v>
      </c>
      <c r="D3" s="17" t="s">
        <v>235</v>
      </c>
      <c r="E3" s="17" t="s">
        <v>236</v>
      </c>
    </row>
    <row r="4" spans="1:5" ht="99.75" x14ac:dyDescent="0.25">
      <c r="A4" s="177"/>
      <c r="B4" s="20">
        <v>2</v>
      </c>
      <c r="C4" s="19" t="s">
        <v>211</v>
      </c>
      <c r="D4" s="17" t="s">
        <v>237</v>
      </c>
      <c r="E4" s="17" t="s">
        <v>238</v>
      </c>
    </row>
    <row r="5" spans="1:5" ht="66" x14ac:dyDescent="0.25">
      <c r="A5" s="177"/>
      <c r="B5" s="20">
        <v>3</v>
      </c>
      <c r="C5" s="19" t="s">
        <v>212</v>
      </c>
      <c r="D5" s="17" t="s">
        <v>239</v>
      </c>
      <c r="E5" s="17" t="s">
        <v>240</v>
      </c>
    </row>
    <row r="6" spans="1:5" ht="71.25" x14ac:dyDescent="0.25">
      <c r="A6" s="177" t="s">
        <v>195</v>
      </c>
      <c r="B6" s="20">
        <v>4</v>
      </c>
      <c r="C6" s="19" t="s">
        <v>6</v>
      </c>
      <c r="D6" s="17" t="s">
        <v>241</v>
      </c>
      <c r="E6" s="17" t="s">
        <v>242</v>
      </c>
    </row>
    <row r="7" spans="1:5" ht="66" x14ac:dyDescent="0.25">
      <c r="A7" s="177"/>
      <c r="B7" s="20">
        <v>5</v>
      </c>
      <c r="C7" s="19" t="s">
        <v>7</v>
      </c>
      <c r="D7" s="17" t="s">
        <v>243</v>
      </c>
      <c r="E7" s="17" t="s">
        <v>244</v>
      </c>
    </row>
    <row r="8" spans="1:5" ht="85.5" x14ac:dyDescent="0.25">
      <c r="A8" s="19" t="s">
        <v>202</v>
      </c>
      <c r="B8" s="20">
        <v>6</v>
      </c>
      <c r="C8" s="19" t="s">
        <v>9</v>
      </c>
      <c r="D8" s="17" t="s">
        <v>245</v>
      </c>
      <c r="E8" s="17" t="s">
        <v>246</v>
      </c>
    </row>
    <row r="9" spans="1:5" ht="66" x14ac:dyDescent="0.25">
      <c r="A9" s="19"/>
      <c r="B9" s="20">
        <v>7</v>
      </c>
      <c r="C9" s="19" t="s">
        <v>247</v>
      </c>
      <c r="D9" s="17" t="s">
        <v>248</v>
      </c>
      <c r="E9" s="17" t="s">
        <v>249</v>
      </c>
    </row>
    <row r="10" spans="1:5" ht="66" x14ac:dyDescent="0.25">
      <c r="A10" s="19" t="s">
        <v>205</v>
      </c>
      <c r="B10" s="20">
        <v>8</v>
      </c>
      <c r="C10" s="19" t="s">
        <v>250</v>
      </c>
      <c r="D10" s="17" t="s">
        <v>251</v>
      </c>
      <c r="E10" s="17" t="s">
        <v>252</v>
      </c>
    </row>
    <row r="11" spans="1:5" ht="66" x14ac:dyDescent="0.25">
      <c r="A11" s="19"/>
      <c r="B11" s="20">
        <v>9</v>
      </c>
      <c r="C11" s="19" t="s">
        <v>216</v>
      </c>
      <c r="D11" s="17" t="s">
        <v>253</v>
      </c>
      <c r="E11" s="17" t="s">
        <v>254</v>
      </c>
    </row>
    <row r="12" spans="1:5" x14ac:dyDescent="0.25">
      <c r="B12" s="18"/>
      <c r="C12" s="18"/>
      <c r="D12" s="18"/>
    </row>
    <row r="13" spans="1:5" x14ac:dyDescent="0.25">
      <c r="B13" s="18"/>
      <c r="C13" s="18"/>
      <c r="D13" s="18"/>
    </row>
    <row r="14" spans="1:5" x14ac:dyDescent="0.25">
      <c r="B14" s="18"/>
      <c r="C14" s="18"/>
      <c r="D14" s="18"/>
    </row>
    <row r="15" spans="1:5" x14ac:dyDescent="0.25">
      <c r="B15" s="18"/>
      <c r="C15" s="18"/>
      <c r="D15" s="18"/>
    </row>
    <row r="16" spans="1:5" x14ac:dyDescent="0.25">
      <c r="B16" s="18"/>
      <c r="C16" s="18"/>
      <c r="D16" s="18"/>
    </row>
    <row r="17" spans="2:4" x14ac:dyDescent="0.25">
      <c r="B17" s="18"/>
      <c r="C17" s="18"/>
      <c r="D17" s="18"/>
    </row>
  </sheetData>
  <mergeCells count="4">
    <mergeCell ref="A1:E1"/>
    <mergeCell ref="A2:C2"/>
    <mergeCell ref="A3:A5"/>
    <mergeCell ref="A6:A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249977111117893"/>
  </sheetPr>
  <dimension ref="A1:N30"/>
  <sheetViews>
    <sheetView showGridLines="0" tabSelected="1" topLeftCell="A4" zoomScale="80" zoomScaleNormal="80" zoomScaleSheetLayoutView="70" workbookViewId="0">
      <pane ySplit="3" topLeftCell="A7" activePane="bottomLeft" state="frozen"/>
      <selection activeCell="E4" sqref="E4"/>
      <selection pane="bottomLeft" sqref="A1:B4"/>
    </sheetView>
  </sheetViews>
  <sheetFormatPr baseColWidth="10" defaultColWidth="11.5703125" defaultRowHeight="15" x14ac:dyDescent="0.25"/>
  <cols>
    <col min="1" max="1" width="18.42578125" style="1" customWidth="1"/>
    <col min="2" max="2" width="34.28515625" style="1" customWidth="1"/>
    <col min="3" max="3" width="81.5703125" style="1" customWidth="1"/>
    <col min="4" max="4" width="30.7109375" style="58" customWidth="1"/>
    <col min="5" max="5" width="71" style="1" customWidth="1"/>
    <col min="6" max="6" width="40.7109375" style="1" customWidth="1"/>
    <col min="7" max="7" width="12.5703125" style="115" customWidth="1"/>
    <col min="8" max="8" width="15.28515625" style="115" customWidth="1"/>
    <col min="9" max="9" width="16.42578125" style="115" customWidth="1"/>
    <col min="10" max="10" width="16.85546875" style="115" customWidth="1"/>
    <col min="11" max="11" width="12.5703125" style="115" customWidth="1"/>
    <col min="12" max="12" width="12.5703125" style="116" customWidth="1"/>
    <col min="13" max="13" width="123.140625" style="132" customWidth="1"/>
    <col min="14" max="14" width="80.7109375" style="1" customWidth="1"/>
    <col min="15" max="16384" width="11.5703125" style="1"/>
  </cols>
  <sheetData>
    <row r="1" spans="1:14" x14ac:dyDescent="0.25">
      <c r="A1" s="178"/>
      <c r="B1" s="178"/>
      <c r="C1" s="182" t="s">
        <v>210</v>
      </c>
      <c r="D1" s="183"/>
      <c r="E1" s="183"/>
      <c r="F1" s="183"/>
      <c r="G1" s="183"/>
      <c r="H1" s="183"/>
      <c r="I1" s="183"/>
      <c r="J1" s="183"/>
      <c r="K1" s="183"/>
      <c r="L1" s="183"/>
      <c r="M1" s="183"/>
      <c r="N1" s="184"/>
    </row>
    <row r="2" spans="1:14" x14ac:dyDescent="0.25">
      <c r="A2" s="178"/>
      <c r="B2" s="178"/>
      <c r="C2" s="182"/>
      <c r="D2" s="183"/>
      <c r="E2" s="183"/>
      <c r="F2" s="183"/>
      <c r="G2" s="183"/>
      <c r="H2" s="183"/>
      <c r="I2" s="183"/>
      <c r="J2" s="183"/>
      <c r="K2" s="183"/>
      <c r="L2" s="183"/>
      <c r="M2" s="183"/>
      <c r="N2" s="184"/>
    </row>
    <row r="3" spans="1:14" x14ac:dyDescent="0.25">
      <c r="A3" s="178"/>
      <c r="B3" s="178"/>
      <c r="C3" s="182"/>
      <c r="D3" s="183"/>
      <c r="E3" s="183"/>
      <c r="F3" s="183"/>
      <c r="G3" s="183"/>
      <c r="H3" s="183"/>
      <c r="I3" s="183"/>
      <c r="J3" s="183"/>
      <c r="K3" s="183"/>
      <c r="L3" s="183"/>
      <c r="M3" s="183"/>
      <c r="N3" s="184"/>
    </row>
    <row r="4" spans="1:14" ht="33.75" customHeight="1" x14ac:dyDescent="0.25">
      <c r="A4" s="178"/>
      <c r="B4" s="178"/>
      <c r="C4" s="182"/>
      <c r="D4" s="183"/>
      <c r="E4" s="183"/>
      <c r="F4" s="183"/>
      <c r="G4" s="183"/>
      <c r="H4" s="183"/>
      <c r="I4" s="183"/>
      <c r="J4" s="183"/>
      <c r="K4" s="183"/>
      <c r="L4" s="183"/>
      <c r="M4" s="183"/>
      <c r="N4" s="184"/>
    </row>
    <row r="5" spans="1:14" ht="15.75" x14ac:dyDescent="0.25">
      <c r="A5" s="179" t="s">
        <v>1</v>
      </c>
      <c r="B5" s="179" t="s">
        <v>211</v>
      </c>
      <c r="C5" s="180" t="s">
        <v>212</v>
      </c>
      <c r="D5" s="181" t="s">
        <v>6</v>
      </c>
      <c r="E5" s="180" t="s">
        <v>7</v>
      </c>
      <c r="F5" s="180" t="s">
        <v>9</v>
      </c>
      <c r="G5" s="191" t="s">
        <v>213</v>
      </c>
      <c r="H5" s="191"/>
      <c r="I5" s="191"/>
      <c r="J5" s="191"/>
      <c r="K5" s="191"/>
      <c r="L5" s="192" t="s">
        <v>214</v>
      </c>
      <c r="M5" s="185" t="s">
        <v>215</v>
      </c>
      <c r="N5" s="185" t="s">
        <v>216</v>
      </c>
    </row>
    <row r="6" spans="1:14" ht="53.25" customHeight="1" x14ac:dyDescent="0.25">
      <c r="A6" s="179"/>
      <c r="B6" s="179"/>
      <c r="C6" s="180"/>
      <c r="D6" s="180"/>
      <c r="E6" s="180"/>
      <c r="F6" s="180"/>
      <c r="G6" s="112" t="s">
        <v>217</v>
      </c>
      <c r="H6" s="112" t="s">
        <v>218</v>
      </c>
      <c r="I6" s="112" t="s">
        <v>219</v>
      </c>
      <c r="J6" s="112" t="s">
        <v>220</v>
      </c>
      <c r="K6" s="112" t="s">
        <v>221</v>
      </c>
      <c r="L6" s="192"/>
      <c r="M6" s="185"/>
      <c r="N6" s="185"/>
    </row>
    <row r="7" spans="1:14" ht="201" customHeight="1" x14ac:dyDescent="0.25">
      <c r="A7" s="117" t="str">
        <f>+'1._Matriz_Líneas_Defensa'!A5</f>
        <v>Atención y Relación con el Ciudadano</v>
      </c>
      <c r="B7" s="117" t="str">
        <f>+'1._Matriz_Líneas_Defensa'!C5</f>
        <v>Seguimiento en la Calidad de las respuestas</v>
      </c>
      <c r="C7" s="118" t="s">
        <v>222</v>
      </c>
      <c r="D7" s="117" t="str">
        <f>+'1._Matriz_Líneas_Defensa'!F5</f>
        <v>Subsecretario (a) de Gestión Institucional</v>
      </c>
      <c r="E7" s="118" t="str">
        <f>+'1._Matriz_Líneas_Defensa'!G5</f>
        <v>El equipo de Atención y servicio al ciudadano, realiza el seguimiento trimestral a las respuestas efectuadas aplicando la Guía Metodológica para la medición de la Satisfacción de los Ciudadanos en la SDSCJ, a través de los instrumentos diseñados para tal fin. En caso de alertas se emiten las respectivas comunicaciones a los Directivos para la toma de decisiones. Como evidencia quedan los informes trimestrales de calidad de las respuestas a las PQRSDF ciudadanas y/o las comunicaciones enviadas a los Directivos.</v>
      </c>
      <c r="F7" s="117" t="s">
        <v>223</v>
      </c>
      <c r="G7" s="119">
        <v>5</v>
      </c>
      <c r="H7" s="119">
        <v>5</v>
      </c>
      <c r="I7" s="119">
        <v>4</v>
      </c>
      <c r="J7" s="119">
        <v>4</v>
      </c>
      <c r="K7" s="119">
        <v>2</v>
      </c>
      <c r="L7" s="120">
        <f>(G7*0.2)+(H7*0.2)+(I7*0.2)+(J7*0.2)+(K7*0.2)</f>
        <v>3.9999999999999996</v>
      </c>
      <c r="M7" s="128" t="s">
        <v>331</v>
      </c>
      <c r="N7" s="118" t="s">
        <v>332</v>
      </c>
    </row>
    <row r="8" spans="1:14" ht="292.5" customHeight="1" x14ac:dyDescent="0.25">
      <c r="A8" s="190" t="s">
        <v>21</v>
      </c>
      <c r="B8" s="117" t="str">
        <f>+'1._Matriz_Líneas_Defensa'!C6</f>
        <v xml:space="preserve">Seguimiento de proyectos de Inversión </v>
      </c>
      <c r="C8" s="118" t="s">
        <v>224</v>
      </c>
      <c r="D8" s="117" t="str">
        <f>+'1._Matriz_Líneas_Defensa'!F6</f>
        <v>Jefe Oficina Asesora de Planeación</v>
      </c>
      <c r="E8" s="118" t="str">
        <f>+'1._Matriz_Líneas_Defensa'!G6</f>
        <v xml:space="preserve">El jefe de la oficina Asesora de Planeación realiza monitoreo con alertamiento trimestral a los gerentes de los proyectos de inversión a través de correo electrónico. En caso de existir alerta por baja ejecución de la meta, se solicitará justificación mediante correo electrónico. Como evidencia quedan los memorandos junto con los informes de alertas. </v>
      </c>
      <c r="F8" s="117" t="s">
        <v>223</v>
      </c>
      <c r="G8" s="121">
        <v>5</v>
      </c>
      <c r="H8" s="122">
        <v>4</v>
      </c>
      <c r="I8" s="122">
        <v>2</v>
      </c>
      <c r="J8" s="123">
        <v>4</v>
      </c>
      <c r="K8" s="123">
        <v>3</v>
      </c>
      <c r="L8" s="120">
        <f>(G8*0.2)+(H8*0.2)+(I8*0.2)+(J8*0.2)+(K8*0.2)</f>
        <v>3.6</v>
      </c>
      <c r="M8" s="129" t="s">
        <v>298</v>
      </c>
      <c r="N8" s="118" t="s">
        <v>300</v>
      </c>
    </row>
    <row r="9" spans="1:14" ht="279.75" customHeight="1" x14ac:dyDescent="0.25">
      <c r="A9" s="190"/>
      <c r="B9" s="117" t="str">
        <f>+'1._Matriz_Líneas_Defensa'!C7</f>
        <v xml:space="preserve">Plan estratégico Institucional </v>
      </c>
      <c r="C9" s="124" t="s">
        <v>225</v>
      </c>
      <c r="D9" s="117" t="str">
        <f>+'1._Matriz_Líneas_Defensa'!F7</f>
        <v>Jefe Oficina Asesora de Planeación</v>
      </c>
      <c r="E9" s="118" t="str">
        <f>+'1._Matriz_Líneas_Defensa'!G7</f>
        <v>El jefe de la oficina Asesora de Planeación realiza seguimiento trimestral a todos los directivos, respecto a la ejecución de las metas de POA, el cual se remite mediante memorando. En caso de existir alerta por ejecución de las metas, se solicitará justificación y/o ajuste de lo correspondiente, mediante correo electrónico. Como evidencia quedan los memorandos junto con el informe de seguimiento y los correos electrónicos (si aplica).</v>
      </c>
      <c r="F9" s="117" t="s">
        <v>223</v>
      </c>
      <c r="G9" s="121">
        <v>5</v>
      </c>
      <c r="H9" s="122">
        <v>5</v>
      </c>
      <c r="I9" s="122">
        <v>2</v>
      </c>
      <c r="J9" s="122">
        <v>1</v>
      </c>
      <c r="K9" s="122">
        <v>3</v>
      </c>
      <c r="L9" s="120">
        <f>(G9*0.2)+(H9*0.2)+(I9*0.2)+(J9*0.2)+(K9*0.2)</f>
        <v>3.2</v>
      </c>
      <c r="M9" s="129" t="s">
        <v>303</v>
      </c>
      <c r="N9" s="118" t="s">
        <v>299</v>
      </c>
    </row>
    <row r="10" spans="1:14" ht="264" customHeight="1" x14ac:dyDescent="0.25">
      <c r="A10" s="190"/>
      <c r="B10" s="117" t="str">
        <f>+'1._Matriz_Líneas_Defensa'!C8</f>
        <v>Plan Anticorrupción y de Atención al Ciudadano - PAAC</v>
      </c>
      <c r="C10" s="125" t="s">
        <v>226</v>
      </c>
      <c r="D10" s="117" t="str">
        <f>+'1._Matriz_Líneas_Defensa'!F8</f>
        <v>Profesional de la Oficina Asesora de Planeación a cargo del monitoreo del PAAC</v>
      </c>
      <c r="E10" s="118" t="str">
        <f>+'1._Matriz_Líneas_Defensa'!G8</f>
        <v>El profesional responsable del PAAC emite monitoreo de manera bimestral a las dependencias responsables de las acciones descoritas en el plan, a través de correo electrónico. En caso de alertas frente a incumplimientos, se procede a enviar correo electrónico solicitando la subsanación de lo correspondiente.  Como evidencia quedan los correos electrónicos (si aplica) y el plan con el monitoreo.</v>
      </c>
      <c r="F10" s="117" t="s">
        <v>223</v>
      </c>
      <c r="G10" s="121">
        <v>5</v>
      </c>
      <c r="H10" s="122">
        <v>5</v>
      </c>
      <c r="I10" s="122">
        <v>4</v>
      </c>
      <c r="J10" s="122">
        <v>1</v>
      </c>
      <c r="K10" s="122">
        <v>3</v>
      </c>
      <c r="L10" s="120">
        <f>(G10*0.2)+(H10*0.2)+(I10*0.2)+(J10*0.2)+(K10*0.2)</f>
        <v>3.6</v>
      </c>
      <c r="M10" s="129" t="s">
        <v>304</v>
      </c>
      <c r="N10" s="118" t="s">
        <v>301</v>
      </c>
    </row>
    <row r="11" spans="1:14" ht="242.25" customHeight="1" x14ac:dyDescent="0.25">
      <c r="A11" s="190"/>
      <c r="B11" s="117" t="str">
        <f>+'1._Matriz_Líneas_Defensa'!C9</f>
        <v xml:space="preserve">Plan Integral de Seguridad, Convivencia Ciudadana y Justicia </v>
      </c>
      <c r="C11" s="125" t="s">
        <v>226</v>
      </c>
      <c r="D11" s="117" t="str">
        <f>+'1._Matriz_Líneas_Defensa'!F9</f>
        <v>Jefe Oficina Asesora de Planeación</v>
      </c>
      <c r="E11" s="118" t="str">
        <f>+'1._Matriz_Líneas_Defensa'!G9</f>
        <v xml:space="preserve">El jefe de la oficina Asesora de Planeación realiza seguimiento a la ejecución de las líneas estratégicas bajo responsabilidad de la SDSCJ el seguimiento al Plan Integral de Seguridad, Convivencia Ciudadana y Justicia, de manera trimestral a través de correo electrónico. En caso de alertas se solicita por correo electrónico la justificación.  
Como evidencia quedan los correos electrónicos y el informe de seguimiento. </v>
      </c>
      <c r="F11" s="117" t="s">
        <v>223</v>
      </c>
      <c r="G11" s="119">
        <v>5</v>
      </c>
      <c r="H11" s="119">
        <v>5</v>
      </c>
      <c r="I11" s="119">
        <v>2</v>
      </c>
      <c r="J11" s="119">
        <v>1</v>
      </c>
      <c r="K11" s="119">
        <v>2</v>
      </c>
      <c r="L11" s="120">
        <f t="shared" ref="L11:L27" si="0">(G11*0.2)+(H11*0.2)+(I11*0.2)+(J11*0.2)+(K11*0.2)</f>
        <v>3</v>
      </c>
      <c r="M11" s="129" t="s">
        <v>305</v>
      </c>
      <c r="N11" s="118" t="s">
        <v>302</v>
      </c>
    </row>
    <row r="12" spans="1:14" ht="219" customHeight="1" x14ac:dyDescent="0.25">
      <c r="A12" s="190" t="s">
        <v>44</v>
      </c>
      <c r="B12" s="117" t="str">
        <f>+'1._Matriz_Líneas_Defensa'!C10</f>
        <v xml:space="preserve">Política de Administración de Riesgos </v>
      </c>
      <c r="C12" s="125" t="s">
        <v>226</v>
      </c>
      <c r="D12" s="117" t="str">
        <f>+'1._Matriz_Líneas_Defensa'!F10</f>
        <v>Jefe Oficina Asesora de Planeación</v>
      </c>
      <c r="E12" s="118" t="str">
        <f>+'1._Matriz_Líneas_Defensa'!G10</f>
        <v>El jefe de la oficina Asesora de Planeación realiza seguimiento trimestral a los riesgos de gestión a través de memorando y lo remite a los líderes de proceso. En caso de alertas en la ejecución de los controles se solicitará por correo electrónico los ajustes correspondientes. Como evidencia quedan los memorandos junto con el informe de seguimiento y correos electrónicos (Si aplica).</v>
      </c>
      <c r="F12" s="117" t="s">
        <v>223</v>
      </c>
      <c r="G12" s="119">
        <v>5</v>
      </c>
      <c r="H12" s="119">
        <v>5</v>
      </c>
      <c r="I12" s="119">
        <v>2</v>
      </c>
      <c r="J12" s="119">
        <v>2</v>
      </c>
      <c r="K12" s="119">
        <v>5</v>
      </c>
      <c r="L12" s="120">
        <f t="shared" si="0"/>
        <v>3.8</v>
      </c>
      <c r="M12" s="129" t="s">
        <v>306</v>
      </c>
      <c r="N12" s="118" t="s">
        <v>307</v>
      </c>
    </row>
    <row r="13" spans="1:14" ht="232.5" customHeight="1" x14ac:dyDescent="0.25">
      <c r="A13" s="190"/>
      <c r="B13" s="117" t="str">
        <f>+'1._Matriz_Líneas_Defensa'!C11</f>
        <v xml:space="preserve">Política de Administración de Riesgos </v>
      </c>
      <c r="C13" s="125" t="s">
        <v>226</v>
      </c>
      <c r="D13" s="117" t="str">
        <f>+'1._Matriz_Líneas_Defensa'!F11</f>
        <v>Jefe Oficina Asesora de Planeación</v>
      </c>
      <c r="E13" s="118" t="str">
        <f>+'1._Matriz_Líneas_Defensa'!G11</f>
        <v>El jefe de la oficina Asesora de Planeación realiza el seguimiento a los riesgos estratégicos semestralmente y remite a través de memorando. En caso de alertas en la ejecución de los controles se solicitará por correo electrónico los ajustes correspondientes. Como evidencia queda el memorando junto con el informe de seguimiento y correos electrónicos (si aplica).</v>
      </c>
      <c r="F13" s="117" t="s">
        <v>223</v>
      </c>
      <c r="G13" s="119">
        <v>5</v>
      </c>
      <c r="H13" s="119">
        <v>5</v>
      </c>
      <c r="I13" s="119">
        <v>2</v>
      </c>
      <c r="J13" s="119">
        <v>2</v>
      </c>
      <c r="K13" s="119">
        <v>5</v>
      </c>
      <c r="L13" s="120">
        <f>(G13*0.2)+(H13*0.2)+(I13*0.2)+(J13*0.2)+(K13*0.2)</f>
        <v>3.8</v>
      </c>
      <c r="M13" s="129" t="s">
        <v>308</v>
      </c>
      <c r="N13" s="118" t="s">
        <v>309</v>
      </c>
    </row>
    <row r="14" spans="1:14" ht="240" customHeight="1" x14ac:dyDescent="0.25">
      <c r="A14" s="190"/>
      <c r="B14" s="117" t="str">
        <f>+'1._Matriz_Líneas_Defensa'!C12</f>
        <v xml:space="preserve">Política de Administración de Riesgos </v>
      </c>
      <c r="C14" s="125" t="s">
        <v>226</v>
      </c>
      <c r="D14" s="117" t="str">
        <f>+'1._Matriz_Líneas_Defensa'!F11</f>
        <v>Jefe Oficina Asesora de Planeación</v>
      </c>
      <c r="E14" s="124" t="str">
        <f>+'1._Matriz_Líneas_Defensa'!G12</f>
        <v>El jefe de la oficina Asesora de Planeación realiza seguimiento cuatrimestral a los riesgos de corrupción y se remite a través de memorando a los líderes de proceso. En caso de alertas en la ejecución de los controles se solicitará por correo electrónico los ajustes correspondientes. Como evidencia quedan los memorandos junto con el informe de seguimiento y correos electrónicos (si aplica).</v>
      </c>
      <c r="F14" s="117" t="s">
        <v>223</v>
      </c>
      <c r="G14" s="119">
        <v>5</v>
      </c>
      <c r="H14" s="119">
        <v>5</v>
      </c>
      <c r="I14" s="119">
        <v>2</v>
      </c>
      <c r="J14" s="119">
        <v>2</v>
      </c>
      <c r="K14" s="119">
        <v>5</v>
      </c>
      <c r="L14" s="120">
        <f t="shared" si="0"/>
        <v>3.8</v>
      </c>
      <c r="M14" s="129" t="s">
        <v>310</v>
      </c>
      <c r="N14" s="118" t="s">
        <v>311</v>
      </c>
    </row>
    <row r="15" spans="1:14" ht="224.25" customHeight="1" x14ac:dyDescent="0.25">
      <c r="A15" s="190"/>
      <c r="B15" s="117" t="str">
        <f>+'1._Matriz_Líneas_Defensa'!C13</f>
        <v xml:space="preserve">Indicadores de Gestión </v>
      </c>
      <c r="C15" s="125" t="s">
        <v>226</v>
      </c>
      <c r="D15" s="117" t="str">
        <f>+'1._Matriz_Líneas_Defensa'!F13</f>
        <v>Jefe Oficina Asesora de Planeación</v>
      </c>
      <c r="E15" s="124" t="str">
        <f>+'1._Matriz_Líneas_Defensa'!G13</f>
        <v>El jefe de la oficina Asesora de Planeación realiza seguimiento trimestral a los indicadores de gestión y se remite a través de memorando a los líderes de proceso. En caso de alertas en la ejecución de las variables se solicitará por correo electrónico los ajustes correspondientes. Como evidencia quedan los memorandos junto con el informe de seguimiento y correos electrónicos (si aplica).</v>
      </c>
      <c r="F15" s="117" t="s">
        <v>223</v>
      </c>
      <c r="G15" s="119">
        <v>5</v>
      </c>
      <c r="H15" s="119">
        <v>5</v>
      </c>
      <c r="I15" s="119">
        <v>2</v>
      </c>
      <c r="J15" s="119">
        <v>2</v>
      </c>
      <c r="K15" s="119">
        <v>4</v>
      </c>
      <c r="L15" s="120">
        <f t="shared" si="0"/>
        <v>3.5999999999999996</v>
      </c>
      <c r="M15" s="129" t="s">
        <v>312</v>
      </c>
      <c r="N15" s="118" t="s">
        <v>313</v>
      </c>
    </row>
    <row r="16" spans="1:14" ht="325.5" customHeight="1" x14ac:dyDescent="0.25">
      <c r="A16" s="190"/>
      <c r="B16" s="117" t="str">
        <f>+'1._Matriz_Líneas_Defensa'!C14</f>
        <v xml:space="preserve">Plan de Acción de MIPG </v>
      </c>
      <c r="C16" s="125" t="s">
        <v>226</v>
      </c>
      <c r="D16" s="117" t="str">
        <f>+'1._Matriz_Líneas_Defensa'!F14</f>
        <v xml:space="preserve">Profesional de la Oficina Asesora de Planeación encargado del seguimiento al plan de acción de MIPG </v>
      </c>
      <c r="E16" s="124" t="str">
        <f>+'1._Matriz_Líneas_Defensa'!G14</f>
        <v>El jefe de la oficina Asesora de Planeación realiza seguimiento trimestral al plan de acción MIPG y se remite a través de correo electrónico a los líderes de política. En caso de alertas en la ejecución del plan se solicitará por correo electrónico los ajustes correspondientes. Como evidencia quedan los correos electrónicos y el monitoreo del plan.</v>
      </c>
      <c r="F16" s="117" t="s">
        <v>223</v>
      </c>
      <c r="G16" s="119">
        <v>5</v>
      </c>
      <c r="H16" s="119">
        <v>5</v>
      </c>
      <c r="I16" s="119">
        <v>2</v>
      </c>
      <c r="J16" s="119">
        <v>1</v>
      </c>
      <c r="K16" s="119">
        <v>1</v>
      </c>
      <c r="L16" s="120">
        <f t="shared" si="0"/>
        <v>2.8000000000000003</v>
      </c>
      <c r="M16" s="129" t="s">
        <v>295</v>
      </c>
      <c r="N16" s="118" t="s">
        <v>294</v>
      </c>
    </row>
    <row r="17" spans="1:14" ht="257.25" customHeight="1" x14ac:dyDescent="0.25">
      <c r="A17" s="190" t="s">
        <v>68</v>
      </c>
      <c r="B17" s="117" t="str">
        <f>+'1._Matriz_Líneas_Defensa'!C15</f>
        <v xml:space="preserve">PETI </v>
      </c>
      <c r="C17" s="118" t="s">
        <v>296</v>
      </c>
      <c r="D17" s="117" t="str">
        <f>+'1._Matriz_Líneas_Defensa'!F15</f>
        <v>Director (a) de Tecnologías y Sistemas de la Información</v>
      </c>
      <c r="E17" s="118" t="str">
        <f>+'1._Matriz_Líneas_Defensa'!G15</f>
        <v xml:space="preserve">El Director (a) de Tecnologías y Sistemas de la Información realiza seguimiento a la implementación de los proyectos TI establecidos en el PETI, de manera trimestral y lo remite a los directivos a través de memorando. En caso de alertas se emite correo electrónico o se desarrollarán mesas de trabajo para definir las acciones a seguir. Como evidencia quedan los memorandos, matriz de seguimiento y demás documentos. </v>
      </c>
      <c r="F17" s="117" t="s">
        <v>223</v>
      </c>
      <c r="G17" s="119">
        <v>5</v>
      </c>
      <c r="H17" s="119">
        <v>4</v>
      </c>
      <c r="I17" s="119">
        <v>2</v>
      </c>
      <c r="J17" s="119">
        <v>5</v>
      </c>
      <c r="K17" s="119">
        <v>3</v>
      </c>
      <c r="L17" s="120">
        <f t="shared" si="0"/>
        <v>3.8000000000000003</v>
      </c>
      <c r="M17" s="129" t="s">
        <v>318</v>
      </c>
      <c r="N17" s="118" t="s">
        <v>314</v>
      </c>
    </row>
    <row r="18" spans="1:14" ht="280.5" customHeight="1" x14ac:dyDescent="0.25">
      <c r="A18" s="190"/>
      <c r="B18" s="117" t="str">
        <f>+'1._Matriz_Líneas_Defensa'!C16</f>
        <v xml:space="preserve">Plan de tratamiento de riesgos de seguridad digital </v>
      </c>
      <c r="C18" s="118" t="s">
        <v>296</v>
      </c>
      <c r="D18" s="117" t="str">
        <f>+'1._Matriz_Líneas_Defensa'!F16</f>
        <v>Director (a) de Tecnologías y Sistemas de la Información</v>
      </c>
      <c r="E18" s="118" t="str">
        <f>+'1._Matriz_Líneas_Defensa'!G16</f>
        <v>El Director (a) de Tecnologías y Sistemas de la Información realiza seguimiento a los riesgo de seguridad digital de manera cuatrimestral y se remite el respectivo informe a través de correo electrónico. En caso de alertas se emite correo electrónico o se desarrollarán mesas de trabajo para definir las acciones a seguir. Como evidencia quedan informe y correos electrónicos.</v>
      </c>
      <c r="F18" s="117" t="s">
        <v>223</v>
      </c>
      <c r="G18" s="119">
        <v>5</v>
      </c>
      <c r="H18" s="119">
        <v>5</v>
      </c>
      <c r="I18" s="119">
        <v>2</v>
      </c>
      <c r="J18" s="119">
        <v>5</v>
      </c>
      <c r="K18" s="119">
        <v>5</v>
      </c>
      <c r="L18" s="120">
        <f t="shared" si="0"/>
        <v>4.4000000000000004</v>
      </c>
      <c r="M18" s="129" t="s">
        <v>319</v>
      </c>
      <c r="N18" s="118" t="s">
        <v>315</v>
      </c>
    </row>
    <row r="19" spans="1:14" ht="196.5" customHeight="1" x14ac:dyDescent="0.25">
      <c r="A19" s="190" t="s">
        <v>227</v>
      </c>
      <c r="B19" s="117" t="str">
        <f>+'1._Matriz_Líneas_Defensa'!C17</f>
        <v xml:space="preserve">Planeación estratégica del Talento Humano </v>
      </c>
      <c r="C19" s="118" t="s">
        <v>228</v>
      </c>
      <c r="D19" s="117" t="str">
        <f>+'1._Matriz_Líneas_Defensa'!F17</f>
        <v>Director (a) de Gestión Humana</v>
      </c>
      <c r="E19" s="118" t="str">
        <f>+'1._Matriz_Líneas_Defensa'!G17</f>
        <v xml:space="preserve">El Director (a) de Gestión Humana realiza el seguimiento a la ejecución de los planes asociados al plan estratégico de talento humano de manera trimestral a través de  informes y/o comunicaciones.  En caso de alertas se retroalimenta con los responsables y se solicita por correo electrónico justificación o ajustes de las evidencias. Como evidencia quedan los memorandos y correos electrónicos. </v>
      </c>
      <c r="F19" s="117" t="s">
        <v>223</v>
      </c>
      <c r="G19" s="119">
        <v>5</v>
      </c>
      <c r="H19" s="119">
        <v>5</v>
      </c>
      <c r="I19" s="119">
        <v>2</v>
      </c>
      <c r="J19" s="119">
        <v>1</v>
      </c>
      <c r="K19" s="119">
        <v>1</v>
      </c>
      <c r="L19" s="120">
        <f t="shared" si="0"/>
        <v>2.8000000000000003</v>
      </c>
      <c r="M19" s="127" t="s">
        <v>320</v>
      </c>
      <c r="N19" s="118" t="s">
        <v>316</v>
      </c>
    </row>
    <row r="20" spans="1:14" ht="197.25" customHeight="1" x14ac:dyDescent="0.25">
      <c r="A20" s="190"/>
      <c r="B20" s="117" t="str">
        <f>+'1._Matriz_Líneas_Defensa'!C18</f>
        <v xml:space="preserve">Sistema de Gestión de Seguridad y Salud en el trabajo </v>
      </c>
      <c r="C20" s="118" t="s">
        <v>229</v>
      </c>
      <c r="D20" s="117" t="str">
        <f>+'1._Matriz_Líneas_Defensa'!F18</f>
        <v>Director (a) de Gestión Humana</v>
      </c>
      <c r="E20" s="118" t="str">
        <f>+'1._Matriz_Líneas_Defensa'!G18</f>
        <v>El Director (a) de Gestión Humana realiza seguimiento al cumplimiento de los controles determinados en la matriz de peligros, evaluación y valoración de riesgos, de manera anual a través de memorando o correo electrónico. En caso de alertas en la ejecución de controles se solicita a través de correo electrónico la subsanación de lo correspondiente. Como evidencia quedan los memorandos y correos electrónicos(si aplica).</v>
      </c>
      <c r="F20" s="117" t="s">
        <v>223</v>
      </c>
      <c r="G20" s="119">
        <v>5</v>
      </c>
      <c r="H20" s="119">
        <v>5</v>
      </c>
      <c r="I20" s="119">
        <v>2</v>
      </c>
      <c r="J20" s="119">
        <v>5</v>
      </c>
      <c r="K20" s="119">
        <v>3</v>
      </c>
      <c r="L20" s="120">
        <f t="shared" si="0"/>
        <v>4</v>
      </c>
      <c r="M20" s="127" t="s">
        <v>321</v>
      </c>
      <c r="N20" s="118" t="s">
        <v>317</v>
      </c>
    </row>
    <row r="21" spans="1:14" ht="199.5" customHeight="1" x14ac:dyDescent="0.25">
      <c r="A21" s="190" t="s">
        <v>93</v>
      </c>
      <c r="B21" s="117" t="str">
        <f>+'1._Matriz_Líneas_Defensa'!C19</f>
        <v>Comité Técnico de Sostenibilidad Contable y/o cartera</v>
      </c>
      <c r="C21" s="125" t="s">
        <v>226</v>
      </c>
      <c r="D21" s="117" t="str">
        <f>+'1._Matriz_Líneas_Defensa'!F19</f>
        <v>Director(a) Financiero</v>
      </c>
      <c r="E21" s="118" t="str">
        <f>+'1._Matriz_Líneas_Defensa'!G19</f>
        <v>El profesional especializado realiza la verificación contable de las partidas que son objeto de depuración de los estados financieros y como mínimo dos veces al año el Director Financiero procede con la citación al Comité Técnico de Sostenibilidad Contable y/o Comité de cartera; con el fin de realizar la depuración de las partidas. En caso de que no se logre realizar la depuración de alguna partida, el compromiso quedara registrado en el acta de reunión del comité. Como evidencia se suministra el acta de reunión.</v>
      </c>
      <c r="F21" s="117" t="s">
        <v>223</v>
      </c>
      <c r="G21" s="119">
        <v>5</v>
      </c>
      <c r="H21" s="119">
        <v>5</v>
      </c>
      <c r="I21" s="119">
        <v>3</v>
      </c>
      <c r="J21" s="119">
        <v>5</v>
      </c>
      <c r="K21" s="119">
        <v>5</v>
      </c>
      <c r="L21" s="120">
        <f t="shared" si="0"/>
        <v>4.5999999999999996</v>
      </c>
      <c r="M21" s="130" t="s">
        <v>322</v>
      </c>
      <c r="N21" s="118" t="s">
        <v>315</v>
      </c>
    </row>
    <row r="22" spans="1:14" ht="270" customHeight="1" x14ac:dyDescent="0.25">
      <c r="A22" s="190"/>
      <c r="B22" s="117" t="str">
        <f>+'1._Matriz_Líneas_Defensa'!C20</f>
        <v>Seguimiento ejecución presupuestal de la vigencia, reserva y pasivos exigibles.</v>
      </c>
      <c r="C22" s="124" t="s">
        <v>230</v>
      </c>
      <c r="D22" s="117" t="str">
        <f>+'1._Matriz_Líneas_Defensa'!F20</f>
        <v>Director(a) Financiero</v>
      </c>
      <c r="E22" s="118" t="str">
        <f>+'1._Matriz_Líneas_Defensa'!G20</f>
        <v>El profesional de la Dirección Financiera realiza seguimiento y control de manera mensual a los reportes generados por SHD de la ejecución de la vigencia y reserva presupuestal, suministrando esta información a las áreas de gestión a través de correos electrónicos. En caso de no evidenciar avances se presentaran al Comité Directivo.  Como evidencia se suministrará los correos electrónicos de seguimiento y acta de comité (Si aplica).</v>
      </c>
      <c r="F22" s="117" t="s">
        <v>223</v>
      </c>
      <c r="G22" s="119">
        <v>5</v>
      </c>
      <c r="H22" s="119">
        <v>5</v>
      </c>
      <c r="I22" s="119">
        <v>4</v>
      </c>
      <c r="J22" s="119">
        <v>5</v>
      </c>
      <c r="K22" s="119">
        <v>5</v>
      </c>
      <c r="L22" s="120">
        <f t="shared" si="0"/>
        <v>4.8</v>
      </c>
      <c r="M22" s="131" t="s">
        <v>323</v>
      </c>
      <c r="N22" s="118" t="s">
        <v>324</v>
      </c>
    </row>
    <row r="23" spans="1:14" ht="213" customHeight="1" x14ac:dyDescent="0.25">
      <c r="A23" s="190"/>
      <c r="B23" s="117" t="str">
        <f>+'1._Matriz_Líneas_Defensa'!C21</f>
        <v>Ejecución del PAC</v>
      </c>
      <c r="C23" s="125" t="s">
        <v>226</v>
      </c>
      <c r="D23" s="117" t="str">
        <f>+'1._Matriz_Líneas_Defensa'!F21</f>
        <v>Director(a) Financiero</v>
      </c>
      <c r="E23" s="118" t="str">
        <f>+'1._Matriz_Líneas_Defensa'!G21</f>
        <v xml:space="preserve">El profesional de la Dirección Financiera realiza seguimiento y control de manera mensual a la programación de ejecución del PAC, suministrando esta información a las áreas de gestión a través reuniones. En caso de no realizar la programación y ejecución correcta por parte de las áreas se procede con la respectiva devolución del pago. Como evidencia se suministrará las actas de reunión. </v>
      </c>
      <c r="F23" s="117" t="s">
        <v>223</v>
      </c>
      <c r="G23" s="119">
        <v>5</v>
      </c>
      <c r="H23" s="119">
        <v>5</v>
      </c>
      <c r="I23" s="119">
        <v>4</v>
      </c>
      <c r="J23" s="119">
        <v>5</v>
      </c>
      <c r="K23" s="119">
        <v>5</v>
      </c>
      <c r="L23" s="120">
        <f t="shared" si="0"/>
        <v>4.8</v>
      </c>
      <c r="M23" s="127" t="s">
        <v>325</v>
      </c>
      <c r="N23" s="118" t="s">
        <v>324</v>
      </c>
    </row>
    <row r="24" spans="1:14" ht="179.25" customHeight="1" x14ac:dyDescent="0.25">
      <c r="A24" s="186" t="s">
        <v>109</v>
      </c>
      <c r="B24" s="117" t="str">
        <f>+'1._Matriz_Líneas_Defensa'!C22</f>
        <v xml:space="preserve">Plan Anual de Adquisiciones </v>
      </c>
      <c r="C24" s="126" t="s">
        <v>226</v>
      </c>
      <c r="D24" s="117" t="str">
        <f>+'1._Matriz_Líneas_Defensa'!F22</f>
        <v>Subsecretario (a) de Gestión Institucional</v>
      </c>
      <c r="E24" s="118" t="str">
        <f>+'1._Matriz_Líneas_Defensa'!G22</f>
        <v xml:space="preserve">El subsecretario de Gestión Institucional realiza el seguimiento al Plan Anual de Adquisiciones - PAA de manera mensual y lo remite a través de correo electrónico a los gerentes de proyecto y ordenadores de Gasto. En caso de alertas se presentarán a la mesa técnica  de seguimiento a Plan Anual de Adquisiciones y/o se solicitará por correo electrónico los ajustes correspondientes. Como evidencia queda el informe de seguimiento al PAA y los correos electrónicos y las actas de reunión de la mesa. </v>
      </c>
      <c r="F24" s="117" t="s">
        <v>223</v>
      </c>
      <c r="G24" s="119">
        <v>1</v>
      </c>
      <c r="H24" s="119">
        <v>2</v>
      </c>
      <c r="I24" s="119">
        <v>2</v>
      </c>
      <c r="J24" s="119">
        <v>5</v>
      </c>
      <c r="K24" s="119">
        <v>5</v>
      </c>
      <c r="L24" s="120">
        <f t="shared" si="0"/>
        <v>3</v>
      </c>
      <c r="M24" s="127" t="s">
        <v>326</v>
      </c>
      <c r="N24" s="118" t="s">
        <v>327</v>
      </c>
    </row>
    <row r="25" spans="1:14" ht="177.75" customHeight="1" x14ac:dyDescent="0.25">
      <c r="A25" s="187"/>
      <c r="B25" s="117" t="str">
        <f>+'1._Matriz_Líneas_Defensa'!C23</f>
        <v xml:space="preserve">Contratación </v>
      </c>
      <c r="C25" s="125" t="s">
        <v>231</v>
      </c>
      <c r="D25" s="117" t="str">
        <f>+'1._Matriz_Líneas_Defensa'!F23</f>
        <v>Director (a) Jurídica y Contractual</v>
      </c>
      <c r="E25" s="118" t="str">
        <f>+'1._Matriz_Líneas_Defensa'!G23</f>
        <v xml:space="preserve">El Director(a) Jurídica y Contractual realiza el seguimiento de los procesos contractuales cada que se defina y/o se requiera su revisión y se presenta ante el Comité de Contratación. En caso de alertas frente a los procesos de contratación se solicita subsanación del proceso para su revisión en el próximo comité. Como evidencias quedan las actas del Comité de Contratación. </v>
      </c>
      <c r="F25" s="117" t="s">
        <v>223</v>
      </c>
      <c r="G25" s="119">
        <v>1</v>
      </c>
      <c r="H25" s="119">
        <v>2</v>
      </c>
      <c r="I25" s="119">
        <v>2</v>
      </c>
      <c r="J25" s="119">
        <v>5</v>
      </c>
      <c r="K25" s="119">
        <v>2</v>
      </c>
      <c r="L25" s="120">
        <f t="shared" si="0"/>
        <v>2.4</v>
      </c>
      <c r="M25" s="127" t="s">
        <v>329</v>
      </c>
      <c r="N25" s="118" t="s">
        <v>328</v>
      </c>
    </row>
    <row r="26" spans="1:14" ht="247.5" customHeight="1" x14ac:dyDescent="0.25">
      <c r="A26" s="117" t="s">
        <v>121</v>
      </c>
      <c r="B26" s="117" t="str">
        <f>+'1._Matriz_Líneas_Defensa'!C24</f>
        <v xml:space="preserve">Gestión de almacén </v>
      </c>
      <c r="C26" s="125" t="s">
        <v>297</v>
      </c>
      <c r="D26" s="117" t="str">
        <f>+'1._Matriz_Líneas_Defensa'!F24</f>
        <v xml:space="preserve">Almacenista </v>
      </c>
      <c r="E26" s="118" t="str">
        <f>+'1._Matriz_Líneas_Defensa'!G24</f>
        <v>El Almacenista realiza la verificación de los inventarios a través de la toma física de los mismos de manera anual y presenta a la mesa técnica de bienes. En caso de   alertas frente al inventario en posesión se solicitará por memorando al responsable la información sobre el estado del bien. Como evidencia queda el informe de toma física de inventarios, el acta de la mesa técnica y memorandos de solicitud estado de bienes (si aplica).</v>
      </c>
      <c r="F26" s="117" t="str">
        <f>+'1._Matriz_Líneas_Defensa'!I24</f>
        <v>Contraloría (Auditoría de regularidad)</v>
      </c>
      <c r="G26" s="119">
        <v>5</v>
      </c>
      <c r="H26" s="119">
        <v>5</v>
      </c>
      <c r="I26" s="119">
        <v>4</v>
      </c>
      <c r="J26" s="119">
        <v>5</v>
      </c>
      <c r="K26" s="119">
        <v>5</v>
      </c>
      <c r="L26" s="120">
        <f t="shared" si="0"/>
        <v>4.8</v>
      </c>
      <c r="M26" s="127" t="s">
        <v>292</v>
      </c>
      <c r="N26" s="118" t="s">
        <v>293</v>
      </c>
    </row>
    <row r="27" spans="1:14" ht="227.25" customHeight="1" x14ac:dyDescent="0.25">
      <c r="A27" s="117" t="s">
        <v>232</v>
      </c>
      <c r="B27" s="117" t="str">
        <f>+'1._Matriz_Líneas_Defensa'!C25</f>
        <v>Lineamientos para la administración de archivos</v>
      </c>
      <c r="C27" s="125" t="s">
        <v>233</v>
      </c>
      <c r="D27" s="117" t="str">
        <f>+'1._Matriz_Líneas_Defensa'!F25</f>
        <v>El líder de Gestión Documental</v>
      </c>
      <c r="E27" s="118" t="str">
        <f>+'1._Matriz_Líneas_Defensa'!G25</f>
        <v>El líder de Gestión Documental verifica la aplicación de los lineamientos archivísticos a través visitas a las dependencias de manera anual y remite a través de memorando a las áreas responsables. En caso de alertas en solicitará a la OCI por memorando realizar las acciones pertinentes de conformidad con el informe presentado. Como evidencia queda el memorando junto con el informe de visitas de verificación.</v>
      </c>
      <c r="F27" s="117" t="str">
        <f>+'1._Matriz_Líneas_Defensa'!I25</f>
        <v xml:space="preserve">Archivo Distrital </v>
      </c>
      <c r="G27" s="119">
        <v>5</v>
      </c>
      <c r="H27" s="119">
        <v>5</v>
      </c>
      <c r="I27" s="119">
        <v>2</v>
      </c>
      <c r="J27" s="119">
        <v>4</v>
      </c>
      <c r="K27" s="119">
        <v>2</v>
      </c>
      <c r="L27" s="120">
        <f t="shared" si="0"/>
        <v>3.6</v>
      </c>
      <c r="M27" s="127" t="s">
        <v>330</v>
      </c>
      <c r="N27" s="118" t="s">
        <v>316</v>
      </c>
    </row>
    <row r="28" spans="1:14" x14ac:dyDescent="0.25">
      <c r="A28" s="188" t="s">
        <v>139</v>
      </c>
      <c r="B28" s="188"/>
      <c r="C28" s="188"/>
      <c r="D28" s="189" t="s">
        <v>234</v>
      </c>
      <c r="E28" s="189"/>
      <c r="F28" s="189"/>
      <c r="G28" s="189"/>
      <c r="H28" s="189"/>
      <c r="I28" s="189"/>
      <c r="J28" s="189"/>
      <c r="K28" s="189"/>
      <c r="L28" s="189"/>
      <c r="M28" s="189"/>
      <c r="N28" s="189"/>
    </row>
    <row r="29" spans="1:14" x14ac:dyDescent="0.25">
      <c r="A29" s="188"/>
      <c r="B29" s="188"/>
      <c r="C29" s="188"/>
      <c r="D29" s="189" t="s">
        <v>143</v>
      </c>
      <c r="E29" s="189"/>
      <c r="F29" s="189"/>
      <c r="G29" s="189"/>
      <c r="H29" s="189"/>
      <c r="I29" s="189"/>
      <c r="J29" s="189"/>
      <c r="K29" s="189"/>
      <c r="L29" s="189"/>
      <c r="M29" s="189"/>
      <c r="N29" s="189"/>
    </row>
    <row r="30" spans="1:14" x14ac:dyDescent="0.25">
      <c r="A30" s="188"/>
      <c r="B30" s="188"/>
      <c r="C30" s="188"/>
      <c r="D30" s="189" t="s">
        <v>143</v>
      </c>
      <c r="E30" s="189"/>
      <c r="F30" s="189"/>
      <c r="G30" s="189"/>
      <c r="H30" s="189"/>
      <c r="I30" s="189"/>
      <c r="J30" s="189"/>
      <c r="K30" s="189"/>
      <c r="L30" s="189"/>
      <c r="M30" s="189"/>
      <c r="N30" s="189"/>
    </row>
  </sheetData>
  <mergeCells count="22">
    <mergeCell ref="A24:A25"/>
    <mergeCell ref="F5:F6"/>
    <mergeCell ref="A28:C30"/>
    <mergeCell ref="D28:N28"/>
    <mergeCell ref="D29:N29"/>
    <mergeCell ref="D30:N30"/>
    <mergeCell ref="A8:A11"/>
    <mergeCell ref="A12:A16"/>
    <mergeCell ref="A17:A18"/>
    <mergeCell ref="A19:A20"/>
    <mergeCell ref="A21:A23"/>
    <mergeCell ref="E5:E6"/>
    <mergeCell ref="G5:K5"/>
    <mergeCell ref="L5:L6"/>
    <mergeCell ref="A1:B4"/>
    <mergeCell ref="A5:A6"/>
    <mergeCell ref="B5:B6"/>
    <mergeCell ref="C5:C6"/>
    <mergeCell ref="D5:D6"/>
    <mergeCell ref="C1:N4"/>
    <mergeCell ref="M5:M6"/>
    <mergeCell ref="N5:N6"/>
  </mergeCells>
  <conditionalFormatting sqref="L7:L27">
    <cfRule type="cellIs" dxfId="2" priority="1" operator="between">
      <formula>4</formula>
      <formula>5</formula>
    </cfRule>
    <cfRule type="cellIs" dxfId="1" priority="2" operator="between">
      <formula>3</formula>
      <formula>3.9</formula>
    </cfRule>
    <cfRule type="cellIs" dxfId="0" priority="3" operator="between">
      <formula>0</formula>
      <formula>2.9</formula>
    </cfRule>
  </conditionalFormatting>
  <pageMargins left="0.70866141732283472" right="0.70866141732283472" top="0.74803149606299213" bottom="0.74803149606299213" header="0.31496062992125984" footer="0.31496062992125984"/>
  <pageSetup scale="10" fitToHeight="15"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8"/>
  <sheetViews>
    <sheetView showGridLines="0" view="pageBreakPreview" zoomScaleNormal="100" zoomScaleSheetLayoutView="100" workbookViewId="0">
      <selection activeCell="E4" sqref="E4"/>
    </sheetView>
  </sheetViews>
  <sheetFormatPr baseColWidth="10" defaultColWidth="11.5703125" defaultRowHeight="15" x14ac:dyDescent="0.25"/>
  <cols>
    <col min="1" max="1" width="18.7109375" style="39" customWidth="1"/>
    <col min="2" max="2" width="10.85546875" style="39" customWidth="1"/>
    <col min="3" max="7" width="27.85546875" style="39" customWidth="1"/>
    <col min="8" max="16384" width="11.5703125" style="39"/>
  </cols>
  <sheetData>
    <row r="1" spans="1:9" ht="18.75" x14ac:dyDescent="0.25">
      <c r="A1" s="193" t="s">
        <v>255</v>
      </c>
      <c r="B1" s="194"/>
      <c r="C1" s="195" t="s">
        <v>256</v>
      </c>
      <c r="D1" s="196"/>
      <c r="E1" s="196"/>
      <c r="F1" s="196"/>
      <c r="G1" s="197"/>
    </row>
    <row r="2" spans="1:9" ht="18.75" x14ac:dyDescent="0.25">
      <c r="A2" s="113" t="s">
        <v>178</v>
      </c>
      <c r="B2" s="113" t="s">
        <v>257</v>
      </c>
      <c r="C2" s="113">
        <v>1</v>
      </c>
      <c r="D2" s="113">
        <v>2</v>
      </c>
      <c r="E2" s="113">
        <v>3</v>
      </c>
      <c r="F2" s="113">
        <v>4</v>
      </c>
      <c r="G2" s="113">
        <v>5</v>
      </c>
    </row>
    <row r="3" spans="1:9" ht="75" x14ac:dyDescent="0.25">
      <c r="A3" s="37" t="s">
        <v>258</v>
      </c>
      <c r="B3" s="38">
        <v>0.2</v>
      </c>
      <c r="C3" s="40" t="s">
        <v>259</v>
      </c>
      <c r="D3" s="40" t="s">
        <v>260</v>
      </c>
      <c r="E3" s="40" t="s">
        <v>261</v>
      </c>
      <c r="F3" s="40" t="s">
        <v>262</v>
      </c>
      <c r="G3" s="40" t="s">
        <v>263</v>
      </c>
    </row>
    <row r="4" spans="1:9" ht="105" x14ac:dyDescent="0.25">
      <c r="A4" s="37" t="s">
        <v>218</v>
      </c>
      <c r="B4" s="38">
        <v>0.2</v>
      </c>
      <c r="C4" s="40" t="s">
        <v>264</v>
      </c>
      <c r="D4" s="40" t="s">
        <v>265</v>
      </c>
      <c r="E4" s="40" t="s">
        <v>266</v>
      </c>
      <c r="F4" s="40" t="s">
        <v>267</v>
      </c>
      <c r="G4" s="40" t="s">
        <v>268</v>
      </c>
      <c r="I4" s="41"/>
    </row>
    <row r="5" spans="1:9" ht="135" x14ac:dyDescent="0.25">
      <c r="A5" s="37" t="s">
        <v>219</v>
      </c>
      <c r="B5" s="38">
        <v>0.2</v>
      </c>
      <c r="C5" s="40" t="s">
        <v>269</v>
      </c>
      <c r="D5" s="40" t="s">
        <v>270</v>
      </c>
      <c r="E5" s="40" t="s">
        <v>271</v>
      </c>
      <c r="F5" s="40" t="s">
        <v>272</v>
      </c>
      <c r="G5" s="40" t="s">
        <v>273</v>
      </c>
    </row>
    <row r="6" spans="1:9" ht="105" x14ac:dyDescent="0.25">
      <c r="A6" s="37" t="s">
        <v>220</v>
      </c>
      <c r="B6" s="38">
        <v>0.2</v>
      </c>
      <c r="C6" s="40" t="s">
        <v>274</v>
      </c>
      <c r="D6" s="40" t="s">
        <v>275</v>
      </c>
      <c r="E6" s="40" t="s">
        <v>276</v>
      </c>
      <c r="F6" s="40" t="s">
        <v>277</v>
      </c>
      <c r="G6" s="40" t="s">
        <v>278</v>
      </c>
      <c r="H6" s="39">
        <f>21-5</f>
        <v>16</v>
      </c>
    </row>
    <row r="7" spans="1:9" ht="135" x14ac:dyDescent="0.25">
      <c r="A7" s="37" t="s">
        <v>279</v>
      </c>
      <c r="B7" s="38">
        <v>0.2</v>
      </c>
      <c r="C7" s="40" t="s">
        <v>280</v>
      </c>
      <c r="D7" s="40" t="s">
        <v>281</v>
      </c>
      <c r="E7" s="40" t="s">
        <v>282</v>
      </c>
      <c r="F7" s="40" t="s">
        <v>283</v>
      </c>
      <c r="G7" s="40" t="s">
        <v>284</v>
      </c>
    </row>
    <row r="8" spans="1:9" x14ac:dyDescent="0.25">
      <c r="G8" s="114"/>
    </row>
  </sheetData>
  <mergeCells count="2">
    <mergeCell ref="A1:B1"/>
    <mergeCell ref="C1:G1"/>
  </mergeCells>
  <pageMargins left="0.7" right="0.7" top="0.75" bottom="0.75" header="0.3" footer="0.3"/>
  <pageSetup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24"/>
  <sheetViews>
    <sheetView topLeftCell="A2" zoomScale="115" zoomScaleNormal="115" workbookViewId="0">
      <selection activeCell="L4" sqref="G4:L5"/>
    </sheetView>
  </sheetViews>
  <sheetFormatPr baseColWidth="10" defaultColWidth="11.5703125" defaultRowHeight="15" x14ac:dyDescent="0.25"/>
  <cols>
    <col min="1" max="1" width="28.140625" style="1" customWidth="1"/>
    <col min="2" max="2" width="32.85546875" style="1" customWidth="1"/>
    <col min="3" max="3" width="33.140625" style="1" customWidth="1"/>
    <col min="4" max="4" width="35.7109375" style="1" customWidth="1"/>
    <col min="5" max="5" width="47.7109375" style="1" customWidth="1"/>
    <col min="6" max="6" width="31.42578125" style="1" customWidth="1"/>
    <col min="7" max="12" width="12.5703125" style="1" customWidth="1"/>
    <col min="13" max="13" width="49" style="1" customWidth="1"/>
    <col min="14" max="14" width="35.7109375" style="1" customWidth="1"/>
    <col min="15" max="16384" width="11.5703125" style="1"/>
  </cols>
  <sheetData>
    <row r="1" spans="1:14" ht="51.6" customHeight="1" thickBot="1" x14ac:dyDescent="0.3">
      <c r="A1" s="202"/>
      <c r="B1" s="202"/>
      <c r="C1" s="202" t="s">
        <v>285</v>
      </c>
      <c r="D1" s="202"/>
      <c r="E1" s="202"/>
      <c r="F1" s="202"/>
      <c r="G1" s="202"/>
      <c r="H1" s="202"/>
      <c r="I1" s="202"/>
      <c r="J1" s="202"/>
      <c r="K1" s="202"/>
      <c r="L1" s="202"/>
      <c r="M1" s="203" t="s">
        <v>286</v>
      </c>
      <c r="N1" s="203"/>
    </row>
    <row r="2" spans="1:14" ht="51.6" customHeight="1" thickBot="1" x14ac:dyDescent="0.3">
      <c r="A2" s="202"/>
      <c r="B2" s="202"/>
      <c r="C2" s="202" t="s">
        <v>287</v>
      </c>
      <c r="D2" s="202"/>
      <c r="E2" s="202"/>
      <c r="F2" s="202"/>
      <c r="G2" s="202"/>
      <c r="H2" s="202"/>
      <c r="I2" s="202"/>
      <c r="J2" s="202"/>
      <c r="K2" s="202"/>
      <c r="L2" s="202"/>
      <c r="M2" s="203" t="s">
        <v>288</v>
      </c>
      <c r="N2" s="203"/>
    </row>
    <row r="3" spans="1:14" ht="51.6" customHeight="1" thickBot="1" x14ac:dyDescent="0.3">
      <c r="A3" s="202"/>
      <c r="B3" s="202"/>
      <c r="C3" s="202" t="s">
        <v>289</v>
      </c>
      <c r="D3" s="202"/>
      <c r="E3" s="202"/>
      <c r="F3" s="202"/>
      <c r="G3" s="202"/>
      <c r="H3" s="202"/>
      <c r="I3" s="202"/>
      <c r="J3" s="202"/>
      <c r="K3" s="202"/>
      <c r="L3" s="202"/>
      <c r="M3" s="204" t="s">
        <v>290</v>
      </c>
      <c r="N3" s="204"/>
    </row>
    <row r="4" spans="1:14" ht="23.45" customHeight="1" x14ac:dyDescent="0.25">
      <c r="A4" s="209" t="s">
        <v>1</v>
      </c>
      <c r="B4" s="211" t="s">
        <v>211</v>
      </c>
      <c r="C4" s="207" t="s">
        <v>212</v>
      </c>
      <c r="D4" s="213" t="s">
        <v>6</v>
      </c>
      <c r="E4" s="215" t="s">
        <v>7</v>
      </c>
      <c r="F4" s="217" t="s">
        <v>9</v>
      </c>
      <c r="G4" s="221" t="s">
        <v>213</v>
      </c>
      <c r="H4" s="222"/>
      <c r="I4" s="222"/>
      <c r="J4" s="222"/>
      <c r="K4" s="223"/>
      <c r="L4" s="219" t="s">
        <v>214</v>
      </c>
      <c r="M4" s="224" t="s">
        <v>215</v>
      </c>
      <c r="N4" s="205" t="s">
        <v>216</v>
      </c>
    </row>
    <row r="5" spans="1:14" ht="45.75" thickBot="1" x14ac:dyDescent="0.3">
      <c r="A5" s="210"/>
      <c r="B5" s="212"/>
      <c r="C5" s="208"/>
      <c r="D5" s="214"/>
      <c r="E5" s="216"/>
      <c r="F5" s="218"/>
      <c r="G5" s="46" t="s">
        <v>217</v>
      </c>
      <c r="H5" s="47" t="s">
        <v>218</v>
      </c>
      <c r="I5" s="47" t="s">
        <v>219</v>
      </c>
      <c r="J5" s="47" t="s">
        <v>220</v>
      </c>
      <c r="K5" s="47" t="s">
        <v>221</v>
      </c>
      <c r="L5" s="220"/>
      <c r="M5" s="225"/>
      <c r="N5" s="206"/>
    </row>
    <row r="6" spans="1:14" x14ac:dyDescent="0.25">
      <c r="A6" s="22"/>
      <c r="B6" s="2"/>
      <c r="C6" s="6"/>
      <c r="D6" s="22"/>
      <c r="E6" s="2"/>
      <c r="F6" s="6"/>
      <c r="G6" s="45">
        <v>4</v>
      </c>
      <c r="H6" s="45">
        <v>5</v>
      </c>
      <c r="I6" s="45">
        <v>5</v>
      </c>
      <c r="J6" s="45">
        <v>5</v>
      </c>
      <c r="K6" s="45">
        <v>5</v>
      </c>
      <c r="L6" s="48">
        <f>(G6*0.2)+(H6*0.2)+(I6*0.2)+(J6*0.2)+(K6*0.2)</f>
        <v>4.8</v>
      </c>
      <c r="M6" s="25"/>
      <c r="N6" s="6"/>
    </row>
    <row r="7" spans="1:14" x14ac:dyDescent="0.25">
      <c r="A7" s="22"/>
      <c r="B7" s="2"/>
      <c r="C7" s="6"/>
      <c r="D7" s="22"/>
      <c r="E7" s="2"/>
      <c r="F7" s="6"/>
      <c r="G7" s="6"/>
      <c r="H7" s="6"/>
      <c r="I7" s="6"/>
      <c r="J7" s="6"/>
      <c r="K7" s="6"/>
      <c r="L7" s="10"/>
      <c r="M7" s="25"/>
      <c r="N7" s="10"/>
    </row>
    <row r="8" spans="1:14" x14ac:dyDescent="0.25">
      <c r="A8" s="22"/>
      <c r="B8" s="2"/>
      <c r="C8" s="26"/>
      <c r="D8" s="22"/>
      <c r="E8" s="2"/>
      <c r="F8" s="9"/>
      <c r="G8" s="9"/>
      <c r="H8" s="9"/>
      <c r="I8" s="9"/>
      <c r="J8" s="9"/>
      <c r="K8" s="9"/>
      <c r="L8" s="9"/>
      <c r="M8" s="29"/>
      <c r="N8" s="6"/>
    </row>
    <row r="9" spans="1:14" ht="81" customHeight="1" thickBot="1" x14ac:dyDescent="0.3">
      <c r="A9" s="23"/>
      <c r="B9" s="7"/>
      <c r="C9" s="27"/>
      <c r="D9" s="23"/>
      <c r="E9" s="7"/>
      <c r="F9" s="31"/>
      <c r="G9" s="31"/>
      <c r="H9" s="31"/>
      <c r="I9" s="31"/>
      <c r="J9" s="31"/>
      <c r="K9" s="31"/>
      <c r="L9" s="31"/>
      <c r="M9" s="30"/>
      <c r="N9" s="8"/>
    </row>
    <row r="10" spans="1:14" ht="109.9" customHeight="1" x14ac:dyDescent="0.25">
      <c r="A10" s="21"/>
      <c r="B10" s="4"/>
      <c r="C10" s="5"/>
      <c r="D10" s="200"/>
      <c r="E10" s="167"/>
      <c r="F10" s="5"/>
      <c r="G10" s="42"/>
      <c r="H10" s="42"/>
      <c r="I10" s="42"/>
      <c r="J10" s="42"/>
      <c r="K10" s="42"/>
      <c r="L10" s="5"/>
      <c r="M10" s="24"/>
      <c r="N10" s="226"/>
    </row>
    <row r="11" spans="1:14" x14ac:dyDescent="0.25">
      <c r="A11" s="22"/>
      <c r="B11" s="2"/>
      <c r="C11" s="6"/>
      <c r="D11" s="201"/>
      <c r="E11" s="169"/>
      <c r="F11" s="6"/>
      <c r="G11" s="26"/>
      <c r="H11" s="26"/>
      <c r="I11" s="26"/>
      <c r="J11" s="26"/>
      <c r="K11" s="26"/>
      <c r="L11" s="6"/>
      <c r="M11" s="25"/>
      <c r="N11" s="227"/>
    </row>
    <row r="12" spans="1:14" x14ac:dyDescent="0.25">
      <c r="A12" s="22"/>
      <c r="B12" s="2"/>
      <c r="C12" s="6"/>
      <c r="D12" s="32"/>
      <c r="E12" s="11"/>
      <c r="F12" s="33"/>
      <c r="G12" s="43"/>
      <c r="H12" s="43"/>
      <c r="I12" s="43"/>
      <c r="J12" s="43"/>
      <c r="K12" s="43"/>
      <c r="L12" s="228"/>
      <c r="M12" s="229"/>
      <c r="N12" s="198"/>
    </row>
    <row r="13" spans="1:14" ht="15.75" thickBot="1" x14ac:dyDescent="0.3">
      <c r="A13" s="23"/>
      <c r="B13" s="7"/>
      <c r="C13" s="8"/>
      <c r="D13" s="34"/>
      <c r="E13" s="13"/>
      <c r="F13" s="14"/>
      <c r="G13" s="44"/>
      <c r="H13" s="44"/>
      <c r="I13" s="44"/>
      <c r="J13" s="44"/>
      <c r="K13" s="44"/>
      <c r="L13" s="199"/>
      <c r="M13" s="230"/>
      <c r="N13" s="199"/>
    </row>
    <row r="14" spans="1:14" x14ac:dyDescent="0.25">
      <c r="A14" s="21"/>
      <c r="B14" s="4"/>
      <c r="C14" s="5"/>
      <c r="D14" s="21"/>
      <c r="E14" s="4"/>
      <c r="F14" s="5"/>
      <c r="G14" s="5"/>
      <c r="H14" s="5"/>
      <c r="I14" s="5"/>
      <c r="J14" s="5"/>
      <c r="K14" s="5"/>
      <c r="L14" s="5"/>
      <c r="M14" s="24"/>
      <c r="N14" s="5"/>
    </row>
    <row r="15" spans="1:14" ht="15.75" thickBot="1" x14ac:dyDescent="0.3">
      <c r="A15" s="23"/>
      <c r="B15" s="7"/>
      <c r="C15" s="8"/>
      <c r="D15" s="34"/>
      <c r="E15" s="13"/>
      <c r="F15" s="14"/>
      <c r="G15" s="14"/>
      <c r="H15" s="14"/>
      <c r="I15" s="14"/>
      <c r="J15" s="14"/>
      <c r="K15" s="14"/>
      <c r="L15" s="14"/>
      <c r="M15" s="28"/>
      <c r="N15" s="14"/>
    </row>
    <row r="16" spans="1:14" ht="255.6" customHeight="1" x14ac:dyDescent="0.25">
      <c r="A16" s="21"/>
      <c r="B16" s="4"/>
      <c r="C16" s="5"/>
      <c r="D16" s="35"/>
      <c r="E16" s="12"/>
      <c r="F16" s="5"/>
      <c r="G16" s="5"/>
      <c r="H16" s="5"/>
      <c r="I16" s="5"/>
      <c r="J16" s="5"/>
      <c r="K16" s="5"/>
      <c r="L16" s="5"/>
      <c r="M16" s="24"/>
      <c r="N16" s="15"/>
    </row>
    <row r="17" spans="1:14" x14ac:dyDescent="0.25">
      <c r="A17" s="22"/>
      <c r="B17" s="2"/>
      <c r="C17" s="6"/>
      <c r="D17" s="36"/>
      <c r="E17" s="3"/>
      <c r="F17" s="10"/>
      <c r="G17" s="10"/>
      <c r="H17" s="10"/>
      <c r="I17" s="10"/>
      <c r="J17" s="10"/>
      <c r="K17" s="10"/>
      <c r="L17" s="10"/>
      <c r="M17" s="25"/>
      <c r="N17" s="6"/>
    </row>
    <row r="18" spans="1:14" x14ac:dyDescent="0.25">
      <c r="A18" s="22"/>
      <c r="B18" s="2"/>
      <c r="C18" s="6"/>
      <c r="D18" s="22"/>
      <c r="E18" s="2"/>
      <c r="F18" s="6"/>
      <c r="G18" s="6"/>
      <c r="H18" s="6"/>
      <c r="I18" s="6"/>
      <c r="J18" s="6"/>
      <c r="K18" s="6"/>
      <c r="L18" s="10"/>
      <c r="M18" s="25"/>
      <c r="N18" s="10"/>
    </row>
    <row r="19" spans="1:14" ht="129.6" customHeight="1" x14ac:dyDescent="0.25">
      <c r="A19" s="22"/>
      <c r="B19" s="2"/>
      <c r="C19" s="6"/>
      <c r="D19" s="36"/>
      <c r="E19" s="3"/>
      <c r="F19" s="10"/>
      <c r="G19" s="10"/>
      <c r="H19" s="10"/>
      <c r="I19" s="10"/>
      <c r="J19" s="10"/>
      <c r="K19" s="10"/>
      <c r="L19" s="6"/>
      <c r="M19" s="25"/>
      <c r="N19" s="10"/>
    </row>
    <row r="20" spans="1:14" ht="39" customHeight="1" x14ac:dyDescent="0.25">
      <c r="A20" s="22"/>
      <c r="B20" s="2"/>
      <c r="C20" s="6"/>
      <c r="D20" s="36"/>
      <c r="E20" s="3"/>
      <c r="F20" s="10"/>
      <c r="G20" s="10"/>
      <c r="H20" s="10"/>
      <c r="I20" s="10"/>
      <c r="J20" s="10"/>
      <c r="K20" s="10"/>
      <c r="L20" s="6"/>
      <c r="M20" s="25"/>
      <c r="N20" s="10"/>
    </row>
    <row r="21" spans="1:14" ht="15.75" thickBot="1" x14ac:dyDescent="0.3">
      <c r="A21" s="23"/>
      <c r="B21" s="7"/>
      <c r="C21" s="8"/>
      <c r="D21" s="23"/>
      <c r="E21" s="7"/>
      <c r="F21" s="8"/>
      <c r="G21" s="8"/>
      <c r="H21" s="8"/>
      <c r="I21" s="8"/>
      <c r="J21" s="8"/>
      <c r="K21" s="8"/>
      <c r="L21" s="8"/>
      <c r="M21" s="28"/>
      <c r="N21" s="14"/>
    </row>
    <row r="22" spans="1:14" ht="24.6" customHeight="1" x14ac:dyDescent="0.25">
      <c r="A22" s="161" t="s">
        <v>139</v>
      </c>
      <c r="B22" s="162"/>
      <c r="C22" s="162"/>
      <c r="D22" s="167" t="s">
        <v>291</v>
      </c>
      <c r="E22" s="167"/>
      <c r="F22" s="167"/>
      <c r="G22" s="167"/>
      <c r="H22" s="167"/>
      <c r="I22" s="167"/>
      <c r="J22" s="167"/>
      <c r="K22" s="167"/>
      <c r="L22" s="167"/>
      <c r="M22" s="167"/>
      <c r="N22" s="168"/>
    </row>
    <row r="23" spans="1:14" ht="24.6" customHeight="1" x14ac:dyDescent="0.25">
      <c r="A23" s="163"/>
      <c r="B23" s="164"/>
      <c r="C23" s="164"/>
      <c r="D23" s="169" t="s">
        <v>143</v>
      </c>
      <c r="E23" s="169"/>
      <c r="F23" s="169"/>
      <c r="G23" s="169"/>
      <c r="H23" s="169"/>
      <c r="I23" s="169"/>
      <c r="J23" s="169"/>
      <c r="K23" s="169"/>
      <c r="L23" s="169"/>
      <c r="M23" s="169"/>
      <c r="N23" s="170"/>
    </row>
    <row r="24" spans="1:14" ht="24.6" customHeight="1" thickBot="1" x14ac:dyDescent="0.3">
      <c r="A24" s="165"/>
      <c r="B24" s="166"/>
      <c r="C24" s="166"/>
      <c r="D24" s="171" t="s">
        <v>143</v>
      </c>
      <c r="E24" s="171"/>
      <c r="F24" s="171"/>
      <c r="G24" s="171"/>
      <c r="H24" s="171"/>
      <c r="I24" s="171"/>
      <c r="J24" s="171"/>
      <c r="K24" s="171"/>
      <c r="L24" s="171"/>
      <c r="M24" s="171"/>
      <c r="N24" s="172"/>
    </row>
  </sheetData>
  <mergeCells count="27">
    <mergeCell ref="D24:N24"/>
    <mergeCell ref="C4:C5"/>
    <mergeCell ref="A4:A5"/>
    <mergeCell ref="B4:B5"/>
    <mergeCell ref="D4:D5"/>
    <mergeCell ref="E4:E5"/>
    <mergeCell ref="F4:F5"/>
    <mergeCell ref="L4:L5"/>
    <mergeCell ref="G4:K4"/>
    <mergeCell ref="M4:M5"/>
    <mergeCell ref="A22:C24"/>
    <mergeCell ref="D22:N22"/>
    <mergeCell ref="D23:N23"/>
    <mergeCell ref="N10:N11"/>
    <mergeCell ref="L12:L13"/>
    <mergeCell ref="M12:M13"/>
    <mergeCell ref="N12:N13"/>
    <mergeCell ref="D10:D11"/>
    <mergeCell ref="E10:E11"/>
    <mergeCell ref="A1:B3"/>
    <mergeCell ref="C1:L1"/>
    <mergeCell ref="M1:N1"/>
    <mergeCell ref="C2:L2"/>
    <mergeCell ref="M2:N2"/>
    <mergeCell ref="C3:L3"/>
    <mergeCell ref="M3:N3"/>
    <mergeCell ref="N4:N5"/>
  </mergeCells>
  <pageMargins left="0.70866141732283472" right="0.70866141732283472" top="0.74803149606299213" bottom="0.74803149606299213" header="0.31496062992125984" footer="0.31496062992125984"/>
  <pageSetup scale="25" fitToHeight="15"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7"/>
  <sheetViews>
    <sheetView topLeftCell="A3" workbookViewId="0">
      <selection activeCell="D3" sqref="D3"/>
    </sheetView>
  </sheetViews>
  <sheetFormatPr baseColWidth="10" defaultColWidth="11.42578125" defaultRowHeight="15" x14ac:dyDescent="0.25"/>
  <cols>
    <col min="1" max="1" width="23.140625" customWidth="1"/>
    <col min="2" max="2" width="6.7109375" customWidth="1"/>
    <col min="3" max="3" width="22" customWidth="1"/>
    <col min="4" max="4" width="84.85546875" customWidth="1"/>
    <col min="5" max="5" width="32.42578125" customWidth="1"/>
  </cols>
  <sheetData>
    <row r="1" spans="1:5" x14ac:dyDescent="0.25">
      <c r="A1" s="173" t="s">
        <v>177</v>
      </c>
      <c r="B1" s="173"/>
      <c r="C1" s="173"/>
      <c r="D1" s="173"/>
      <c r="E1" s="173"/>
    </row>
    <row r="2" spans="1:5" x14ac:dyDescent="0.25">
      <c r="A2" s="174" t="s">
        <v>178</v>
      </c>
      <c r="B2" s="175"/>
      <c r="C2" s="176"/>
      <c r="D2" s="16" t="s">
        <v>179</v>
      </c>
      <c r="E2" s="16" t="s">
        <v>180</v>
      </c>
    </row>
    <row r="3" spans="1:5" ht="49.5" x14ac:dyDescent="0.25">
      <c r="A3" s="177" t="s">
        <v>182</v>
      </c>
      <c r="B3" s="20">
        <v>1</v>
      </c>
      <c r="C3" s="19" t="s">
        <v>1</v>
      </c>
      <c r="D3" s="17" t="s">
        <v>235</v>
      </c>
      <c r="E3" s="17" t="s">
        <v>236</v>
      </c>
    </row>
    <row r="4" spans="1:5" ht="99.75" x14ac:dyDescent="0.25">
      <c r="A4" s="177"/>
      <c r="B4" s="20">
        <v>2</v>
      </c>
      <c r="C4" s="19" t="s">
        <v>211</v>
      </c>
      <c r="D4" s="17" t="s">
        <v>237</v>
      </c>
      <c r="E4" s="17" t="s">
        <v>238</v>
      </c>
    </row>
    <row r="5" spans="1:5" ht="66" x14ac:dyDescent="0.25">
      <c r="A5" s="177"/>
      <c r="B5" s="20">
        <v>3</v>
      </c>
      <c r="C5" s="19" t="s">
        <v>212</v>
      </c>
      <c r="D5" s="17" t="s">
        <v>239</v>
      </c>
      <c r="E5" s="17" t="s">
        <v>240</v>
      </c>
    </row>
    <row r="6" spans="1:5" ht="71.25" x14ac:dyDescent="0.25">
      <c r="A6" s="177" t="s">
        <v>195</v>
      </c>
      <c r="B6" s="20">
        <v>4</v>
      </c>
      <c r="C6" s="19" t="s">
        <v>6</v>
      </c>
      <c r="D6" s="17" t="s">
        <v>241</v>
      </c>
      <c r="E6" s="17" t="s">
        <v>242</v>
      </c>
    </row>
    <row r="7" spans="1:5" ht="66" x14ac:dyDescent="0.25">
      <c r="A7" s="177"/>
      <c r="B7" s="20">
        <v>5</v>
      </c>
      <c r="C7" s="19" t="s">
        <v>7</v>
      </c>
      <c r="D7" s="17" t="s">
        <v>243</v>
      </c>
      <c r="E7" s="17" t="s">
        <v>244</v>
      </c>
    </row>
    <row r="8" spans="1:5" ht="85.5" x14ac:dyDescent="0.25">
      <c r="A8" s="19" t="s">
        <v>202</v>
      </c>
      <c r="B8" s="20">
        <v>6</v>
      </c>
      <c r="C8" s="19" t="s">
        <v>9</v>
      </c>
      <c r="D8" s="17" t="s">
        <v>245</v>
      </c>
      <c r="E8" s="17" t="s">
        <v>246</v>
      </c>
    </row>
    <row r="9" spans="1:5" ht="66" x14ac:dyDescent="0.25">
      <c r="A9" s="19"/>
      <c r="B9" s="20">
        <v>7</v>
      </c>
      <c r="C9" s="19" t="s">
        <v>247</v>
      </c>
      <c r="D9" s="17" t="s">
        <v>248</v>
      </c>
      <c r="E9" s="17" t="s">
        <v>249</v>
      </c>
    </row>
    <row r="10" spans="1:5" ht="66" x14ac:dyDescent="0.25">
      <c r="A10" s="19" t="s">
        <v>205</v>
      </c>
      <c r="B10" s="20">
        <v>8</v>
      </c>
      <c r="C10" s="19" t="s">
        <v>250</v>
      </c>
      <c r="D10" s="17" t="s">
        <v>251</v>
      </c>
      <c r="E10" s="17" t="s">
        <v>252</v>
      </c>
    </row>
    <row r="11" spans="1:5" ht="66" x14ac:dyDescent="0.25">
      <c r="A11" s="19"/>
      <c r="B11" s="20">
        <v>9</v>
      </c>
      <c r="C11" s="19" t="s">
        <v>216</v>
      </c>
      <c r="D11" s="17" t="s">
        <v>253</v>
      </c>
      <c r="E11" s="17" t="s">
        <v>254</v>
      </c>
    </row>
    <row r="12" spans="1:5" x14ac:dyDescent="0.25">
      <c r="B12" s="18"/>
      <c r="C12" s="18"/>
      <c r="D12" s="18"/>
    </row>
    <row r="13" spans="1:5" x14ac:dyDescent="0.25">
      <c r="B13" s="18"/>
      <c r="C13" s="18"/>
      <c r="D13" s="18"/>
    </row>
    <row r="14" spans="1:5" x14ac:dyDescent="0.25">
      <c r="B14" s="18"/>
      <c r="C14" s="18"/>
      <c r="D14" s="18"/>
    </row>
    <row r="15" spans="1:5" x14ac:dyDescent="0.25">
      <c r="B15" s="18"/>
      <c r="C15" s="18"/>
      <c r="D15" s="18"/>
    </row>
    <row r="16" spans="1:5" x14ac:dyDescent="0.25">
      <c r="B16" s="18"/>
      <c r="C16" s="18"/>
      <c r="D16" s="18"/>
    </row>
    <row r="17" spans="2:4" x14ac:dyDescent="0.25">
      <c r="B17" s="18"/>
      <c r="C17" s="18"/>
      <c r="D17" s="18"/>
    </row>
  </sheetData>
  <mergeCells count="4">
    <mergeCell ref="A1:E1"/>
    <mergeCell ref="A2:C2"/>
    <mergeCell ref="A3:A5"/>
    <mergeCell ref="A6:A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79ee7df-2f77-403d-8537-026757c209ed">
      <Terms xmlns="http://schemas.microsoft.com/office/infopath/2007/PartnerControls"/>
    </lcf76f155ced4ddcb4097134ff3c332f>
    <TaxCatchAll xmlns="954d8b88-66fa-41a0-8629-83d1f9f1be58" xsi:nil="true"/>
    <SharedWithUsers xmlns="954d8b88-66fa-41a0-8629-83d1f9f1be58">
      <UserInfo>
        <DisplayName>Pablo Leonardo Molano Parra</DisplayName>
        <AccountId>159</AccountId>
        <AccountType/>
      </UserInfo>
      <UserInfo>
        <DisplayName>Juan David Garcia Rueda</DisplayName>
        <AccountId>126</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9D1BC21915BD744BA13BE81FE65C71E" ma:contentTypeVersion="15" ma:contentTypeDescription="Crear nuevo documento." ma:contentTypeScope="" ma:versionID="b66c2ce81f30b06f7647d1feb82c5967">
  <xsd:schema xmlns:xsd="http://www.w3.org/2001/XMLSchema" xmlns:xs="http://www.w3.org/2001/XMLSchema" xmlns:p="http://schemas.microsoft.com/office/2006/metadata/properties" xmlns:ns2="c79ee7df-2f77-403d-8537-026757c209ed" xmlns:ns3="954d8b88-66fa-41a0-8629-83d1f9f1be58" targetNamespace="http://schemas.microsoft.com/office/2006/metadata/properties" ma:root="true" ma:fieldsID="db61d31cf77e33bb73eabf8142303bf5" ns2:_="" ns3:_="">
    <xsd:import namespace="c79ee7df-2f77-403d-8537-026757c209ed"/>
    <xsd:import namespace="954d8b88-66fa-41a0-8629-83d1f9f1be5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9ee7df-2f77-403d-8537-026757c209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5d09d035-a677-4b24-aeee-1a5c3beaf18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54d8b88-66fa-41a0-8629-83d1f9f1be58"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25965b-a4d5-42e8-a4c6-b9438d0d75fb}" ma:internalName="TaxCatchAll" ma:showField="CatchAllData" ma:web="954d8b88-66fa-41a0-8629-83d1f9f1be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949770-6046-4B59-A25E-6FB1B72F0D05}">
  <ds:schemaRefs>
    <ds:schemaRef ds:uri="http://schemas.microsoft.com/office/2006/metadata/properties"/>
    <ds:schemaRef ds:uri="http://schemas.microsoft.com/office/infopath/2007/PartnerControls"/>
    <ds:schemaRef ds:uri="c79ee7df-2f77-403d-8537-026757c209ed"/>
    <ds:schemaRef ds:uri="954d8b88-66fa-41a0-8629-83d1f9f1be58"/>
  </ds:schemaRefs>
</ds:datastoreItem>
</file>

<file path=customXml/itemProps2.xml><?xml version="1.0" encoding="utf-8"?>
<ds:datastoreItem xmlns:ds="http://schemas.openxmlformats.org/officeDocument/2006/customXml" ds:itemID="{3A145652-5774-4BF4-B69A-75A52183CB9B}">
  <ds:schemaRefs>
    <ds:schemaRef ds:uri="http://schemas.microsoft.com/sharepoint/v3/contenttype/forms"/>
  </ds:schemaRefs>
</ds:datastoreItem>
</file>

<file path=customXml/itemProps3.xml><?xml version="1.0" encoding="utf-8"?>
<ds:datastoreItem xmlns:ds="http://schemas.openxmlformats.org/officeDocument/2006/customXml" ds:itemID="{9B2BAD6D-994D-43CA-B63D-5D89DBCF11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9ee7df-2f77-403d-8537-026757c209ed"/>
    <ds:schemaRef ds:uri="954d8b88-66fa-41a0-8629-83d1f9f1be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1._Instructivo</vt:lpstr>
      <vt:lpstr>1._Matriz_Líneas_Defensa</vt:lpstr>
      <vt:lpstr>2._Instructivo Mapa</vt:lpstr>
      <vt:lpstr>2. Mapa de Aseguramiento 2024</vt:lpstr>
      <vt:lpstr>3. Criterios Evaluación</vt:lpstr>
      <vt:lpstr>2._Mapa_Aseguramiento</vt:lpstr>
      <vt:lpstr>2._Instructivo</vt:lpstr>
      <vt:lpstr>'1._Matriz_Líneas_Defensa'!Títulos_a_imprimir</vt:lpstr>
      <vt:lpstr>'2. Mapa de Aseguramiento 2024'!Títulos_a_imprimir</vt:lpstr>
      <vt:lpstr>'2._Mapa_Aseguramiento'!Títulos_a_imprimir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Norha Carrasco</dc:creator>
  <cp:keywords/>
  <dc:description/>
  <cp:lastModifiedBy>Andrea del Pilar Alejo Ruiz</cp:lastModifiedBy>
  <cp:revision/>
  <dcterms:created xsi:type="dcterms:W3CDTF">2020-08-13T20:28:03Z</dcterms:created>
  <dcterms:modified xsi:type="dcterms:W3CDTF">2024-09-02T23:53:04Z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0x010100A9D1BC21915BD744BA13BE81FE65C71E</vt:lpwstr>
  </property>
</Properties>
</file>